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Ex1.xml" ContentType="application/vnd.ms-office.chartex+xml"/>
  <Override PartName="/xl/charts/style1.xml" ContentType="application/vnd.ms-office.chartstyle+xml"/>
  <Override PartName="/xl/charts/colors1.xml" ContentType="application/vnd.ms-office.chartcolorsty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filterPrivacy="1"/>
  <xr:revisionPtr revIDLastSave="0" documentId="13_ncr:1_{0663EB2B-53A2-423F-9017-8A2D60FEB3FC}" xr6:coauthVersionLast="45" xr6:coauthVersionMax="45" xr10:uidLastSave="{00000000-0000-0000-0000-000000000000}"/>
  <bookViews>
    <workbookView xWindow="-120" yWindow="-120" windowWidth="20730" windowHeight="11160" xr2:uid="{00000000-000D-0000-FFFF-FFFF00000000}"/>
  </bookViews>
  <sheets>
    <sheet name="Readme" sheetId="4" r:id="rId1"/>
    <sheet name="#1.SaltLCI tool" sheetId="2" r:id="rId2"/>
    <sheet name="#2.SaltLCI-raw data, TDS" sheetId="3" r:id="rId3"/>
    <sheet name="#3.SaltLCIraw data,S_input,LF,D" sheetId="1" r:id="rId4"/>
    <sheet name="#4.Midpoint CFs subcountry - FI" sheetId="5" r:id="rId5"/>
    <sheet name="#5.Midpoint CFs subcountry - II" sheetId="6" r:id="rId6"/>
    <sheet name="Sheet1" sheetId="13" r:id="rId7"/>
    <sheet name="#6.Damage CFs subcountry - FI" sheetId="7" r:id="rId8"/>
    <sheet name="#7.Damage CFs subcountry - II" sheetId="8" r:id="rId9"/>
    <sheet name="#8.Midpoint CFs country - FI" sheetId="9" r:id="rId10"/>
    <sheet name="#9.Midpoint CFs country - II" sheetId="10" r:id="rId11"/>
    <sheet name="#10.Damage CFs country - FI" sheetId="11" r:id="rId12"/>
    <sheet name="#11.Damage CFs country - II" sheetId="12" r:id="rId13"/>
    <sheet name="#12. Global CFs " sheetId="14" r:id="rId14"/>
  </sheets>
  <definedNames>
    <definedName name="_xlnm._FilterDatabase" localSheetId="3" hidden="1">'#3.SaltLCIraw data,S_input,LF,D'!$SM$487:$SN$487</definedName>
    <definedName name="_xlnm._FilterDatabase" localSheetId="9" hidden="1">'#8.Midpoint CFs country - FI'!$A$2:$I$196</definedName>
    <definedName name="_Hlk10540124" localSheetId="0">Readme!$A$4</definedName>
    <definedName name="_xlchart.v1.0" hidden="1">'#3.SaltLCIraw data,S_input,LF,D'!$SM$327:$SM$351</definedName>
    <definedName name="_xlchart.v1.1" hidden="1">'#3.SaltLCIraw data,S_input,LF,D'!$SN$327:$SN$351</definedName>
    <definedName name="MidCF_fi" localSheetId="11">'#10.Damage CFs country - FI'!$A$2:$I$196</definedName>
    <definedName name="MidCF_fi" localSheetId="12">'#11.Damage CFs country - II'!$A$2:$I$196</definedName>
    <definedName name="MidCF_fi" localSheetId="4">'#4.Midpoint CFs subcountry - FI'!$A$2:$I$480</definedName>
    <definedName name="MidCF_fi" localSheetId="9">'#8.Midpoint CFs country - FI'!$A$2:$I$196</definedName>
    <definedName name="MidCF_fi" localSheetId="10">'#9.Midpoint CFs country - II'!$A$2:$I$196</definedName>
    <definedName name="MidCF_ii" localSheetId="5">'#5.Midpoint CFs subcountry - II'!$B$2:$I$480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 i="2" l="1"/>
  <c r="E179" i="3" l="1"/>
  <c r="E178" i="3"/>
  <c r="E177" i="3"/>
  <c r="E176" i="3"/>
  <c r="E175" i="3"/>
  <c r="E174" i="3"/>
  <c r="E173" i="3"/>
  <c r="E172" i="3"/>
  <c r="E171" i="3"/>
  <c r="E170" i="3"/>
  <c r="E169" i="3"/>
  <c r="E168" i="3"/>
  <c r="E167" i="3"/>
  <c r="E166" i="3"/>
  <c r="E180" i="3" s="1"/>
  <c r="V161" i="3" s="1"/>
  <c r="V18" i="3" l="1"/>
  <c r="V109" i="3"/>
  <c r="V28" i="3"/>
  <c r="V45" i="3"/>
  <c r="V58" i="3"/>
  <c r="V73" i="3"/>
  <c r="V104" i="3"/>
  <c r="V116" i="3"/>
  <c r="V131" i="3"/>
  <c r="V137" i="3"/>
  <c r="V152" i="3"/>
  <c r="E3" i="3"/>
  <c r="V9" i="3"/>
  <c r="V32" i="3"/>
  <c r="V52" i="3"/>
  <c r="V59" i="3"/>
  <c r="V81" i="3"/>
  <c r="V118" i="3"/>
  <c r="V132" i="3"/>
  <c r="V138" i="3"/>
  <c r="V153" i="3"/>
  <c r="E69" i="3"/>
  <c r="V10" i="3"/>
  <c r="V21" i="3"/>
  <c r="V33" i="3"/>
  <c r="V53" i="3"/>
  <c r="V60" i="3"/>
  <c r="V88" i="3"/>
  <c r="V112" i="3"/>
  <c r="V121" i="3"/>
  <c r="V133" i="3"/>
  <c r="V142" i="3"/>
  <c r="V157" i="3"/>
  <c r="V14" i="3"/>
  <c r="V26" i="3"/>
  <c r="V42" i="3"/>
  <c r="V57" i="3"/>
  <c r="V71" i="3"/>
  <c r="V103" i="3"/>
  <c r="V115" i="3"/>
  <c r="V130" i="3"/>
  <c r="V134" i="3"/>
  <c r="V147" i="3"/>
  <c r="B46" i="2" l="1"/>
  <c r="B42" i="2" l="1"/>
  <c r="B44" i="2" s="1"/>
  <c r="B47" i="2" l="1"/>
  <c r="B48" i="2" s="1"/>
  <c r="B26" i="2"/>
  <c r="B28" i="2" s="1"/>
  <c r="B31" i="2"/>
  <c r="E21" i="2"/>
  <c r="B21" i="2"/>
  <c r="B6" i="2"/>
  <c r="ZC157" i="1"/>
  <c r="ZC158" i="1"/>
  <c r="ZC159" i="1"/>
  <c r="ZC160" i="1"/>
  <c r="ZC161" i="1"/>
  <c r="ZC141" i="1"/>
  <c r="ZC142" i="1"/>
  <c r="ZC143" i="1"/>
  <c r="ZC144" i="1"/>
  <c r="ZC145" i="1"/>
  <c r="ZC146" i="1"/>
  <c r="ZC147" i="1"/>
  <c r="ZC148" i="1"/>
  <c r="ZC149" i="1"/>
  <c r="ZC150" i="1"/>
  <c r="ZC151" i="1"/>
  <c r="ZC152" i="1"/>
  <c r="ZC153" i="1"/>
  <c r="ZC154" i="1"/>
  <c r="ZC155" i="1"/>
  <c r="ZC156" i="1"/>
  <c r="ZC126" i="1"/>
  <c r="ZC127" i="1"/>
  <c r="ZC128" i="1"/>
  <c r="ZC129" i="1"/>
  <c r="ZC130" i="1"/>
  <c r="ZC131" i="1"/>
  <c r="ZC132" i="1"/>
  <c r="ZC133" i="1"/>
  <c r="ZC134" i="1"/>
  <c r="ZC135" i="1"/>
  <c r="ZC136" i="1"/>
  <c r="ZC137" i="1"/>
  <c r="ZC138" i="1"/>
  <c r="ZC139" i="1"/>
  <c r="ZC140" i="1"/>
  <c r="ZC111" i="1"/>
  <c r="ZC112" i="1"/>
  <c r="ZC113" i="1"/>
  <c r="ZC114" i="1"/>
  <c r="ZC115" i="1"/>
  <c r="ZC116" i="1"/>
  <c r="ZC117" i="1"/>
  <c r="ZC118" i="1"/>
  <c r="ZC119" i="1"/>
  <c r="ZC120" i="1"/>
  <c r="ZC121" i="1"/>
  <c r="ZC122" i="1"/>
  <c r="ZC123" i="1"/>
  <c r="ZC124" i="1"/>
  <c r="ZC125" i="1"/>
  <c r="ZC93" i="1"/>
  <c r="ZC94" i="1"/>
  <c r="ZC95" i="1"/>
  <c r="ZC96" i="1"/>
  <c r="ZC97" i="1"/>
  <c r="ZC98" i="1"/>
  <c r="ZC99" i="1"/>
  <c r="ZC100" i="1"/>
  <c r="ZC101" i="1"/>
  <c r="ZC102" i="1"/>
  <c r="ZC103" i="1"/>
  <c r="ZC104" i="1"/>
  <c r="ZC105" i="1"/>
  <c r="ZC106" i="1"/>
  <c r="ZC107" i="1"/>
  <c r="ZC108" i="1"/>
  <c r="ZC109" i="1"/>
  <c r="ZC110" i="1"/>
  <c r="ZC45" i="1"/>
  <c r="ZC46" i="1"/>
  <c r="ZC47" i="1"/>
  <c r="ZC48" i="1"/>
  <c r="ZC49" i="1"/>
  <c r="ZC50" i="1"/>
  <c r="ZC51" i="1"/>
  <c r="ZC52" i="1"/>
  <c r="ZC53" i="1"/>
  <c r="ZC54" i="1"/>
  <c r="ZC55" i="1"/>
  <c r="ZC56" i="1"/>
  <c r="ZC57" i="1"/>
  <c r="ZC58" i="1"/>
  <c r="ZC59" i="1"/>
  <c r="ZC60" i="1"/>
  <c r="ZC61" i="1"/>
  <c r="ZC62" i="1"/>
  <c r="ZC63" i="1"/>
  <c r="ZC64" i="1"/>
  <c r="ZC65" i="1"/>
  <c r="ZC66" i="1"/>
  <c r="ZC67" i="1"/>
  <c r="ZC68" i="1"/>
  <c r="ZC69" i="1"/>
  <c r="ZC70" i="1"/>
  <c r="ZC71" i="1"/>
  <c r="ZC72" i="1"/>
  <c r="ZC73" i="1"/>
  <c r="ZC74" i="1"/>
  <c r="ZC75" i="1"/>
  <c r="ZC76" i="1"/>
  <c r="ZC77" i="1"/>
  <c r="ZC78" i="1"/>
  <c r="ZC79" i="1"/>
  <c r="ZC80" i="1"/>
  <c r="ZC81" i="1"/>
  <c r="ZC82" i="1"/>
  <c r="ZC83" i="1"/>
  <c r="ZC84" i="1"/>
  <c r="ZC85" i="1"/>
  <c r="ZC86" i="1"/>
  <c r="ZC87" i="1"/>
  <c r="ZC88" i="1"/>
  <c r="ZC89" i="1"/>
  <c r="ZC90" i="1"/>
  <c r="ZC91" i="1"/>
  <c r="ZC92" i="1"/>
  <c r="ZC25" i="1"/>
  <c r="ZC26" i="1"/>
  <c r="ZC27" i="1"/>
  <c r="ZC28" i="1"/>
  <c r="ZC29" i="1"/>
  <c r="ZC30" i="1"/>
  <c r="ZC31" i="1"/>
  <c r="ZC32" i="1"/>
  <c r="ZC33" i="1"/>
  <c r="ZC34" i="1"/>
  <c r="ZC35" i="1"/>
  <c r="ZC36" i="1"/>
  <c r="ZC37" i="1"/>
  <c r="ZC38" i="1"/>
  <c r="ZC39" i="1"/>
  <c r="ZC40" i="1"/>
  <c r="ZC41" i="1"/>
  <c r="ZC42" i="1"/>
  <c r="ZC43" i="1"/>
  <c r="ZC44" i="1"/>
  <c r="ZC4" i="1"/>
  <c r="ZC5" i="1"/>
  <c r="ZC6" i="1"/>
  <c r="ZC7" i="1"/>
  <c r="ZC8" i="1"/>
  <c r="ZC9" i="1"/>
  <c r="ZC10" i="1"/>
  <c r="ZC11" i="1"/>
  <c r="ZC12" i="1"/>
  <c r="ZC13" i="1"/>
  <c r="ZC14" i="1"/>
  <c r="ZC15" i="1"/>
  <c r="ZC16" i="1"/>
  <c r="ZC17" i="1"/>
  <c r="ZC18" i="1"/>
  <c r="ZC19" i="1"/>
  <c r="ZC20" i="1"/>
  <c r="ZC21" i="1"/>
  <c r="ZC22" i="1"/>
  <c r="ZC23" i="1"/>
  <c r="ZC24" i="1"/>
  <c r="ZC3" i="1"/>
  <c r="B13" i="2" l="1"/>
  <c r="B24" i="2"/>
  <c r="B27" i="2" s="1"/>
  <c r="B29" i="2" s="1"/>
  <c r="B5" i="2"/>
  <c r="B8" i="2"/>
  <c r="B10" i="2" s="1"/>
  <c r="E3" i="2"/>
  <c r="B16" i="2" s="1"/>
  <c r="B3" i="2"/>
  <c r="B12" i="2" l="1"/>
  <c r="B32" i="2"/>
  <c r="B33" i="2" s="1"/>
  <c r="B7" i="2"/>
  <c r="B9" i="2" s="1"/>
  <c r="B11" i="2" s="1"/>
  <c r="B14" i="2" l="1"/>
  <c r="B15" i="2" s="1"/>
  <c r="ZA3" i="1"/>
  <c r="ZA4" i="1"/>
  <c r="ZA5" i="1"/>
  <c r="ZA6" i="1"/>
  <c r="ZA7" i="1"/>
  <c r="ZA8" i="1"/>
  <c r="ZA9" i="1"/>
  <c r="ZA10" i="1"/>
  <c r="ZA11" i="1"/>
  <c r="ZA12" i="1"/>
  <c r="ZA13" i="1"/>
  <c r="ZA14" i="1"/>
  <c r="ZA15" i="1"/>
  <c r="ZA16" i="1"/>
  <c r="ZA17" i="1"/>
  <c r="ZA18" i="1"/>
  <c r="ZA19" i="1"/>
  <c r="ZA20" i="1"/>
  <c r="ZA21" i="1"/>
  <c r="ZA22" i="1"/>
  <c r="ZA23" i="1"/>
  <c r="ZA24" i="1"/>
  <c r="ZA25" i="1"/>
  <c r="ZA26" i="1"/>
  <c r="ZA27" i="1"/>
  <c r="ZA28" i="1"/>
  <c r="ZA29" i="1"/>
  <c r="ZA30" i="1"/>
  <c r="ZA31" i="1"/>
  <c r="ZA32" i="1"/>
  <c r="ZA33" i="1"/>
  <c r="ZA34" i="1"/>
  <c r="ZA35" i="1"/>
  <c r="ZA36" i="1"/>
  <c r="ZA37" i="1"/>
  <c r="ZA38" i="1"/>
  <c r="ZA39" i="1"/>
  <c r="ZA40" i="1"/>
  <c r="ZA41" i="1"/>
  <c r="ZA42" i="1"/>
  <c r="ZA43" i="1"/>
  <c r="ZA44" i="1"/>
  <c r="ZA45" i="1"/>
  <c r="ZA46" i="1"/>
  <c r="ZA47" i="1"/>
  <c r="ZA48" i="1"/>
  <c r="ZA49" i="1"/>
  <c r="ZA50" i="1"/>
  <c r="ZA51" i="1"/>
  <c r="ZA52" i="1"/>
  <c r="ZA53" i="1"/>
  <c r="ZA54" i="1"/>
  <c r="ZA55" i="1"/>
  <c r="ZA56" i="1"/>
  <c r="ZA57" i="1"/>
  <c r="ZA58" i="1"/>
  <c r="ZA59" i="1"/>
  <c r="ZA60" i="1"/>
  <c r="ZA61" i="1"/>
  <c r="ZA62" i="1"/>
  <c r="ZA63" i="1"/>
  <c r="ZA64" i="1"/>
  <c r="ZA65" i="1"/>
  <c r="ZA66" i="1"/>
  <c r="ZA67" i="1"/>
  <c r="ZA68" i="1"/>
  <c r="ZA69" i="1"/>
  <c r="ZA70" i="1"/>
  <c r="ZA71" i="1"/>
  <c r="ZA72" i="1"/>
  <c r="ZA73" i="1"/>
  <c r="ZA74" i="1"/>
  <c r="ZA75" i="1"/>
  <c r="ZA76" i="1"/>
  <c r="ZA77" i="1"/>
  <c r="ZA78" i="1"/>
  <c r="ZA79" i="1"/>
  <c r="ZA80" i="1"/>
  <c r="ZA81" i="1"/>
  <c r="ZA82" i="1"/>
  <c r="ZA83" i="1"/>
  <c r="ZA84" i="1"/>
  <c r="ZA85" i="1"/>
  <c r="ZA86" i="1"/>
  <c r="ZA87" i="1"/>
  <c r="ZA88" i="1"/>
  <c r="ZA89" i="1"/>
  <c r="ZA90" i="1"/>
  <c r="ZA91" i="1"/>
  <c r="ZA92" i="1"/>
  <c r="ZA93" i="1"/>
  <c r="ZA94" i="1"/>
  <c r="ZA95" i="1"/>
  <c r="ZA96" i="1"/>
  <c r="ZA97" i="1"/>
  <c r="ZA98" i="1"/>
  <c r="ZA99" i="1"/>
  <c r="ZA100" i="1"/>
  <c r="ZA101" i="1"/>
  <c r="ZA102" i="1"/>
  <c r="ZA103" i="1"/>
  <c r="ZA104" i="1"/>
  <c r="ZA105" i="1"/>
  <c r="ZA106" i="1"/>
  <c r="ZA107" i="1"/>
  <c r="ZA108" i="1"/>
  <c r="ZA109" i="1"/>
  <c r="ZA110" i="1"/>
  <c r="ZA111" i="1"/>
  <c r="ZA112" i="1"/>
  <c r="ZA113" i="1"/>
  <c r="ZA114" i="1"/>
  <c r="ZA115" i="1"/>
  <c r="ZA116" i="1"/>
  <c r="ZA117" i="1"/>
  <c r="ZA118" i="1"/>
  <c r="ZA119" i="1"/>
  <c r="ZA120" i="1"/>
  <c r="ZA121" i="1"/>
  <c r="ZA122" i="1"/>
  <c r="ZA123" i="1"/>
  <c r="ZA124" i="1"/>
  <c r="ZA125" i="1"/>
  <c r="ZA126" i="1"/>
  <c r="ZA127" i="1"/>
  <c r="ZA128" i="1"/>
  <c r="ZA129" i="1"/>
  <c r="ZA130" i="1"/>
  <c r="ZA131" i="1"/>
  <c r="ZA132" i="1"/>
  <c r="ZA133" i="1"/>
  <c r="ZA134" i="1"/>
  <c r="ZA135" i="1"/>
  <c r="ZA136" i="1"/>
  <c r="ZA137" i="1"/>
  <c r="ZA138" i="1"/>
  <c r="ZA139" i="1"/>
  <c r="ZA140" i="1"/>
  <c r="ZA141" i="1"/>
  <c r="ZA142" i="1"/>
  <c r="ZA143" i="1"/>
  <c r="ZA144" i="1"/>
  <c r="ZA145" i="1"/>
  <c r="ZA146" i="1"/>
  <c r="ZA147" i="1"/>
  <c r="ZA148" i="1"/>
  <c r="ZA149" i="1"/>
  <c r="ZA150" i="1"/>
  <c r="ZA151" i="1"/>
  <c r="ZA152" i="1"/>
  <c r="ZA153" i="1"/>
  <c r="ZA154" i="1"/>
  <c r="ZA155" i="1"/>
  <c r="ZA156" i="1"/>
  <c r="ZA157" i="1"/>
  <c r="ZA158" i="1"/>
  <c r="ZA159" i="1"/>
  <c r="ZA160" i="1"/>
  <c r="ZA161" i="1"/>
  <c r="RR112" i="1"/>
  <c r="RQ1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tc={EF2EBFAE-7730-42EF-BBEB-28577C21A249}</author>
    <author>tc={F5E0AA07-FAA2-4D47-9375-3176AD0C7EF9}</author>
    <author>tc={2E925DB6-BCA8-4C67-B9E9-BA423B4A94A0}</author>
  </authors>
  <commentList>
    <comment ref="A9" authorId="0" shapeId="0" xr:uid="{00000000-0006-0000-0100-000001000000}">
      <text>
        <r>
          <rPr>
            <b/>
            <sz val="9"/>
            <color indexed="81"/>
            <rFont val="Tahoma"/>
            <charset val="1"/>
          </rPr>
          <t>Author:</t>
        </r>
        <r>
          <rPr>
            <sz val="9"/>
            <color indexed="81"/>
            <rFont val="Tahoma"/>
            <charset val="1"/>
          </rPr>
          <t xml:space="preserve">
Called "S_input" in the article</t>
        </r>
      </text>
    </comment>
    <comment ref="A11" authorId="1" shapeId="0" xr:uid="{EF2EBFAE-7730-42EF-BBEB-28577C21A249}">
      <text>
        <t>[Threaded comment]
Your version of Excel allows you to read this threaded comment; however, any edits to it will get removed if the file is opened in a newer version of Excel. Learn more: https://go.microsoft.com/fwlink/?linkid=870924
Comment:
    Called "S_input &amp; LF" in the article</t>
      </text>
    </comment>
    <comment ref="A15" authorId="0" shapeId="0" xr:uid="{00000000-0006-0000-0100-000002000000}">
      <text>
        <r>
          <rPr>
            <b/>
            <sz val="9"/>
            <color indexed="81"/>
            <rFont val="Tahoma"/>
            <charset val="1"/>
          </rPr>
          <t>Author:</t>
        </r>
        <r>
          <rPr>
            <sz val="9"/>
            <color indexed="81"/>
            <rFont val="Tahoma"/>
            <charset val="1"/>
          </rPr>
          <t xml:space="preserve">
Called "S_soil" in the article</t>
        </r>
      </text>
    </comment>
    <comment ref="A23" authorId="0" shapeId="0" xr:uid="{00000000-0006-0000-0100-000003000000}">
      <text>
        <r>
          <rPr>
            <b/>
            <sz val="9"/>
            <color indexed="81"/>
            <rFont val="Tahoma"/>
            <family val="2"/>
          </rPr>
          <t>Author:</t>
        </r>
        <r>
          <rPr>
            <sz val="9"/>
            <color indexed="81"/>
            <rFont val="Tahoma"/>
            <family val="2"/>
          </rPr>
          <t xml:space="preserve">
Humid: rainfall-to-ET0 ratio &gt;=0.65
Arid: rainfall-to-ET0 ratio &lt;0.65</t>
        </r>
      </text>
    </comment>
    <comment ref="A27" authorId="0" shapeId="0" xr:uid="{00000000-0006-0000-0100-000004000000}">
      <text>
        <r>
          <rPr>
            <b/>
            <sz val="9"/>
            <color indexed="81"/>
            <rFont val="Tahoma"/>
            <charset val="1"/>
          </rPr>
          <t>Author:</t>
        </r>
        <r>
          <rPr>
            <sz val="9"/>
            <color indexed="81"/>
            <rFont val="Tahoma"/>
            <charset val="1"/>
          </rPr>
          <t xml:space="preserve">
Called "S_input" in the article</t>
        </r>
      </text>
    </comment>
    <comment ref="A29" authorId="2" shapeId="0" xr:uid="{F5E0AA07-FAA2-4D47-9375-3176AD0C7EF9}">
      <text>
        <t>[Threaded comment]
Your version of Excel allows you to read this threaded comment; however, any edits to it will get removed if the file is opened in a newer version of Excel. Learn more: https://go.microsoft.com/fwlink/?linkid=870924
Comment:
    Called "S_input &amp; LF" in the article</t>
      </text>
    </comment>
    <comment ref="B30" authorId="0" shapeId="0" xr:uid="{00000000-0006-0000-0100-000005000000}">
      <text>
        <r>
          <rPr>
            <b/>
            <sz val="9"/>
            <color indexed="81"/>
            <rFont val="Tahoma"/>
            <charset val="1"/>
          </rPr>
          <t>Author:</t>
        </r>
        <r>
          <rPr>
            <sz val="9"/>
            <color indexed="81"/>
            <rFont val="Tahoma"/>
            <charset val="1"/>
          </rPr>
          <t xml:space="preserve">
Drainage is the artificial removal of excess water and salt from agricultural land. The function is to avoid accumulation of salts in the subsoil water table and its redeposit in the root zone through capillary rise. The function of the field drainage system is to control the water table and the function of the main drainage system is to collect, transport, and dispose the water through an outfall our outlet (https://en.wikipedia.org/wiki/Drainage_system_(agriculture))</t>
        </r>
      </text>
    </comment>
    <comment ref="A33" authorId="0" shapeId="0" xr:uid="{84D07D48-AE80-4A06-96CF-6CD29A3B62D9}">
      <text>
        <r>
          <rPr>
            <b/>
            <sz val="9"/>
            <color indexed="81"/>
            <rFont val="Tahoma"/>
            <charset val="1"/>
          </rPr>
          <t>Author:</t>
        </r>
        <r>
          <rPr>
            <sz val="9"/>
            <color indexed="81"/>
            <rFont val="Tahoma"/>
            <charset val="1"/>
          </rPr>
          <t xml:space="preserve">
Called "S_soil" in the article</t>
        </r>
      </text>
    </comment>
    <comment ref="B38" authorId="0" shapeId="0" xr:uid="{00000000-0006-0000-0100-000007000000}">
      <text>
        <r>
          <rPr>
            <b/>
            <sz val="9"/>
            <color indexed="81"/>
            <rFont val="Tahoma"/>
            <charset val="1"/>
          </rPr>
          <t>Author:</t>
        </r>
        <r>
          <rPr>
            <sz val="9"/>
            <color indexed="81"/>
            <rFont val="Tahoma"/>
            <charset val="1"/>
          </rPr>
          <t xml:space="preserve">
At any of the following spatial scales. This information serves to identify the proper regionalised characterisation factor to use: 
- Longitude/latitude 
- Sub-region, as per https://www.bafg.de/GRDC/EN/02_srvcs/22_gslrs/223_WMO/wmo_regions_node.html (Global Runoff Data Center)  
- Country</t>
        </r>
      </text>
    </comment>
    <comment ref="A39" authorId="0" shapeId="0" xr:uid="{00000000-0006-0000-0100-000008000000}">
      <text>
        <r>
          <rPr>
            <b/>
            <sz val="9"/>
            <color indexed="81"/>
            <rFont val="Tahoma"/>
            <family val="2"/>
          </rPr>
          <t>Author:</t>
        </r>
        <r>
          <rPr>
            <sz val="9"/>
            <color indexed="81"/>
            <rFont val="Tahoma"/>
            <family val="2"/>
          </rPr>
          <t xml:space="preserve">
Humid: rainfall-to-ET0 ratio &gt;=0.65
Arid: rainfall-to-ET0 ratio &lt;0.65</t>
        </r>
      </text>
    </comment>
    <comment ref="B40" authorId="0" shapeId="0" xr:uid="{00000000-0006-0000-0100-000009000000}">
      <text>
        <r>
          <rPr>
            <b/>
            <sz val="9"/>
            <color indexed="81"/>
            <rFont val="Tahoma"/>
            <family val="2"/>
          </rPr>
          <t>Author:</t>
        </r>
        <r>
          <rPr>
            <sz val="9"/>
            <color indexed="81"/>
            <rFont val="Tahoma"/>
            <family val="2"/>
          </rPr>
          <t xml:space="preserve">
Total water applied on field, including crop water consumption + irrigation field application efficiency + additional leaching (if any).</t>
        </r>
      </text>
    </comment>
    <comment ref="A41" authorId="0" shapeId="0" xr:uid="{00000000-0006-0000-0100-00000A000000}">
      <text>
        <r>
          <rPr>
            <b/>
            <sz val="9"/>
            <color indexed="81"/>
            <rFont val="Tahoma"/>
            <family val="2"/>
          </rPr>
          <t>Author:</t>
        </r>
        <r>
          <rPr>
            <sz val="9"/>
            <color indexed="81"/>
            <rFont val="Tahoma"/>
            <family val="2"/>
          </rPr>
          <t xml:space="preserve">
TDS includes all inorganic and organic dissociated anions and cations as well as undissociated dissolved species. 
TDS can be calculated from the electrical conductivity of irrigation water (ECw) at 25°C (unit: dS/m) via the following conversion factor: 1dS/m =640 mg/l (EC &lt;5 dS/m) and 1 dS/m =800 mg/l (EC &gt;5 dS/m) (Grattan 2002)</t>
        </r>
      </text>
    </comment>
    <comment ref="A42" authorId="0" shapeId="0" xr:uid="{00000000-0006-0000-0100-00000B000000}">
      <text>
        <r>
          <rPr>
            <b/>
            <sz val="9"/>
            <color indexed="81"/>
            <rFont val="Tahoma"/>
            <charset val="1"/>
          </rPr>
          <t>Author:</t>
        </r>
        <r>
          <rPr>
            <sz val="9"/>
            <color indexed="81"/>
            <rFont val="Tahoma"/>
            <charset val="1"/>
          </rPr>
          <t xml:space="preserve">
Called "S_input" in the  article</t>
        </r>
      </text>
    </comment>
    <comment ref="B43" authorId="0" shapeId="0" xr:uid="{00000000-0006-0000-0100-00000C000000}">
      <text>
        <r>
          <rPr>
            <b/>
            <sz val="9"/>
            <color indexed="81"/>
            <rFont val="Tahoma"/>
            <family val="2"/>
          </rPr>
          <t>Author:</t>
        </r>
        <r>
          <rPr>
            <sz val="9"/>
            <color indexed="81"/>
            <rFont val="Tahoma"/>
            <family val="2"/>
          </rPr>
          <t xml:space="preserve">
Excess water applied to the field to leach out high salt content in the root zone. Leaching can be done at each irrigation, each alternate irrigation or less frequently, such as seasonally or at even longer intervals. In many instances, field application inefficiencies satisfy the leaching requirements. Additional leaching can also be applied.  
Can be calculated by means of the ratio between water consumed by the crop and water received at the field inlet. 
Range from 0 to 1. Higher numbers indicate higher leaching fractions (i.e., greater use of water).</t>
        </r>
      </text>
    </comment>
    <comment ref="A44" authorId="3" shapeId="0" xr:uid="{2E925DB6-BCA8-4C67-B9E9-BA423B4A94A0}">
      <text>
        <t>[Threaded comment]
Your version of Excel allows you to read this threaded comment; however, any edits to it will get removed if the file is opened in a newer version of Excel. Learn more: https://go.microsoft.com/fwlink/?linkid=870924
Comment:
    Called "S_input &amp; LF" in the article</t>
      </text>
    </comment>
    <comment ref="B45" authorId="0" shapeId="0" xr:uid="{00000000-0006-0000-0100-00000D000000}">
      <text>
        <r>
          <rPr>
            <b/>
            <sz val="9"/>
            <color indexed="81"/>
            <rFont val="Tahoma"/>
            <family val="2"/>
          </rPr>
          <t>Author:</t>
        </r>
        <r>
          <rPr>
            <sz val="9"/>
            <color indexed="81"/>
            <rFont val="Tahoma"/>
            <family val="2"/>
          </rPr>
          <t xml:space="preserve">
Drainage is the artificial removal of excess water and salt from agricultural land. The function is to avoid accumulation of salts in the subsoil water table and its redeposit in the root zone through capillary rise. The function of the field drainage system is to control the water table and the function of the main drainage system is to collect, transport, and dispose the water through an outfall our outlet (https://en.wikipedia.org/wiki/Drainage_system_(agriculture))</t>
        </r>
      </text>
    </comment>
    <comment ref="A48" authorId="0" shapeId="0" xr:uid="{9E5E5B57-1D47-458D-B7F9-4CC20D0384B4}">
      <text>
        <r>
          <rPr>
            <b/>
            <sz val="9"/>
            <color indexed="81"/>
            <rFont val="Tahoma"/>
            <charset val="1"/>
          </rPr>
          <t>Author:</t>
        </r>
        <r>
          <rPr>
            <sz val="9"/>
            <color indexed="81"/>
            <rFont val="Tahoma"/>
            <charset val="1"/>
          </rPr>
          <t xml:space="preserve">
Called "S_soil" in the article</t>
        </r>
      </text>
    </comment>
    <comment ref="B49" authorId="0" shapeId="0" xr:uid="{00000000-0006-0000-0100-00000F000000}">
      <text>
        <r>
          <rPr>
            <b/>
            <sz val="9"/>
            <color indexed="81"/>
            <rFont val="Tahoma"/>
            <family val="2"/>
          </rPr>
          <t xml:space="preserve">Author:
</t>
        </r>
        <r>
          <rPr>
            <sz val="9"/>
            <color indexed="81"/>
            <rFont val="Tahoma"/>
            <family val="2"/>
          </rPr>
          <t xml:space="preserve">It refers to the irrigation timing. Under surface methods and other conventional irrigation methods, crops are usually irrigated infrequently (i.e. the number of days between irrigation events is large). Whereas, under localised and drip irrigation methods, crops are usually irrigated on a (near) daily basis.  
The frequency of irrigation determines the soil depth the plants extract water from. Salt content of the root zone varies with depth, so irrigation frequency will also determine which soil layer's salinity will be more actively affecting crop growth.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 authorId="0" shapeId="0" xr:uid="{00000000-0006-0000-0200-000001000000}">
      <text>
        <r>
          <rPr>
            <b/>
            <sz val="9"/>
            <color indexed="81"/>
            <rFont val="Tahoma"/>
            <family val="2"/>
          </rPr>
          <t>Author:</t>
        </r>
        <r>
          <rPr>
            <sz val="9"/>
            <color indexed="81"/>
            <rFont val="Tahoma"/>
            <family val="2"/>
          </rPr>
          <t xml:space="preserve">
Italics stand for extrapolated data (see main paper for further details)
Surface water and ground water: data provided under request by GEMstat (https://gemstat.org/). 
</t>
        </r>
      </text>
    </comment>
    <comment ref="T1" authorId="0" shapeId="0" xr:uid="{00000000-0006-0000-0200-000002000000}">
      <text>
        <r>
          <rPr>
            <b/>
            <sz val="9"/>
            <color indexed="81"/>
            <rFont val="Tahoma"/>
            <family val="2"/>
          </rPr>
          <t>Author:</t>
        </r>
        <r>
          <rPr>
            <sz val="9"/>
            <color indexed="81"/>
            <rFont val="Tahoma"/>
            <family val="2"/>
          </rPr>
          <t xml:space="preserve">
Italics stand for extrapolated data (see main paper for further details)
Surface water and ground water: data provided under request by GEMstat (https://gemstat.org/). </t>
        </r>
      </text>
    </comment>
    <comment ref="E180" authorId="0" shapeId="0" xr:uid="{00000000-0006-0000-0200-000003000000}">
      <text>
        <r>
          <rPr>
            <b/>
            <sz val="9"/>
            <color indexed="81"/>
            <rFont val="Tahoma"/>
            <family val="2"/>
          </rPr>
          <t>Author:</t>
        </r>
        <r>
          <rPr>
            <sz val="9"/>
            <color indexed="81"/>
            <rFont val="Tahoma"/>
            <family val="2"/>
          </rPr>
          <t xml:space="preserve">
[salt_GW] = [salt_SW] / 0.42 for countries with data gaps 
[salt_SW] = [salt_GW] * 0.42 for countries with data gaps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 authorId="0" shapeId="0" xr:uid="{00000000-0006-0000-0300-000001000000}">
      <text>
        <r>
          <rPr>
            <b/>
            <sz val="9"/>
            <color rgb="FF000000"/>
            <rFont val="Tahoma"/>
            <family val="2"/>
          </rPr>
          <t>Author:</t>
        </r>
        <r>
          <rPr>
            <sz val="9"/>
            <color rgb="FF000000"/>
            <rFont val="Tahoma"/>
            <family val="2"/>
          </rPr>
          <t xml:space="preserve">
P/ET0 &lt; 0.65 arid
Arid = irrigation expected (Pfister and Bayer 2014 Journal of Cleaner Production 73, 52-62)</t>
        </r>
      </text>
    </comment>
    <comment ref="D1" authorId="0" shapeId="0" xr:uid="{00000000-0006-0000-0300-000002000000}">
      <text>
        <r>
          <rPr>
            <b/>
            <sz val="9"/>
            <color rgb="FF000000"/>
            <rFont val="Tahoma"/>
            <family val="2"/>
          </rPr>
          <t>Author:</t>
        </r>
        <r>
          <rPr>
            <sz val="9"/>
            <color rgb="FF000000"/>
            <rFont val="Tahoma"/>
            <family val="2"/>
          </rPr>
          <t xml:space="preserve">
P/ET0 &gt;=0.65 humid
Humid = irrigation CROPWAT (Pfister et al 2011 Environmental Science and Technology 45, 5761-5768)</t>
        </r>
      </text>
    </comment>
    <comment ref="E1" authorId="0" shapeId="0" xr:uid="{00000000-0006-0000-0300-000003000000}">
      <text>
        <r>
          <rPr>
            <b/>
            <sz val="9"/>
            <color indexed="81"/>
            <rFont val="Tahoma"/>
            <family val="2"/>
          </rPr>
          <t>Author:</t>
        </r>
        <r>
          <rPr>
            <sz val="9"/>
            <color indexed="81"/>
            <rFont val="Tahoma"/>
            <family val="2"/>
          </rPr>
          <t xml:space="preserve">
Pfister and Bayer 2014 Journal of Cleaner Production 73, 52-62. Geometric mean</t>
        </r>
      </text>
    </comment>
    <comment ref="FI1" authorId="0" shapeId="0" xr:uid="{00000000-0006-0000-0300-000004000000}">
      <text>
        <r>
          <rPr>
            <b/>
            <sz val="9"/>
            <color indexed="81"/>
            <rFont val="Tahoma"/>
            <family val="2"/>
          </rPr>
          <t>Author:</t>
        </r>
        <r>
          <rPr>
            <sz val="9"/>
            <color indexed="81"/>
            <rFont val="Tahoma"/>
            <family val="2"/>
          </rPr>
          <t xml:space="preserve">
Pfister et al 2011 Environmental Science and Technology 45, 5761-5768</t>
        </r>
      </text>
    </comment>
    <comment ref="LM1" authorId="0" shapeId="0" xr:uid="{00000000-0006-0000-0300-000005000000}">
      <text>
        <r>
          <rPr>
            <b/>
            <sz val="9"/>
            <color indexed="81"/>
            <rFont val="Tahoma"/>
            <family val="2"/>
          </rPr>
          <t>Author:</t>
        </r>
        <r>
          <rPr>
            <sz val="9"/>
            <color indexed="81"/>
            <rFont val="Tahoma"/>
            <family val="2"/>
          </rPr>
          <t xml:space="preserve">
Arid/humid area weighted - Called "BW" in the article</t>
        </r>
      </text>
    </comment>
    <comment ref="RQ1" authorId="0" shapeId="0" xr:uid="{00000000-0006-0000-0300-000006000000}">
      <text>
        <r>
          <rPr>
            <b/>
            <sz val="9"/>
            <color indexed="81"/>
            <rFont val="Tahoma"/>
            <family val="2"/>
          </rPr>
          <t>Author:</t>
        </r>
        <r>
          <rPr>
            <sz val="9"/>
            <color indexed="81"/>
            <rFont val="Tahoma"/>
            <family val="2"/>
          </rPr>
          <t xml:space="preserve">
Called "χ" in main article.
Leao et al. 2018, Journal of Cleaner Production, 172, 302-313. Water supply mix used are the following: </t>
        </r>
        <r>
          <rPr>
            <u/>
            <sz val="9"/>
            <color indexed="81"/>
            <rFont val="Tahoma"/>
            <family val="2"/>
          </rPr>
          <t>Preferred:</t>
        </r>
        <r>
          <rPr>
            <sz val="9"/>
            <color indexed="81"/>
            <rFont val="Tahoma"/>
            <family val="2"/>
          </rPr>
          <t xml:space="preserve"> irrigation (level 2) per country; </t>
        </r>
        <r>
          <rPr>
            <u/>
            <sz val="9"/>
            <color indexed="81"/>
            <rFont val="Tahoma"/>
            <family val="2"/>
          </rPr>
          <t>Less preferred</t>
        </r>
        <r>
          <rPr>
            <sz val="9"/>
            <color indexed="81"/>
            <rFont val="Tahoma"/>
            <family val="2"/>
          </rPr>
          <t>: agriculture (level 1) per country. 
Missing information in Leao et al. 2018 comes from Siebert et al. 2010, Hydrology and Earth System Sciences, 14, 1863-1880. Statistics available at: http://www.fao.org/nr/water/aquastat/irrigationmap/BGD/index.stm.</t>
        </r>
      </text>
    </comment>
    <comment ref="SC1" authorId="0" shapeId="0" xr:uid="{00000000-0006-0000-0300-000007000000}">
      <text>
        <r>
          <rPr>
            <sz val="9"/>
            <color indexed="81"/>
            <rFont val="Tahoma"/>
            <family val="2"/>
          </rPr>
          <t>Median. Italics stand for extrapolated data (see main paper for further details)
Surface water and ground water: data provided under request by GEMstat (https://gemstat.org/). 
Domestic waste water: Haering et al. 2009 (http://pubs.ext.vt.edu/content/dam/pubs_ext_vt_edu/452/452-014/SPES-1.pdf)
Brackish water/sea water: Al-Karaghouli and Kazmerski (2012) Journal of Environmental Science and Engineering, A,1, 13 p. Table 4.
Harvested stormwater runoff: Alan Plummer Associates 2010 (https://www.twdb.texas.gov/innovativewater/reuse/projects/stormwater/doc/stormwater_final_rpt.pdf)</t>
        </r>
      </text>
    </comment>
    <comment ref="YR1" authorId="0" shapeId="0" xr:uid="{00000000-0006-0000-0300-000008000000}">
      <text>
        <r>
          <rPr>
            <b/>
            <sz val="9"/>
            <color indexed="81"/>
            <rFont val="Tahoma"/>
            <family val="2"/>
          </rPr>
          <t>Author:</t>
        </r>
        <r>
          <rPr>
            <sz val="9"/>
            <color indexed="81"/>
            <rFont val="Tahoma"/>
            <family val="2"/>
          </rPr>
          <t xml:space="preserve">
Area_surface irrigation, Area_sprinkler irrigation, Area_localized irrigation: 
Eurostat data for EU-28 (year 2010, http://ec.europa.eu/eurostat/statistics-explained/index.php/Agri-environmental_indicator_-_irrigation); FAO-Aquastat data for rest of the world (multiple years, http://www.fao.org/nr/water/aquastat/irrigationdrainage/treemap/index.stm). 
ea_surface irrigation, ea_sprinkler irrigation, ea_localized irrigation: average from http://www.fao.org/docrep/t7202e/t7202e08.htm. </t>
        </r>
      </text>
    </comment>
    <comment ref="YY1" authorId="0" shapeId="0" xr:uid="{00000000-0006-0000-0300-000009000000}">
      <text>
        <r>
          <rPr>
            <b/>
            <sz val="9"/>
            <color indexed="81"/>
            <rFont val="Tahoma"/>
            <family val="2"/>
          </rPr>
          <t>Author:</t>
        </r>
        <r>
          <rPr>
            <sz val="9"/>
            <color indexed="81"/>
            <rFont val="Tahoma"/>
            <family val="2"/>
          </rPr>
          <t xml:space="preserve">
FI: frequent irrigation; II: infrequent irrigation.
Surface irrigation, such as furrow and flooding, are infrequent, i.e., larger number of days between irrigation events. 
Sprinkler irrigation and drip irrigation are frequent, i.e., shorter number of days between irrigation events.
Default scenario by country is II for countries where Area_surface irrigation (column YR) is &gt;=0.50 and FI for countries where Area_sprinkler irrigation + Area_localized irrigation (columns YS+YT) &gt;0.50</t>
        </r>
      </text>
    </comment>
    <comment ref="YZ1" authorId="0" shapeId="0" xr:uid="{00000000-0006-0000-0300-00000A000000}">
      <text>
        <r>
          <rPr>
            <b/>
            <sz val="9"/>
            <color indexed="81"/>
            <rFont val="Tahoma"/>
            <family val="2"/>
          </rPr>
          <t>Author:</t>
        </r>
        <r>
          <rPr>
            <sz val="9"/>
            <color indexed="81"/>
            <rFont val="Tahoma"/>
            <family val="2"/>
          </rPr>
          <t xml:space="preserve">
Default scenario by country is arid if the arid area (column C) &gt;=0.50 and humid if the humid area (column D) is &gt;0.50.</t>
        </r>
      </text>
    </comment>
    <comment ref="ZA1" authorId="0" shapeId="0" xr:uid="{00000000-0006-0000-0300-00000B000000}">
      <text>
        <r>
          <rPr>
            <b/>
            <sz val="9"/>
            <color indexed="81"/>
            <rFont val="Tahoma"/>
            <family val="2"/>
          </rPr>
          <t xml:space="preserve">Author:
</t>
        </r>
        <r>
          <rPr>
            <sz val="9"/>
            <color indexed="81"/>
            <rFont val="Tahoma"/>
            <family val="2"/>
          </rPr>
          <t xml:space="preserve">In salinity control, leaching is the excess water applied during irrigation, where necessary, in order to leach out high salt content in the root zone (http://www.fao.org/nr/water/aquastat/data/glossary/search.html?lang=en). Care should be taken not to mistake the term leaching fraction in salinity control and the term leaching used in agriculture to refer to the undesired downward loss of water-soluble plant nutrients and other pollutants with drainage water (e.g., nitrogen and pesticides leaching) which are leached into water bodies downstream. 
Leaching is primarily used in arid areas as a measure of soil salinity control. In humid areas, rainfall leaches salt out, thus assuming that additional leaching with irrigation is not required. 
This parameter allows accounting in the LCI for the accumulation of salts from irrigation in soil (ie % of the total salt emission added to the soil profile) at equilibrium. Low leaching fractions translate to higher accumulation, because salts build in the soil profile due to insufficient flushing of salts. 
In the default scenario by country, it is assumed that leaching fraction entirely comes from the irrigation field application inefficiencies (ea, column YX). 
The following are the multiplicative factors to estimate the salts added to soil as a function of the LF (Ayers and Westcot, 1985, Water quality for agriculture, FAO, http://www.fao.org/docrep/003/T0234E/T0234E02.htm). They only apply to arid areas. For humid areas, a default value of 1 is applied (no LF required):
LF&gt;40% (ea &lt;60%) -&gt; Salt input * 0.7 
LF 30-40% (ea 60-70%) -&gt; Salt input * 1
LF 15-30% (ea 70-85%) -&gt; Salt input * 1.5
LF 5-15% (ea 85-95%) -&gt; Salt input * 2.1
LF&lt;5% (ea &gt;95%) -&gt; Salt input * 3.2 </t>
        </r>
      </text>
    </comment>
    <comment ref="ZB1" authorId="0" shapeId="0" xr:uid="{00000000-0006-0000-0300-00000C000000}">
      <text>
        <r>
          <rPr>
            <b/>
            <sz val="9"/>
            <color indexed="81"/>
            <rFont val="Tahoma"/>
            <family val="2"/>
          </rPr>
          <t>Author:</t>
        </r>
        <r>
          <rPr>
            <sz val="9"/>
            <color indexed="81"/>
            <rFont val="Tahoma"/>
            <family val="2"/>
          </rPr>
          <t xml:space="preserve">
Year 2017
http://hdr.undp.org/en/composite/HDI; https://en.wikipedia.org/wiki/List_of_countries_by_Human_Development_Index#List_of_countries_by_continent</t>
        </r>
      </text>
    </comment>
    <comment ref="ZC1" authorId="0" shapeId="0" xr:uid="{00000000-0006-0000-0300-00000D000000}">
      <text>
        <r>
          <rPr>
            <b/>
            <sz val="9"/>
            <color indexed="81"/>
            <rFont val="Tahoma"/>
            <family val="2"/>
          </rPr>
          <t>Author:</t>
        </r>
        <r>
          <rPr>
            <sz val="9"/>
            <color indexed="81"/>
            <rFont val="Tahoma"/>
            <family val="2"/>
          </rPr>
          <t xml:space="preserve">
Drainage is the artificial removal of excess water and salt from agricultural land (http://www.fao.org/nr/water/aquastat/data/glossary/search.html?lang=en).
Drainage is an important means to prevent and reduce soil salinisation of irrigated agricultural lands in arid areas. In absence of drainage, salts washed by leaching cannot be conveyed and discharged out of the soil profile. They accumulate in the subsoil water table and can redeposit in the root zone through capillary rise. In humid areas, drainage systems are usually not required to wash out salts from soils, because irrigation-induced soil salinity is not a widespread problem. 
In the default scenario by country, it is assumed that humid countries do not require drainage systems. In arid countries, presence/absence of drainage systems depends on the country's development level: as a rule-of-thumb, FAO reports presence of effective drainage systems in developed countries and absence in emerging and less developed countries  (FAO 2001, Drainage and sustainability, issue paper 3, http://www.fao.org/tempref/agl/IPTRID/is_pa_03.pdf).
The Human Development Index (HDI, ranking 2017) is used as indicator of the level of development of a country. 
The qualitative information of presence/absence of drainage systems has been quantized in a binary classification, which switches the effects of drainage on or off. The two values taken are stated below. They only apply to arid areas. For humid areas, a default value of 1 is applied (no drainage required): 
If HDI is &gt;=0.7 --&gt; factor 1 (switch on), salts in = salts out
If HDI &lt; 0.7 --&gt; factor 1.5 (switch off), which accounts for the redeposit effect of the salt in absence of drainage systems.
</t>
        </r>
      </text>
    </comment>
    <comment ref="SJ2" authorId="0" shapeId="0" xr:uid="{00000000-0006-0000-0300-00000E000000}">
      <text>
        <r>
          <rPr>
            <b/>
            <sz val="9"/>
            <color indexed="81"/>
            <rFont val="Tahoma"/>
            <family val="2"/>
          </rPr>
          <t>Author:</t>
        </r>
        <r>
          <rPr>
            <sz val="9"/>
            <color indexed="81"/>
            <rFont val="Tahoma"/>
            <family val="2"/>
          </rPr>
          <t xml:space="preserve">
Same as surface water</t>
        </r>
      </text>
    </comment>
    <comment ref="SK2" authorId="0" shapeId="0" xr:uid="{00000000-0006-0000-0300-00000F000000}">
      <text>
        <r>
          <rPr>
            <b/>
            <sz val="9"/>
            <color indexed="81"/>
            <rFont val="Tahoma"/>
            <family val="2"/>
          </rPr>
          <t>Author:</t>
        </r>
        <r>
          <rPr>
            <sz val="9"/>
            <color indexed="81"/>
            <rFont val="Tahoma"/>
            <family val="2"/>
          </rPr>
          <t xml:space="preserve">
Same as ground water</t>
        </r>
      </text>
    </comment>
    <comment ref="SL2" authorId="0" shapeId="0" xr:uid="{00000000-0006-0000-0300-000010000000}">
      <text>
        <r>
          <rPr>
            <b/>
            <sz val="9"/>
            <color indexed="81"/>
            <rFont val="Tahoma"/>
            <family val="2"/>
          </rPr>
          <t>Author:</t>
        </r>
        <r>
          <rPr>
            <sz val="9"/>
            <color indexed="81"/>
            <rFont val="Tahoma"/>
            <family val="2"/>
          </rPr>
          <t xml:space="preserve">
same as surface water</t>
        </r>
      </text>
    </comment>
    <comment ref="SM2" authorId="0" shapeId="0" xr:uid="{00000000-0006-0000-0300-000011000000}">
      <text>
        <r>
          <rPr>
            <b/>
            <sz val="9"/>
            <color indexed="81"/>
            <rFont val="Tahoma"/>
            <family val="2"/>
          </rPr>
          <t>Author:</t>
        </r>
        <r>
          <rPr>
            <sz val="9"/>
            <color indexed="81"/>
            <rFont val="Tahoma"/>
            <family val="2"/>
          </rPr>
          <t xml:space="preserve">
same as ground water</t>
        </r>
      </text>
    </comment>
    <comment ref="RQ12" authorId="0" shapeId="0" xr:uid="{00000000-0006-0000-0300-000012000000}">
      <text>
        <r>
          <rPr>
            <b/>
            <sz val="9"/>
            <color indexed="81"/>
            <rFont val="Tahoma"/>
            <family val="2"/>
          </rPr>
          <t>Author:</t>
        </r>
        <r>
          <rPr>
            <sz val="9"/>
            <color indexed="81"/>
            <rFont val="Tahoma"/>
            <family val="2"/>
          </rPr>
          <t xml:space="preserve">
Siebert et al. 2010</t>
        </r>
      </text>
    </comment>
    <comment ref="RR12" authorId="0" shapeId="0" xr:uid="{00000000-0006-0000-0300-000013000000}">
      <text>
        <r>
          <rPr>
            <b/>
            <sz val="9"/>
            <color indexed="81"/>
            <rFont val="Tahoma"/>
            <family val="2"/>
          </rPr>
          <t>Author:</t>
        </r>
        <r>
          <rPr>
            <sz val="9"/>
            <color indexed="81"/>
            <rFont val="Tahoma"/>
            <family val="2"/>
          </rPr>
          <t xml:space="preserve">
Siebert et al. 2010</t>
        </r>
      </text>
    </comment>
    <comment ref="RQ15" authorId="0" shapeId="0" xr:uid="{00000000-0006-0000-0300-000014000000}">
      <text>
        <r>
          <rPr>
            <b/>
            <sz val="9"/>
            <color indexed="81"/>
            <rFont val="Tahoma"/>
            <family val="2"/>
          </rPr>
          <t>Author:</t>
        </r>
        <r>
          <rPr>
            <sz val="9"/>
            <color indexed="81"/>
            <rFont val="Tahoma"/>
            <family val="2"/>
          </rPr>
          <t xml:space="preserve">
Siebert et al. 2010
</t>
        </r>
      </text>
    </comment>
    <comment ref="RR15" authorId="0" shapeId="0" xr:uid="{00000000-0006-0000-0300-000015000000}">
      <text>
        <r>
          <rPr>
            <b/>
            <sz val="9"/>
            <color indexed="81"/>
            <rFont val="Tahoma"/>
            <family val="2"/>
          </rPr>
          <t>Author:</t>
        </r>
        <r>
          <rPr>
            <sz val="9"/>
            <color indexed="81"/>
            <rFont val="Tahoma"/>
            <family val="2"/>
          </rPr>
          <t xml:space="preserve">
Siebert et al. 2010</t>
        </r>
      </text>
    </comment>
    <comment ref="RQ18" authorId="0" shapeId="0" xr:uid="{00000000-0006-0000-0300-000016000000}">
      <text>
        <r>
          <rPr>
            <b/>
            <sz val="9"/>
            <color indexed="81"/>
            <rFont val="Tahoma"/>
            <family val="2"/>
          </rPr>
          <t>Author:</t>
        </r>
        <r>
          <rPr>
            <sz val="9"/>
            <color indexed="81"/>
            <rFont val="Tahoma"/>
            <family val="2"/>
          </rPr>
          <t xml:space="preserve">
Siebert et al. 2010</t>
        </r>
      </text>
    </comment>
    <comment ref="RR18" authorId="0" shapeId="0" xr:uid="{00000000-0006-0000-0300-000017000000}">
      <text>
        <r>
          <rPr>
            <b/>
            <sz val="9"/>
            <color indexed="81"/>
            <rFont val="Tahoma"/>
            <family val="2"/>
          </rPr>
          <t>Author:</t>
        </r>
        <r>
          <rPr>
            <sz val="9"/>
            <color indexed="81"/>
            <rFont val="Tahoma"/>
            <family val="2"/>
          </rPr>
          <t xml:space="preserve">
Siebert et al. 2010</t>
        </r>
      </text>
    </comment>
    <comment ref="RQ19" authorId="0" shapeId="0" xr:uid="{00000000-0006-0000-0300-000018000000}">
      <text>
        <r>
          <rPr>
            <b/>
            <sz val="9"/>
            <color indexed="81"/>
            <rFont val="Tahoma"/>
            <family val="2"/>
          </rPr>
          <t>Author:</t>
        </r>
        <r>
          <rPr>
            <sz val="9"/>
            <color indexed="81"/>
            <rFont val="Tahoma"/>
            <family val="2"/>
          </rPr>
          <t xml:space="preserve">
70% of SW and 30% of GW - Fao Aquastat</t>
        </r>
      </text>
    </comment>
    <comment ref="RQ21" authorId="0" shapeId="0" xr:uid="{00000000-0006-0000-0300-000019000000}">
      <text>
        <r>
          <rPr>
            <b/>
            <sz val="9"/>
            <color indexed="81"/>
            <rFont val="Tahoma"/>
            <family val="2"/>
          </rPr>
          <t>Author:</t>
        </r>
        <r>
          <rPr>
            <sz val="9"/>
            <color indexed="81"/>
            <rFont val="Tahoma"/>
            <family val="2"/>
          </rPr>
          <t xml:space="preserve">
Siebert et al. 2010</t>
        </r>
      </text>
    </comment>
    <comment ref="RR21" authorId="0" shapeId="0" xr:uid="{00000000-0006-0000-0300-00001A000000}">
      <text>
        <r>
          <rPr>
            <b/>
            <sz val="9"/>
            <color indexed="81"/>
            <rFont val="Tahoma"/>
            <family val="2"/>
          </rPr>
          <t>Author:</t>
        </r>
        <r>
          <rPr>
            <sz val="9"/>
            <color indexed="81"/>
            <rFont val="Tahoma"/>
            <family val="2"/>
          </rPr>
          <t xml:space="preserve">
Siebert et al. 2010</t>
        </r>
      </text>
    </comment>
    <comment ref="RQ26" authorId="0" shapeId="0" xr:uid="{00000000-0006-0000-0300-00001B000000}">
      <text>
        <r>
          <rPr>
            <b/>
            <sz val="9"/>
            <color indexed="81"/>
            <rFont val="Tahoma"/>
            <family val="2"/>
          </rPr>
          <t>Author:</t>
        </r>
        <r>
          <rPr>
            <sz val="9"/>
            <color indexed="81"/>
            <rFont val="Tahoma"/>
            <family val="2"/>
          </rPr>
          <t xml:space="preserve">
Siebert et al. 2010</t>
        </r>
      </text>
    </comment>
    <comment ref="RR26" authorId="0" shapeId="0" xr:uid="{00000000-0006-0000-0300-00001C000000}">
      <text>
        <r>
          <rPr>
            <b/>
            <sz val="9"/>
            <color indexed="81"/>
            <rFont val="Tahoma"/>
            <family val="2"/>
          </rPr>
          <t>Author:</t>
        </r>
        <r>
          <rPr>
            <sz val="9"/>
            <color indexed="81"/>
            <rFont val="Tahoma"/>
            <family val="2"/>
          </rPr>
          <t xml:space="preserve">
Siebert et al. 2010</t>
        </r>
      </text>
    </comment>
    <comment ref="RQ33" authorId="0" shapeId="0" xr:uid="{00000000-0006-0000-0300-00001D000000}">
      <text>
        <r>
          <rPr>
            <b/>
            <sz val="9"/>
            <color indexed="81"/>
            <rFont val="Tahoma"/>
            <family val="2"/>
          </rPr>
          <t>Author:</t>
        </r>
        <r>
          <rPr>
            <sz val="9"/>
            <color indexed="81"/>
            <rFont val="Tahoma"/>
            <family val="2"/>
          </rPr>
          <t xml:space="preserve">
Siebert et al. 2010</t>
        </r>
      </text>
    </comment>
    <comment ref="RR33" authorId="0" shapeId="0" xr:uid="{00000000-0006-0000-0300-00001E000000}">
      <text>
        <r>
          <rPr>
            <b/>
            <sz val="9"/>
            <color indexed="81"/>
            <rFont val="Tahoma"/>
            <family val="2"/>
          </rPr>
          <t>Author:</t>
        </r>
        <r>
          <rPr>
            <sz val="9"/>
            <color indexed="81"/>
            <rFont val="Tahoma"/>
            <family val="2"/>
          </rPr>
          <t xml:space="preserve">
Siebert et al. 2010</t>
        </r>
      </text>
    </comment>
    <comment ref="RQ45" authorId="0" shapeId="0" xr:uid="{00000000-0006-0000-0300-00001F000000}">
      <text>
        <r>
          <rPr>
            <b/>
            <sz val="9"/>
            <color indexed="81"/>
            <rFont val="Tahoma"/>
            <family val="2"/>
          </rPr>
          <t>Author:</t>
        </r>
        <r>
          <rPr>
            <sz val="9"/>
            <color indexed="81"/>
            <rFont val="Tahoma"/>
            <family val="2"/>
          </rPr>
          <t xml:space="preserve">
Siebert et al. 2010</t>
        </r>
      </text>
    </comment>
    <comment ref="RR45" authorId="0" shapeId="0" xr:uid="{00000000-0006-0000-0300-000020000000}">
      <text>
        <r>
          <rPr>
            <b/>
            <sz val="9"/>
            <color indexed="81"/>
            <rFont val="Tahoma"/>
            <family val="2"/>
          </rPr>
          <t>Author:</t>
        </r>
        <r>
          <rPr>
            <sz val="9"/>
            <color indexed="81"/>
            <rFont val="Tahoma"/>
            <family val="2"/>
          </rPr>
          <t xml:space="preserve">
Siebert et al. 2010</t>
        </r>
      </text>
    </comment>
    <comment ref="RQ58" authorId="0" shapeId="0" xr:uid="{00000000-0006-0000-0300-000021000000}">
      <text>
        <r>
          <rPr>
            <b/>
            <sz val="9"/>
            <color indexed="81"/>
            <rFont val="Tahoma"/>
            <family val="2"/>
          </rPr>
          <t>Author:</t>
        </r>
        <r>
          <rPr>
            <sz val="9"/>
            <color indexed="81"/>
            <rFont val="Tahoma"/>
            <family val="2"/>
          </rPr>
          <t xml:space="preserve">
Siebert et al. 2010</t>
        </r>
      </text>
    </comment>
    <comment ref="RR58" authorId="0" shapeId="0" xr:uid="{00000000-0006-0000-0300-000022000000}">
      <text>
        <r>
          <rPr>
            <b/>
            <sz val="9"/>
            <color indexed="81"/>
            <rFont val="Tahoma"/>
            <family val="2"/>
          </rPr>
          <t>Author:</t>
        </r>
        <r>
          <rPr>
            <sz val="9"/>
            <color indexed="81"/>
            <rFont val="Tahoma"/>
            <family val="2"/>
          </rPr>
          <t xml:space="preserve">
Siebert et al. 2010</t>
        </r>
      </text>
    </comment>
    <comment ref="RU58" authorId="0" shapeId="0" xr:uid="{00000000-0006-0000-0300-000023000000}">
      <text>
        <r>
          <rPr>
            <b/>
            <sz val="9"/>
            <color indexed="81"/>
            <rFont val="Tahoma"/>
            <family val="2"/>
          </rPr>
          <t>Author:</t>
        </r>
        <r>
          <rPr>
            <sz val="9"/>
            <color indexed="81"/>
            <rFont val="Tahoma"/>
            <family val="2"/>
          </rPr>
          <t xml:space="preserve">
http://www.fao.org/nr/water/aquastat/irrigationmap/GHA/index.stm</t>
        </r>
      </text>
    </comment>
    <comment ref="RQ60" authorId="0" shapeId="0" xr:uid="{00000000-0006-0000-0300-000024000000}">
      <text>
        <r>
          <rPr>
            <sz val="9"/>
            <color indexed="81"/>
            <rFont val="Tahoma"/>
            <family val="2"/>
          </rPr>
          <t>Siebert et al. 2010</t>
        </r>
      </text>
    </comment>
    <comment ref="RR60" authorId="0" shapeId="0" xr:uid="{00000000-0006-0000-0300-000025000000}">
      <text>
        <r>
          <rPr>
            <sz val="9"/>
            <color indexed="81"/>
            <rFont val="Tahoma"/>
            <family val="2"/>
          </rPr>
          <t>Siebert et al. 2010</t>
        </r>
      </text>
    </comment>
    <comment ref="RQ71" authorId="0" shapeId="0" xr:uid="{00000000-0006-0000-0300-000026000000}">
      <text>
        <r>
          <rPr>
            <sz val="9"/>
            <color indexed="81"/>
            <rFont val="Tahoma"/>
            <family val="2"/>
          </rPr>
          <t>FAO-Aquastat</t>
        </r>
      </text>
    </comment>
    <comment ref="RR71" authorId="0" shapeId="0" xr:uid="{00000000-0006-0000-0300-000027000000}">
      <text>
        <r>
          <rPr>
            <sz val="9"/>
            <color indexed="81"/>
            <rFont val="Tahoma"/>
            <family val="2"/>
          </rPr>
          <t>FAO-Aquastat</t>
        </r>
      </text>
    </comment>
    <comment ref="SB73" authorId="0" shapeId="0" xr:uid="{00000000-0006-0000-0300-000028000000}">
      <text>
        <r>
          <rPr>
            <b/>
            <sz val="9"/>
            <color indexed="81"/>
            <rFont val="Tahoma"/>
            <family val="2"/>
          </rPr>
          <t>Author:</t>
        </r>
        <r>
          <rPr>
            <sz val="9"/>
            <color indexed="81"/>
            <rFont val="Tahoma"/>
            <family val="2"/>
          </rPr>
          <t xml:space="preserve">
Allocated to surface water, because higher use of this source (15.7+63)</t>
        </r>
      </text>
    </comment>
    <comment ref="RQ81" authorId="0" shapeId="0" xr:uid="{00000000-0006-0000-0300-000029000000}">
      <text>
        <r>
          <rPr>
            <sz val="9"/>
            <color indexed="81"/>
            <rFont val="Tahoma"/>
            <family val="2"/>
          </rPr>
          <t>Siebert et al. 2010</t>
        </r>
      </text>
    </comment>
    <comment ref="RR81" authorId="0" shapeId="0" xr:uid="{00000000-0006-0000-0300-00002A000000}">
      <text>
        <r>
          <rPr>
            <sz val="9"/>
            <color indexed="81"/>
            <rFont val="Tahoma"/>
            <family val="2"/>
          </rPr>
          <t>Siebert et al. 2010</t>
        </r>
      </text>
    </comment>
    <comment ref="RQ112" authorId="0" shapeId="0" xr:uid="{00000000-0006-0000-0300-00002B000000}">
      <text>
        <r>
          <rPr>
            <b/>
            <sz val="9"/>
            <color indexed="81"/>
            <rFont val="Tahoma"/>
            <family val="2"/>
          </rPr>
          <t>Author:</t>
        </r>
        <r>
          <rPr>
            <sz val="9"/>
            <color indexed="81"/>
            <rFont val="Tahoma"/>
            <family val="2"/>
          </rPr>
          <t xml:space="preserve">
Siebert et al. 2010</t>
        </r>
      </text>
    </comment>
    <comment ref="RR112" authorId="0" shapeId="0" xr:uid="{00000000-0006-0000-0300-00002C000000}">
      <text>
        <r>
          <rPr>
            <b/>
            <sz val="9"/>
            <color indexed="81"/>
            <rFont val="Tahoma"/>
            <family val="2"/>
          </rPr>
          <t>Author:</t>
        </r>
        <r>
          <rPr>
            <sz val="9"/>
            <color indexed="81"/>
            <rFont val="Tahoma"/>
            <family val="2"/>
          </rPr>
          <t xml:space="preserve">
Siebert et al. 2010</t>
        </r>
      </text>
    </comment>
    <comment ref="RQ114" authorId="0" shapeId="0" xr:uid="{00000000-0006-0000-0300-00002D000000}">
      <text>
        <r>
          <rPr>
            <b/>
            <sz val="9"/>
            <color indexed="81"/>
            <rFont val="Tahoma"/>
            <family val="2"/>
          </rPr>
          <t>Author:</t>
        </r>
        <r>
          <rPr>
            <sz val="9"/>
            <color indexed="81"/>
            <rFont val="Tahoma"/>
            <family val="2"/>
          </rPr>
          <t xml:space="preserve">
GW is 10% and surface water is 90% - FAO Aquastat</t>
        </r>
      </text>
    </comment>
    <comment ref="RQ121" authorId="0" shapeId="0" xr:uid="{00000000-0006-0000-0300-00002E000000}">
      <text>
        <r>
          <rPr>
            <b/>
            <sz val="9"/>
            <color indexed="81"/>
            <rFont val="Tahoma"/>
            <family val="2"/>
          </rPr>
          <t>Author:</t>
        </r>
        <r>
          <rPr>
            <sz val="9"/>
            <color indexed="81"/>
            <rFont val="Tahoma"/>
            <family val="2"/>
          </rPr>
          <t xml:space="preserve">
Siebert et al. 2010</t>
        </r>
      </text>
    </comment>
    <comment ref="RR121" authorId="0" shapeId="0" xr:uid="{00000000-0006-0000-0300-00002F000000}">
      <text>
        <r>
          <rPr>
            <b/>
            <sz val="9"/>
            <color indexed="81"/>
            <rFont val="Tahoma"/>
            <family val="2"/>
          </rPr>
          <t>Author:</t>
        </r>
        <r>
          <rPr>
            <sz val="9"/>
            <color indexed="81"/>
            <rFont val="Tahoma"/>
            <family val="2"/>
          </rPr>
          <t xml:space="preserve">
Siebert et al. 2010</t>
        </r>
      </text>
    </comment>
    <comment ref="ZB125" authorId="0" shapeId="0" xr:uid="{00000000-0006-0000-0300-000030000000}">
      <text>
        <r>
          <rPr>
            <b/>
            <sz val="9"/>
            <color indexed="81"/>
            <rFont val="Tahoma"/>
            <family val="2"/>
          </rPr>
          <t>Author:</t>
        </r>
        <r>
          <rPr>
            <sz val="9"/>
            <color indexed="81"/>
            <rFont val="Tahoma"/>
            <family val="2"/>
          </rPr>
          <t xml:space="preserve">
Serbia: 0.787
Montenegro: 0.814</t>
        </r>
      </text>
    </comment>
    <comment ref="SB128" authorId="0" shapeId="0" xr:uid="{00000000-0006-0000-0300-000031000000}">
      <text>
        <r>
          <rPr>
            <b/>
            <sz val="9"/>
            <color indexed="81"/>
            <rFont val="Tahoma"/>
            <family val="2"/>
          </rPr>
          <t>Author:</t>
        </r>
        <r>
          <rPr>
            <sz val="9"/>
            <color indexed="81"/>
            <rFont val="Tahoma"/>
            <family val="2"/>
          </rPr>
          <t xml:space="preserve">
Allocated to surface water, because higher use of this source (92.31)</t>
        </r>
      </text>
    </comment>
    <comment ref="RQ131" authorId="0" shapeId="0" xr:uid="{00000000-0006-0000-0300-000032000000}">
      <text>
        <r>
          <rPr>
            <sz val="9"/>
            <color indexed="81"/>
            <rFont val="Tahoma"/>
            <family val="2"/>
          </rPr>
          <t>Siebert et al. 2010</t>
        </r>
      </text>
    </comment>
    <comment ref="RR131" authorId="0" shapeId="0" xr:uid="{00000000-0006-0000-0300-000033000000}">
      <text>
        <r>
          <rPr>
            <sz val="9"/>
            <color indexed="81"/>
            <rFont val="Tahoma"/>
            <family val="2"/>
          </rPr>
          <t>Siebert et al. 2010</t>
        </r>
      </text>
    </comment>
    <comment ref="RQ133" authorId="0" shapeId="0" xr:uid="{00000000-0006-0000-0300-000034000000}">
      <text>
        <r>
          <rPr>
            <sz val="9"/>
            <color indexed="81"/>
            <rFont val="Tahoma"/>
            <family val="2"/>
          </rPr>
          <t>Siebert et al. 2010</t>
        </r>
      </text>
    </comment>
    <comment ref="RR133" authorId="0" shapeId="0" xr:uid="{00000000-0006-0000-0300-000035000000}">
      <text>
        <r>
          <rPr>
            <sz val="9"/>
            <color indexed="81"/>
            <rFont val="Tahoma"/>
            <family val="2"/>
          </rPr>
          <t>Siebert et al. 2010</t>
        </r>
      </text>
    </comment>
    <comment ref="RQ134" authorId="0" shapeId="0" xr:uid="{00000000-0006-0000-0300-000036000000}">
      <text>
        <r>
          <rPr>
            <sz val="9"/>
            <color indexed="81"/>
            <rFont val="Tahoma"/>
            <family val="2"/>
          </rPr>
          <t>Siebert et al. 2010</t>
        </r>
      </text>
    </comment>
    <comment ref="RR134" authorId="0" shapeId="0" xr:uid="{00000000-0006-0000-0300-000037000000}">
      <text>
        <r>
          <rPr>
            <sz val="9"/>
            <color indexed="81"/>
            <rFont val="Tahoma"/>
            <family val="2"/>
          </rPr>
          <t>Siebert et al. 2010</t>
        </r>
      </text>
    </comment>
    <comment ref="RQ141" authorId="0" shapeId="0" xr:uid="{00000000-0006-0000-0300-000038000000}">
      <text>
        <r>
          <rPr>
            <sz val="9"/>
            <color indexed="81"/>
            <rFont val="Tahoma"/>
            <family val="2"/>
          </rPr>
          <t>Siebert et al. 2010</t>
        </r>
      </text>
    </comment>
    <comment ref="RR141" authorId="0" shapeId="0" xr:uid="{00000000-0006-0000-0300-000039000000}">
      <text>
        <r>
          <rPr>
            <sz val="9"/>
            <color indexed="81"/>
            <rFont val="Tahoma"/>
            <family val="2"/>
          </rPr>
          <t>Siebert et al. 2010</t>
        </r>
      </text>
    </comment>
    <comment ref="SB146" authorId="0" shapeId="0" xr:uid="{00000000-0006-0000-0300-00003A000000}">
      <text>
        <r>
          <rPr>
            <b/>
            <sz val="9"/>
            <color indexed="81"/>
            <rFont val="Tahoma"/>
            <family val="2"/>
          </rPr>
          <t>Author:</t>
        </r>
        <r>
          <rPr>
            <sz val="9"/>
            <color indexed="81"/>
            <rFont val="Tahoma"/>
            <family val="2"/>
          </rPr>
          <t xml:space="preserve">
Allocated to ground water, because higher use of this source (62.57)</t>
        </r>
      </text>
    </comment>
    <comment ref="C166" authorId="0" shapeId="0" xr:uid="{00000000-0006-0000-0300-00003B000000}">
      <text>
        <r>
          <rPr>
            <b/>
            <sz val="9"/>
            <color indexed="81"/>
            <rFont val="Tahoma"/>
            <family val="2"/>
          </rPr>
          <t>Author:</t>
        </r>
        <r>
          <rPr>
            <sz val="9"/>
            <color indexed="81"/>
            <rFont val="Tahoma"/>
            <family val="2"/>
          </rPr>
          <t xml:space="preserve">
FAO 2002. Irrigation manual. Planning, development, monitoring and evaluation of irrigated agriculture with farmer participation. Volume I, modules 1-6. Food and Agriculture Organization of the United Nations and Sub-Regional Office for East and Southern Africa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MidCF_fi" type="6" refreshedVersion="6" background="1" saveData="1">
    <textPr codePage="850" sourceFile="G:\MAPAS y GIS\Salinisation\version2\Agg_subregion\MidCF_fi.txt" decimal="," thousands="." tab="0" semicolon="1">
      <textFields count="10">
        <textField/>
        <textField/>
        <textField/>
        <textField/>
        <textField/>
        <textField/>
        <textField/>
        <textField/>
        <textField/>
        <textField/>
      </textFields>
    </textPr>
  </connection>
  <connection id="2" xr16:uid="{00000000-0015-0000-FFFF-FFFF01000000}" name="MidCF_fi1" type="6" refreshedVersion="6" background="1" saveData="1">
    <textPr codePage="850" sourceFile="G:\MAPAS y GIS\Salinisation\version2\Agg_country\MidCF_fi.txt" decimal="," thousands="." tab="0" semicolon="1">
      <textFields count="11">
        <textField/>
        <textField/>
        <textField/>
        <textField/>
        <textField/>
        <textField/>
        <textField/>
        <textField/>
        <textField/>
        <textField/>
        <textField/>
      </textFields>
    </textPr>
  </connection>
  <connection id="3" xr16:uid="{00000000-0015-0000-FFFF-FFFF02000000}" name="MidCF_fi11" type="6" refreshedVersion="6" background="1" saveData="1">
    <textPr codePage="850" sourceFile="G:\MAPAS y GIS\Salinisation\version2\Agg_country\MidCF_fi.txt" decimal="," thousands="." tab="0" semicolon="1">
      <textFields count="11">
        <textField/>
        <textField/>
        <textField/>
        <textField/>
        <textField/>
        <textField/>
        <textField/>
        <textField/>
        <textField/>
        <textField/>
        <textField/>
      </textFields>
    </textPr>
  </connection>
  <connection id="4" xr16:uid="{00000000-0015-0000-FFFF-FFFF03000000}" name="MidCF_fi111" type="6" refreshedVersion="6" background="1" saveData="1">
    <textPr codePage="850" sourceFile="G:\MAPAS y GIS\Salinisation\version2\Agg_country\MidCF_fi.txt" decimal="," thousands="." tab="0" semicolon="1">
      <textFields count="11">
        <textField/>
        <textField/>
        <textField/>
        <textField/>
        <textField/>
        <textField/>
        <textField/>
        <textField/>
        <textField/>
        <textField/>
        <textField/>
      </textFields>
    </textPr>
  </connection>
  <connection id="5" xr16:uid="{00000000-0015-0000-FFFF-FFFF04000000}" name="MidCF_fi1111" type="6" refreshedVersion="6" background="1" saveData="1">
    <textPr codePage="850" sourceFile="G:\MAPAS y GIS\Salinisation\version2\Agg_country\MidCF_fi.txt" decimal="," thousands="." tab="0" semicolon="1">
      <textFields count="11">
        <textField/>
        <textField/>
        <textField/>
        <textField/>
        <textField/>
        <textField/>
        <textField/>
        <textField/>
        <textField/>
        <textField/>
        <textField/>
      </textFields>
    </textPr>
  </connection>
  <connection id="6" xr16:uid="{00000000-0015-0000-FFFF-FFFF05000000}" name="MidCF_ii" type="6" refreshedVersion="6" background="1" saveData="1">
    <textPr codePage="850" sourceFile="G:\MAPAS y GIS\Salinisation\version2\Agg_subregion\MidCF_ii.txt" decimal="," thousands="." tab="0" semicolon="1">
      <textFields count="10">
        <textField/>
        <textField/>
        <textField/>
        <textField/>
        <textField/>
        <textField/>
        <textField/>
        <textField/>
        <textField/>
        <textField/>
      </textFields>
    </textPr>
  </connection>
</connections>
</file>

<file path=xl/sharedStrings.xml><?xml version="1.0" encoding="utf-8"?>
<sst xmlns="http://schemas.openxmlformats.org/spreadsheetml/2006/main" count="86729" uniqueCount="1201">
  <si>
    <t>ISOcode</t>
  </si>
  <si>
    <t>Country</t>
  </si>
  <si>
    <t>AFG</t>
  </si>
  <si>
    <t>Afghanistan</t>
  </si>
  <si>
    <t>ALB</t>
  </si>
  <si>
    <t>Albania</t>
  </si>
  <si>
    <t>DZA</t>
  </si>
  <si>
    <t>Algeria</t>
  </si>
  <si>
    <t>AGO</t>
  </si>
  <si>
    <t>Angola</t>
  </si>
  <si>
    <t>ARG</t>
  </si>
  <si>
    <t>Argentina</t>
  </si>
  <si>
    <t>ARM</t>
  </si>
  <si>
    <t>Armenia</t>
  </si>
  <si>
    <t>AUS</t>
  </si>
  <si>
    <t>Australia</t>
  </si>
  <si>
    <t>AUT</t>
  </si>
  <si>
    <t>Austria</t>
  </si>
  <si>
    <t>AZE</t>
  </si>
  <si>
    <t>Azerbaijan</t>
  </si>
  <si>
    <t>BGD</t>
  </si>
  <si>
    <t>Bangladesh</t>
  </si>
  <si>
    <t>BLR</t>
  </si>
  <si>
    <t>Belarus</t>
  </si>
  <si>
    <t>BEL</t>
  </si>
  <si>
    <t>Belgium</t>
  </si>
  <si>
    <t>BLZ</t>
  </si>
  <si>
    <t>Belize</t>
  </si>
  <si>
    <t>BEN</t>
  </si>
  <si>
    <t>Benin</t>
  </si>
  <si>
    <t>BTN</t>
  </si>
  <si>
    <t>Bhutan</t>
  </si>
  <si>
    <t>BOL</t>
  </si>
  <si>
    <t>Bolivia</t>
  </si>
  <si>
    <t>BIH</t>
  </si>
  <si>
    <t>Bosnia and Herzegovina</t>
  </si>
  <si>
    <t>BWA</t>
  </si>
  <si>
    <t>Botswana</t>
  </si>
  <si>
    <t>BRA</t>
  </si>
  <si>
    <t>Brazil</t>
  </si>
  <si>
    <t>BRN</t>
  </si>
  <si>
    <t>Brunei</t>
  </si>
  <si>
    <t>BGR</t>
  </si>
  <si>
    <t>Bulgaria</t>
  </si>
  <si>
    <t>BFA</t>
  </si>
  <si>
    <t>Burkina Faso</t>
  </si>
  <si>
    <t>BDI</t>
  </si>
  <si>
    <t>Burundi</t>
  </si>
  <si>
    <t>KHM</t>
  </si>
  <si>
    <t>Cambodia</t>
  </si>
  <si>
    <t>CMR</t>
  </si>
  <si>
    <t>Cameroon</t>
  </si>
  <si>
    <t>CAN</t>
  </si>
  <si>
    <t>Canada</t>
  </si>
  <si>
    <t>CAF</t>
  </si>
  <si>
    <t>Central African Republic</t>
  </si>
  <si>
    <t>TCD</t>
  </si>
  <si>
    <t>Chad</t>
  </si>
  <si>
    <t>CHL</t>
  </si>
  <si>
    <t>Chile</t>
  </si>
  <si>
    <t>CHN</t>
  </si>
  <si>
    <t>China</t>
  </si>
  <si>
    <t>COL</t>
  </si>
  <si>
    <t>Colombia</t>
  </si>
  <si>
    <t>COG</t>
  </si>
  <si>
    <t>Congo (Republic of the)</t>
  </si>
  <si>
    <t>COD</t>
  </si>
  <si>
    <t>Congo (Democratic Republic of the)</t>
  </si>
  <si>
    <t>CRI</t>
  </si>
  <si>
    <t>Costa Rica</t>
  </si>
  <si>
    <t>CIV</t>
  </si>
  <si>
    <t>Cote d'Ivoire</t>
  </si>
  <si>
    <t>HRV</t>
  </si>
  <si>
    <t>Croatia</t>
  </si>
  <si>
    <t>CUB</t>
  </si>
  <si>
    <t>Cuba</t>
  </si>
  <si>
    <t>CYP</t>
  </si>
  <si>
    <t>Cyprus</t>
  </si>
  <si>
    <t>CZE</t>
  </si>
  <si>
    <t>Czech Republic</t>
  </si>
  <si>
    <t>DNK</t>
  </si>
  <si>
    <t>Denmark</t>
  </si>
  <si>
    <t>DJI</t>
  </si>
  <si>
    <t>Djibouti</t>
  </si>
  <si>
    <t>DOM</t>
  </si>
  <si>
    <t>Dominican Republic</t>
  </si>
  <si>
    <t>ECU</t>
  </si>
  <si>
    <t>Ecuador</t>
  </si>
  <si>
    <t>EGY</t>
  </si>
  <si>
    <t>Egypt</t>
  </si>
  <si>
    <t>SLV</t>
  </si>
  <si>
    <t>El Salvador</t>
  </si>
  <si>
    <t>GNQ</t>
  </si>
  <si>
    <t>Equatorial Guinea</t>
  </si>
  <si>
    <t>ERI</t>
  </si>
  <si>
    <t>Eritrea</t>
  </si>
  <si>
    <t>EST</t>
  </si>
  <si>
    <t>Estonia</t>
  </si>
  <si>
    <t>ETH</t>
  </si>
  <si>
    <t>Ethiopia</t>
  </si>
  <si>
    <t>FIN</t>
  </si>
  <si>
    <t>Finland</t>
  </si>
  <si>
    <t>FRA</t>
  </si>
  <si>
    <t>France</t>
  </si>
  <si>
    <t>GUF</t>
  </si>
  <si>
    <t>French Guiana</t>
  </si>
  <si>
    <t>GAB</t>
  </si>
  <si>
    <t>Gabon</t>
  </si>
  <si>
    <t>GEO</t>
  </si>
  <si>
    <t>Georgia</t>
  </si>
  <si>
    <t>DEU</t>
  </si>
  <si>
    <t>Germany</t>
  </si>
  <si>
    <t>GHA</t>
  </si>
  <si>
    <t>Ghana</t>
  </si>
  <si>
    <t>GRC</t>
  </si>
  <si>
    <t>Greece</t>
  </si>
  <si>
    <t>GTM</t>
  </si>
  <si>
    <t>Guatemala</t>
  </si>
  <si>
    <t>GIN</t>
  </si>
  <si>
    <t>Guinea</t>
  </si>
  <si>
    <t>GNB</t>
  </si>
  <si>
    <t>Guinea-Bissau</t>
  </si>
  <si>
    <t>GUY</t>
  </si>
  <si>
    <t>Guyana</t>
  </si>
  <si>
    <t>HTI</t>
  </si>
  <si>
    <t>Haiti</t>
  </si>
  <si>
    <t>HND</t>
  </si>
  <si>
    <t>Honduras</t>
  </si>
  <si>
    <t>HUN</t>
  </si>
  <si>
    <t>Hungary</t>
  </si>
  <si>
    <t>IND</t>
  </si>
  <si>
    <t>India</t>
  </si>
  <si>
    <t>IDN</t>
  </si>
  <si>
    <t>Indonesia</t>
  </si>
  <si>
    <t>IRN</t>
  </si>
  <si>
    <t>Iran</t>
  </si>
  <si>
    <t>IRQ</t>
  </si>
  <si>
    <t>Iraq</t>
  </si>
  <si>
    <t>IRL</t>
  </si>
  <si>
    <t>Ireland</t>
  </si>
  <si>
    <t>ISR</t>
  </si>
  <si>
    <t>Israel</t>
  </si>
  <si>
    <t>ITA</t>
  </si>
  <si>
    <t>Italy</t>
  </si>
  <si>
    <t>JAM</t>
  </si>
  <si>
    <t>Jamaica</t>
  </si>
  <si>
    <t>JPN</t>
  </si>
  <si>
    <t>Japan</t>
  </si>
  <si>
    <t>JOR</t>
  </si>
  <si>
    <t>Jordan</t>
  </si>
  <si>
    <t>KAZ</t>
  </si>
  <si>
    <t>Kazakhstan</t>
  </si>
  <si>
    <t>KEN</t>
  </si>
  <si>
    <t>Kenya</t>
  </si>
  <si>
    <t>KWT</t>
  </si>
  <si>
    <t>Kuwait</t>
  </si>
  <si>
    <t>KGZ</t>
  </si>
  <si>
    <t>Kyrgyzstan</t>
  </si>
  <si>
    <t>LAO</t>
  </si>
  <si>
    <t>Laos</t>
  </si>
  <si>
    <t>LVA</t>
  </si>
  <si>
    <t>Latvia</t>
  </si>
  <si>
    <t>LBN</t>
  </si>
  <si>
    <t>Lebanon</t>
  </si>
  <si>
    <t>LSO</t>
  </si>
  <si>
    <t>Lesotho</t>
  </si>
  <si>
    <t>LBR</t>
  </si>
  <si>
    <t>Liberia</t>
  </si>
  <si>
    <t>LBY</t>
  </si>
  <si>
    <t>Libya</t>
  </si>
  <si>
    <t>LTU</t>
  </si>
  <si>
    <t>Lithuania</t>
  </si>
  <si>
    <t>LUX</t>
  </si>
  <si>
    <t>Luxembourg</t>
  </si>
  <si>
    <t>MKD</t>
  </si>
  <si>
    <t>Macedonia</t>
  </si>
  <si>
    <t>MDG</t>
  </si>
  <si>
    <t>Madagascar</t>
  </si>
  <si>
    <t>MWI</t>
  </si>
  <si>
    <t>Malawi</t>
  </si>
  <si>
    <t>MYS</t>
  </si>
  <si>
    <t>Malaysia</t>
  </si>
  <si>
    <t>MLI</t>
  </si>
  <si>
    <t>Mali</t>
  </si>
  <si>
    <t>MRT</t>
  </si>
  <si>
    <t>Mauritania</t>
  </si>
  <si>
    <t>MEX</t>
  </si>
  <si>
    <t>Mexico</t>
  </si>
  <si>
    <t>MDA</t>
  </si>
  <si>
    <t>Moldova</t>
  </si>
  <si>
    <t>MNG</t>
  </si>
  <si>
    <t>Mongolia</t>
  </si>
  <si>
    <t>MAR</t>
  </si>
  <si>
    <t>Morocco</t>
  </si>
  <si>
    <t>MOZ</t>
  </si>
  <si>
    <t>Mozambique</t>
  </si>
  <si>
    <t>MMR</t>
  </si>
  <si>
    <t>Myanmar (Burma)</t>
  </si>
  <si>
    <t>NAM</t>
  </si>
  <si>
    <t>Namibia</t>
  </si>
  <si>
    <t>NPL</t>
  </si>
  <si>
    <t>Nepal</t>
  </si>
  <si>
    <t>NLD</t>
  </si>
  <si>
    <t>Netherlands</t>
  </si>
  <si>
    <t>NZL</t>
  </si>
  <si>
    <t>New Zealand</t>
  </si>
  <si>
    <t>NIC</t>
  </si>
  <si>
    <t>Nicaragua</t>
  </si>
  <si>
    <t>NER</t>
  </si>
  <si>
    <t>Niger</t>
  </si>
  <si>
    <t>NGA</t>
  </si>
  <si>
    <t>Nigeria</t>
  </si>
  <si>
    <t>PRK</t>
  </si>
  <si>
    <t>Korea, Democratic People's Republic of</t>
  </si>
  <si>
    <t>NOR</t>
  </si>
  <si>
    <t>Norway</t>
  </si>
  <si>
    <t>OMN</t>
  </si>
  <si>
    <t>Oman</t>
  </si>
  <si>
    <t>PAK</t>
  </si>
  <si>
    <t>Pakistan</t>
  </si>
  <si>
    <t>PAN</t>
  </si>
  <si>
    <t>Panama</t>
  </si>
  <si>
    <t>PNG</t>
  </si>
  <si>
    <t>Papua New Guinea</t>
  </si>
  <si>
    <t>PRY</t>
  </si>
  <si>
    <t>Paraguay</t>
  </si>
  <si>
    <t>PER</t>
  </si>
  <si>
    <t>Peru</t>
  </si>
  <si>
    <t>PHL</t>
  </si>
  <si>
    <t>Philippines</t>
  </si>
  <si>
    <t>POL</t>
  </si>
  <si>
    <t>Poland</t>
  </si>
  <si>
    <t>PRT</t>
  </si>
  <si>
    <t>Portugal</t>
  </si>
  <si>
    <t>PRI</t>
  </si>
  <si>
    <t>Puerto Rico</t>
  </si>
  <si>
    <t>ROU</t>
  </si>
  <si>
    <t>Romania</t>
  </si>
  <si>
    <t>RUS</t>
  </si>
  <si>
    <t>Russia</t>
  </si>
  <si>
    <t>RWA</t>
  </si>
  <si>
    <t>Rwanda</t>
  </si>
  <si>
    <t>SAU</t>
  </si>
  <si>
    <t>Saudi Arabia</t>
  </si>
  <si>
    <t>SEN</t>
  </si>
  <si>
    <t>Senegal</t>
  </si>
  <si>
    <t>SCG</t>
  </si>
  <si>
    <t>Serbia and Montenegro</t>
  </si>
  <si>
    <t>SLE</t>
  </si>
  <si>
    <t>Sierra Leone</t>
  </si>
  <si>
    <t>SVK</t>
  </si>
  <si>
    <t>Slovakia</t>
  </si>
  <si>
    <t>SVN</t>
  </si>
  <si>
    <t>Slovenia</t>
  </si>
  <si>
    <t>SOM</t>
  </si>
  <si>
    <t>Somalia</t>
  </si>
  <si>
    <t>ZAF</t>
  </si>
  <si>
    <t>South Africa</t>
  </si>
  <si>
    <t>KOR</t>
  </si>
  <si>
    <t>Korea, Republic of</t>
  </si>
  <si>
    <t>ESP</t>
  </si>
  <si>
    <t>Spain</t>
  </si>
  <si>
    <t>LKA</t>
  </si>
  <si>
    <t>Sri Lanka</t>
  </si>
  <si>
    <t>SDN</t>
  </si>
  <si>
    <t>Sudan</t>
  </si>
  <si>
    <t>SUR</t>
  </si>
  <si>
    <t>Suriname</t>
  </si>
  <si>
    <t>SWZ</t>
  </si>
  <si>
    <t>Swaziland</t>
  </si>
  <si>
    <t>SWE</t>
  </si>
  <si>
    <t>Sweden</t>
  </si>
  <si>
    <t>CHE</t>
  </si>
  <si>
    <t>Switzerland</t>
  </si>
  <si>
    <t>SYR</t>
  </si>
  <si>
    <t>Syria</t>
  </si>
  <si>
    <t>TJK</t>
  </si>
  <si>
    <t>Tajikistan</t>
  </si>
  <si>
    <t>TZA</t>
  </si>
  <si>
    <t>Tanzania, United Republic of</t>
  </si>
  <si>
    <t>THA</t>
  </si>
  <si>
    <t>Thailand</t>
  </si>
  <si>
    <t>GMB</t>
  </si>
  <si>
    <t>Gambia, The</t>
  </si>
  <si>
    <t>TGO</t>
  </si>
  <si>
    <t>Togo</t>
  </si>
  <si>
    <t>TTO</t>
  </si>
  <si>
    <t>Trinidad and Tobago</t>
  </si>
  <si>
    <t>TUN</t>
  </si>
  <si>
    <t>Tunisia</t>
  </si>
  <si>
    <t>TUR</t>
  </si>
  <si>
    <t>Turkey</t>
  </si>
  <si>
    <t>TKM</t>
  </si>
  <si>
    <t>Turkmenistan</t>
  </si>
  <si>
    <t>UGA</t>
  </si>
  <si>
    <t>Uganda</t>
  </si>
  <si>
    <t>UKR</t>
  </si>
  <si>
    <t>Ukraine</t>
  </si>
  <si>
    <t>ARE</t>
  </si>
  <si>
    <t>United Arab Emirates</t>
  </si>
  <si>
    <t>GBR</t>
  </si>
  <si>
    <t>United Kingdom</t>
  </si>
  <si>
    <t>USA</t>
  </si>
  <si>
    <t>United States</t>
  </si>
  <si>
    <t>URY</t>
  </si>
  <si>
    <t>Uruguay</t>
  </si>
  <si>
    <t>UZB</t>
  </si>
  <si>
    <t>Uzbekistan</t>
  </si>
  <si>
    <t>VEN</t>
  </si>
  <si>
    <t>Venezuela</t>
  </si>
  <si>
    <t>VNM</t>
  </si>
  <si>
    <t>Vietnam</t>
  </si>
  <si>
    <t xml:space="preserve">WES </t>
  </si>
  <si>
    <t>Vanuatu</t>
  </si>
  <si>
    <t>YEM</t>
  </si>
  <si>
    <t>Yemen</t>
  </si>
  <si>
    <t>ZMB</t>
  </si>
  <si>
    <t>Zambia</t>
  </si>
  <si>
    <t>ZWE</t>
  </si>
  <si>
    <t>Zimbabwe</t>
  </si>
  <si>
    <t>Arid area, %</t>
  </si>
  <si>
    <t>Humid area, %</t>
  </si>
  <si>
    <t>wheat</t>
  </si>
  <si>
    <t>rice</t>
  </si>
  <si>
    <t>barley</t>
  </si>
  <si>
    <t>maize</t>
  </si>
  <si>
    <t>rye</t>
  </si>
  <si>
    <t>oats</t>
  </si>
  <si>
    <t>millet</t>
  </si>
  <si>
    <t>sorghum</t>
  </si>
  <si>
    <t>buckwheat</t>
  </si>
  <si>
    <t>quinoa</t>
  </si>
  <si>
    <t>fonio</t>
  </si>
  <si>
    <t>triticale</t>
  </si>
  <si>
    <t>canaryseed</t>
  </si>
  <si>
    <t>mixedgrain</t>
  </si>
  <si>
    <t>cerealnes</t>
  </si>
  <si>
    <t>potato</t>
  </si>
  <si>
    <t>sweetpotatoe</t>
  </si>
  <si>
    <t>cassava</t>
  </si>
  <si>
    <t>yautia</t>
  </si>
  <si>
    <t>taro</t>
  </si>
  <si>
    <t>yam</t>
  </si>
  <si>
    <t>rootnes</t>
  </si>
  <si>
    <t>sugarcane</t>
  </si>
  <si>
    <t>sugarbeet</t>
  </si>
  <si>
    <t>sugarnes</t>
  </si>
  <si>
    <t>bean</t>
  </si>
  <si>
    <t>broadbean</t>
  </si>
  <si>
    <t>pea</t>
  </si>
  <si>
    <t>chickpea</t>
  </si>
  <si>
    <t>cowpea</t>
  </si>
  <si>
    <t>pigeonpea</t>
  </si>
  <si>
    <t>lentil</t>
  </si>
  <si>
    <t>bambara</t>
  </si>
  <si>
    <t>vetch</t>
  </si>
  <si>
    <t>lupin</t>
  </si>
  <si>
    <t>pulsenes</t>
  </si>
  <si>
    <t>cashew</t>
  </si>
  <si>
    <t>chestnut</t>
  </si>
  <si>
    <t>almond</t>
  </si>
  <si>
    <t>walnut</t>
  </si>
  <si>
    <t>pistachio</t>
  </si>
  <si>
    <t>kolanut</t>
  </si>
  <si>
    <t>hazelnut</t>
  </si>
  <si>
    <t>areca</t>
  </si>
  <si>
    <t>nutnes</t>
  </si>
  <si>
    <t>soybean</t>
  </si>
  <si>
    <t>groundnut</t>
  </si>
  <si>
    <t>coconut</t>
  </si>
  <si>
    <t>oilpalm</t>
  </si>
  <si>
    <t>olive</t>
  </si>
  <si>
    <t>castor</t>
  </si>
  <si>
    <t>sunflower</t>
  </si>
  <si>
    <t>rapeseed</t>
  </si>
  <si>
    <t>safflower</t>
  </si>
  <si>
    <t>sesame</t>
  </si>
  <si>
    <t>mustard</t>
  </si>
  <si>
    <t>poppy</t>
  </si>
  <si>
    <t>melonseed</t>
  </si>
  <si>
    <t>kapokseed</t>
  </si>
  <si>
    <t>cotton</t>
  </si>
  <si>
    <t>linseed</t>
  </si>
  <si>
    <t>oilseednes</t>
  </si>
  <si>
    <t>cabbagefor</t>
  </si>
  <si>
    <t>artichoke</t>
  </si>
  <si>
    <t>asparagus</t>
  </si>
  <si>
    <t>lettuce</t>
  </si>
  <si>
    <t>spinach</t>
  </si>
  <si>
    <t>tomato</t>
  </si>
  <si>
    <t>cauliflower</t>
  </si>
  <si>
    <t>pumpkinetc</t>
  </si>
  <si>
    <t>cucumberetc</t>
  </si>
  <si>
    <t>eggplant</t>
  </si>
  <si>
    <t>chillieetc</t>
  </si>
  <si>
    <t>greenonion</t>
  </si>
  <si>
    <t>onion</t>
  </si>
  <si>
    <t>garlic</t>
  </si>
  <si>
    <t>greenbean</t>
  </si>
  <si>
    <t>greenpea</t>
  </si>
  <si>
    <t>greenbroadbean</t>
  </si>
  <si>
    <t>stringbean</t>
  </si>
  <si>
    <t>carrot</t>
  </si>
  <si>
    <t>okra</t>
  </si>
  <si>
    <t>greencorn</t>
  </si>
  <si>
    <t>carob</t>
  </si>
  <si>
    <t>vegetablenes</t>
  </si>
  <si>
    <t>banana</t>
  </si>
  <si>
    <t>plantain</t>
  </si>
  <si>
    <t>orange</t>
  </si>
  <si>
    <t>tangetc</t>
  </si>
  <si>
    <t>lemonlime</t>
  </si>
  <si>
    <t>grapefruitetc</t>
  </si>
  <si>
    <t>citrusnes</t>
  </si>
  <si>
    <t>apple</t>
  </si>
  <si>
    <t>pear</t>
  </si>
  <si>
    <t>apricot</t>
  </si>
  <si>
    <t>sourcherry</t>
  </si>
  <si>
    <t>cherry</t>
  </si>
  <si>
    <t>peachetc</t>
  </si>
  <si>
    <t>plum</t>
  </si>
  <si>
    <t>stonefruitnes</t>
  </si>
  <si>
    <t>strawberry</t>
  </si>
  <si>
    <t>raspberry</t>
  </si>
  <si>
    <t>gooseberry</t>
  </si>
  <si>
    <t>currant</t>
  </si>
  <si>
    <t>blueberry</t>
  </si>
  <si>
    <t>cranberry</t>
  </si>
  <si>
    <t>berrynes</t>
  </si>
  <si>
    <t xml:space="preserve">grape </t>
  </si>
  <si>
    <t>watermelon</t>
  </si>
  <si>
    <t>melonetc</t>
  </si>
  <si>
    <t>fig</t>
  </si>
  <si>
    <t>mango</t>
  </si>
  <si>
    <t>avocado</t>
  </si>
  <si>
    <t>pineapple</t>
  </si>
  <si>
    <t>date</t>
  </si>
  <si>
    <t>cashewapple</t>
  </si>
  <si>
    <t>kiwi</t>
  </si>
  <si>
    <t>papaya</t>
  </si>
  <si>
    <t>tropicalnes</t>
  </si>
  <si>
    <t>fruitnes</t>
  </si>
  <si>
    <t>maizefor</t>
  </si>
  <si>
    <t>sorghumfor</t>
  </si>
  <si>
    <t>ryefor</t>
  </si>
  <si>
    <t>grassnes</t>
  </si>
  <si>
    <t>clover</t>
  </si>
  <si>
    <t>alfalalfa</t>
  </si>
  <si>
    <t>oilseedfor</t>
  </si>
  <si>
    <t>legumenes</t>
  </si>
  <si>
    <t>cabbage</t>
  </si>
  <si>
    <t>mixedgrass</t>
  </si>
  <si>
    <t>turnipfor</t>
  </si>
  <si>
    <t>beetfor</t>
  </si>
  <si>
    <t>carrotfor</t>
  </si>
  <si>
    <t>swedefor</t>
  </si>
  <si>
    <t>fornes</t>
  </si>
  <si>
    <t>vegfor</t>
  </si>
  <si>
    <t>coffee</t>
  </si>
  <si>
    <t>cocoa</t>
  </si>
  <si>
    <t>tea</t>
  </si>
  <si>
    <t>hop</t>
  </si>
  <si>
    <t>pepper</t>
  </si>
  <si>
    <t>pimento</t>
  </si>
  <si>
    <t>vanilla</t>
  </si>
  <si>
    <t>cinamon</t>
  </si>
  <si>
    <t xml:space="preserve">clove </t>
  </si>
  <si>
    <t>nutmeg</t>
  </si>
  <si>
    <t>aniseetc</t>
  </si>
  <si>
    <t>ginger</t>
  </si>
  <si>
    <t>spicenes</t>
  </si>
  <si>
    <t>flax</t>
  </si>
  <si>
    <t>hemp</t>
  </si>
  <si>
    <t>jute</t>
  </si>
  <si>
    <t>jutelikefiber</t>
  </si>
  <si>
    <t>ramie</t>
  </si>
  <si>
    <t>sisal</t>
  </si>
  <si>
    <t>agave</t>
  </si>
  <si>
    <t>abaca</t>
  </si>
  <si>
    <t>fibrenes</t>
  </si>
  <si>
    <t>tobacco</t>
  </si>
  <si>
    <t>rubber</t>
  </si>
  <si>
    <t>No production</t>
  </si>
  <si>
    <t>Arid area, Irrigation expected (m3 water/10^3kg yield)</t>
  </si>
  <si>
    <t>Humid area, Irrigation CROPWAT (m3 water/10^3kg yield)</t>
  </si>
  <si>
    <t>Aridity weighted irrigation (m3 water/10^3kg yield)</t>
  </si>
  <si>
    <t>Humid/Arid, default</t>
  </si>
  <si>
    <t xml:space="preserve"> Area_surface irrigation</t>
  </si>
  <si>
    <t>Area_sprinkler irrigation</t>
  </si>
  <si>
    <t>Area_localized irrigation</t>
  </si>
  <si>
    <t>Ea_sprinkler irrigation</t>
  </si>
  <si>
    <t>Ea_Surface irrigation</t>
  </si>
  <si>
    <t>Ea_localized irrigation</t>
  </si>
  <si>
    <t>Area weighted_Ea</t>
  </si>
  <si>
    <t>arid</t>
  </si>
  <si>
    <t>humid</t>
  </si>
  <si>
    <t>Presence/absence of drainage system</t>
  </si>
  <si>
    <t xml:space="preserve">Surface water </t>
  </si>
  <si>
    <t xml:space="preserve">Ground water </t>
  </si>
  <si>
    <t>Brackish/saline</t>
  </si>
  <si>
    <t>Sea water</t>
  </si>
  <si>
    <t>Domestic waste water</t>
  </si>
  <si>
    <t>Harvested stormwater run-off</t>
  </si>
  <si>
    <t xml:space="preserve">Directly harvested rainwater </t>
  </si>
  <si>
    <t>Reservoir surface water</t>
  </si>
  <si>
    <t xml:space="preserve">Reservoir groundwater </t>
  </si>
  <si>
    <t xml:space="preserve">Groundwater </t>
  </si>
  <si>
    <t>Surface water transfer</t>
  </si>
  <si>
    <t>Groundwater transfer</t>
  </si>
  <si>
    <t>Irrigation water supply mix (%)</t>
  </si>
  <si>
    <t>-</t>
  </si>
  <si>
    <t>Undetermined</t>
  </si>
  <si>
    <t xml:space="preserve">Reservoir surface water </t>
  </si>
  <si>
    <t>Ground water transfer</t>
  </si>
  <si>
    <t>Reservoir ground water</t>
  </si>
  <si>
    <t>II</t>
  </si>
  <si>
    <t>FI</t>
  </si>
  <si>
    <t>Irrigation frequency, default</t>
  </si>
  <si>
    <t>Leaching fraction (LF), default</t>
  </si>
  <si>
    <r>
      <t xml:space="preserve">Crop </t>
    </r>
    <r>
      <rPr>
        <i/>
        <sz val="11"/>
        <color theme="1"/>
        <rFont val="Calibri"/>
        <family val="2"/>
        <scheme val="minor"/>
      </rPr>
      <t>(select from the drop-down list):</t>
    </r>
  </si>
  <si>
    <t xml:space="preserve">RowNr: </t>
  </si>
  <si>
    <t>ColumnNr:</t>
  </si>
  <si>
    <t>Humid/Arid country, default:</t>
  </si>
  <si>
    <t>nd</t>
  </si>
  <si>
    <t>HDI</t>
  </si>
  <si>
    <t xml:space="preserve">Country's human development index: </t>
  </si>
  <si>
    <r>
      <t xml:space="preserve">Country </t>
    </r>
    <r>
      <rPr>
        <i/>
        <sz val="11"/>
        <color theme="1"/>
        <rFont val="Calibri"/>
        <family val="2"/>
        <scheme val="minor"/>
      </rPr>
      <t>(select from the drop-down list):</t>
    </r>
  </si>
  <si>
    <t>Irrigation technology:</t>
  </si>
  <si>
    <t>Default scenario by country (tier 1)</t>
  </si>
  <si>
    <t>Field application efficiencies (Ea)</t>
  </si>
  <si>
    <t>Surface, light soil</t>
  </si>
  <si>
    <t>Surface, medium soil</t>
  </si>
  <si>
    <t>Surface, heavy soil</t>
  </si>
  <si>
    <t>Surface, graded border</t>
  </si>
  <si>
    <t>Surface, basin and level border</t>
  </si>
  <si>
    <t>Surface, contour ditch</t>
  </si>
  <si>
    <t>Surface, furrow</t>
  </si>
  <si>
    <t>Surface, corrugation</t>
  </si>
  <si>
    <t xml:space="preserve">Subsurface </t>
  </si>
  <si>
    <t>Sprinkler, hot dry climate</t>
  </si>
  <si>
    <t>Sprinkler, moderate climate</t>
  </si>
  <si>
    <t>Sprinkler, humid and cool</t>
  </si>
  <si>
    <t>Rice</t>
  </si>
  <si>
    <t>Drainage system, binary code:</t>
  </si>
  <si>
    <t>Humid/arid, yearly average:</t>
  </si>
  <si>
    <t>Characterisation factor to use: frequent irr. (FI)/infreq irr. (II)</t>
  </si>
  <si>
    <t>Drip</t>
  </si>
  <si>
    <t>Tailored scenario, country scale (tier 2)</t>
  </si>
  <si>
    <t>Tailored scenario, any spatial scale (tier 3)</t>
  </si>
  <si>
    <t>y</t>
  </si>
  <si>
    <t xml:space="preserve">Location </t>
  </si>
  <si>
    <t>Mean</t>
  </si>
  <si>
    <t>Standard Error</t>
  </si>
  <si>
    <t>Median</t>
  </si>
  <si>
    <t>Mode</t>
  </si>
  <si>
    <t>Standard Deviation</t>
  </si>
  <si>
    <t>Sample Variance</t>
  </si>
  <si>
    <t>Kurtosis</t>
  </si>
  <si>
    <t>Skewness</t>
  </si>
  <si>
    <t>Range</t>
  </si>
  <si>
    <t>Minimum</t>
  </si>
  <si>
    <t>Maximum</t>
  </si>
  <si>
    <t>Sum</t>
  </si>
  <si>
    <t>Count</t>
  </si>
  <si>
    <t>Confidence Level(95.0%)</t>
  </si>
  <si>
    <t>2.5th</t>
  </si>
  <si>
    <t>97.5th</t>
  </si>
  <si>
    <t>564,48</t>
  </si>
  <si>
    <t>&lt;20 counts</t>
  </si>
  <si>
    <t>&lt; 20 counts</t>
  </si>
  <si>
    <t>SW/GW</t>
  </si>
  <si>
    <t>PKA</t>
  </si>
  <si>
    <t>Salt content in groundwater, median</t>
  </si>
  <si>
    <t>Salt content in surface water, median</t>
  </si>
  <si>
    <t>Probability distribution function</t>
  </si>
  <si>
    <t xml:space="preserve">GEV
k: 0.060
beta: 50.541
µ: 360.224
</t>
  </si>
  <si>
    <t>log-normal 
µ: 5.292
sigma: 0.291</t>
  </si>
  <si>
    <t>log-normal 
µ: 4.821
sigma: 0.405</t>
  </si>
  <si>
    <t>log-normal 
µ: 4.857
sigma: 1.214</t>
  </si>
  <si>
    <t>Erlang
k: 2.000
lambda: 0.011</t>
  </si>
  <si>
    <t>log-normal 
µ: 3.678
sigma: 0.174</t>
  </si>
  <si>
    <t>normal
µ: 208.599
sigma: 80.780</t>
  </si>
  <si>
    <t>Fisher-Tippett(2) 
beta: 210.245
µ: 425.579</t>
  </si>
  <si>
    <t>log-normal 
µ: 4.500
sigma: 0.729</t>
  </si>
  <si>
    <t>log-normal 
µ: 5.532
sigma: 0.277</t>
  </si>
  <si>
    <t>log-normal 
µ: 5.482
sigma: 0.584</t>
  </si>
  <si>
    <t>Weibull(2)
beta: 4.351
gamma: 1236.096</t>
  </si>
  <si>
    <t>normal 
µ: 321.086
sigma: 78.180</t>
  </si>
  <si>
    <t>logistic
µ: 27.788
sigma: 3.108</t>
  </si>
  <si>
    <t>Weibull(2)
beta: 3.630
gamma: 494.675</t>
  </si>
  <si>
    <t>Weibull(2)
beta: 3.113
gamma: 129.394</t>
  </si>
  <si>
    <t>log-normal 
µ: 4.644
sigma: 0.867</t>
  </si>
  <si>
    <t>Weibull(2)
beta: 12.199
gamma: 174.424</t>
  </si>
  <si>
    <t>Weibull(2)
beta: 188.252
gamma: 17.916</t>
  </si>
  <si>
    <t xml:space="preserve">GEV
k: 0.253
beta: 40.879
µ: 83.737
</t>
  </si>
  <si>
    <t>Gamma(2)
k: 30.618
beta: 41.651</t>
  </si>
  <si>
    <t>&lt;20counts</t>
  </si>
  <si>
    <t>General descriptors - Salt concentration in surface water, mg/L.</t>
  </si>
  <si>
    <t>General descriptors - Salt concentration in groundwater, mg/L.</t>
  </si>
  <si>
    <t>log-normal 
µ: 6.372
sigma: 0.450</t>
  </si>
  <si>
    <t>gama(2)
k: 1.85
beta: 320.345</t>
  </si>
  <si>
    <t>log-normal 
µ: 6.442
sigma: 0.087</t>
  </si>
  <si>
    <t>log-normal 
µ: 5.522
sigma: 0.280</t>
  </si>
  <si>
    <t>log-normal 
µ: 6.231
sigma: 0.487</t>
  </si>
  <si>
    <t>logistic
µ: 197.524
sigma: 55.136</t>
  </si>
  <si>
    <t>normal
µ: 822.448
sigma: 181.505</t>
  </si>
  <si>
    <t>Weibull(2)
beta: 5.028
gamma: 674.767</t>
  </si>
  <si>
    <t>Beta(4)
alpha: 0.526
beta: 0.342
c: 161.617
d: 644.736</t>
  </si>
  <si>
    <t>Geom. Mean</t>
  </si>
  <si>
    <t>Salt emission, gross (g salt/kg yield):</t>
  </si>
  <si>
    <t>Salt emission, irr. technol. corrected (g salt/kg yield):</t>
  </si>
  <si>
    <t xml:space="preserve">Leaching fraction (LF), default: </t>
  </si>
  <si>
    <t>Presence (y)/Absence (n) drainage system (D), default:</t>
  </si>
  <si>
    <t>Presence (y)/Absence (n) drainage system (D):</t>
  </si>
  <si>
    <t>Irrigation water applied on field (l. water/kg yield)</t>
  </si>
  <si>
    <t xml:space="preserve">Total dissolved salts (TDS) in irrigation water (mg/l.) </t>
  </si>
  <si>
    <t xml:space="preserve">Leaching fraction (LF): </t>
  </si>
  <si>
    <t>TDS in irrigation water, mg salt/l. water</t>
  </si>
  <si>
    <t>Salt emission, gross (g salt/kg yield)</t>
  </si>
  <si>
    <t>Field application efficiency (ea)</t>
  </si>
  <si>
    <t>Supporting information</t>
  </si>
  <si>
    <t xml:space="preserve">This file contains the following sheets: </t>
  </si>
  <si>
    <t>ID</t>
  </si>
  <si>
    <t>MIN</t>
  </si>
  <si>
    <t>MAX</t>
  </si>
  <si>
    <t>RANGE</t>
  </si>
  <si>
    <t>MEAN</t>
  </si>
  <si>
    <t>STD</t>
  </si>
  <si>
    <t>SUM</t>
  </si>
  <si>
    <t xml:space="preserve">MIN </t>
  </si>
  <si>
    <t>Medjerda</t>
  </si>
  <si>
    <t>Chott Melhir, Chott Rharsa</t>
  </si>
  <si>
    <t>Chott Djerid</t>
  </si>
  <si>
    <t>Chott el Hodna</t>
  </si>
  <si>
    <t>Chott ech Chergui</t>
  </si>
  <si>
    <t>Tafna</t>
  </si>
  <si>
    <t>Moulouya</t>
  </si>
  <si>
    <t>North-West Coast</t>
  </si>
  <si>
    <t>Oued Guir, Oued Daoura, Oued Dra</t>
  </si>
  <si>
    <t>Atui</t>
  </si>
  <si>
    <t>Gambia</t>
  </si>
  <si>
    <t>Geba(GW)/Kayanga(SG)</t>
  </si>
  <si>
    <t>Corubal(GW)/Koliba(GN)</t>
  </si>
  <si>
    <t>South-West Coast</t>
  </si>
  <si>
    <t>Kolenta(GN)/Great Scarcies(SL)</t>
  </si>
  <si>
    <t>Little Scarcies</t>
  </si>
  <si>
    <t>Moa</t>
  </si>
  <si>
    <t>Mano</t>
  </si>
  <si>
    <t>Lofa</t>
  </si>
  <si>
    <t>Saint Paul</t>
  </si>
  <si>
    <t>Saint John</t>
  </si>
  <si>
    <t>Cestos</t>
  </si>
  <si>
    <t>Cavally</t>
  </si>
  <si>
    <t>Gulf of Guinea</t>
  </si>
  <si>
    <t>Sassandra</t>
  </si>
  <si>
    <t>Komoe</t>
  </si>
  <si>
    <t>Bia</t>
  </si>
  <si>
    <t>Tano</t>
  </si>
  <si>
    <t>Volta</t>
  </si>
  <si>
    <t>Mono</t>
  </si>
  <si>
    <t>Oueme</t>
  </si>
  <si>
    <t>Niger (except Benue)</t>
  </si>
  <si>
    <t>Benue</t>
  </si>
  <si>
    <t>Cross</t>
  </si>
  <si>
    <t>Lake Chad</t>
  </si>
  <si>
    <t>Sanaga</t>
  </si>
  <si>
    <t>Nyong</t>
  </si>
  <si>
    <t>Ntem</t>
  </si>
  <si>
    <t>Benito</t>
  </si>
  <si>
    <t>Utamboni, M'Bei</t>
  </si>
  <si>
    <t>Ogooue</t>
  </si>
  <si>
    <t>Nyanga</t>
  </si>
  <si>
    <t>Kouilou</t>
  </si>
  <si>
    <t>Chiloango</t>
  </si>
  <si>
    <t>Sangha</t>
  </si>
  <si>
    <t>Oubangui</t>
  </si>
  <si>
    <t>Kwa</t>
  </si>
  <si>
    <t>Ruki</t>
  </si>
  <si>
    <t>Lomami</t>
  </si>
  <si>
    <t>Lake Tanganyika</t>
  </si>
  <si>
    <t>Angola Coast</t>
  </si>
  <si>
    <t>Cunene</t>
  </si>
  <si>
    <t>Etosha</t>
  </si>
  <si>
    <t>Okavango(NM)/Cubango(AN)</t>
  </si>
  <si>
    <t>Namibia Coast</t>
  </si>
  <si>
    <t>Orange (Oranje)</t>
  </si>
  <si>
    <t>Cape Coast</t>
  </si>
  <si>
    <t>Atbara</t>
  </si>
  <si>
    <t>Sobat</t>
  </si>
  <si>
    <t>Bahr el Ghazel</t>
  </si>
  <si>
    <t>Lake Mobutu-Sese Seko (Lake Albert)</t>
  </si>
  <si>
    <t>Lake Victoria</t>
  </si>
  <si>
    <t>Kagera</t>
  </si>
  <si>
    <t>Mara</t>
  </si>
  <si>
    <t>Victoria Nile</t>
  </si>
  <si>
    <t>White Nile, Bahr el Jebel</t>
  </si>
  <si>
    <t>Gash</t>
  </si>
  <si>
    <t>Baraka</t>
  </si>
  <si>
    <t>Read Sea Coast, Gulf of Aden</t>
  </si>
  <si>
    <t>Awash</t>
  </si>
  <si>
    <t>Wabi Shebelli</t>
  </si>
  <si>
    <t>Ogaden</t>
  </si>
  <si>
    <t>Juba</t>
  </si>
  <si>
    <t>Lake Turkana (Lake Rudolf)</t>
  </si>
  <si>
    <t>Omo</t>
  </si>
  <si>
    <t>Chewabahir (Lake Stephanie)</t>
  </si>
  <si>
    <t>Lake Natron</t>
  </si>
  <si>
    <t>Umba</t>
  </si>
  <si>
    <t>Great Ruaha</t>
  </si>
  <si>
    <t>Great Rift Valley</t>
  </si>
  <si>
    <t>Ruvuma</t>
  </si>
  <si>
    <t>Lake Rukwa</t>
  </si>
  <si>
    <t>Zambezi (except Shire)</t>
  </si>
  <si>
    <t>Shire</t>
  </si>
  <si>
    <t>Pungue, Buzi</t>
  </si>
  <si>
    <t>Save(MZ)/Sabi(ZW)</t>
  </si>
  <si>
    <t>Limpopo</t>
  </si>
  <si>
    <t>Incomati</t>
  </si>
  <si>
    <t>Umbeluzi</t>
  </si>
  <si>
    <t>Maputo</t>
  </si>
  <si>
    <t>East Coast, South West Indian Ocean</t>
  </si>
  <si>
    <t>Jana, Indigirka, Kolyma</t>
  </si>
  <si>
    <t>Lake Chany, Lake Kulundinskoe</t>
  </si>
  <si>
    <t>Arabian Sea</t>
  </si>
  <si>
    <t>Korea (Southern Part)</t>
  </si>
  <si>
    <t>Mongolia (Internal Basins)</t>
  </si>
  <si>
    <t>Shikoku</t>
  </si>
  <si>
    <t>Kyushu</t>
  </si>
  <si>
    <t>Honshu (Japan Sea Coast)</t>
  </si>
  <si>
    <t>Honshu (Pacific Coast)</t>
  </si>
  <si>
    <t>Hokkaido</t>
  </si>
  <si>
    <t>Xi</t>
  </si>
  <si>
    <t>Han</t>
  </si>
  <si>
    <t>Yellow River/Hwang(CI)</t>
  </si>
  <si>
    <t>Liao</t>
  </si>
  <si>
    <t>Tumen</t>
  </si>
  <si>
    <t>Red River/Hongha(VN)</t>
  </si>
  <si>
    <t>Ma</t>
  </si>
  <si>
    <t>Ca</t>
  </si>
  <si>
    <t>Vietnam (Middle Part)</t>
  </si>
  <si>
    <t>Vietnam (Southern Part)</t>
  </si>
  <si>
    <t>Mekong</t>
  </si>
  <si>
    <t>Gulf of Thailand,Pakchan</t>
  </si>
  <si>
    <t>Chao Phraya</t>
  </si>
  <si>
    <t>Tenannerim Coast</t>
  </si>
  <si>
    <t>Salween</t>
  </si>
  <si>
    <t>Sittang</t>
  </si>
  <si>
    <t>Irrawaddy</t>
  </si>
  <si>
    <t>Kaladan, Arakan Coast</t>
  </si>
  <si>
    <t>Karnaphuli</t>
  </si>
  <si>
    <t>Godavari</t>
  </si>
  <si>
    <t>Mahanadi</t>
  </si>
  <si>
    <t>India (East Coast)</t>
  </si>
  <si>
    <t>India (West Coast)</t>
  </si>
  <si>
    <t>Meghna</t>
  </si>
  <si>
    <t>Kosi</t>
  </si>
  <si>
    <t>Gandak</t>
  </si>
  <si>
    <t>Ghaghra</t>
  </si>
  <si>
    <t>Yamuna</t>
  </si>
  <si>
    <t>Ulungur</t>
  </si>
  <si>
    <t>Char Us Nuur</t>
  </si>
  <si>
    <t>Uvs Nuur</t>
  </si>
  <si>
    <t>Khuram</t>
  </si>
  <si>
    <t>Gomal</t>
  </si>
  <si>
    <t>Kabul</t>
  </si>
  <si>
    <t>Sutlej</t>
  </si>
  <si>
    <t>Ravi</t>
  </si>
  <si>
    <t>Chenab</t>
  </si>
  <si>
    <t>Jhelum</t>
  </si>
  <si>
    <t>Pishin Lora</t>
  </si>
  <si>
    <t>Dasht</t>
  </si>
  <si>
    <t>Helmand</t>
  </si>
  <si>
    <t>Daryachech, Sistan</t>
  </si>
  <si>
    <t>Iran (Central Basin)</t>
  </si>
  <si>
    <t>Iran (Persian Gulf Coast)</t>
  </si>
  <si>
    <t>Karun</t>
  </si>
  <si>
    <t>Lake Rezayeh</t>
  </si>
  <si>
    <t>Caspian Sea (South Coast)</t>
  </si>
  <si>
    <t>Tarim</t>
  </si>
  <si>
    <t>Ural, Emba</t>
  </si>
  <si>
    <t>Atrek, Harirud(AH)/Tedzen(RS), Murgab</t>
  </si>
  <si>
    <t>Amu Darya</t>
  </si>
  <si>
    <t>Syr Darya</t>
  </si>
  <si>
    <t>Chu, Talas, Asse, Lake Issykkul</t>
  </si>
  <si>
    <t>Lake Balkhash, Lake Alakol</t>
  </si>
  <si>
    <t>Central Kazakhstan</t>
  </si>
  <si>
    <t>Ob (Lower part), Tobol</t>
  </si>
  <si>
    <t>Irtish</t>
  </si>
  <si>
    <t>Ob (Upper and middle part)</t>
  </si>
  <si>
    <t>Angara</t>
  </si>
  <si>
    <t>Lake Baikal</t>
  </si>
  <si>
    <t>Japan Sea Coast</t>
  </si>
  <si>
    <t>Sakhalin, Kuril Islands</t>
  </si>
  <si>
    <t>Lena</t>
  </si>
  <si>
    <t>Kamchatka</t>
  </si>
  <si>
    <t>Bo Hai Coast</t>
  </si>
  <si>
    <t>Korea (Northern Part)</t>
  </si>
  <si>
    <t>Yalu(CI)/Amnok(KR)</t>
  </si>
  <si>
    <t>South-East Coast</t>
  </si>
  <si>
    <t>Arabian Peninsula</t>
  </si>
  <si>
    <t>Amur(RS)/Heilong(CI)</t>
  </si>
  <si>
    <t>Brahmaputra(IN)/Jamuna(BW)</t>
  </si>
  <si>
    <t>Euphrates-Tigris (see also VI.)</t>
  </si>
  <si>
    <t>Caleufu, Corcovado, Palena,Manso,Futaleu</t>
  </si>
  <si>
    <t>Gallegos, Chico</t>
  </si>
  <si>
    <t>Lago Fagnano</t>
  </si>
  <si>
    <t>Chile (Southern Part)</t>
  </si>
  <si>
    <t>Chile (Northern Part)</t>
  </si>
  <si>
    <t>Puna Endorheic Basins,Salinas Grandes</t>
  </si>
  <si>
    <t>Laguna Merin</t>
  </si>
  <si>
    <t>Paraguay (Lower Part)</t>
  </si>
  <si>
    <t>Paraguay (Middle Part)</t>
  </si>
  <si>
    <t>Paraguay (Upper Part)</t>
  </si>
  <si>
    <t>Parana (between Paraguay and Uruguay)</t>
  </si>
  <si>
    <t>Parana (between Iguazu and Paraguay)</t>
  </si>
  <si>
    <t>Parana (between Paranapanema and Iguazu)</t>
  </si>
  <si>
    <t>Parana (between Tiete and Paranapanema)</t>
  </si>
  <si>
    <t>Parana (between Grande and Tiete)</t>
  </si>
  <si>
    <t>Grande</t>
  </si>
  <si>
    <t>Paranaiba</t>
  </si>
  <si>
    <t>Rio de la Plata</t>
  </si>
  <si>
    <t>Lago Titicaca, Lago de Poopo</t>
  </si>
  <si>
    <t>Brazil (South East)</t>
  </si>
  <si>
    <t>Brazil (East)</t>
  </si>
  <si>
    <t>Sao Francisco</t>
  </si>
  <si>
    <t>Brazil (North and North East)</t>
  </si>
  <si>
    <t>Tocantins</t>
  </si>
  <si>
    <t>Tumbes</t>
  </si>
  <si>
    <t>Chira</t>
  </si>
  <si>
    <t>Peru (Pacific Ocean)</t>
  </si>
  <si>
    <t>Ecuador (Pacific Ocean)</t>
  </si>
  <si>
    <t>Mira</t>
  </si>
  <si>
    <t>Patia</t>
  </si>
  <si>
    <t>Colombia (Pacific Ocean)</t>
  </si>
  <si>
    <t>Amazon (d/s Xingu confluence - mouth)</t>
  </si>
  <si>
    <t>Caqueta(CO)/Japura(BZ)</t>
  </si>
  <si>
    <t>Putumayo(CO)/Ica(BZ)</t>
  </si>
  <si>
    <t>Napo</t>
  </si>
  <si>
    <t>Negro</t>
  </si>
  <si>
    <t>Mamore</t>
  </si>
  <si>
    <t>Beni</t>
  </si>
  <si>
    <t>Oyapock(FG)/Oiapoque(BZ)</t>
  </si>
  <si>
    <t>French Guiana (Atlantic Ocean)</t>
  </si>
  <si>
    <t>Maroni(FG)/Marowijne(SM)</t>
  </si>
  <si>
    <t>Suriname (Atlantic Ocean)</t>
  </si>
  <si>
    <t>Courantijn(SM)/Corentyne(GY)</t>
  </si>
  <si>
    <t>Guyana (Atlantic Ocean)</t>
  </si>
  <si>
    <t>Essequibo, Amacuro, Barima</t>
  </si>
  <si>
    <t>Orinoco</t>
  </si>
  <si>
    <t>Venezuela (Caribbean Sea Coast)</t>
  </si>
  <si>
    <t>Catatumbo</t>
  </si>
  <si>
    <t>Magdalena</t>
  </si>
  <si>
    <t>Colombia (Caribbean Sea Coast)</t>
  </si>
  <si>
    <t>Lago San Martin(AG)/Lago O'Higgins(CH)</t>
  </si>
  <si>
    <t>Lago Pueyrredon(AG)/Lago Cochrane(CH)</t>
  </si>
  <si>
    <t>Patagonia (Internal Basins)</t>
  </si>
  <si>
    <t>Patagonia (Atlantic Ocean)</t>
  </si>
  <si>
    <t>Argentina (Atlantic Ocean)</t>
  </si>
  <si>
    <t>Alaska (Arctic Ocean)</t>
  </si>
  <si>
    <t>Alaska (Pacific Ocean)</t>
  </si>
  <si>
    <t>Yukon</t>
  </si>
  <si>
    <t>Stikine</t>
  </si>
  <si>
    <t>Canada (Pacific Ocean/South+North)</t>
  </si>
  <si>
    <t>Fraser</t>
  </si>
  <si>
    <t>Mackenzie</t>
  </si>
  <si>
    <t>Canada (Arctic Ocean)</t>
  </si>
  <si>
    <t>Nelson</t>
  </si>
  <si>
    <t>Hudson Bay</t>
  </si>
  <si>
    <t>Columbia (except Snake)</t>
  </si>
  <si>
    <t>Snake</t>
  </si>
  <si>
    <t>USA (Internal Basins)</t>
  </si>
  <si>
    <t>Upper Mississippi</t>
  </si>
  <si>
    <t>Upper Missouri</t>
  </si>
  <si>
    <t>Middle Missouri</t>
  </si>
  <si>
    <t>Lower Missouri</t>
  </si>
  <si>
    <t>Ohio</t>
  </si>
  <si>
    <t>Arkansas</t>
  </si>
  <si>
    <t>Red</t>
  </si>
  <si>
    <t>Lower Mississippi</t>
  </si>
  <si>
    <t>St.John, St.Croix</t>
  </si>
  <si>
    <t>Lake Superior</t>
  </si>
  <si>
    <t>Lake Michigan</t>
  </si>
  <si>
    <t>Lake Huron</t>
  </si>
  <si>
    <t>Lake Erie</t>
  </si>
  <si>
    <t>Lake Ontario</t>
  </si>
  <si>
    <t>St.Lawrence</t>
  </si>
  <si>
    <t>Canada (Atlantic Ocean)</t>
  </si>
  <si>
    <t>USA (Pacific Ocean/North)</t>
  </si>
  <si>
    <t>USA (Pacific Ocean/South)</t>
  </si>
  <si>
    <t>USA (Atlantic Ocean/North)</t>
  </si>
  <si>
    <t>USA (Atlantic Ocean/South)</t>
  </si>
  <si>
    <t>USA (Gulf of Mexico/East)</t>
  </si>
  <si>
    <t>USA (Gulf of Mexico/West)</t>
  </si>
  <si>
    <t>Grande(US)/Bravo(MX)</t>
  </si>
  <si>
    <t>Colorado</t>
  </si>
  <si>
    <t>Concepcion, Yagui</t>
  </si>
  <si>
    <t>Tijuana</t>
  </si>
  <si>
    <t>Mexico (Pacific Ocean/North)</t>
  </si>
  <si>
    <t>Mexico (Pacific Ocean/South)</t>
  </si>
  <si>
    <t>Mexico (Internal Basins)</t>
  </si>
  <si>
    <t>Mexico (Gulf of Mexico/North)</t>
  </si>
  <si>
    <t>Mexico (Gulf of Mexico/South)</t>
  </si>
  <si>
    <t>Hondo</t>
  </si>
  <si>
    <t>Candelaria</t>
  </si>
  <si>
    <t>Usumacinta-Grijalva</t>
  </si>
  <si>
    <t>Coatan, Suchiate</t>
  </si>
  <si>
    <t>Lempa</t>
  </si>
  <si>
    <t>Paz</t>
  </si>
  <si>
    <t>Motagua</t>
  </si>
  <si>
    <t>Honduras (Caribbean Sea),Goascoran</t>
  </si>
  <si>
    <t>Coco</t>
  </si>
  <si>
    <t>Choluteca, Negro</t>
  </si>
  <si>
    <t>Nicaragua (Pacific Ocean)</t>
  </si>
  <si>
    <t>Nicaragua (Caribbean Sea)</t>
  </si>
  <si>
    <t>San Juan</t>
  </si>
  <si>
    <t>Costa Rica (Pacific Ocean)</t>
  </si>
  <si>
    <t>Costa Rica (Caribbean Sea)</t>
  </si>
  <si>
    <t>Sixaola</t>
  </si>
  <si>
    <t>Panama (Pacific Ocean)</t>
  </si>
  <si>
    <t>Panama (Caribbean Sea)</t>
  </si>
  <si>
    <t>Bahamas</t>
  </si>
  <si>
    <t>Cuba (North)</t>
  </si>
  <si>
    <t>Cuba (South)</t>
  </si>
  <si>
    <t>Barbados</t>
  </si>
  <si>
    <t>Guadeloupe, Martinique</t>
  </si>
  <si>
    <t>El Salvador (Pacific Ocean)</t>
  </si>
  <si>
    <t>Nacaome</t>
  </si>
  <si>
    <t>Guatemala (Pacific Ocean)</t>
  </si>
  <si>
    <t>Dulce</t>
  </si>
  <si>
    <t>Belize, Sarstun</t>
  </si>
  <si>
    <t>Changuinola</t>
  </si>
  <si>
    <t>Australia (North-East Coast)</t>
  </si>
  <si>
    <t>Australia (South-East Coast)</t>
  </si>
  <si>
    <t>Tasmania</t>
  </si>
  <si>
    <t>Murray</t>
  </si>
  <si>
    <t>South Australian Gulf</t>
  </si>
  <si>
    <t>Australia (South-West Coast)</t>
  </si>
  <si>
    <t>Australia (Indian Ocean Coast)</t>
  </si>
  <si>
    <t>Australia (Timor Sea Coast)</t>
  </si>
  <si>
    <t>Australia (Gulf of Carpentaria)</t>
  </si>
  <si>
    <t>Lake Eyre</t>
  </si>
  <si>
    <t>Bulloo-Bancannia</t>
  </si>
  <si>
    <t>Australia (Western Plateau)</t>
  </si>
  <si>
    <t>Golok</t>
  </si>
  <si>
    <t>Perak</t>
  </si>
  <si>
    <t>Kelantan</t>
  </si>
  <si>
    <t>Pahang</t>
  </si>
  <si>
    <t>Trengganu</t>
  </si>
  <si>
    <t>Langat, Klang, Selangor</t>
  </si>
  <si>
    <t>Kerian</t>
  </si>
  <si>
    <t>Semberong, Johor</t>
  </si>
  <si>
    <t>Sarawak</t>
  </si>
  <si>
    <t>Sabah</t>
  </si>
  <si>
    <t>Singapore</t>
  </si>
  <si>
    <t>Sembakung,Borneo (indon.Part)</t>
  </si>
  <si>
    <t>Sumatra</t>
  </si>
  <si>
    <t>Java</t>
  </si>
  <si>
    <t>Bali, Lombok</t>
  </si>
  <si>
    <t>Sumbawa</t>
  </si>
  <si>
    <t>Timor</t>
  </si>
  <si>
    <t>Sulawesi</t>
  </si>
  <si>
    <t>Tami</t>
  </si>
  <si>
    <t>Sepik</t>
  </si>
  <si>
    <t>Fly</t>
  </si>
  <si>
    <t>New Guinea (Irian Jaya)</t>
  </si>
  <si>
    <t>New Guinea (Eastern Part)</t>
  </si>
  <si>
    <t>Luzon</t>
  </si>
  <si>
    <t>Palawan</t>
  </si>
  <si>
    <t>Mindoro</t>
  </si>
  <si>
    <t>Panay</t>
  </si>
  <si>
    <t>Negros</t>
  </si>
  <si>
    <t>Samar</t>
  </si>
  <si>
    <t>Mindanao</t>
  </si>
  <si>
    <t>New Caledonia</t>
  </si>
  <si>
    <t>New Zealand (North Island I)</t>
  </si>
  <si>
    <t>New Zealand (North Island II)</t>
  </si>
  <si>
    <t>New Zealand (North Island III)</t>
  </si>
  <si>
    <t>New Zealand (South Island I)</t>
  </si>
  <si>
    <t>New Zealand (South Island II)</t>
  </si>
  <si>
    <t>New Zealand (South Island III)</t>
  </si>
  <si>
    <t>New Zealand (South Island IV)</t>
  </si>
  <si>
    <t>New Zealand (South Island V)</t>
  </si>
  <si>
    <t>Hawaii</t>
  </si>
  <si>
    <t>Fiji</t>
  </si>
  <si>
    <t>Solomon Islands</t>
  </si>
  <si>
    <t>Palau</t>
  </si>
  <si>
    <t>Internal Basins, Gulf of Aqaba</t>
  </si>
  <si>
    <t>East Mediterranean Coast</t>
  </si>
  <si>
    <t>Asi</t>
  </si>
  <si>
    <t>Turkey (Mediterranean Sea Coast)</t>
  </si>
  <si>
    <t>Turkey (Black Sea Coast)</t>
  </si>
  <si>
    <t>Western Transcaucasus</t>
  </si>
  <si>
    <t>Northern Caucasus</t>
  </si>
  <si>
    <t>Sea of Azov</t>
  </si>
  <si>
    <t>Black Sea Coast (West of Dniepr)</t>
  </si>
  <si>
    <t>Lower Dniepr</t>
  </si>
  <si>
    <t>Upper Dniepr, Bug</t>
  </si>
  <si>
    <t>Don</t>
  </si>
  <si>
    <t>Lower Volga</t>
  </si>
  <si>
    <t>Kama</t>
  </si>
  <si>
    <t>Upper Volga</t>
  </si>
  <si>
    <t>Neman</t>
  </si>
  <si>
    <t>Karelia, North-West Russia, Estonia</t>
  </si>
  <si>
    <t>Kola Peninsula</t>
  </si>
  <si>
    <t>Russia (Northern District)</t>
  </si>
  <si>
    <t>Rivers between Volga and Ural</t>
  </si>
  <si>
    <t>Turkey (Aegean Sea Coast)</t>
  </si>
  <si>
    <t>Black Sea Coast (West)</t>
  </si>
  <si>
    <t>Marica(BU)/Meric(TU)/Evros(GR)</t>
  </si>
  <si>
    <t>Mesta(BU)/Nestos(GR), Struma(BU)/Strimon</t>
  </si>
  <si>
    <t>Vardar(YG)/Axios(GR)</t>
  </si>
  <si>
    <t>Greece (South)</t>
  </si>
  <si>
    <t>Greece (North)</t>
  </si>
  <si>
    <t>Albania/Greece (Adriatic Coast)</t>
  </si>
  <si>
    <t>Yugoslavia (Adriatic Coast)</t>
  </si>
  <si>
    <t>Wisla</t>
  </si>
  <si>
    <t>Odra(PL)/Oder(DL)</t>
  </si>
  <si>
    <t>Baltic Sea Coast (East)</t>
  </si>
  <si>
    <t>Finland (Gulf of Finland)</t>
  </si>
  <si>
    <t>Finland (Gulf of Bothnia)</t>
  </si>
  <si>
    <t>Sicily</t>
  </si>
  <si>
    <t>Italy (Adriatic Sea/Ionian Sea)</t>
  </si>
  <si>
    <t>Italy (Ligurian Sea/Tyrrhenian Sea)</t>
  </si>
  <si>
    <t>Corsica, Sardinia</t>
  </si>
  <si>
    <t>Venetian Coast</t>
  </si>
  <si>
    <t>Po</t>
  </si>
  <si>
    <t>Velika Morava</t>
  </si>
  <si>
    <t>Drava(YG/HU)/Drau(OS)</t>
  </si>
  <si>
    <t>Sava</t>
  </si>
  <si>
    <t>Tisza(HU)/Tisa(RS/YU)</t>
  </si>
  <si>
    <t>Inn</t>
  </si>
  <si>
    <t>Baltic Sea Coast (West)</t>
  </si>
  <si>
    <t>Elbe(DL)/Labe(CZ)</t>
  </si>
  <si>
    <t>Rhone</t>
  </si>
  <si>
    <t>North Sea Coast</t>
  </si>
  <si>
    <t>Weser</t>
  </si>
  <si>
    <t>Mosel(DL)/Moselle(FR)</t>
  </si>
  <si>
    <t>Rhine/Rhein(DL) (except Mosel)</t>
  </si>
  <si>
    <t>Common to Norway-Finland-USSR</t>
  </si>
  <si>
    <t>Common to Norway-Sweden</t>
  </si>
  <si>
    <t>France (Mediterranean Sea Coast)</t>
  </si>
  <si>
    <t>Spain (South-East Coast)</t>
  </si>
  <si>
    <t>Ebro</t>
  </si>
  <si>
    <t>Garonne</t>
  </si>
  <si>
    <t>Dordogne</t>
  </si>
  <si>
    <t>Loire</t>
  </si>
  <si>
    <t>Seine</t>
  </si>
  <si>
    <t>Meuse(FR)/Maas(NL)</t>
  </si>
  <si>
    <t>Escaut(FR)/Schelde(BX)</t>
  </si>
  <si>
    <t>France (Atlantic Ocean Coast)</t>
  </si>
  <si>
    <t>English Channel Coast</t>
  </si>
  <si>
    <t>Guadalquivir</t>
  </si>
  <si>
    <t>Guadiana</t>
  </si>
  <si>
    <t>Spain/Portugal (South Coast)</t>
  </si>
  <si>
    <t>Portugal (West Coast)</t>
  </si>
  <si>
    <t>Tajo(SP)/Tejo(PO)</t>
  </si>
  <si>
    <t>Duero(SP)/Douro(PO)</t>
  </si>
  <si>
    <t>Mino(SP)/Minho(PO), Limia(SP)/Lima(PO)</t>
  </si>
  <si>
    <t>Spain (North and West Coast)</t>
  </si>
  <si>
    <t>Central England</t>
  </si>
  <si>
    <t>Wales (except Severn)</t>
  </si>
  <si>
    <t>South England</t>
  </si>
  <si>
    <t>East England</t>
  </si>
  <si>
    <t>North England</t>
  </si>
  <si>
    <t>Scotland</t>
  </si>
  <si>
    <t>Ireland (except Shannon)</t>
  </si>
  <si>
    <t>Shannon</t>
  </si>
  <si>
    <t>Iceland</t>
  </si>
  <si>
    <t>Kura</t>
  </si>
  <si>
    <t>Euphrates-Tigris</t>
  </si>
  <si>
    <t>Greenland</t>
  </si>
  <si>
    <t>Mediterranean Sea Coast (Western Part)</t>
  </si>
  <si>
    <t>Mediterranean Sea Coast (Eastern Part)</t>
  </si>
  <si>
    <t>Blue Nile/Bahr al-Azraq(SU)/Abbay(ET)</t>
  </si>
  <si>
    <t>Nadym, Pur, Taz, Chatanga, Anabar, Olenok</t>
  </si>
  <si>
    <t>Yangtze/Chang(CI),Siang</t>
  </si>
  <si>
    <t xml:space="preserve">Nile </t>
  </si>
  <si>
    <t xml:space="preserve">Zaire(ZR)/Congo(CG) </t>
  </si>
  <si>
    <t xml:space="preserve">Ganges/Ganga(IN) </t>
  </si>
  <si>
    <t xml:space="preserve">Indus </t>
  </si>
  <si>
    <t xml:space="preserve">Yenisey </t>
  </si>
  <si>
    <t xml:space="preserve">Okhotsk Sea, Bering Sea </t>
  </si>
  <si>
    <t>Danube/Donau(DL)/Duna(HU)/Dunav(YG/BU)/Dunarea(RO)</t>
  </si>
  <si>
    <t>Western Dvina, Rivers between Western Dvina and Neman</t>
  </si>
  <si>
    <t>Lago Buenos Airea(AG)/Lago General Carrera(CH), Baker</t>
  </si>
  <si>
    <t>Amazon (headwaters - d/s Javari confluence)</t>
  </si>
  <si>
    <t>Amazon (d/s Javari confluence -  d/s Jutai confluence)</t>
  </si>
  <si>
    <t xml:space="preserve">Amazon (d/s Jutai confluence - u/s Lago Coari </t>
  </si>
  <si>
    <t>Amazon (u/s Lago Coari - d/s Purus confluence)</t>
  </si>
  <si>
    <t>Amazon (d/s Purus confluence - d/s Negro confluence)</t>
  </si>
  <si>
    <t>Amazon (d/s Negro confluence - d/s Madeira confluence)</t>
  </si>
  <si>
    <t>Amazon (d/s Madeira confluence - d/s Trombetas confluence)</t>
  </si>
  <si>
    <t>Amazon (d/s Trombetas confluence - d/s Tapajos confluence)</t>
  </si>
  <si>
    <t>Amazon (d/s Tapajos confluence - d/s Xingu confluence)</t>
  </si>
  <si>
    <t>Laguna Blanca,Cancosa,Todos los Santos,Lauca, Cosa Pilla</t>
  </si>
  <si>
    <t>SUB-COUNTRY REGION</t>
  </si>
  <si>
    <t>ISO_3DIGIT</t>
  </si>
  <si>
    <t>FLK</t>
  </si>
  <si>
    <t>FJI</t>
  </si>
  <si>
    <t>ATG</t>
  </si>
  <si>
    <t>BHS</t>
  </si>
  <si>
    <t>BRB</t>
  </si>
  <si>
    <t>CUW</t>
  </si>
  <si>
    <t>DMA</t>
  </si>
  <si>
    <t>GLP</t>
  </si>
  <si>
    <t>MTQ</t>
  </si>
  <si>
    <t>KNA</t>
  </si>
  <si>
    <t>LCA</t>
  </si>
  <si>
    <t>SPM</t>
  </si>
  <si>
    <t>VCT</t>
  </si>
  <si>
    <t>SXM</t>
  </si>
  <si>
    <t>TCA</t>
  </si>
  <si>
    <t>VIR</t>
  </si>
  <si>
    <t>GRL</t>
  </si>
  <si>
    <t>GGY</t>
  </si>
  <si>
    <t>IMN</t>
  </si>
  <si>
    <t>JEY</t>
  </si>
  <si>
    <t>ISL</t>
  </si>
  <si>
    <t>COM</t>
  </si>
  <si>
    <t>STP</t>
  </si>
  <si>
    <t>MYT</t>
  </si>
  <si>
    <t>MLT</t>
  </si>
  <si>
    <t>PSE</t>
  </si>
  <si>
    <t>SSD</t>
  </si>
  <si>
    <t>MNE</t>
  </si>
  <si>
    <t>SMR</t>
  </si>
  <si>
    <t>SRB</t>
  </si>
  <si>
    <t>BHR</t>
  </si>
  <si>
    <t>QAT</t>
  </si>
  <si>
    <t>TLS</t>
  </si>
  <si>
    <t>NCL</t>
  </si>
  <si>
    <t>SLB</t>
  </si>
  <si>
    <t>VUT</t>
  </si>
  <si>
    <t>SGP</t>
  </si>
  <si>
    <t>Falkland Islands</t>
  </si>
  <si>
    <t>Antigua and Barbuda</t>
  </si>
  <si>
    <t>Curacao</t>
  </si>
  <si>
    <t>Dominica</t>
  </si>
  <si>
    <t>Guadeloupe</t>
  </si>
  <si>
    <t>Martinique</t>
  </si>
  <si>
    <t>Saint Kitts and Nevis</t>
  </si>
  <si>
    <t>Saint Lucia</t>
  </si>
  <si>
    <t>Saint Pierre and Miquelon</t>
  </si>
  <si>
    <t>Saint Vincent and the Grenadines</t>
  </si>
  <si>
    <t>Sint Maarten</t>
  </si>
  <si>
    <t>Turks and Caicos Islands</t>
  </si>
  <si>
    <t>US Virgin Islands</t>
  </si>
  <si>
    <t>C├┤te d'Ivoire</t>
  </si>
  <si>
    <t>Gibraltar</t>
  </si>
  <si>
    <t>Guernsey</t>
  </si>
  <si>
    <t>Isle of Man</t>
  </si>
  <si>
    <t>Jersey</t>
  </si>
  <si>
    <t>Comoros</t>
  </si>
  <si>
    <t>Congo</t>
  </si>
  <si>
    <t>Congo DRC</t>
  </si>
  <si>
    <t>Sao Tome and Principe</t>
  </si>
  <si>
    <t>Tanzania</t>
  </si>
  <si>
    <t>Mayotte</t>
  </si>
  <si>
    <t>Malta</t>
  </si>
  <si>
    <t>Palestinian Territory</t>
  </si>
  <si>
    <t>South Sudan</t>
  </si>
  <si>
    <t>Montenegro</t>
  </si>
  <si>
    <t>San Marino</t>
  </si>
  <si>
    <t>Serbia</t>
  </si>
  <si>
    <t>The Former Yugoslav Republic of Macedonia</t>
  </si>
  <si>
    <t>Bahrain</t>
  </si>
  <si>
    <t>Timor-Leste</t>
  </si>
  <si>
    <t>Myanmar</t>
  </si>
  <si>
    <t>Brunei Darussalam</t>
  </si>
  <si>
    <t>South Korea</t>
  </si>
  <si>
    <t>North Korea</t>
  </si>
  <si>
    <t>Russian Federation</t>
  </si>
  <si>
    <t xml:space="preserve">COUNTRY </t>
  </si>
  <si>
    <t>0.71/40.77</t>
  </si>
  <si>
    <t>MEDIAN</t>
  </si>
  <si>
    <t>A regionalised life cycle assessment  model to globally assess the environmental implications of soil salinisation in irrigated agriculture</t>
  </si>
  <si>
    <r>
      <t xml:space="preserve"># </t>
    </r>
    <r>
      <rPr>
        <sz val="11"/>
        <color theme="1"/>
        <rFont val="Times New Roman"/>
        <family val="1"/>
      </rPr>
      <t>Technische Universität Berlin, Chair of Sustainable Engineering, Strasse des 17. Juni 135, 10623 Berlin, Germany</t>
    </r>
  </si>
  <si>
    <t>#4. Midpoint level characterisation factors under frequent irrigation (FI) aggregated to sub-countries</t>
  </si>
  <si>
    <t>#5. Midpoint level characterisation factors under infrequent irrigation (II) aggregated to sub-countries</t>
  </si>
  <si>
    <t>#6. Damage level characterisation factors under frequent irrigation (FI) aggregated to sub-countries</t>
  </si>
  <si>
    <t>#7. Damage level characterisation factors under infrequent irrigation (II) aggregated to sub-countries</t>
  </si>
  <si>
    <t>#8. Midpoint level characterisation factors under frequent irrigation (FI) aggregated to countries</t>
  </si>
  <si>
    <t>#9. Midpoint level characterisation factors under infrequent irrigation (II) aggregated to countries</t>
  </si>
  <si>
    <t>#10. Damage level characterisation factors under frequent irrigation (FI) aggregated to countries</t>
  </si>
  <si>
    <t>#11. Damage level characterisation factors under infrequent irrigation (II) aggregated to countries</t>
  </si>
  <si>
    <t>#1. SaltLCI tool: tool that calculates, at quilibrium, the accumulation of salts (i.e. salts not flushed from the soil by water) in an irrigated agricultural soil as a a function of the cultural practices applied.</t>
  </si>
  <si>
    <t>#2. SaltLCI tool: input data about salt concentration in irrigation water (TDS) to the SaltLCI tool, including uncertainty estimates</t>
  </si>
  <si>
    <t>#3. SaltLCI tool: input data about irrigation water volumes per crop and country, irrigation technologies and soil salinisation control strategies to the SaltLCI tool</t>
  </si>
  <si>
    <t>Irrigation technol., field application efficiency (ea):</t>
  </si>
  <si>
    <t>Salt not flushed from soil (ie, salt added) after LF (g salt/kg yield):</t>
  </si>
  <si>
    <t xml:space="preserve">Salt not flushed from soil (ie, salt added) after LF and D (g salt/kg yield): </t>
  </si>
  <si>
    <r>
      <t>Units are dS/m*m</t>
    </r>
    <r>
      <rPr>
        <b/>
        <vertAlign val="superscript"/>
        <sz val="11"/>
        <color theme="1"/>
        <rFont val="Calibri"/>
        <family val="2"/>
        <scheme val="minor"/>
      </rPr>
      <t xml:space="preserve">3 </t>
    </r>
    <r>
      <rPr>
        <b/>
        <sz val="11"/>
        <color theme="1"/>
        <rFont val="Calibri"/>
        <family val="2"/>
        <scheme val="minor"/>
      </rPr>
      <t>soil/g salt in soil (electrical conductivity per g salt in 1 m</t>
    </r>
    <r>
      <rPr>
        <b/>
        <vertAlign val="superscript"/>
        <sz val="11"/>
        <color theme="1"/>
        <rFont val="Calibri"/>
        <family val="2"/>
        <scheme val="minor"/>
      </rPr>
      <t>3</t>
    </r>
    <r>
      <rPr>
        <b/>
        <sz val="11"/>
        <color theme="1"/>
        <rFont val="Calibri"/>
        <family val="2"/>
        <scheme val="minor"/>
      </rPr>
      <t xml:space="preserve"> soil)</t>
    </r>
  </si>
  <si>
    <r>
      <t>Units are %crop diversity loss*m</t>
    </r>
    <r>
      <rPr>
        <b/>
        <vertAlign val="superscript"/>
        <sz val="11"/>
        <color theme="1"/>
        <rFont val="Calibri"/>
        <family val="2"/>
        <scheme val="minor"/>
      </rPr>
      <t xml:space="preserve">3 </t>
    </r>
    <r>
      <rPr>
        <b/>
        <sz val="11"/>
        <color theme="1"/>
        <rFont val="Calibri"/>
        <family val="2"/>
        <scheme val="minor"/>
      </rPr>
      <t>soil/g salt in soil (CDL per g salt in 1 m</t>
    </r>
    <r>
      <rPr>
        <b/>
        <vertAlign val="superscript"/>
        <sz val="11"/>
        <color theme="1"/>
        <rFont val="Calibri"/>
        <family val="2"/>
        <scheme val="minor"/>
      </rPr>
      <t>3</t>
    </r>
    <r>
      <rPr>
        <b/>
        <sz val="11"/>
        <color theme="1"/>
        <rFont val="Calibri"/>
        <family val="2"/>
        <scheme val="minor"/>
      </rPr>
      <t xml:space="preserve"> soil)</t>
    </r>
  </si>
  <si>
    <r>
      <t>£</t>
    </r>
    <r>
      <rPr>
        <sz val="11"/>
        <color theme="1"/>
        <rFont val="Times New Roman"/>
        <family val="1"/>
      </rPr>
      <t xml:space="preserve"> GIRO Program, Institute of Agrifood Research and Technology (IRTA), Torre Marimon, E08140 Caldes de Montbuí, Barcelona, Spain</t>
    </r>
  </si>
  <si>
    <r>
      <t>Montserrat Núñez</t>
    </r>
    <r>
      <rPr>
        <i/>
        <vertAlign val="superscript"/>
        <sz val="11"/>
        <color theme="1"/>
        <rFont val="Times New Roman"/>
        <family val="1"/>
      </rPr>
      <t>*,</t>
    </r>
    <r>
      <rPr>
        <vertAlign val="superscript"/>
        <sz val="11"/>
        <color theme="1"/>
        <rFont val="Calibri"/>
        <family val="2"/>
        <scheme val="minor"/>
      </rPr>
      <t>#</t>
    </r>
    <r>
      <rPr>
        <i/>
        <vertAlign val="superscript"/>
        <sz val="11"/>
        <color theme="1"/>
        <rFont val="Times New Roman"/>
        <family val="1"/>
      </rPr>
      <t>,£</t>
    </r>
    <r>
      <rPr>
        <i/>
        <sz val="11"/>
        <color theme="1"/>
        <rFont val="Times New Roman"/>
        <family val="1"/>
      </rPr>
      <t xml:space="preserve"> and Matthias Finkbeiner</t>
    </r>
    <r>
      <rPr>
        <vertAlign val="superscript"/>
        <sz val="11"/>
        <color theme="1"/>
        <rFont val="Calibri"/>
        <family val="2"/>
        <scheme val="minor"/>
      </rPr>
      <t>#</t>
    </r>
  </si>
  <si>
    <t>#12. CFs aggregated at global scale</t>
  </si>
  <si>
    <t>LCI elementary flow (g salt added to soil/kg yield):</t>
  </si>
  <si>
    <r>
      <t>Midpoint CFs - FI (ds/m * m</t>
    </r>
    <r>
      <rPr>
        <vertAlign val="superscript"/>
        <sz val="11"/>
        <color theme="1"/>
        <rFont val="Calibri"/>
        <family val="2"/>
        <scheme val="minor"/>
      </rPr>
      <t>3</t>
    </r>
    <r>
      <rPr>
        <sz val="11"/>
        <color theme="1"/>
        <rFont val="Calibri"/>
        <family val="2"/>
        <scheme val="minor"/>
      </rPr>
      <t xml:space="preserve"> soil/g salt in soil)</t>
    </r>
  </si>
  <si>
    <t>Midpoint CFs - II (ds/m * m3 soil/g salt in soil)</t>
  </si>
  <si>
    <r>
      <t>Damage CFs - FI (CDL * m</t>
    </r>
    <r>
      <rPr>
        <vertAlign val="superscript"/>
        <sz val="11"/>
        <color theme="1"/>
        <rFont val="Calibri"/>
        <family val="2"/>
        <scheme val="minor"/>
      </rPr>
      <t>3</t>
    </r>
    <r>
      <rPr>
        <sz val="11"/>
        <color theme="1"/>
        <rFont val="Calibri"/>
        <family val="2"/>
        <scheme val="minor"/>
      </rPr>
      <t xml:space="preserve"> soil/g salt in soil)</t>
    </r>
  </si>
  <si>
    <t>Damage CFs - II (CDL * m3 soil/g salt in soil)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</si>
</sst>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0000000"/>
    <numFmt numFmtId="166" formatCode="0.0000000"/>
    <numFmt numFmtId="167" formatCode="0.0"/>
  </numFmts>
  <fonts count="26" x14ac:knownFonts="1">
    <font>
      <sz val="11"/>
      <color theme="1"/>
      <name val="Calibri"/>
      <family val="2"/>
      <scheme val="minor"/>
    </font>
    <font>
      <b/>
      <sz val="10"/>
      <name val="Arial"/>
      <family val="2"/>
    </font>
    <font>
      <sz val="11"/>
      <color theme="1"/>
      <name val="Calibri"/>
      <family val="2"/>
    </font>
    <font>
      <b/>
      <sz val="9"/>
      <color rgb="FF000000"/>
      <name val="Tahoma"/>
      <family val="2"/>
    </font>
    <font>
      <sz val="9"/>
      <color rgb="FF000000"/>
      <name val="Tahoma"/>
      <family val="2"/>
    </font>
    <font>
      <sz val="9"/>
      <color indexed="81"/>
      <name val="Tahoma"/>
      <family val="2"/>
    </font>
    <font>
      <b/>
      <sz val="9"/>
      <color indexed="81"/>
      <name val="Tahoma"/>
      <family val="2"/>
    </font>
    <font>
      <sz val="11"/>
      <color theme="1"/>
      <name val="Calibri"/>
      <family val="2"/>
      <scheme val="minor"/>
    </font>
    <font>
      <u/>
      <sz val="9"/>
      <color indexed="81"/>
      <name val="Tahoma"/>
      <family val="2"/>
    </font>
    <font>
      <i/>
      <sz val="11"/>
      <color theme="1"/>
      <name val="Calibri"/>
      <family val="2"/>
      <scheme val="minor"/>
    </font>
    <font>
      <b/>
      <i/>
      <sz val="12"/>
      <color theme="1"/>
      <name val="Calibri"/>
      <family val="2"/>
      <scheme val="minor"/>
    </font>
    <font>
      <b/>
      <sz val="11"/>
      <color theme="1"/>
      <name val="Calibri"/>
      <family val="2"/>
      <scheme val="minor"/>
    </font>
    <font>
      <sz val="9"/>
      <color indexed="81"/>
      <name val="Tahoma"/>
      <charset val="1"/>
    </font>
    <font>
      <b/>
      <sz val="9"/>
      <color indexed="81"/>
      <name val="Tahoma"/>
      <charset val="1"/>
    </font>
    <font>
      <b/>
      <sz val="11"/>
      <color rgb="FFFA7D00"/>
      <name val="Calibri"/>
      <family val="2"/>
      <scheme val="minor"/>
    </font>
    <font>
      <sz val="10"/>
      <name val="Arial"/>
      <family val="2"/>
    </font>
    <font>
      <i/>
      <sz val="10"/>
      <name val="Arial"/>
      <family val="2"/>
    </font>
    <font>
      <sz val="22"/>
      <name val="Calibri"/>
      <family val="2"/>
      <scheme val="minor"/>
    </font>
    <font>
      <b/>
      <vertAlign val="superscript"/>
      <sz val="11"/>
      <color theme="1"/>
      <name val="Calibri"/>
      <family val="2"/>
      <scheme val="minor"/>
    </font>
    <font>
      <i/>
      <sz val="11"/>
      <color theme="1"/>
      <name val="Times New Roman"/>
      <family val="1"/>
    </font>
    <font>
      <i/>
      <vertAlign val="superscript"/>
      <sz val="11"/>
      <color theme="1"/>
      <name val="Times New Roman"/>
      <family val="1"/>
    </font>
    <font>
      <vertAlign val="superscript"/>
      <sz val="11"/>
      <color theme="1"/>
      <name val="Calibri"/>
      <family val="2"/>
      <scheme val="minor"/>
    </font>
    <font>
      <sz val="11"/>
      <color theme="1"/>
      <name val="Times New Roman"/>
      <family val="1"/>
    </font>
    <font>
      <u/>
      <sz val="11"/>
      <color theme="10"/>
      <name val="Calibri"/>
      <family val="2"/>
      <scheme val="minor"/>
    </font>
    <font>
      <vertAlign val="superscript"/>
      <sz val="11"/>
      <color theme="1"/>
      <name val="Times New Roman"/>
      <family val="1"/>
    </font>
    <font>
      <sz val="11"/>
      <name val="Calibri"/>
      <family val="2"/>
      <scheme val="minor"/>
    </font>
  </fonts>
  <fills count="19">
    <fill>
      <patternFill patternType="none"/>
    </fill>
    <fill>
      <patternFill patternType="gray125"/>
    </fill>
    <fill>
      <patternFill patternType="solid">
        <fgColor indexed="43"/>
        <bgColor indexed="64"/>
      </patternFill>
    </fill>
    <fill>
      <patternFill patternType="solid">
        <fgColor theme="7" tint="0.39997558519241921"/>
        <bgColor indexed="64"/>
      </patternFill>
    </fill>
    <fill>
      <patternFill patternType="solid">
        <fgColor rgb="FFDBFABC"/>
        <bgColor indexed="64"/>
      </patternFill>
    </fill>
    <fill>
      <patternFill patternType="solid">
        <fgColor rgb="FFC1F95D"/>
        <bgColor indexed="64"/>
      </patternFill>
    </fill>
    <fill>
      <patternFill patternType="solid">
        <fgColor rgb="FF8AEE4C"/>
        <bgColor indexed="64"/>
      </patternFill>
    </fill>
    <fill>
      <patternFill patternType="solid">
        <fgColor rgb="FFE8ED23"/>
        <bgColor indexed="64"/>
      </patternFill>
    </fill>
    <fill>
      <patternFill patternType="solid">
        <fgColor rgb="FFAFD525"/>
        <bgColor indexed="64"/>
      </patternFill>
    </fill>
    <fill>
      <patternFill patternType="solid">
        <fgColor theme="5"/>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rgb="FFF2F2F2"/>
      </patternFill>
    </fill>
    <fill>
      <patternFill patternType="solid">
        <fgColor theme="9"/>
        <bgColor indexed="64"/>
      </patternFill>
    </fill>
  </fills>
  <borders count="9">
    <border>
      <left/>
      <right/>
      <top/>
      <bottom/>
      <diagonal/>
    </border>
    <border>
      <left/>
      <right style="thick">
        <color theme="5"/>
      </right>
      <top/>
      <bottom/>
      <diagonal/>
    </border>
    <border>
      <left/>
      <right/>
      <top/>
      <bottom style="thick">
        <color theme="5"/>
      </bottom>
      <diagonal/>
    </border>
    <border>
      <left style="thick">
        <color theme="5"/>
      </left>
      <right style="thick">
        <color theme="5"/>
      </right>
      <top style="thick">
        <color theme="5"/>
      </top>
      <bottom style="thick">
        <color theme="5"/>
      </bottom>
      <diagonal/>
    </border>
    <border>
      <left/>
      <right/>
      <top/>
      <bottom style="thick">
        <color theme="2" tint="-0.499984740745262"/>
      </bottom>
      <diagonal/>
    </border>
    <border>
      <left style="medium">
        <color theme="5"/>
      </left>
      <right/>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s>
  <cellStyleXfs count="4">
    <xf numFmtId="0" fontId="0" fillId="0" borderId="0"/>
    <xf numFmtId="43" fontId="7" fillId="0" borderId="0" applyFont="0" applyFill="0" applyBorder="0" applyAlignment="0" applyProtection="0"/>
    <xf numFmtId="0" fontId="14" fillId="17" borderId="7" applyNumberFormat="0" applyAlignment="0" applyProtection="0"/>
    <xf numFmtId="0" fontId="23" fillId="0" borderId="0" applyNumberFormat="0" applyFill="0" applyBorder="0" applyAlignment="0" applyProtection="0"/>
  </cellStyleXfs>
  <cellXfs count="111">
    <xf numFmtId="0" fontId="0" fillId="0" borderId="0" xfId="0"/>
    <xf numFmtId="3" fontId="0" fillId="2" borderId="0" xfId="0" applyNumberFormat="1" applyFill="1" applyAlignment="1">
      <alignment horizontal="center"/>
    </xf>
    <xf numFmtId="3" fontId="1" fillId="2" borderId="0" xfId="0" applyNumberFormat="1" applyFont="1" applyFill="1"/>
    <xf numFmtId="0" fontId="2" fillId="0" borderId="0" xfId="0" applyFont="1" applyFill="1" applyBorder="1"/>
    <xf numFmtId="2" fontId="2" fillId="0" borderId="0" xfId="0" applyNumberFormat="1" applyFont="1" applyFill="1" applyBorder="1"/>
    <xf numFmtId="0" fontId="0" fillId="3" borderId="0" xfId="0" applyFill="1"/>
    <xf numFmtId="0" fontId="0" fillId="0" borderId="0" xfId="0" applyFont="1" applyFill="1"/>
    <xf numFmtId="0" fontId="0" fillId="4" borderId="0" xfId="0" applyFill="1"/>
    <xf numFmtId="0" fontId="0" fillId="5" borderId="0" xfId="0" applyFill="1"/>
    <xf numFmtId="0" fontId="0" fillId="6" borderId="0" xfId="0" applyFill="1"/>
    <xf numFmtId="0" fontId="0" fillId="7" borderId="0" xfId="0" applyFont="1" applyFill="1"/>
    <xf numFmtId="0" fontId="0" fillId="7" borderId="0" xfId="0" applyFill="1"/>
    <xf numFmtId="0" fontId="0" fillId="7" borderId="0" xfId="0" quotePrefix="1" applyFont="1" applyFill="1"/>
    <xf numFmtId="2" fontId="0" fillId="7" borderId="0" xfId="0" applyNumberFormat="1" applyFont="1" applyFill="1"/>
    <xf numFmtId="43" fontId="7" fillId="7" borderId="0" xfId="1" applyFont="1" applyFill="1" applyBorder="1"/>
    <xf numFmtId="0" fontId="0" fillId="8" borderId="0" xfId="0" applyFill="1"/>
    <xf numFmtId="0" fontId="0" fillId="8" borderId="0" xfId="0" applyFont="1" applyFill="1"/>
    <xf numFmtId="0" fontId="0" fillId="8" borderId="0" xfId="0" quotePrefix="1" applyFont="1" applyFill="1"/>
    <xf numFmtId="0" fontId="0" fillId="9" borderId="0" xfId="0" applyFill="1"/>
    <xf numFmtId="0" fontId="0" fillId="9" borderId="0" xfId="0" applyFont="1" applyFill="1"/>
    <xf numFmtId="0" fontId="0" fillId="9" borderId="0" xfId="0" quotePrefix="1" applyFont="1" applyFill="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4" borderId="1" xfId="0" applyFill="1" applyBorder="1"/>
    <xf numFmtId="0" fontId="0" fillId="13" borderId="4" xfId="0" applyFill="1" applyBorder="1"/>
    <xf numFmtId="0" fontId="0" fillId="15" borderId="5" xfId="0" applyFill="1" applyBorder="1"/>
    <xf numFmtId="0" fontId="0" fillId="0" borderId="0" xfId="0" applyFill="1"/>
    <xf numFmtId="0" fontId="11" fillId="0" borderId="0" xfId="0" applyFont="1"/>
    <xf numFmtId="49" fontId="0" fillId="0" borderId="0" xfId="0" applyNumberFormat="1"/>
    <xf numFmtId="2" fontId="0" fillId="0" borderId="0" xfId="0" applyNumberFormat="1"/>
    <xf numFmtId="2" fontId="0" fillId="13" borderId="0" xfId="0" applyNumberFormat="1" applyFill="1"/>
    <xf numFmtId="2" fontId="0" fillId="13" borderId="4" xfId="0" applyNumberFormat="1" applyFill="1" applyBorder="1"/>
    <xf numFmtId="1" fontId="0" fillId="15" borderId="6" xfId="0" applyNumberFormat="1" applyFill="1" applyBorder="1"/>
    <xf numFmtId="0" fontId="10" fillId="16" borderId="0" xfId="0" applyFont="1" applyFill="1"/>
    <xf numFmtId="0" fontId="0" fillId="16" borderId="2" xfId="0" applyFill="1" applyBorder="1"/>
    <xf numFmtId="0" fontId="0" fillId="16" borderId="0" xfId="0" applyFill="1"/>
    <xf numFmtId="0" fontId="11" fillId="16" borderId="0" xfId="0" applyFont="1" applyFill="1"/>
    <xf numFmtId="49" fontId="0" fillId="16" borderId="0" xfId="0" applyNumberFormat="1" applyFill="1"/>
    <xf numFmtId="2" fontId="0" fillId="16" borderId="0" xfId="0" applyNumberFormat="1" applyFill="1"/>
    <xf numFmtId="0" fontId="0" fillId="16" borderId="0" xfId="0" applyFill="1" applyBorder="1"/>
    <xf numFmtId="0" fontId="0" fillId="0" borderId="0" xfId="0" quotePrefix="1"/>
    <xf numFmtId="0" fontId="1" fillId="9" borderId="0" xfId="0" applyFont="1" applyFill="1"/>
    <xf numFmtId="0" fontId="1" fillId="9" borderId="0" xfId="0" applyFont="1" applyFill="1" applyBorder="1" applyAlignment="1"/>
    <xf numFmtId="0" fontId="15" fillId="0" borderId="0" xfId="0" applyFont="1"/>
    <xf numFmtId="2" fontId="0" fillId="11" borderId="0" xfId="0" applyNumberFormat="1" applyFill="1" applyBorder="1" applyAlignment="1"/>
    <xf numFmtId="2" fontId="0" fillId="9" borderId="0" xfId="0" applyNumberFormat="1" applyFill="1" applyBorder="1" applyAlignment="1"/>
    <xf numFmtId="2" fontId="15" fillId="11" borderId="0" xfId="0" applyNumberFormat="1" applyFont="1" applyFill="1"/>
    <xf numFmtId="2" fontId="15" fillId="9" borderId="0" xfId="0" applyNumberFormat="1" applyFont="1" applyFill="1"/>
    <xf numFmtId="3" fontId="15" fillId="2" borderId="0" xfId="0" applyNumberFormat="1" applyFont="1" applyFill="1" applyAlignment="1">
      <alignment horizontal="center"/>
    </xf>
    <xf numFmtId="0" fontId="14" fillId="17" borderId="7" xfId="2"/>
    <xf numFmtId="2" fontId="14" fillId="17" borderId="7" xfId="2" applyNumberFormat="1"/>
    <xf numFmtId="0" fontId="11" fillId="9" borderId="0" xfId="0" applyFont="1" applyFill="1"/>
    <xf numFmtId="0" fontId="1" fillId="11" borderId="0" xfId="0" applyFont="1" applyFill="1"/>
    <xf numFmtId="0" fontId="1" fillId="11" borderId="0" xfId="0" applyFont="1" applyFill="1" applyBorder="1" applyAlignment="1"/>
    <xf numFmtId="0" fontId="15" fillId="9" borderId="0" xfId="0" applyFont="1" applyFill="1" applyAlignment="1">
      <alignment horizontal="left" vertical="top"/>
    </xf>
    <xf numFmtId="164" fontId="16" fillId="9" borderId="0" xfId="0" applyNumberFormat="1" applyFont="1" applyFill="1" applyAlignment="1">
      <alignment horizontal="left" vertical="top"/>
    </xf>
    <xf numFmtId="0" fontId="0" fillId="11" borderId="0" xfId="0" applyFill="1" applyBorder="1" applyAlignment="1">
      <alignment horizontal="left" vertical="top"/>
    </xf>
    <xf numFmtId="0" fontId="15" fillId="11" borderId="0" xfId="0" applyFont="1" applyFill="1" applyAlignment="1">
      <alignment horizontal="left" vertical="top"/>
    </xf>
    <xf numFmtId="0" fontId="15" fillId="11" borderId="0" xfId="0" applyFont="1" applyFill="1" applyAlignment="1">
      <alignment horizontal="left" vertical="top" wrapText="1"/>
    </xf>
    <xf numFmtId="0" fontId="1" fillId="9" borderId="0" xfId="0" applyFont="1" applyFill="1" applyAlignment="1">
      <alignment horizontal="left" vertical="top"/>
    </xf>
    <xf numFmtId="0" fontId="0" fillId="9" borderId="0" xfId="0" applyFill="1" applyAlignment="1">
      <alignment horizontal="left" vertical="top"/>
    </xf>
    <xf numFmtId="0" fontId="1" fillId="11" borderId="0" xfId="0" applyFont="1" applyFill="1" applyAlignment="1">
      <alignment horizontal="left" vertical="top"/>
    </xf>
    <xf numFmtId="0" fontId="0" fillId="11" borderId="0" xfId="0" applyFill="1" applyAlignment="1">
      <alignment horizontal="left" vertical="top"/>
    </xf>
    <xf numFmtId="0" fontId="0" fillId="9" borderId="0" xfId="0" applyFill="1" applyBorder="1" applyAlignment="1">
      <alignment horizontal="left" vertical="top"/>
    </xf>
    <xf numFmtId="0" fontId="15" fillId="9" borderId="0" xfId="0" applyFont="1" applyFill="1" applyBorder="1" applyAlignment="1" applyProtection="1">
      <alignment horizontal="left" vertical="top"/>
    </xf>
    <xf numFmtId="0" fontId="15" fillId="9" borderId="0" xfId="0" quotePrefix="1" applyFont="1" applyFill="1" applyAlignment="1">
      <alignment horizontal="left" vertical="top"/>
    </xf>
    <xf numFmtId="0" fontId="15" fillId="11" borderId="0" xfId="0" quotePrefix="1" applyFont="1" applyFill="1" applyAlignment="1">
      <alignment horizontal="left" vertical="top"/>
    </xf>
    <xf numFmtId="0" fontId="15" fillId="9" borderId="0" xfId="0" applyFont="1" applyFill="1" applyAlignment="1">
      <alignment horizontal="left" vertical="top" wrapText="1"/>
    </xf>
    <xf numFmtId="0" fontId="15" fillId="11" borderId="0" xfId="0" applyFont="1" applyFill="1" applyBorder="1" applyAlignment="1">
      <alignment horizontal="left" vertical="top"/>
    </xf>
    <xf numFmtId="164" fontId="16" fillId="11" borderId="0" xfId="0" applyNumberFormat="1" applyFont="1" applyFill="1" applyBorder="1" applyAlignment="1">
      <alignment horizontal="left" vertical="top"/>
    </xf>
    <xf numFmtId="0" fontId="15" fillId="9" borderId="0" xfId="0" quotePrefix="1" applyFont="1" applyFill="1" applyAlignment="1">
      <alignment horizontal="left" vertical="top" wrapText="1"/>
    </xf>
    <xf numFmtId="0" fontId="16" fillId="11" borderId="0" xfId="0" applyFont="1" applyFill="1" applyAlignment="1">
      <alignment horizontal="left" vertical="top"/>
    </xf>
    <xf numFmtId="3" fontId="0" fillId="2" borderId="0" xfId="0" applyNumberFormat="1" applyFill="1" applyAlignment="1">
      <alignment horizontal="left" vertical="top"/>
    </xf>
    <xf numFmtId="3" fontId="1" fillId="2" borderId="0" xfId="0" applyNumberFormat="1" applyFont="1" applyFill="1" applyAlignment="1">
      <alignment horizontal="left" vertical="top"/>
    </xf>
    <xf numFmtId="2" fontId="9" fillId="8" borderId="0" xfId="0" applyNumberFormat="1" applyFont="1" applyFill="1"/>
    <xf numFmtId="2" fontId="0" fillId="8" borderId="0" xfId="0" quotePrefix="1" applyNumberFormat="1" applyFont="1" applyFill="1"/>
    <xf numFmtId="2" fontId="0" fillId="8" borderId="0" xfId="0" applyNumberFormat="1" applyFont="1" applyFill="1"/>
    <xf numFmtId="2" fontId="9" fillId="8" borderId="0" xfId="0" quotePrefix="1" applyNumberFormat="1" applyFont="1" applyFill="1"/>
    <xf numFmtId="0" fontId="0" fillId="0" borderId="0" xfId="0" applyFill="1" applyBorder="1" applyAlignment="1"/>
    <xf numFmtId="0" fontId="0" fillId="0" borderId="0" xfId="0" applyFont="1" applyFill="1" applyBorder="1"/>
    <xf numFmtId="0" fontId="9" fillId="0" borderId="0" xfId="0" applyFont="1" applyFill="1" applyBorder="1" applyAlignment="1">
      <alignment horizontal="centerContinuous"/>
    </xf>
    <xf numFmtId="3" fontId="1" fillId="0" borderId="0" xfId="0" applyNumberFormat="1" applyFont="1" applyFill="1"/>
    <xf numFmtId="0" fontId="0" fillId="13" borderId="0" xfId="0" applyFill="1" applyAlignment="1">
      <alignment horizontal="right"/>
    </xf>
    <xf numFmtId="1" fontId="0" fillId="15" borderId="6" xfId="0" applyNumberFormat="1" applyFill="1" applyBorder="1" applyAlignment="1">
      <alignment horizontal="right"/>
    </xf>
    <xf numFmtId="2" fontId="0" fillId="13" borderId="0" xfId="0" applyNumberFormat="1" applyFill="1" applyAlignment="1">
      <alignment horizontal="right"/>
    </xf>
    <xf numFmtId="0" fontId="0" fillId="14" borderId="3" xfId="0" applyFill="1" applyBorder="1" applyAlignment="1">
      <alignment horizontal="right"/>
    </xf>
    <xf numFmtId="2" fontId="0" fillId="13" borderId="4" xfId="0" applyNumberFormat="1" applyFill="1" applyBorder="1" applyAlignment="1">
      <alignment horizontal="right"/>
    </xf>
    <xf numFmtId="0" fontId="17" fillId="16" borderId="0" xfId="0" applyFont="1" applyFill="1" applyAlignment="1">
      <alignment horizontal="left" vertical="center"/>
    </xf>
    <xf numFmtId="1" fontId="0" fillId="0" borderId="0" xfId="0" applyNumberFormat="1"/>
    <xf numFmtId="165" fontId="0" fillId="0" borderId="0" xfId="0" applyNumberFormat="1"/>
    <xf numFmtId="0" fontId="11" fillId="10" borderId="0" xfId="0" applyFont="1" applyFill="1"/>
    <xf numFmtId="0" fontId="11" fillId="10" borderId="8" xfId="0" applyFont="1" applyFill="1" applyBorder="1"/>
    <xf numFmtId="0" fontId="0" fillId="0" borderId="8" xfId="0" applyBorder="1"/>
    <xf numFmtId="0" fontId="0" fillId="10" borderId="8" xfId="0" applyFill="1" applyBorder="1"/>
    <xf numFmtId="1" fontId="0" fillId="0" borderId="8" xfId="0" applyNumberFormat="1" applyBorder="1"/>
    <xf numFmtId="0" fontId="11" fillId="18" borderId="0" xfId="0" applyFont="1" applyFill="1"/>
    <xf numFmtId="0" fontId="0" fillId="18" borderId="0" xfId="0" applyFill="1"/>
    <xf numFmtId="0" fontId="19" fillId="0" borderId="0" xfId="0" applyFont="1" applyAlignment="1">
      <alignment horizontal="left" vertical="center"/>
    </xf>
    <xf numFmtId="0" fontId="21" fillId="0" borderId="0" xfId="0" applyFont="1" applyAlignment="1">
      <alignment horizontal="left"/>
    </xf>
    <xf numFmtId="0" fontId="23" fillId="0" borderId="0" xfId="3" applyFill="1"/>
    <xf numFmtId="0" fontId="24" fillId="0" borderId="0" xfId="0" applyFont="1" applyAlignment="1">
      <alignment horizontal="left"/>
    </xf>
    <xf numFmtId="0" fontId="22" fillId="0" borderId="0" xfId="0" applyFont="1"/>
    <xf numFmtId="0" fontId="23" fillId="0" borderId="0" xfId="3" quotePrefix="1"/>
    <xf numFmtId="166" fontId="25" fillId="0" borderId="0" xfId="0" applyNumberFormat="1" applyFont="1"/>
    <xf numFmtId="2" fontId="25" fillId="0" borderId="0" xfId="0" applyNumberFormat="1" applyFont="1"/>
    <xf numFmtId="166" fontId="25" fillId="18" borderId="0" xfId="0" applyNumberFormat="1" applyFont="1" applyFill="1"/>
    <xf numFmtId="167" fontId="25" fillId="0" borderId="0" xfId="0" applyNumberFormat="1" applyFont="1"/>
    <xf numFmtId="1" fontId="25" fillId="0" borderId="0" xfId="0" applyNumberFormat="1" applyFont="1"/>
  </cellXfs>
  <cellStyles count="4">
    <cellStyle name="Calculation" xfId="2" builtinId="22"/>
    <cellStyle name="Comma" xfId="1" builtinId="3"/>
    <cellStyle name="Hyperlink" xfId="3" builtinId="8"/>
    <cellStyle name="Normal" xfId="0" builtinId="0"/>
  </cellStyles>
  <dxfs count="0"/>
  <tableStyles count="0" defaultTableStyle="TableStyleMedium2" defaultPivotStyle="PivotStyleLight16"/>
  <colors>
    <mruColors>
      <color rgb="FFF25067"/>
      <color rgb="FFCFA53D"/>
      <color rgb="FFAFD525"/>
      <color rgb="FFE8ED23"/>
      <color rgb="FF8AEE4C"/>
      <color rgb="FF6AF339"/>
      <color rgb="FFC1F95D"/>
      <color rgb="FFBFFB97"/>
      <color rgb="FFA2F967"/>
      <color rgb="FFDBFA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sz="1800"/>
            </a:pPr>
            <a:r>
              <a:rPr lang="en-US" sz="1800"/>
              <a:t>Top 25 crops in terms of salt emissions with irrigation water </a:t>
            </a:r>
          </a:p>
          <a:p>
            <a:pPr algn="ctr">
              <a:defRPr sz="1800"/>
            </a:pPr>
            <a:r>
              <a:rPr lang="en-US" sz="1800"/>
              <a:t>(kg salt/10^3kg yield)</a:t>
            </a:r>
            <a:endParaRPr lang="en-US"/>
          </a:p>
        </cx:rich>
      </cx:tx>
    </cx:title>
    <cx:plotArea>
      <cx:plotAreaRegion>
        <cx:series layoutId="treemap" uniqueId="{BD681D15-AB6A-46FD-9829-C2D28C32EFB4}">
          <cx:dataLabels pos="inEnd">
            <cx:txPr>
              <a:bodyPr spcFirstLastPara="1" vertOverflow="ellipsis" wrap="square" lIns="0" tIns="0" rIns="0" bIns="0" anchor="ctr" anchorCtr="1">
                <a:spAutoFit/>
              </a:bodyPr>
              <a:lstStyle/>
              <a:p>
                <a:pPr>
                  <a:defRPr sz="2000"/>
                </a:pPr>
                <a:endParaRPr lang="en-US" sz="2000"/>
              </a:p>
            </cx:txPr>
            <cx:visibility seriesName="0" categoryName="1" value="0"/>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510</xdr:col>
      <xdr:colOff>484919</xdr:colOff>
      <xdr:row>328</xdr:row>
      <xdr:rowOff>13855</xdr:rowOff>
    </xdr:from>
    <xdr:to>
      <xdr:col>523</xdr:col>
      <xdr:colOff>196271</xdr:colOff>
      <xdr:row>352</xdr:row>
      <xdr:rowOff>173182</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12857294" y="62535955"/>
              <a:ext cx="7264677" cy="4731327"/>
            </a:xfrm>
            <a:prstGeom prst="rect">
              <a:avLst/>
            </a:prstGeom>
            <a:solidFill>
              <a:prstClr val="white"/>
            </a:solidFill>
            <a:ln w="1">
              <a:solidFill>
                <a:prstClr val="green"/>
              </a:solidFill>
            </a:ln>
          </xdr:spPr>
          <xdr:txBody>
            <a:bodyPr vertOverflow="clip" horzOverflow="clip"/>
            <a:lstStyle/>
            <a:p>
              <a:r>
                <a:rPr lang="es-ES" sz="1100"/>
                <a:t>This chart isn't available in your version of Excel.
Editing this shape or saving this workbook into a different file format will permanently break the chart.</a:t>
              </a:r>
            </a:p>
          </xdr:txBody>
        </xdr:sp>
      </mc:Fallback>
    </mc:AlternateContent>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idCF_fi" connectionId="1" xr16:uid="{00000000-0016-0000-04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MidCF_ii" connectionId="6" xr16:uid="{00000000-0016-0000-05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MidCF_fi" connectionId="2" xr16:uid="{00000000-0016-0000-08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MidCF_fi" connectionId="3" xr16:uid="{00000000-0016-0000-0900-000003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MidCF_fi" connectionId="4" xr16:uid="{00000000-0016-0000-0A00-000004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MidCF_fi" connectionId="5" xr16:uid="{00000000-0016-0000-0B00-000005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1" dT="2019-04-18T11:47:43.18" personId="{00000000-0000-0000-0000-000000000000}" id="{EF2EBFAE-7730-42EF-BBEB-28577C21A249}">
    <text>Called "S_input &amp; LF" in the article</text>
  </threadedComment>
  <threadedComment ref="A29" dT="2019-04-18T11:47:43.18" personId="{00000000-0000-0000-0000-000000000000}" id="{F5E0AA07-FAA2-4D47-9375-3176AD0C7EF9}">
    <text>Called "S_input &amp; LF" in the article</text>
  </threadedComment>
  <threadedComment ref="A44" dT="2019-04-18T11:47:43.18" personId="{00000000-0000-0000-0000-000000000000}" id="{2E925DB6-BCA8-4C67-B9E9-BA423B4A94A0}">
    <text>Called "S_input &amp; LF" in the article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11.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12.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13.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tabSelected="1" zoomScale="130" zoomScaleNormal="130" workbookViewId="0">
      <selection activeCell="C22" sqref="C22"/>
    </sheetView>
  </sheetViews>
  <sheetFormatPr defaultRowHeight="15" x14ac:dyDescent="0.25"/>
  <sheetData>
    <row r="1" spans="1:1" ht="28.5" x14ac:dyDescent="0.25">
      <c r="A1" s="90" t="s">
        <v>620</v>
      </c>
    </row>
    <row r="2" spans="1:1" ht="28.5" x14ac:dyDescent="0.25">
      <c r="A2" s="90" t="s">
        <v>1175</v>
      </c>
    </row>
    <row r="3" spans="1:1" ht="18" x14ac:dyDescent="0.25">
      <c r="A3" s="100" t="s">
        <v>1194</v>
      </c>
    </row>
    <row r="4" spans="1:1" ht="17.25" x14ac:dyDescent="0.25">
      <c r="A4" s="101" t="s">
        <v>1176</v>
      </c>
    </row>
    <row r="5" spans="1:1" s="104" customFormat="1" ht="18" x14ac:dyDescent="0.25">
      <c r="A5" s="103" t="s">
        <v>1193</v>
      </c>
    </row>
    <row r="7" spans="1:1" x14ac:dyDescent="0.25">
      <c r="A7" t="s">
        <v>621</v>
      </c>
    </row>
    <row r="8" spans="1:1" x14ac:dyDescent="0.25">
      <c r="A8" s="102" t="s">
        <v>1185</v>
      </c>
    </row>
    <row r="9" spans="1:1" x14ac:dyDescent="0.25">
      <c r="A9" s="102" t="s">
        <v>1186</v>
      </c>
    </row>
    <row r="10" spans="1:1" x14ac:dyDescent="0.25">
      <c r="A10" s="102" t="s">
        <v>1187</v>
      </c>
    </row>
    <row r="11" spans="1:1" x14ac:dyDescent="0.25">
      <c r="A11" s="102" t="s">
        <v>1177</v>
      </c>
    </row>
    <row r="12" spans="1:1" x14ac:dyDescent="0.25">
      <c r="A12" s="102" t="s">
        <v>1178</v>
      </c>
    </row>
    <row r="13" spans="1:1" x14ac:dyDescent="0.25">
      <c r="A13" s="102" t="s">
        <v>1179</v>
      </c>
    </row>
    <row r="14" spans="1:1" x14ac:dyDescent="0.25">
      <c r="A14" s="102" t="s">
        <v>1180</v>
      </c>
    </row>
    <row r="15" spans="1:1" x14ac:dyDescent="0.25">
      <c r="A15" s="102" t="s">
        <v>1181</v>
      </c>
    </row>
    <row r="16" spans="1:1" x14ac:dyDescent="0.25">
      <c r="A16" s="102" t="s">
        <v>1182</v>
      </c>
    </row>
    <row r="17" spans="1:1" x14ac:dyDescent="0.25">
      <c r="A17" s="102" t="s">
        <v>1183</v>
      </c>
    </row>
    <row r="18" spans="1:1" x14ac:dyDescent="0.25">
      <c r="A18" s="102" t="s">
        <v>1184</v>
      </c>
    </row>
    <row r="19" spans="1:1" x14ac:dyDescent="0.25">
      <c r="A19" s="105" t="s">
        <v>1195</v>
      </c>
    </row>
  </sheetData>
  <hyperlinks>
    <hyperlink ref="A8" location="'#1.SaltLCI tool'!A1" display="#1. SaltLCI tool: tool that calculates, at quilibrium, the accumulation of salts (i.e. salts not flushed from the soil by water) in an irrigated agricultural soil as a a function of the cultural practices applied." xr:uid="{28625C56-0774-40FB-AD18-8AC274FC57D8}"/>
    <hyperlink ref="A9" location="'#2.SaltLCI-raw data, TDS'!A1" display="#2. SaltLCI tool: input data about salt concentration in irrigation water (TDS) to the SaltLCI tool, including uncertainty estimates" xr:uid="{ABBCFFB9-E341-42AB-B03B-546225C128EB}"/>
    <hyperlink ref="A10" location="'#3.SaltLCIraw data,S_input,LF,D'!A1" display="#3. SaltLCI tool: input data about irrigation water volumes per crop and country, irrigation technologies and soil salinisation control strategies to the SaltLCI tool" xr:uid="{C2A1B148-9FDC-44B3-A8C0-B91A7FE61066}"/>
    <hyperlink ref="A11" location="'#4.Midpoint CFs subcountry - FI'!A1" display="#4. Midpoint level characterisation factors under frequent irrigation (FI) aggregated to sub-countries" xr:uid="{269A977C-721A-4D0C-9BC7-FBE39E2C319E}"/>
    <hyperlink ref="A12" location="'#5.Midpoint CFs subcountry - II'!A1" display="#5. Midpoint level characterisation factors under infrequent irrigation (II) aggregated to sub-countries" xr:uid="{E153E2F6-B4C2-495E-9987-9F2CBA21757F}"/>
    <hyperlink ref="A13" location="'#6.Damage CFs subcountry - FI'!A1" display="#6. Damage level characterisation factors under frequent irrigation (FI) aggregated to sub-countries" xr:uid="{C034987A-4F81-4775-B119-CEF2BA7C4804}"/>
    <hyperlink ref="A14" location="'#7.Damage CFs subcountry - II'!A1" display="#7. Damage level characterisation factors under infrequent irrigation (II) aggregated to sub-countries" xr:uid="{9168B6C0-EB8C-4154-B91D-13DDBA0C59E4}"/>
    <hyperlink ref="A15" location="'#8.Midpoint CFs country - FI'!A1" display="#8. Midpoint level characterisation factors under frequent irrigation (FI) aggregated to countries" xr:uid="{1D96BDCF-D7A7-4AAB-956F-363A8B769B5B}"/>
    <hyperlink ref="A16" location="'#9.Midpoint CFs country - II'!A1" display="#9. Midpoint level characterisation factors under infrequent irrigation (II) aggregated to countries" xr:uid="{48E4919D-6D6E-4B0D-A036-799688883472}"/>
    <hyperlink ref="A17" location="'#10.Damage CFs country - FI'!A1" display="#10. Damage level characterisation factors under frequent irrigation (FI) aggregated to countries" xr:uid="{FC822127-BC04-4449-AC63-CA0B7A39D0DB}"/>
    <hyperlink ref="A18" location="'#11.Damage CFs country - II'!A1" display="#11. Damage level characterisation factors under infrequent irrigation (II) aggregated to countries" xr:uid="{6F522D28-34B5-43AB-B763-FE5C6C1C53E1}"/>
    <hyperlink ref="A19" location="'#12. Global CFs '!A1" display="#12. CFs aggregated at global scale" xr:uid="{C2B38E24-8A44-4B2E-8DB6-DDB6963F6260}"/>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01"/>
  <sheetViews>
    <sheetView workbookViewId="0">
      <pane ySplit="2" topLeftCell="A15" activePane="bottomLeft" state="frozen"/>
      <selection pane="bottomLeft" activeCell="C1" sqref="C1"/>
    </sheetView>
  </sheetViews>
  <sheetFormatPr defaultRowHeight="15" x14ac:dyDescent="0.25"/>
  <cols>
    <col min="1" max="1" width="12.5703125" customWidth="1"/>
    <col min="2" max="2" width="20.42578125" customWidth="1"/>
    <col min="3" max="3" width="13" customWidth="1"/>
    <col min="4" max="4" width="12.5703125" bestFit="1" customWidth="1"/>
    <col min="5" max="6" width="13.7109375" bestFit="1" customWidth="1"/>
    <col min="7" max="8" width="12.5703125" bestFit="1" customWidth="1"/>
    <col min="9" max="9" width="16.7109375" bestFit="1" customWidth="1"/>
  </cols>
  <sheetData>
    <row r="1" spans="1:12" ht="17.25" x14ac:dyDescent="0.25">
      <c r="A1" s="21"/>
      <c r="B1" s="96"/>
      <c r="C1" s="93" t="s">
        <v>1191</v>
      </c>
      <c r="D1" s="93"/>
      <c r="E1" s="93"/>
      <c r="F1" s="93"/>
      <c r="G1" s="93"/>
      <c r="H1" s="93"/>
      <c r="I1" s="93"/>
    </row>
    <row r="2" spans="1:12" x14ac:dyDescent="0.25">
      <c r="A2" s="93" t="s">
        <v>1096</v>
      </c>
      <c r="B2" s="94" t="s">
        <v>1172</v>
      </c>
      <c r="C2" s="98" t="s">
        <v>1174</v>
      </c>
      <c r="D2" s="93" t="s">
        <v>623</v>
      </c>
      <c r="E2" s="93" t="s">
        <v>624</v>
      </c>
      <c r="F2" s="93" t="s">
        <v>625</v>
      </c>
      <c r="G2" s="93" t="s">
        <v>626</v>
      </c>
      <c r="H2" s="93" t="s">
        <v>627</v>
      </c>
      <c r="I2" s="93" t="s">
        <v>628</v>
      </c>
      <c r="K2" s="91"/>
      <c r="L2" s="91"/>
    </row>
    <row r="3" spans="1:12" x14ac:dyDescent="0.25">
      <c r="A3" t="s">
        <v>2</v>
      </c>
      <c r="B3" s="97" t="s">
        <v>3</v>
      </c>
      <c r="C3" s="99">
        <v>0.18257999999999999</v>
      </c>
      <c r="D3">
        <v>1.5424480661749999E-2</v>
      </c>
      <c r="E3">
        <v>1.53031325340271</v>
      </c>
      <c r="F3">
        <v>1.5148887727409599</v>
      </c>
      <c r="G3">
        <v>0.26342165674637302</v>
      </c>
      <c r="H3">
        <v>0.24763253242091099</v>
      </c>
      <c r="I3">
        <v>1145.3573635332286</v>
      </c>
    </row>
    <row r="4" spans="1:12" x14ac:dyDescent="0.25">
      <c r="A4" t="s">
        <v>8</v>
      </c>
      <c r="B4" s="97" t="s">
        <v>9</v>
      </c>
      <c r="C4" s="99">
        <v>0</v>
      </c>
      <c r="D4">
        <v>0</v>
      </c>
      <c r="E4">
        <v>0.59484899044036899</v>
      </c>
      <c r="F4">
        <v>0.59484899044036899</v>
      </c>
      <c r="G4">
        <v>6.726656754374E-3</v>
      </c>
      <c r="H4">
        <v>1.9000148912699001E-2</v>
      </c>
      <c r="I4">
        <v>96.803317352198064</v>
      </c>
    </row>
    <row r="5" spans="1:12" x14ac:dyDescent="0.25">
      <c r="A5" t="s">
        <v>4</v>
      </c>
      <c r="B5" s="97" t="s">
        <v>5</v>
      </c>
      <c r="C5" s="99">
        <v>1.9458E-2</v>
      </c>
      <c r="D5">
        <v>0</v>
      </c>
      <c r="E5">
        <v>2.2313551977277E-2</v>
      </c>
      <c r="F5">
        <v>2.2313551977277E-2</v>
      </c>
      <c r="G5">
        <v>1.7796909466277998E-2</v>
      </c>
      <c r="H5">
        <v>3.8497173708249999E-3</v>
      </c>
      <c r="I5">
        <v>6.1399337658658624</v>
      </c>
    </row>
    <row r="6" spans="1:12" x14ac:dyDescent="0.25">
      <c r="A6" t="s">
        <v>298</v>
      </c>
      <c r="B6" s="97" t="s">
        <v>299</v>
      </c>
      <c r="C6" s="99">
        <v>0.41278199999999998</v>
      </c>
      <c r="D6">
        <v>7.7653095126151997E-2</v>
      </c>
      <c r="E6">
        <v>1.7206674814224241</v>
      </c>
      <c r="F6">
        <v>1.6430143862962721</v>
      </c>
      <c r="G6">
        <v>0.65215279650957503</v>
      </c>
      <c r="H6">
        <v>0.48317448123891099</v>
      </c>
      <c r="I6">
        <v>548.4605018645525</v>
      </c>
    </row>
    <row r="7" spans="1:12" x14ac:dyDescent="0.25">
      <c r="A7" t="s">
        <v>10</v>
      </c>
      <c r="B7" s="97" t="s">
        <v>11</v>
      </c>
      <c r="C7" s="99">
        <v>2.9628999999999999E-2</v>
      </c>
      <c r="D7">
        <v>0</v>
      </c>
      <c r="E7">
        <v>0.52499306201934803</v>
      </c>
      <c r="F7">
        <v>0.52499306201934803</v>
      </c>
      <c r="G7">
        <v>6.5245796054755001E-2</v>
      </c>
      <c r="H7">
        <v>7.5624148889967005E-2</v>
      </c>
      <c r="I7">
        <v>2332.6677005495876</v>
      </c>
    </row>
    <row r="8" spans="1:12" x14ac:dyDescent="0.25">
      <c r="A8" t="s">
        <v>12</v>
      </c>
      <c r="B8" s="97" t="s">
        <v>13</v>
      </c>
      <c r="C8" s="99">
        <v>4.8147000000000002E-2</v>
      </c>
      <c r="D8">
        <v>2.3443046957254E-2</v>
      </c>
      <c r="E8">
        <v>7.6298005878925004E-2</v>
      </c>
      <c r="F8">
        <v>5.2854958921670997E-2</v>
      </c>
      <c r="G8">
        <v>4.7454804456547997E-2</v>
      </c>
      <c r="H8">
        <v>1.5248366245682E-2</v>
      </c>
      <c r="I8">
        <v>4.5082064233720303</v>
      </c>
    </row>
    <row r="9" spans="1:12" x14ac:dyDescent="0.25">
      <c r="A9" t="s">
        <v>1099</v>
      </c>
      <c r="B9" s="97" t="s">
        <v>1135</v>
      </c>
      <c r="C9" s="99">
        <v>1.7274999999999999E-2</v>
      </c>
      <c r="D9">
        <v>1.7275435850024001E-2</v>
      </c>
      <c r="E9">
        <v>2.0835913717746998E-2</v>
      </c>
      <c r="F9">
        <v>3.560477867723E-3</v>
      </c>
      <c r="G9">
        <v>1.8462261805931999E-2</v>
      </c>
      <c r="H9">
        <v>1.6784253630210001E-3</v>
      </c>
      <c r="I9">
        <v>5.5386785417795001E-2</v>
      </c>
    </row>
    <row r="10" spans="1:12" x14ac:dyDescent="0.25">
      <c r="A10" t="s">
        <v>14</v>
      </c>
      <c r="B10" s="97" t="s">
        <v>15</v>
      </c>
      <c r="C10" s="99">
        <v>4.0883000000000003E-2</v>
      </c>
      <c r="D10">
        <v>0</v>
      </c>
      <c r="E10">
        <v>0.33225020766258201</v>
      </c>
      <c r="F10">
        <v>0.33225020766258201</v>
      </c>
      <c r="G10">
        <v>6.2292121901046001E-2</v>
      </c>
      <c r="H10">
        <v>6.6784621834937996E-2</v>
      </c>
      <c r="I10">
        <v>5653.6952758608386</v>
      </c>
    </row>
    <row r="11" spans="1:12" x14ac:dyDescent="0.25">
      <c r="A11" t="s">
        <v>16</v>
      </c>
      <c r="B11" s="97" t="s">
        <v>17</v>
      </c>
      <c r="C11" s="99">
        <v>0</v>
      </c>
      <c r="D11">
        <v>0</v>
      </c>
      <c r="E11">
        <v>1.7964564263820999E-2</v>
      </c>
      <c r="F11">
        <v>1.7964564263820999E-2</v>
      </c>
      <c r="G11">
        <v>2.6348510252579998E-3</v>
      </c>
      <c r="H11">
        <v>5.43930407658E-3</v>
      </c>
      <c r="I11">
        <v>2.684913194738328</v>
      </c>
    </row>
    <row r="12" spans="1:12" x14ac:dyDescent="0.25">
      <c r="A12" t="s">
        <v>18</v>
      </c>
      <c r="B12" s="97" t="s">
        <v>19</v>
      </c>
      <c r="C12" s="99">
        <v>3.6615000000000002E-2</v>
      </c>
      <c r="D12">
        <v>0</v>
      </c>
      <c r="E12">
        <v>7.9626105725765006E-2</v>
      </c>
      <c r="F12">
        <v>7.9626105725765006E-2</v>
      </c>
      <c r="G12">
        <v>3.8803618140368999E-2</v>
      </c>
      <c r="H12">
        <v>1.1029239549551E-2</v>
      </c>
      <c r="I12">
        <v>28.947499132715166</v>
      </c>
    </row>
    <row r="13" spans="1:12" x14ac:dyDescent="0.25">
      <c r="A13" t="s">
        <v>46</v>
      </c>
      <c r="B13" s="97" t="s">
        <v>47</v>
      </c>
      <c r="C13" s="99">
        <v>0</v>
      </c>
      <c r="D13">
        <v>0</v>
      </c>
      <c r="E13">
        <v>2.1798236295580999E-2</v>
      </c>
      <c r="F13">
        <v>2.1798236295580999E-2</v>
      </c>
      <c r="G13">
        <v>1.042794136299E-3</v>
      </c>
      <c r="H13">
        <v>4.1336680965420002E-3</v>
      </c>
      <c r="I13">
        <v>0.30762427020818001</v>
      </c>
    </row>
    <row r="14" spans="1:12" x14ac:dyDescent="0.25">
      <c r="A14" t="s">
        <v>24</v>
      </c>
      <c r="B14" s="97" t="s">
        <v>25</v>
      </c>
      <c r="C14" s="99">
        <v>0</v>
      </c>
      <c r="D14">
        <v>0</v>
      </c>
      <c r="E14">
        <v>1.1172685772181E-2</v>
      </c>
      <c r="F14">
        <v>1.1172685772181E-2</v>
      </c>
      <c r="G14">
        <v>6.2086362902799997E-4</v>
      </c>
      <c r="H14">
        <v>2.323536316646E-3</v>
      </c>
      <c r="I14">
        <v>0.34395845048129597</v>
      </c>
    </row>
    <row r="15" spans="1:12" x14ac:dyDescent="0.25">
      <c r="A15" t="s">
        <v>28</v>
      </c>
      <c r="B15" s="97" t="s">
        <v>29</v>
      </c>
      <c r="C15" s="99">
        <v>0</v>
      </c>
      <c r="D15">
        <v>0</v>
      </c>
      <c r="E15">
        <v>5.6241501122712999E-2</v>
      </c>
      <c r="F15">
        <v>5.6241501122712999E-2</v>
      </c>
      <c r="G15">
        <v>1.5086081442320001E-3</v>
      </c>
      <c r="H15">
        <v>6.8418805886130002E-3</v>
      </c>
      <c r="I15">
        <v>1.790717867203057</v>
      </c>
    </row>
    <row r="16" spans="1:12" x14ac:dyDescent="0.25">
      <c r="A16" t="s">
        <v>44</v>
      </c>
      <c r="B16" s="97" t="s">
        <v>45</v>
      </c>
      <c r="C16" s="99">
        <v>1.9387999999999999E-2</v>
      </c>
      <c r="D16">
        <v>0</v>
      </c>
      <c r="E16">
        <v>0.17580926418304399</v>
      </c>
      <c r="F16">
        <v>0.17580926418304399</v>
      </c>
      <c r="G16">
        <v>1.9995247874018001E-2</v>
      </c>
      <c r="H16">
        <v>2.3374550801195999E-2</v>
      </c>
      <c r="I16">
        <v>62.665106837172061</v>
      </c>
    </row>
    <row r="17" spans="1:12" x14ac:dyDescent="0.25">
      <c r="A17" t="s">
        <v>20</v>
      </c>
      <c r="B17" s="97" t="s">
        <v>21</v>
      </c>
      <c r="C17" s="99">
        <v>0</v>
      </c>
      <c r="D17">
        <v>0</v>
      </c>
      <c r="E17">
        <v>1.288128644228E-2</v>
      </c>
      <c r="F17">
        <v>1.288128644228E-2</v>
      </c>
      <c r="G17">
        <v>2.0634075199109998E-3</v>
      </c>
      <c r="H17">
        <v>3.8954815884540001E-3</v>
      </c>
      <c r="I17">
        <v>3.4603344108909369</v>
      </c>
    </row>
    <row r="18" spans="1:12" x14ac:dyDescent="0.25">
      <c r="A18" t="s">
        <v>42</v>
      </c>
      <c r="B18" s="97" t="s">
        <v>43</v>
      </c>
      <c r="C18" s="99">
        <v>2.0476999999999999E-2</v>
      </c>
      <c r="D18">
        <v>0</v>
      </c>
      <c r="E18">
        <v>3.6925807595252998E-2</v>
      </c>
      <c r="F18">
        <v>3.6925807595252998E-2</v>
      </c>
      <c r="G18">
        <v>2.0486001418473E-2</v>
      </c>
      <c r="H18">
        <v>8.8126732708359995E-3</v>
      </c>
      <c r="I18">
        <v>28.782831992954016</v>
      </c>
    </row>
    <row r="19" spans="1:12" x14ac:dyDescent="0.25">
      <c r="A19" t="s">
        <v>1127</v>
      </c>
      <c r="B19" s="97" t="s">
        <v>1165</v>
      </c>
      <c r="C19" s="99">
        <v>0.53754900000000005</v>
      </c>
      <c r="D19">
        <v>0.509929180145264</v>
      </c>
      <c r="E19">
        <v>0.55955761671066295</v>
      </c>
      <c r="F19">
        <v>4.9628436565399003E-2</v>
      </c>
      <c r="G19">
        <v>0.53652281761169396</v>
      </c>
      <c r="H19">
        <v>1.8164167651953E-2</v>
      </c>
      <c r="I19">
        <v>2.6826140880584721</v>
      </c>
    </row>
    <row r="20" spans="1:12" x14ac:dyDescent="0.25">
      <c r="A20" t="s">
        <v>1100</v>
      </c>
      <c r="B20" s="97" t="s">
        <v>920</v>
      </c>
      <c r="C20" s="99">
        <v>1.225E-2</v>
      </c>
      <c r="D20">
        <v>0</v>
      </c>
      <c r="E20">
        <v>1.8524710088967999E-2</v>
      </c>
      <c r="F20">
        <v>1.8524710088967999E-2</v>
      </c>
      <c r="G20">
        <v>1.1768519135038E-2</v>
      </c>
      <c r="H20">
        <v>4.4037893116910002E-3</v>
      </c>
      <c r="I20">
        <v>1.282768585719168</v>
      </c>
    </row>
    <row r="21" spans="1:12" x14ac:dyDescent="0.25">
      <c r="A21" t="s">
        <v>34</v>
      </c>
      <c r="B21" s="97" t="s">
        <v>35</v>
      </c>
      <c r="C21" s="99">
        <v>1.1172E-2</v>
      </c>
      <c r="D21">
        <v>0</v>
      </c>
      <c r="E21">
        <v>2.3203752934933E-2</v>
      </c>
      <c r="F21">
        <v>2.3203752934933E-2</v>
      </c>
      <c r="G21">
        <v>1.3577750571821E-2</v>
      </c>
      <c r="H21">
        <v>4.2182333416940004E-3</v>
      </c>
      <c r="I21">
        <v>4.8608347047120333</v>
      </c>
    </row>
    <row r="22" spans="1:12" x14ac:dyDescent="0.25">
      <c r="A22" t="s">
        <v>22</v>
      </c>
      <c r="B22" s="97" t="s">
        <v>23</v>
      </c>
      <c r="C22" s="99">
        <v>0</v>
      </c>
      <c r="D22">
        <v>0</v>
      </c>
      <c r="E22">
        <v>2.3707199841738E-2</v>
      </c>
      <c r="F22">
        <v>2.3707199841738E-2</v>
      </c>
      <c r="G22">
        <v>8.0612243049369998E-3</v>
      </c>
      <c r="H22">
        <v>1.0083548275123999E-2</v>
      </c>
      <c r="I22">
        <v>32.696325780823827</v>
      </c>
    </row>
    <row r="23" spans="1:12" x14ac:dyDescent="0.25">
      <c r="A23" t="s">
        <v>26</v>
      </c>
      <c r="B23" s="97" t="s">
        <v>27</v>
      </c>
      <c r="C23" s="99">
        <v>0</v>
      </c>
      <c r="D23">
        <v>0</v>
      </c>
      <c r="E23">
        <v>1.3113722205162E-2</v>
      </c>
      <c r="F23">
        <v>1.3113722205162E-2</v>
      </c>
      <c r="G23">
        <v>4.0653742304659997E-3</v>
      </c>
      <c r="H23">
        <v>5.1803113346539998E-3</v>
      </c>
      <c r="I23">
        <v>0.83340171724557899</v>
      </c>
    </row>
    <row r="24" spans="1:12" x14ac:dyDescent="0.25">
      <c r="A24" t="s">
        <v>32</v>
      </c>
      <c r="B24" s="97" t="s">
        <v>33</v>
      </c>
      <c r="C24" s="99">
        <v>0</v>
      </c>
      <c r="D24">
        <v>0</v>
      </c>
      <c r="E24">
        <v>0.39932271838188199</v>
      </c>
      <c r="F24">
        <v>0.39932271838188199</v>
      </c>
      <c r="G24">
        <v>2.1142674186235E-2</v>
      </c>
      <c r="H24">
        <v>4.7114885184542002E-2</v>
      </c>
      <c r="I24">
        <v>216.28955692518502</v>
      </c>
    </row>
    <row r="25" spans="1:12" x14ac:dyDescent="0.25">
      <c r="A25" t="s">
        <v>38</v>
      </c>
      <c r="B25" s="97" t="s">
        <v>39</v>
      </c>
      <c r="C25" s="99">
        <v>0</v>
      </c>
      <c r="D25">
        <v>0</v>
      </c>
      <c r="E25">
        <v>6.0816269367933003E-2</v>
      </c>
      <c r="F25">
        <v>6.0816269367933003E-2</v>
      </c>
      <c r="G25">
        <v>1.8638215268309999E-3</v>
      </c>
      <c r="H25">
        <v>7.1807845058339996E-3</v>
      </c>
      <c r="I25">
        <v>179.25676298607141</v>
      </c>
    </row>
    <row r="26" spans="1:12" x14ac:dyDescent="0.25">
      <c r="A26" t="s">
        <v>1101</v>
      </c>
      <c r="B26" s="97" t="s">
        <v>923</v>
      </c>
      <c r="C26" s="99">
        <v>0</v>
      </c>
      <c r="D26">
        <v>0</v>
      </c>
      <c r="E26">
        <v>0</v>
      </c>
      <c r="F26">
        <v>0</v>
      </c>
      <c r="G26">
        <v>0</v>
      </c>
      <c r="H26">
        <v>0</v>
      </c>
      <c r="I26">
        <v>0</v>
      </c>
    </row>
    <row r="27" spans="1:12" x14ac:dyDescent="0.25">
      <c r="A27" t="s">
        <v>40</v>
      </c>
      <c r="B27" s="97" t="s">
        <v>1168</v>
      </c>
      <c r="C27" s="99">
        <v>0</v>
      </c>
      <c r="D27">
        <v>0</v>
      </c>
      <c r="E27">
        <v>0</v>
      </c>
      <c r="F27">
        <v>0</v>
      </c>
      <c r="G27">
        <v>0</v>
      </c>
      <c r="H27">
        <v>0</v>
      </c>
      <c r="I27">
        <v>0</v>
      </c>
    </row>
    <row r="28" spans="1:12" x14ac:dyDescent="0.25">
      <c r="A28" t="s">
        <v>30</v>
      </c>
      <c r="B28" s="97" t="s">
        <v>31</v>
      </c>
      <c r="C28" s="99">
        <v>0</v>
      </c>
      <c r="D28">
        <v>0</v>
      </c>
      <c r="E28">
        <v>0</v>
      </c>
      <c r="F28">
        <v>0</v>
      </c>
      <c r="G28">
        <v>0</v>
      </c>
      <c r="H28">
        <v>0</v>
      </c>
      <c r="I28">
        <v>0</v>
      </c>
    </row>
    <row r="29" spans="1:12" x14ac:dyDescent="0.25">
      <c r="A29" t="s">
        <v>36</v>
      </c>
      <c r="B29" s="97" t="s">
        <v>37</v>
      </c>
      <c r="C29" s="99">
        <v>0.102796</v>
      </c>
      <c r="D29">
        <v>0</v>
      </c>
      <c r="E29">
        <v>0.28159558773040799</v>
      </c>
      <c r="F29">
        <v>0.28159558773040799</v>
      </c>
      <c r="G29">
        <v>8.7722510341100998E-2</v>
      </c>
      <c r="H29">
        <v>5.3269418384042998E-2</v>
      </c>
      <c r="I29">
        <v>629.40901169739664</v>
      </c>
    </row>
    <row r="30" spans="1:12" x14ac:dyDescent="0.25">
      <c r="A30" t="s">
        <v>54</v>
      </c>
      <c r="B30" s="97" t="s">
        <v>55</v>
      </c>
      <c r="C30" s="99">
        <v>0</v>
      </c>
      <c r="D30">
        <v>0</v>
      </c>
      <c r="E30">
        <v>3.3556457608938002E-2</v>
      </c>
      <c r="F30">
        <v>3.3556457608938002E-2</v>
      </c>
      <c r="G30">
        <v>8.1354218352599995E-4</v>
      </c>
      <c r="H30">
        <v>3.81162393406E-3</v>
      </c>
      <c r="I30">
        <v>5.8062505638226867</v>
      </c>
    </row>
    <row r="31" spans="1:12" x14ac:dyDescent="0.25">
      <c r="A31" t="s">
        <v>52</v>
      </c>
      <c r="B31" s="97" t="s">
        <v>53</v>
      </c>
      <c r="C31" s="99">
        <v>1.3013E-2</v>
      </c>
      <c r="D31">
        <v>0</v>
      </c>
      <c r="E31">
        <v>6.3653685152531003E-2</v>
      </c>
      <c r="F31">
        <v>6.3653685152531003E-2</v>
      </c>
      <c r="G31">
        <v>1.1626885716838E-2</v>
      </c>
      <c r="H31">
        <v>1.0732083742787E-2</v>
      </c>
      <c r="I31">
        <v>2140.0562119269744</v>
      </c>
      <c r="K31" s="91"/>
      <c r="L31" s="91"/>
    </row>
    <row r="32" spans="1:12" x14ac:dyDescent="0.25">
      <c r="A32" t="s">
        <v>272</v>
      </c>
      <c r="B32" s="97" t="s">
        <v>273</v>
      </c>
      <c r="C32" s="99">
        <v>0</v>
      </c>
      <c r="D32">
        <v>0</v>
      </c>
      <c r="E32">
        <v>1.9458280876278999E-2</v>
      </c>
      <c r="F32">
        <v>1.9458280876278999E-2</v>
      </c>
      <c r="G32">
        <v>1.1131334372010001E-3</v>
      </c>
      <c r="H32">
        <v>4.2199862682779999E-3</v>
      </c>
      <c r="I32">
        <v>0.351750166155398</v>
      </c>
      <c r="K32" s="91"/>
      <c r="L32" s="91"/>
    </row>
    <row r="33" spans="1:12" x14ac:dyDescent="0.25">
      <c r="A33" t="s">
        <v>58</v>
      </c>
      <c r="B33" s="97" t="s">
        <v>59</v>
      </c>
      <c r="C33" s="99">
        <v>1.6240999999999998E-2</v>
      </c>
      <c r="D33">
        <v>0</v>
      </c>
      <c r="E33">
        <v>10</v>
      </c>
      <c r="F33">
        <v>10</v>
      </c>
      <c r="G33">
        <v>0.36694274117077902</v>
      </c>
      <c r="H33">
        <v>0.89350654440300203</v>
      </c>
      <c r="I33">
        <v>1996.1685119690374</v>
      </c>
      <c r="K33" s="91"/>
      <c r="L33" s="91"/>
    </row>
    <row r="34" spans="1:12" x14ac:dyDescent="0.25">
      <c r="A34" t="s">
        <v>60</v>
      </c>
      <c r="B34" s="97" t="s">
        <v>61</v>
      </c>
      <c r="C34" s="99">
        <v>1.8086999999999999E-2</v>
      </c>
      <c r="D34">
        <v>0</v>
      </c>
      <c r="E34">
        <v>1.8411861658096309</v>
      </c>
      <c r="F34">
        <v>1.8411861658096309</v>
      </c>
      <c r="G34">
        <v>9.9124665607174006E-2</v>
      </c>
      <c r="H34">
        <v>0.17536146743839301</v>
      </c>
      <c r="I34">
        <v>7423.0497086588293</v>
      </c>
      <c r="K34" s="91"/>
      <c r="L34" s="91"/>
    </row>
    <row r="35" spans="1:12" x14ac:dyDescent="0.25">
      <c r="A35" t="s">
        <v>70</v>
      </c>
      <c r="B35" s="97" t="s">
        <v>1147</v>
      </c>
      <c r="C35" s="99">
        <v>0</v>
      </c>
      <c r="D35">
        <v>0</v>
      </c>
      <c r="E35">
        <v>4.7282472252846E-2</v>
      </c>
      <c r="F35">
        <v>4.7282472252846E-2</v>
      </c>
      <c r="G35">
        <v>7.0625225995299998E-4</v>
      </c>
      <c r="H35">
        <v>3.9926623096549997E-3</v>
      </c>
      <c r="I35">
        <v>2.5912395417690282</v>
      </c>
      <c r="K35" s="91"/>
      <c r="L35" s="91"/>
    </row>
    <row r="36" spans="1:12" x14ac:dyDescent="0.25">
      <c r="A36" t="s">
        <v>50</v>
      </c>
      <c r="B36" s="97" t="s">
        <v>51</v>
      </c>
      <c r="C36" s="99">
        <v>0</v>
      </c>
      <c r="D36">
        <v>0</v>
      </c>
      <c r="E36">
        <v>7.2581768035889005E-2</v>
      </c>
      <c r="F36">
        <v>7.2581768035889005E-2</v>
      </c>
      <c r="G36">
        <v>4.0276983229859996E-3</v>
      </c>
      <c r="H36">
        <v>1.187099582605E-2</v>
      </c>
      <c r="I36">
        <v>20.972225167788565</v>
      </c>
      <c r="K36" s="91"/>
      <c r="L36" s="91"/>
    </row>
    <row r="37" spans="1:12" x14ac:dyDescent="0.25">
      <c r="A37" t="s">
        <v>66</v>
      </c>
      <c r="B37" s="97" t="s">
        <v>1154</v>
      </c>
      <c r="C37" s="99">
        <v>0</v>
      </c>
      <c r="D37">
        <v>0</v>
      </c>
      <c r="E37">
        <v>2.5793440639972999E-2</v>
      </c>
      <c r="F37">
        <v>2.5793440639972999E-2</v>
      </c>
      <c r="G37">
        <v>1.59143825035E-4</v>
      </c>
      <c r="H37">
        <v>1.6608153044690001E-3</v>
      </c>
      <c r="I37">
        <v>4.2637813603505492</v>
      </c>
      <c r="K37" s="91"/>
      <c r="L37" s="91"/>
    </row>
    <row r="38" spans="1:12" x14ac:dyDescent="0.25">
      <c r="A38" t="s">
        <v>64</v>
      </c>
      <c r="B38" s="97" t="s">
        <v>1153</v>
      </c>
      <c r="C38" s="99">
        <v>0</v>
      </c>
      <c r="D38">
        <v>0</v>
      </c>
      <c r="E38">
        <v>0</v>
      </c>
      <c r="F38">
        <v>0</v>
      </c>
      <c r="G38">
        <v>0</v>
      </c>
      <c r="H38">
        <v>0</v>
      </c>
      <c r="I38">
        <v>0</v>
      </c>
      <c r="K38" s="91"/>
      <c r="L38" s="91"/>
    </row>
    <row r="39" spans="1:12" x14ac:dyDescent="0.25">
      <c r="A39" t="s">
        <v>62</v>
      </c>
      <c r="B39" s="97" t="s">
        <v>63</v>
      </c>
      <c r="C39" s="99">
        <v>0</v>
      </c>
      <c r="D39">
        <v>0</v>
      </c>
      <c r="E39">
        <v>4.5198839157819998E-2</v>
      </c>
      <c r="F39">
        <v>4.5198839157819998E-2</v>
      </c>
      <c r="G39">
        <v>1.8491412914370001E-3</v>
      </c>
      <c r="H39">
        <v>5.2234312942329997E-3</v>
      </c>
      <c r="I39">
        <v>21.485172665212303</v>
      </c>
      <c r="K39" s="91"/>
      <c r="L39" s="91"/>
    </row>
    <row r="40" spans="1:12" x14ac:dyDescent="0.25">
      <c r="A40" t="s">
        <v>1118</v>
      </c>
      <c r="B40" s="97" t="s">
        <v>1152</v>
      </c>
      <c r="C40" s="99">
        <v>0</v>
      </c>
      <c r="D40">
        <v>0</v>
      </c>
      <c r="E40">
        <v>0</v>
      </c>
      <c r="F40">
        <v>0</v>
      </c>
      <c r="G40">
        <v>0</v>
      </c>
      <c r="H40">
        <v>0</v>
      </c>
      <c r="I40">
        <v>0</v>
      </c>
      <c r="K40" s="91"/>
      <c r="L40" s="91"/>
    </row>
    <row r="41" spans="1:12" x14ac:dyDescent="0.25">
      <c r="A41" t="s">
        <v>68</v>
      </c>
      <c r="B41" s="97" t="s">
        <v>69</v>
      </c>
      <c r="C41" s="99">
        <v>0</v>
      </c>
      <c r="D41">
        <v>0</v>
      </c>
      <c r="E41">
        <v>1.3113722205162E-2</v>
      </c>
      <c r="F41">
        <v>1.3113722205162E-2</v>
      </c>
      <c r="G41">
        <v>3.2825543604370002E-3</v>
      </c>
      <c r="H41">
        <v>5.3217178938169997E-3</v>
      </c>
      <c r="I41">
        <v>1.9629675075411801</v>
      </c>
      <c r="K41" s="91"/>
      <c r="L41" s="91"/>
    </row>
    <row r="42" spans="1:12" x14ac:dyDescent="0.25">
      <c r="A42" t="s">
        <v>74</v>
      </c>
      <c r="B42" s="97" t="s">
        <v>75</v>
      </c>
      <c r="C42" s="99">
        <v>0</v>
      </c>
      <c r="D42">
        <v>0</v>
      </c>
      <c r="E42">
        <v>1.9808813929558002E-2</v>
      </c>
      <c r="F42">
        <v>1.9808813929558002E-2</v>
      </c>
      <c r="G42">
        <v>5.8634710453439997E-3</v>
      </c>
      <c r="H42">
        <v>6.1510527834180003E-3</v>
      </c>
      <c r="I42">
        <v>7.2062059147283426</v>
      </c>
      <c r="K42" s="91"/>
      <c r="L42" s="91"/>
    </row>
    <row r="43" spans="1:12" x14ac:dyDescent="0.25">
      <c r="A43" t="s">
        <v>1102</v>
      </c>
      <c r="B43" s="97" t="s">
        <v>1136</v>
      </c>
      <c r="C43" s="99">
        <v>5.0143E-2</v>
      </c>
      <c r="D43">
        <v>5.0143193453549999E-2</v>
      </c>
      <c r="E43">
        <v>5.0143193453549999E-2</v>
      </c>
      <c r="F43">
        <v>0</v>
      </c>
      <c r="G43">
        <v>5.0143193453549999E-2</v>
      </c>
      <c r="H43">
        <v>0</v>
      </c>
      <c r="I43">
        <v>5.0143193453549999E-2</v>
      </c>
      <c r="K43" s="91"/>
      <c r="L43" s="91"/>
    </row>
    <row r="44" spans="1:12" x14ac:dyDescent="0.25">
      <c r="A44" t="s">
        <v>76</v>
      </c>
      <c r="B44" s="97" t="s">
        <v>77</v>
      </c>
      <c r="C44" s="99">
        <v>3.3391999999999998E-2</v>
      </c>
      <c r="D44">
        <v>2.1159699186682999E-2</v>
      </c>
      <c r="E44">
        <v>4.6677615493536002E-2</v>
      </c>
      <c r="F44">
        <v>2.5517916306852999E-2</v>
      </c>
      <c r="G44">
        <v>3.3855816582218E-2</v>
      </c>
      <c r="H44">
        <v>8.0715070332850001E-3</v>
      </c>
      <c r="I44">
        <v>2.708465326577425</v>
      </c>
      <c r="K44" s="91"/>
      <c r="L44" s="91"/>
    </row>
    <row r="45" spans="1:12" x14ac:dyDescent="0.25">
      <c r="A45" t="s">
        <v>78</v>
      </c>
      <c r="B45" s="97" t="s">
        <v>79</v>
      </c>
      <c r="C45" s="99">
        <v>0</v>
      </c>
      <c r="D45">
        <v>0</v>
      </c>
      <c r="E45">
        <v>3.5123411566019003E-2</v>
      </c>
      <c r="F45">
        <v>3.5123411566019003E-2</v>
      </c>
      <c r="G45">
        <v>3.6060453552989999E-3</v>
      </c>
      <c r="H45">
        <v>6.9850284382759996E-3</v>
      </c>
      <c r="I45">
        <v>4.731131506152451</v>
      </c>
      <c r="K45" s="91"/>
      <c r="L45" s="91"/>
    </row>
    <row r="46" spans="1:12" x14ac:dyDescent="0.25">
      <c r="A46" t="s">
        <v>110</v>
      </c>
      <c r="B46" s="97" t="s">
        <v>111</v>
      </c>
      <c r="C46" s="99">
        <v>0</v>
      </c>
      <c r="D46">
        <v>0</v>
      </c>
      <c r="E46">
        <v>2.6672394946217998E-2</v>
      </c>
      <c r="F46">
        <v>2.6672394946217998E-2</v>
      </c>
      <c r="G46">
        <v>2.3875570626450001E-3</v>
      </c>
      <c r="H46">
        <v>5.5612865565050004E-3</v>
      </c>
      <c r="I46">
        <v>14.576035867445171</v>
      </c>
      <c r="K46" s="91"/>
      <c r="L46" s="91"/>
    </row>
    <row r="47" spans="1:12" x14ac:dyDescent="0.25">
      <c r="A47" t="s">
        <v>82</v>
      </c>
      <c r="B47" s="97" t="s">
        <v>83</v>
      </c>
      <c r="C47" s="99">
        <v>0.19389500000000001</v>
      </c>
      <c r="D47">
        <v>5.8973025530576997E-2</v>
      </c>
      <c r="E47">
        <v>0.559736847877502</v>
      </c>
      <c r="F47">
        <v>0.50076382234692596</v>
      </c>
      <c r="G47">
        <v>0.21485905214510101</v>
      </c>
      <c r="H47">
        <v>0.136804951860727</v>
      </c>
      <c r="I47">
        <v>10.098375450819731</v>
      </c>
      <c r="K47" s="91"/>
      <c r="L47" s="91"/>
    </row>
    <row r="48" spans="1:12" x14ac:dyDescent="0.25">
      <c r="A48" t="s">
        <v>1103</v>
      </c>
      <c r="B48" s="97" t="s">
        <v>1137</v>
      </c>
      <c r="C48" s="99">
        <v>0</v>
      </c>
      <c r="D48">
        <v>0</v>
      </c>
      <c r="E48">
        <v>9.7382357344029998E-3</v>
      </c>
      <c r="F48">
        <v>9.7382357344029998E-3</v>
      </c>
      <c r="G48">
        <v>4.7865497569240002E-3</v>
      </c>
      <c r="H48">
        <v>4.7893975139730004E-3</v>
      </c>
      <c r="I48">
        <v>2.8719298541546E-2</v>
      </c>
      <c r="K48" s="91"/>
      <c r="L48" s="91"/>
    </row>
    <row r="49" spans="1:12" x14ac:dyDescent="0.25">
      <c r="A49" t="s">
        <v>80</v>
      </c>
      <c r="B49" s="97" t="s">
        <v>81</v>
      </c>
      <c r="C49" s="99">
        <v>0</v>
      </c>
      <c r="D49">
        <v>0</v>
      </c>
      <c r="E49">
        <v>1.288128644228E-2</v>
      </c>
      <c r="F49">
        <v>1.288128644228E-2</v>
      </c>
      <c r="G49">
        <v>3.8477387621250001E-3</v>
      </c>
      <c r="H49">
        <v>5.2399327218069997E-3</v>
      </c>
      <c r="I49">
        <v>3.1436025686562061</v>
      </c>
      <c r="K49" s="91"/>
      <c r="L49" s="91"/>
    </row>
    <row r="50" spans="1:12" x14ac:dyDescent="0.25">
      <c r="A50" t="s">
        <v>84</v>
      </c>
      <c r="B50" s="97" t="s">
        <v>85</v>
      </c>
      <c r="C50" s="99">
        <v>1.1172E-2</v>
      </c>
      <c r="D50">
        <v>0</v>
      </c>
      <c r="E50">
        <v>2.3815287277101999E-2</v>
      </c>
      <c r="F50">
        <v>2.3815287277101999E-2</v>
      </c>
      <c r="G50">
        <v>9.1303085637800003E-3</v>
      </c>
      <c r="H50">
        <v>6.6350965107779998E-3</v>
      </c>
      <c r="I50">
        <v>4.9668878586962819</v>
      </c>
      <c r="K50" s="91"/>
      <c r="L50" s="91"/>
    </row>
    <row r="51" spans="1:12" x14ac:dyDescent="0.25">
      <c r="A51" t="s">
        <v>6</v>
      </c>
      <c r="B51" s="97" t="s">
        <v>7</v>
      </c>
      <c r="C51" s="99">
        <v>1.0313019999999999</v>
      </c>
      <c r="D51">
        <v>0</v>
      </c>
      <c r="E51">
        <v>10</v>
      </c>
      <c r="F51">
        <v>10</v>
      </c>
      <c r="G51">
        <v>1.4602899674415599</v>
      </c>
      <c r="H51">
        <v>1.5654776518949469</v>
      </c>
      <c r="I51">
        <v>27679.796332854778</v>
      </c>
      <c r="K51" s="91"/>
      <c r="L51" s="91"/>
    </row>
    <row r="52" spans="1:12" x14ac:dyDescent="0.25">
      <c r="A52" t="s">
        <v>86</v>
      </c>
      <c r="B52" s="97" t="s">
        <v>87</v>
      </c>
      <c r="C52" s="99">
        <v>0</v>
      </c>
      <c r="D52">
        <v>0</v>
      </c>
      <c r="E52">
        <v>8.7178483605384993E-2</v>
      </c>
      <c r="F52">
        <v>8.7178483605384993E-2</v>
      </c>
      <c r="G52">
        <v>5.062795838569E-3</v>
      </c>
      <c r="H52">
        <v>9.8589561427479995E-3</v>
      </c>
      <c r="I52">
        <v>11.133088049013168</v>
      </c>
      <c r="K52" s="91"/>
      <c r="L52" s="91"/>
    </row>
    <row r="53" spans="1:12" x14ac:dyDescent="0.25">
      <c r="A53" t="s">
        <v>88</v>
      </c>
      <c r="B53" s="97" t="s">
        <v>89</v>
      </c>
      <c r="C53" s="99">
        <v>5.2579880000000001</v>
      </c>
      <c r="D53">
        <v>4.5376788824797003E-2</v>
      </c>
      <c r="E53">
        <v>10</v>
      </c>
      <c r="F53">
        <v>9.9546232111752033</v>
      </c>
      <c r="G53">
        <v>5.4434437666494304</v>
      </c>
      <c r="H53">
        <v>3.9867756149108788</v>
      </c>
      <c r="I53">
        <v>55996.706027522683</v>
      </c>
      <c r="K53" s="91"/>
      <c r="L53" s="91"/>
    </row>
    <row r="54" spans="1:12" x14ac:dyDescent="0.25">
      <c r="A54" t="s">
        <v>94</v>
      </c>
      <c r="B54" s="97" t="s">
        <v>95</v>
      </c>
      <c r="C54" s="99">
        <v>9.5468999999999998E-2</v>
      </c>
      <c r="D54">
        <v>0</v>
      </c>
      <c r="E54">
        <v>0.395474642515182</v>
      </c>
      <c r="F54">
        <v>0.395474642515182</v>
      </c>
      <c r="G54">
        <v>9.4434804778649004E-2</v>
      </c>
      <c r="H54">
        <v>7.6746873101856003E-2</v>
      </c>
      <c r="I54">
        <v>123.5207246504724</v>
      </c>
      <c r="K54" s="91"/>
      <c r="L54" s="91"/>
    </row>
    <row r="55" spans="1:12" x14ac:dyDescent="0.25">
      <c r="A55" t="s">
        <v>260</v>
      </c>
      <c r="B55" s="97" t="s">
        <v>261</v>
      </c>
      <c r="C55" s="99">
        <v>2.3136E-2</v>
      </c>
      <c r="D55">
        <v>0</v>
      </c>
      <c r="E55">
        <v>0.31181699037551902</v>
      </c>
      <c r="F55">
        <v>0.31181699037551902</v>
      </c>
      <c r="G55">
        <v>2.3246109640576999E-2</v>
      </c>
      <c r="H55">
        <v>2.0071213904692999E-2</v>
      </c>
      <c r="I55">
        <v>147.2641045730561</v>
      </c>
      <c r="K55" s="91"/>
      <c r="L55" s="91"/>
    </row>
    <row r="56" spans="1:12" x14ac:dyDescent="0.25">
      <c r="A56" t="s">
        <v>96</v>
      </c>
      <c r="B56" s="97" t="s">
        <v>97</v>
      </c>
      <c r="C56" s="99">
        <v>0</v>
      </c>
      <c r="D56">
        <v>0</v>
      </c>
      <c r="E56">
        <v>0</v>
      </c>
      <c r="F56">
        <v>0</v>
      </c>
      <c r="G56">
        <v>0</v>
      </c>
      <c r="H56">
        <v>0</v>
      </c>
      <c r="I56">
        <v>0</v>
      </c>
      <c r="K56" s="91"/>
      <c r="L56" s="91"/>
    </row>
    <row r="57" spans="1:12" x14ac:dyDescent="0.25">
      <c r="A57" t="s">
        <v>98</v>
      </c>
      <c r="B57" s="97" t="s">
        <v>99</v>
      </c>
      <c r="C57" s="99">
        <v>2.4809000000000001E-2</v>
      </c>
      <c r="D57">
        <v>0</v>
      </c>
      <c r="E57">
        <v>0.39359945058822599</v>
      </c>
      <c r="F57">
        <v>0.39359945058822599</v>
      </c>
      <c r="G57">
        <v>3.3305060687766001E-2</v>
      </c>
      <c r="H57">
        <v>3.8813785694831002E-2</v>
      </c>
      <c r="I57">
        <v>412.74961710348725</v>
      </c>
      <c r="K57" s="91"/>
      <c r="L57" s="91"/>
    </row>
    <row r="58" spans="1:12" x14ac:dyDescent="0.25">
      <c r="A58" t="s">
        <v>100</v>
      </c>
      <c r="B58" s="97" t="s">
        <v>101</v>
      </c>
      <c r="C58" s="99">
        <v>0</v>
      </c>
      <c r="D58">
        <v>0</v>
      </c>
      <c r="E58">
        <v>0</v>
      </c>
      <c r="F58">
        <v>0</v>
      </c>
      <c r="G58">
        <v>0</v>
      </c>
      <c r="H58">
        <v>0</v>
      </c>
      <c r="I58">
        <v>0</v>
      </c>
      <c r="K58" s="91"/>
      <c r="L58" s="91"/>
    </row>
    <row r="59" spans="1:12" x14ac:dyDescent="0.25">
      <c r="A59" t="s">
        <v>1098</v>
      </c>
      <c r="B59" s="97" t="s">
        <v>983</v>
      </c>
      <c r="C59" s="99">
        <v>1.1172E-2</v>
      </c>
      <c r="D59">
        <v>0</v>
      </c>
      <c r="E59">
        <v>1.1172685772181E-2</v>
      </c>
      <c r="F59">
        <v>1.1172685772181E-2</v>
      </c>
      <c r="G59">
        <v>1.0075093980165E-2</v>
      </c>
      <c r="H59">
        <v>3.0807957256070002E-3</v>
      </c>
      <c r="I59">
        <v>1.894117668271065</v>
      </c>
      <c r="K59" s="91"/>
      <c r="L59" s="91"/>
    </row>
    <row r="60" spans="1:12" x14ac:dyDescent="0.25">
      <c r="A60" t="s">
        <v>1097</v>
      </c>
      <c r="B60" s="97" t="s">
        <v>1134</v>
      </c>
      <c r="C60" s="99">
        <v>0</v>
      </c>
      <c r="D60">
        <v>0</v>
      </c>
      <c r="E60">
        <v>0</v>
      </c>
      <c r="F60">
        <v>0</v>
      </c>
      <c r="G60">
        <v>0</v>
      </c>
      <c r="H60">
        <v>0</v>
      </c>
      <c r="I60">
        <v>0</v>
      </c>
      <c r="K60" s="91"/>
      <c r="L60" s="91"/>
    </row>
    <row r="61" spans="1:12" x14ac:dyDescent="0.25">
      <c r="A61" t="s">
        <v>102</v>
      </c>
      <c r="B61" s="97" t="s">
        <v>103</v>
      </c>
      <c r="C61" s="99">
        <v>8.8850000000000005E-3</v>
      </c>
      <c r="D61">
        <v>0</v>
      </c>
      <c r="E61">
        <v>3.5484965890646002E-2</v>
      </c>
      <c r="F61">
        <v>3.5484965890646002E-2</v>
      </c>
      <c r="G61">
        <v>6.448793306165E-3</v>
      </c>
      <c r="H61">
        <v>6.4412005319729997E-3</v>
      </c>
      <c r="I61">
        <v>52.086903533898294</v>
      </c>
      <c r="K61" s="91"/>
      <c r="L61" s="91"/>
    </row>
    <row r="62" spans="1:12" x14ac:dyDescent="0.25">
      <c r="A62" t="s">
        <v>106</v>
      </c>
      <c r="B62" s="97" t="s">
        <v>107</v>
      </c>
      <c r="C62" s="99">
        <v>0</v>
      </c>
      <c r="D62">
        <v>0</v>
      </c>
      <c r="E62">
        <v>0</v>
      </c>
      <c r="F62">
        <v>0</v>
      </c>
      <c r="G62">
        <v>0</v>
      </c>
      <c r="H62">
        <v>0</v>
      </c>
      <c r="I62">
        <v>0</v>
      </c>
      <c r="K62" s="91"/>
      <c r="L62" s="91"/>
    </row>
    <row r="63" spans="1:12" x14ac:dyDescent="0.25">
      <c r="A63" t="s">
        <v>300</v>
      </c>
      <c r="B63" s="97" t="s">
        <v>301</v>
      </c>
      <c r="C63" s="99">
        <v>0</v>
      </c>
      <c r="D63">
        <v>0</v>
      </c>
      <c r="E63">
        <v>2.8266958892345002E-2</v>
      </c>
      <c r="F63">
        <v>2.8266958892345002E-2</v>
      </c>
      <c r="G63">
        <v>1.8179790100760001E-3</v>
      </c>
      <c r="H63">
        <v>5.6583388502850001E-3</v>
      </c>
      <c r="I63">
        <v>7.7882220791652799</v>
      </c>
      <c r="K63" s="91"/>
      <c r="L63" s="91"/>
    </row>
    <row r="64" spans="1:12" x14ac:dyDescent="0.25">
      <c r="A64" t="s">
        <v>108</v>
      </c>
      <c r="B64" s="97" t="s">
        <v>109</v>
      </c>
      <c r="C64" s="99">
        <v>2.674E-2</v>
      </c>
      <c r="D64">
        <v>0</v>
      </c>
      <c r="E64">
        <v>4.1907455772160998E-2</v>
      </c>
      <c r="F64">
        <v>4.1907455772160998E-2</v>
      </c>
      <c r="G64">
        <v>2.4820613783113E-2</v>
      </c>
      <c r="H64">
        <v>1.0028217135563001E-2</v>
      </c>
      <c r="I64">
        <v>4.2691455706954002</v>
      </c>
      <c r="K64" s="91"/>
      <c r="L64" s="91"/>
    </row>
    <row r="65" spans="1:12" x14ac:dyDescent="0.25">
      <c r="A65" t="s">
        <v>1114</v>
      </c>
      <c r="B65" s="97" t="s">
        <v>1149</v>
      </c>
      <c r="C65" s="99">
        <v>0</v>
      </c>
      <c r="D65">
        <v>0</v>
      </c>
      <c r="E65">
        <v>0</v>
      </c>
      <c r="F65">
        <v>0</v>
      </c>
      <c r="G65">
        <v>0</v>
      </c>
      <c r="H65">
        <v>0</v>
      </c>
      <c r="I65">
        <v>0</v>
      </c>
      <c r="K65" s="91"/>
      <c r="L65" s="91"/>
    </row>
    <row r="66" spans="1:12" x14ac:dyDescent="0.25">
      <c r="A66" t="s">
        <v>112</v>
      </c>
      <c r="B66" s="97" t="s">
        <v>113</v>
      </c>
      <c r="C66" s="99">
        <v>0</v>
      </c>
      <c r="D66">
        <v>0</v>
      </c>
      <c r="E66">
        <v>3.2616186887026E-2</v>
      </c>
      <c r="F66">
        <v>3.2616186887026E-2</v>
      </c>
      <c r="G66">
        <v>1.485077261196E-3</v>
      </c>
      <c r="H66">
        <v>5.4420119519050002E-3</v>
      </c>
      <c r="I66">
        <v>3.5018121819011871</v>
      </c>
      <c r="K66" s="91"/>
      <c r="L66" s="91"/>
    </row>
    <row r="67" spans="1:12" x14ac:dyDescent="0.25">
      <c r="A67" t="s">
        <v>118</v>
      </c>
      <c r="B67" s="97" t="s">
        <v>1148</v>
      </c>
      <c r="C67" s="99">
        <v>0</v>
      </c>
      <c r="D67">
        <v>0</v>
      </c>
      <c r="E67">
        <v>2.4333331733942001E-2</v>
      </c>
      <c r="F67">
        <v>2.4333331733942001E-2</v>
      </c>
      <c r="G67">
        <v>6.1910614505300001E-4</v>
      </c>
      <c r="H67">
        <v>3.1691111533179999E-3</v>
      </c>
      <c r="I67">
        <v>0.67111106123775199</v>
      </c>
      <c r="K67" s="91"/>
      <c r="L67" s="91"/>
    </row>
    <row r="68" spans="1:12" x14ac:dyDescent="0.25">
      <c r="A68" t="s">
        <v>1104</v>
      </c>
      <c r="B68" s="97" t="s">
        <v>1138</v>
      </c>
      <c r="C68" s="99">
        <v>0</v>
      </c>
      <c r="D68">
        <v>0</v>
      </c>
      <c r="E68">
        <v>1.464646589011E-2</v>
      </c>
      <c r="F68">
        <v>1.464646589011E-2</v>
      </c>
      <c r="G68">
        <v>4.7559610639630002E-3</v>
      </c>
      <c r="H68">
        <v>6.0824467639060001E-3</v>
      </c>
      <c r="I68">
        <v>6.1827493831515E-2</v>
      </c>
      <c r="K68" s="91"/>
      <c r="L68" s="91"/>
    </row>
    <row r="69" spans="1:12" x14ac:dyDescent="0.25">
      <c r="A69" t="s">
        <v>282</v>
      </c>
      <c r="B69" s="97" t="s">
        <v>640</v>
      </c>
      <c r="C69" s="99">
        <v>1.5465E-2</v>
      </c>
      <c r="D69">
        <v>0</v>
      </c>
      <c r="E69">
        <v>3.042158856988E-2</v>
      </c>
      <c r="F69">
        <v>3.042158856988E-2</v>
      </c>
      <c r="G69">
        <v>1.0973715965133E-2</v>
      </c>
      <c r="H69">
        <v>1.0379391316132001E-2</v>
      </c>
      <c r="I69">
        <v>1.240029904060066</v>
      </c>
      <c r="K69" s="91"/>
      <c r="L69" s="91"/>
    </row>
    <row r="70" spans="1:12" x14ac:dyDescent="0.25">
      <c r="A70" t="s">
        <v>120</v>
      </c>
      <c r="B70" s="97" t="s">
        <v>121</v>
      </c>
      <c r="C70" s="99">
        <v>0</v>
      </c>
      <c r="D70">
        <v>0</v>
      </c>
      <c r="E70">
        <v>0</v>
      </c>
      <c r="F70">
        <v>0</v>
      </c>
      <c r="G70">
        <v>0</v>
      </c>
      <c r="H70">
        <v>0</v>
      </c>
      <c r="I70">
        <v>0</v>
      </c>
      <c r="K70" s="91"/>
      <c r="L70" s="91"/>
    </row>
    <row r="71" spans="1:12" x14ac:dyDescent="0.25">
      <c r="A71" t="s">
        <v>92</v>
      </c>
      <c r="B71" s="97" t="s">
        <v>93</v>
      </c>
      <c r="C71" s="99">
        <v>0</v>
      </c>
      <c r="D71">
        <v>0</v>
      </c>
      <c r="E71">
        <v>0</v>
      </c>
      <c r="F71">
        <v>0</v>
      </c>
      <c r="G71">
        <v>0</v>
      </c>
      <c r="H71">
        <v>0</v>
      </c>
      <c r="I71">
        <v>0</v>
      </c>
      <c r="K71" s="91"/>
      <c r="L71" s="91"/>
    </row>
    <row r="72" spans="1:12" x14ac:dyDescent="0.25">
      <c r="A72" t="s">
        <v>114</v>
      </c>
      <c r="B72" s="97" t="s">
        <v>115</v>
      </c>
      <c r="C72" s="99">
        <v>2.8920000000000001E-2</v>
      </c>
      <c r="D72">
        <v>0</v>
      </c>
      <c r="E72">
        <v>5.3544353693723998E-2</v>
      </c>
      <c r="F72">
        <v>5.3544353693723998E-2</v>
      </c>
      <c r="G72">
        <v>2.8148663589785999E-2</v>
      </c>
      <c r="H72">
        <v>8.3850577863569999E-3</v>
      </c>
      <c r="I72">
        <v>31.498354556970298</v>
      </c>
      <c r="K72" s="91"/>
      <c r="L72" s="91"/>
    </row>
    <row r="73" spans="1:12" x14ac:dyDescent="0.25">
      <c r="A73" t="s">
        <v>1113</v>
      </c>
      <c r="B73" s="97" t="s">
        <v>1070</v>
      </c>
      <c r="C73" s="99">
        <v>1.3485E-2</v>
      </c>
      <c r="D73">
        <v>1.2154804542660999E-2</v>
      </c>
      <c r="E73">
        <v>2.8837931156158452</v>
      </c>
      <c r="F73">
        <v>2.871638311073184</v>
      </c>
      <c r="G73">
        <v>0.36563874502250299</v>
      </c>
      <c r="H73">
        <v>0.79543567539444404</v>
      </c>
      <c r="I73">
        <v>5154.4093885822222</v>
      </c>
      <c r="K73" s="91"/>
      <c r="L73" s="91"/>
    </row>
    <row r="74" spans="1:12" x14ac:dyDescent="0.25">
      <c r="A74" t="s">
        <v>116</v>
      </c>
      <c r="B74" s="97" t="s">
        <v>117</v>
      </c>
      <c r="C74" s="99">
        <v>0</v>
      </c>
      <c r="D74">
        <v>0</v>
      </c>
      <c r="E74">
        <v>1.8467308953404E-2</v>
      </c>
      <c r="F74">
        <v>1.8467308953404E-2</v>
      </c>
      <c r="G74">
        <v>4.49914234236E-3</v>
      </c>
      <c r="H74">
        <v>5.398827446445E-3</v>
      </c>
      <c r="I74">
        <v>5.1830119783990094</v>
      </c>
      <c r="K74" s="91"/>
      <c r="L74" s="91"/>
    </row>
    <row r="75" spans="1:12" x14ac:dyDescent="0.25">
      <c r="A75" t="s">
        <v>104</v>
      </c>
      <c r="B75" s="97" t="s">
        <v>105</v>
      </c>
      <c r="C75" s="99">
        <v>0</v>
      </c>
      <c r="D75">
        <v>0</v>
      </c>
      <c r="E75">
        <v>1.288128644228E-2</v>
      </c>
      <c r="F75">
        <v>1.288128644228E-2</v>
      </c>
      <c r="G75">
        <v>3.28185641842E-4</v>
      </c>
      <c r="H75">
        <v>2.0297160991860001E-3</v>
      </c>
      <c r="I75">
        <v>0.30915087461471602</v>
      </c>
      <c r="K75" s="91"/>
      <c r="L75" s="91"/>
    </row>
    <row r="76" spans="1:12" x14ac:dyDescent="0.25">
      <c r="A76" t="s">
        <v>122</v>
      </c>
      <c r="B76" s="97" t="s">
        <v>123</v>
      </c>
      <c r="C76" s="99">
        <v>0</v>
      </c>
      <c r="D76">
        <v>0</v>
      </c>
      <c r="E76">
        <v>1.288128644228E-2</v>
      </c>
      <c r="F76">
        <v>1.288128644228E-2</v>
      </c>
      <c r="G76">
        <v>5.0415993903199995E-4</v>
      </c>
      <c r="H76">
        <v>2.4980094762180002E-3</v>
      </c>
      <c r="I76">
        <v>1.030502915382385</v>
      </c>
      <c r="K76" s="91"/>
      <c r="L76" s="91"/>
    </row>
    <row r="77" spans="1:12" x14ac:dyDescent="0.25">
      <c r="A77" t="s">
        <v>126</v>
      </c>
      <c r="B77" s="97" t="s">
        <v>127</v>
      </c>
      <c r="C77" s="99">
        <v>0</v>
      </c>
      <c r="D77">
        <v>0</v>
      </c>
      <c r="E77">
        <v>2.0654901862143998E-2</v>
      </c>
      <c r="F77">
        <v>2.0654901862143998E-2</v>
      </c>
      <c r="G77">
        <v>1.8678761241790001E-3</v>
      </c>
      <c r="H77">
        <v>4.5522021912640003E-3</v>
      </c>
      <c r="I77">
        <v>2.2078295787796378</v>
      </c>
      <c r="K77" s="91"/>
      <c r="L77" s="91"/>
    </row>
    <row r="78" spans="1:12" x14ac:dyDescent="0.25">
      <c r="A78" t="s">
        <v>72</v>
      </c>
      <c r="B78" s="97" t="s">
        <v>73</v>
      </c>
      <c r="C78" s="99">
        <v>1.1172E-2</v>
      </c>
      <c r="D78">
        <v>0</v>
      </c>
      <c r="E78">
        <v>2.6199812069534999E-2</v>
      </c>
      <c r="F78">
        <v>2.6199812069534999E-2</v>
      </c>
      <c r="G78">
        <v>1.0646743193184999E-2</v>
      </c>
      <c r="H78">
        <v>8.2682822524500002E-3</v>
      </c>
      <c r="I78">
        <v>5.6747141219675541</v>
      </c>
      <c r="K78" s="91"/>
      <c r="L78" s="91"/>
    </row>
    <row r="79" spans="1:12" x14ac:dyDescent="0.25">
      <c r="A79" t="s">
        <v>124</v>
      </c>
      <c r="B79" s="97" t="s">
        <v>125</v>
      </c>
      <c r="C79" s="99">
        <v>1.1172E-2</v>
      </c>
      <c r="D79">
        <v>0</v>
      </c>
      <c r="E79">
        <v>2.5451611727475999E-2</v>
      </c>
      <c r="F79">
        <v>2.5451611727475999E-2</v>
      </c>
      <c r="G79">
        <v>8.2992229886189994E-3</v>
      </c>
      <c r="H79">
        <v>6.7956726344389996E-3</v>
      </c>
      <c r="I79">
        <v>2.5810583494603629</v>
      </c>
      <c r="K79" s="91"/>
      <c r="L79" s="91"/>
    </row>
    <row r="80" spans="1:12" x14ac:dyDescent="0.25">
      <c r="A80" t="s">
        <v>128</v>
      </c>
      <c r="B80" s="97" t="s">
        <v>129</v>
      </c>
      <c r="C80" s="99">
        <v>1.5325E-2</v>
      </c>
      <c r="D80">
        <v>0</v>
      </c>
      <c r="E80">
        <v>2.7918873354793001E-2</v>
      </c>
      <c r="F80">
        <v>2.7918873354793001E-2</v>
      </c>
      <c r="G80">
        <v>1.3332871675189E-2</v>
      </c>
      <c r="H80">
        <v>6.8625203521379997E-3</v>
      </c>
      <c r="I80">
        <v>20.692616839893162</v>
      </c>
      <c r="K80" s="91"/>
      <c r="L80" s="91"/>
    </row>
    <row r="81" spans="1:12" x14ac:dyDescent="0.25">
      <c r="A81" t="s">
        <v>132</v>
      </c>
      <c r="B81" s="97" t="s">
        <v>133</v>
      </c>
      <c r="C81" s="99">
        <v>0</v>
      </c>
      <c r="D81">
        <v>0</v>
      </c>
      <c r="E81">
        <v>2.7753109112382001E-2</v>
      </c>
      <c r="F81">
        <v>2.7753109112382001E-2</v>
      </c>
      <c r="G81">
        <v>2.095538360669E-3</v>
      </c>
      <c r="H81">
        <v>5.7104853938560003E-3</v>
      </c>
      <c r="I81">
        <v>42.269104273058474</v>
      </c>
      <c r="K81" s="91"/>
      <c r="L81" s="91"/>
    </row>
    <row r="82" spans="1:12" x14ac:dyDescent="0.25">
      <c r="A82" t="s">
        <v>1115</v>
      </c>
      <c r="B82" s="97" t="s">
        <v>1150</v>
      </c>
      <c r="C82" s="99">
        <v>0</v>
      </c>
      <c r="D82">
        <v>0</v>
      </c>
      <c r="E82">
        <v>0</v>
      </c>
      <c r="F82">
        <v>0</v>
      </c>
      <c r="G82">
        <v>0</v>
      </c>
      <c r="H82">
        <v>0</v>
      </c>
      <c r="I82">
        <v>0</v>
      </c>
      <c r="K82" s="91"/>
      <c r="L82" s="91"/>
    </row>
    <row r="83" spans="1:12" x14ac:dyDescent="0.25">
      <c r="A83" t="s">
        <v>130</v>
      </c>
      <c r="B83" s="97" t="s">
        <v>131</v>
      </c>
      <c r="C83" s="99">
        <v>1.5821000000000002E-2</v>
      </c>
      <c r="D83">
        <v>0</v>
      </c>
      <c r="E83">
        <v>0.55938363075256303</v>
      </c>
      <c r="F83">
        <v>0.55938363075256303</v>
      </c>
      <c r="G83">
        <v>2.9888185056551001E-2</v>
      </c>
      <c r="H83">
        <v>6.0514149080173003E-2</v>
      </c>
      <c r="I83">
        <v>1067.6657465901226</v>
      </c>
      <c r="K83" s="91"/>
      <c r="L83" s="91"/>
    </row>
    <row r="84" spans="1:12" x14ac:dyDescent="0.25">
      <c r="A84" t="s">
        <v>138</v>
      </c>
      <c r="B84" s="97" t="s">
        <v>139</v>
      </c>
      <c r="C84" s="99">
        <v>0</v>
      </c>
      <c r="D84">
        <v>0</v>
      </c>
      <c r="E84">
        <v>1.0680109262466E-2</v>
      </c>
      <c r="F84">
        <v>1.0680109262466E-2</v>
      </c>
      <c r="G84">
        <v>2.9928248533700003E-4</v>
      </c>
      <c r="H84">
        <v>1.7626115958189999E-3</v>
      </c>
      <c r="I84">
        <v>0.37380382418632502</v>
      </c>
      <c r="K84" s="91"/>
      <c r="L84" s="91"/>
    </row>
    <row r="85" spans="1:12" x14ac:dyDescent="0.25">
      <c r="A85" t="s">
        <v>134</v>
      </c>
      <c r="B85" s="97" t="s">
        <v>135</v>
      </c>
      <c r="C85" s="99">
        <v>0.120936</v>
      </c>
      <c r="D85">
        <v>0</v>
      </c>
      <c r="E85">
        <v>0.99217039346694902</v>
      </c>
      <c r="F85">
        <v>0.99217039346694902</v>
      </c>
      <c r="G85">
        <v>0.160087985409235</v>
      </c>
      <c r="H85">
        <v>0.13348160594278699</v>
      </c>
      <c r="I85">
        <v>2061.6130761001259</v>
      </c>
      <c r="K85" s="91"/>
      <c r="L85" s="91"/>
    </row>
    <row r="86" spans="1:12" x14ac:dyDescent="0.25">
      <c r="A86" t="s">
        <v>136</v>
      </c>
      <c r="B86" s="97" t="s">
        <v>137</v>
      </c>
      <c r="C86" s="99">
        <v>0.22614300000000001</v>
      </c>
      <c r="D86">
        <v>0</v>
      </c>
      <c r="E86">
        <v>0.66475868225097701</v>
      </c>
      <c r="F86">
        <v>0.66475868225097701</v>
      </c>
      <c r="G86">
        <v>0.24033857434081801</v>
      </c>
      <c r="H86">
        <v>0.14805208881990201</v>
      </c>
      <c r="I86">
        <v>1383.1484953314066</v>
      </c>
      <c r="K86" s="91"/>
      <c r="L86" s="91"/>
    </row>
    <row r="87" spans="1:12" x14ac:dyDescent="0.25">
      <c r="A87" t="s">
        <v>1117</v>
      </c>
      <c r="B87" s="97" t="s">
        <v>1067</v>
      </c>
      <c r="C87" s="99">
        <v>0</v>
      </c>
      <c r="D87">
        <v>0</v>
      </c>
      <c r="E87">
        <v>0</v>
      </c>
      <c r="F87">
        <v>0</v>
      </c>
      <c r="G87">
        <v>0</v>
      </c>
      <c r="H87">
        <v>0</v>
      </c>
      <c r="I87">
        <v>0</v>
      </c>
      <c r="K87" s="91"/>
      <c r="L87" s="91"/>
    </row>
    <row r="88" spans="1:12" x14ac:dyDescent="0.25">
      <c r="A88" t="s">
        <v>140</v>
      </c>
      <c r="B88" s="97" t="s">
        <v>141</v>
      </c>
      <c r="C88" s="99">
        <v>5.5199999999999999E-2</v>
      </c>
      <c r="D88">
        <v>2.1259913221002E-2</v>
      </c>
      <c r="E88">
        <v>0.42854225635528598</v>
      </c>
      <c r="F88">
        <v>0.40728234313428402</v>
      </c>
      <c r="G88">
        <v>0.107264003250748</v>
      </c>
      <c r="H88">
        <v>0.10548254512399501</v>
      </c>
      <c r="I88">
        <v>20.165632611140609</v>
      </c>
      <c r="K88" s="91"/>
      <c r="L88" s="91"/>
    </row>
    <row r="89" spans="1:12" x14ac:dyDescent="0.25">
      <c r="A89" t="s">
        <v>142</v>
      </c>
      <c r="B89" s="97" t="s">
        <v>143</v>
      </c>
      <c r="C89" s="99">
        <v>1.068E-2</v>
      </c>
      <c r="D89">
        <v>0</v>
      </c>
      <c r="E89">
        <v>4.3987400829792002E-2</v>
      </c>
      <c r="F89">
        <v>4.3987400829792002E-2</v>
      </c>
      <c r="G89">
        <v>1.1400674207800001E-2</v>
      </c>
      <c r="H89">
        <v>9.5934423824169997E-3</v>
      </c>
      <c r="I89">
        <v>48.190649876371026</v>
      </c>
      <c r="K89" s="91"/>
      <c r="L89" s="91"/>
    </row>
    <row r="90" spans="1:12" x14ac:dyDescent="0.25">
      <c r="A90" t="s">
        <v>144</v>
      </c>
      <c r="B90" s="97" t="s">
        <v>145</v>
      </c>
      <c r="C90" s="99">
        <v>0</v>
      </c>
      <c r="D90">
        <v>0</v>
      </c>
      <c r="E90">
        <v>2.1234897896646999E-2</v>
      </c>
      <c r="F90">
        <v>2.1234897896646999E-2</v>
      </c>
      <c r="G90">
        <v>5.7531578412039997E-3</v>
      </c>
      <c r="H90">
        <v>6.5556928669170001E-3</v>
      </c>
      <c r="I90">
        <v>0.59257525764405705</v>
      </c>
      <c r="K90" s="91"/>
      <c r="L90" s="91"/>
    </row>
    <row r="91" spans="1:12" x14ac:dyDescent="0.25">
      <c r="A91" t="s">
        <v>1116</v>
      </c>
      <c r="B91" s="97" t="s">
        <v>1151</v>
      </c>
      <c r="C91" s="99">
        <v>0</v>
      </c>
      <c r="D91">
        <v>0</v>
      </c>
      <c r="E91">
        <v>0</v>
      </c>
      <c r="F91">
        <v>0</v>
      </c>
      <c r="G91">
        <v>0</v>
      </c>
      <c r="H91">
        <v>0</v>
      </c>
      <c r="I91">
        <v>0</v>
      </c>
      <c r="K91" s="91"/>
      <c r="L91" s="91"/>
    </row>
    <row r="92" spans="1:12" x14ac:dyDescent="0.25">
      <c r="A92" t="s">
        <v>148</v>
      </c>
      <c r="B92" s="97" t="s">
        <v>149</v>
      </c>
      <c r="C92" s="99">
        <v>0.44913399999999998</v>
      </c>
      <c r="D92">
        <v>3.2867215573788001E-2</v>
      </c>
      <c r="E92">
        <v>1.6807359457015989</v>
      </c>
      <c r="F92">
        <v>1.647868730127811</v>
      </c>
      <c r="G92">
        <v>0.49614137857449497</v>
      </c>
      <c r="H92">
        <v>0.34127490508589597</v>
      </c>
      <c r="I92">
        <v>473.31887516006827</v>
      </c>
      <c r="K92" s="91"/>
      <c r="L92" s="91"/>
    </row>
    <row r="93" spans="1:12" x14ac:dyDescent="0.25">
      <c r="A93" t="s">
        <v>146</v>
      </c>
      <c r="B93" s="97" t="s">
        <v>147</v>
      </c>
      <c r="C93" s="99">
        <v>0</v>
      </c>
      <c r="D93">
        <v>0</v>
      </c>
      <c r="E93">
        <v>1.288128644228E-2</v>
      </c>
      <c r="F93">
        <v>1.288128644228E-2</v>
      </c>
      <c r="G93">
        <v>3.2782414952909999E-3</v>
      </c>
      <c r="H93">
        <v>5.1892729936690004E-3</v>
      </c>
      <c r="I93">
        <v>9.834724485874176</v>
      </c>
      <c r="K93" s="91"/>
      <c r="L93" s="91"/>
    </row>
    <row r="94" spans="1:12" x14ac:dyDescent="0.25">
      <c r="A94" t="s">
        <v>150</v>
      </c>
      <c r="B94" s="97" t="s">
        <v>151</v>
      </c>
      <c r="C94" s="99">
        <v>5.5621999999999998E-2</v>
      </c>
      <c r="D94">
        <v>0</v>
      </c>
      <c r="E94">
        <v>0.26274326443672202</v>
      </c>
      <c r="F94">
        <v>0.26274326443672202</v>
      </c>
      <c r="G94">
        <v>7.0388802337223E-2</v>
      </c>
      <c r="H94">
        <v>4.6597099809755002E-2</v>
      </c>
      <c r="I94">
        <v>3019.7500090692192</v>
      </c>
      <c r="K94" s="91"/>
      <c r="L94" s="91"/>
    </row>
    <row r="95" spans="1:12" x14ac:dyDescent="0.25">
      <c r="A95" t="s">
        <v>152</v>
      </c>
      <c r="B95" s="97" t="s">
        <v>153</v>
      </c>
      <c r="C95" s="99">
        <v>2.4459000000000002E-2</v>
      </c>
      <c r="D95">
        <v>0</v>
      </c>
      <c r="E95">
        <v>0.21691648662090299</v>
      </c>
      <c r="F95">
        <v>0.21691648662090299</v>
      </c>
      <c r="G95">
        <v>3.5675247533619003E-2</v>
      </c>
      <c r="H95">
        <v>3.8675354287295002E-2</v>
      </c>
      <c r="I95">
        <v>206.84508519992232</v>
      </c>
      <c r="K95" s="91"/>
      <c r="L95" s="91"/>
    </row>
    <row r="96" spans="1:12" x14ac:dyDescent="0.25">
      <c r="A96" t="s">
        <v>156</v>
      </c>
      <c r="B96" s="97" t="s">
        <v>157</v>
      </c>
      <c r="C96" s="99">
        <v>3.3743000000000002E-2</v>
      </c>
      <c r="D96">
        <v>0</v>
      </c>
      <c r="E96">
        <v>0.10202107578516</v>
      </c>
      <c r="F96">
        <v>0.10202107578516</v>
      </c>
      <c r="G96">
        <v>3.4841647523030997E-2</v>
      </c>
      <c r="H96">
        <v>1.6499613685514E-2</v>
      </c>
      <c r="I96">
        <v>9.8601862490177155</v>
      </c>
      <c r="K96" s="91"/>
      <c r="L96" s="91"/>
    </row>
    <row r="97" spans="1:12" x14ac:dyDescent="0.25">
      <c r="A97" t="s">
        <v>48</v>
      </c>
      <c r="B97" s="97" t="s">
        <v>49</v>
      </c>
      <c r="C97" s="99">
        <v>0</v>
      </c>
      <c r="D97">
        <v>0</v>
      </c>
      <c r="E97">
        <v>1.4636262319982E-2</v>
      </c>
      <c r="F97">
        <v>1.4636262319982E-2</v>
      </c>
      <c r="G97">
        <v>1.349821774902E-3</v>
      </c>
      <c r="H97">
        <v>3.624486619092E-3</v>
      </c>
      <c r="I97">
        <v>2.880519667640328</v>
      </c>
      <c r="K97" s="91"/>
      <c r="L97" s="91"/>
    </row>
    <row r="98" spans="1:12" x14ac:dyDescent="0.25">
      <c r="A98" t="s">
        <v>1106</v>
      </c>
      <c r="B98" s="97" t="s">
        <v>1140</v>
      </c>
      <c r="C98" s="99">
        <v>1.7561E-2</v>
      </c>
      <c r="D98">
        <v>1.7561726272106001E-2</v>
      </c>
      <c r="E98">
        <v>1.7561726272106001E-2</v>
      </c>
      <c r="F98">
        <v>0</v>
      </c>
      <c r="G98">
        <v>1.7561726272106001E-2</v>
      </c>
      <c r="H98">
        <v>0</v>
      </c>
      <c r="I98">
        <v>1.7561726272106001E-2</v>
      </c>
      <c r="K98" s="91"/>
      <c r="L98" s="91"/>
    </row>
    <row r="99" spans="1:12" x14ac:dyDescent="0.25">
      <c r="A99" t="s">
        <v>258</v>
      </c>
      <c r="B99" s="97" t="s">
        <v>1169</v>
      </c>
      <c r="C99" s="99">
        <v>0</v>
      </c>
      <c r="D99">
        <v>0</v>
      </c>
      <c r="E99">
        <v>1.0680109262466E-2</v>
      </c>
      <c r="F99">
        <v>1.0680109262466E-2</v>
      </c>
      <c r="G99">
        <v>2.982108430429E-3</v>
      </c>
      <c r="H99">
        <v>4.7912705182100003E-3</v>
      </c>
      <c r="I99">
        <v>1.8369787931442261</v>
      </c>
      <c r="K99" s="91"/>
      <c r="L99" s="91"/>
    </row>
    <row r="100" spans="1:12" x14ac:dyDescent="0.25">
      <c r="A100" t="s">
        <v>154</v>
      </c>
      <c r="B100" s="97" t="s">
        <v>155</v>
      </c>
      <c r="C100" s="99">
        <v>0.41288000000000002</v>
      </c>
      <c r="D100">
        <v>0</v>
      </c>
      <c r="E100">
        <v>0.60199046134948697</v>
      </c>
      <c r="F100">
        <v>0.60199046134948697</v>
      </c>
      <c r="G100">
        <v>0.31966860368847799</v>
      </c>
      <c r="H100">
        <v>0.17658044935165099</v>
      </c>
      <c r="I100">
        <v>70.327092811465263</v>
      </c>
      <c r="K100" s="91"/>
      <c r="L100" s="91"/>
    </row>
    <row r="101" spans="1:12" x14ac:dyDescent="0.25">
      <c r="A101" t="s">
        <v>158</v>
      </c>
      <c r="B101" s="97" t="s">
        <v>159</v>
      </c>
      <c r="C101" s="99">
        <v>0</v>
      </c>
      <c r="D101">
        <v>0</v>
      </c>
      <c r="E101">
        <v>9.7382357344029998E-3</v>
      </c>
      <c r="F101">
        <v>9.7382357344029998E-3</v>
      </c>
      <c r="G101">
        <v>6.9048308976999998E-5</v>
      </c>
      <c r="H101">
        <v>8.13769423767E-4</v>
      </c>
      <c r="I101">
        <v>0.19305907189846</v>
      </c>
      <c r="K101" s="91"/>
      <c r="L101" s="91"/>
    </row>
    <row r="102" spans="1:12" x14ac:dyDescent="0.25">
      <c r="A102" t="s">
        <v>162</v>
      </c>
      <c r="B102" s="97" t="s">
        <v>163</v>
      </c>
      <c r="C102" s="99">
        <v>2.2023999999999998E-2</v>
      </c>
      <c r="D102">
        <v>1.5496411360800001E-2</v>
      </c>
      <c r="E102">
        <v>3.3958680927752997E-2</v>
      </c>
      <c r="F102">
        <v>1.8462269566952998E-2</v>
      </c>
      <c r="G102">
        <v>2.2128837269529002E-2</v>
      </c>
      <c r="H102">
        <v>3.2873397907010001E-3</v>
      </c>
      <c r="I102">
        <v>2.1464972151443358</v>
      </c>
      <c r="K102" s="91"/>
      <c r="L102" s="91"/>
    </row>
    <row r="103" spans="1:12" x14ac:dyDescent="0.25">
      <c r="A103" t="s">
        <v>166</v>
      </c>
      <c r="B103" s="97" t="s">
        <v>167</v>
      </c>
      <c r="C103" s="99">
        <v>0</v>
      </c>
      <c r="D103">
        <v>0</v>
      </c>
      <c r="E103">
        <v>0</v>
      </c>
      <c r="F103">
        <v>0</v>
      </c>
      <c r="G103">
        <v>0</v>
      </c>
      <c r="H103">
        <v>0</v>
      </c>
      <c r="I103">
        <v>0</v>
      </c>
      <c r="K103" s="91"/>
      <c r="L103" s="91"/>
    </row>
    <row r="104" spans="1:12" x14ac:dyDescent="0.25">
      <c r="A104" t="s">
        <v>168</v>
      </c>
      <c r="B104" s="97" t="s">
        <v>169</v>
      </c>
      <c r="C104" s="99">
        <v>4.293596</v>
      </c>
      <c r="D104">
        <v>2.5456290692090999E-2</v>
      </c>
      <c r="E104">
        <v>10</v>
      </c>
      <c r="F104">
        <v>9.974543709307909</v>
      </c>
      <c r="G104">
        <v>4.9014656826952727</v>
      </c>
      <c r="H104">
        <v>4.0385976216902497</v>
      </c>
      <c r="I104">
        <v>94274.790940960869</v>
      </c>
      <c r="K104" s="91"/>
      <c r="L104" s="91"/>
    </row>
    <row r="105" spans="1:12" x14ac:dyDescent="0.25">
      <c r="A105" t="s">
        <v>1107</v>
      </c>
      <c r="B105" s="97" t="s">
        <v>1141</v>
      </c>
      <c r="C105" s="99">
        <v>0</v>
      </c>
      <c r="D105">
        <v>0</v>
      </c>
      <c r="E105">
        <v>9.2428270727400001E-3</v>
      </c>
      <c r="F105">
        <v>9.2428270727400001E-3</v>
      </c>
      <c r="G105">
        <v>4.6214135363700001E-3</v>
      </c>
      <c r="H105">
        <v>4.6214135363700001E-3</v>
      </c>
      <c r="I105">
        <v>1.8485654145479001E-2</v>
      </c>
      <c r="K105" s="91"/>
      <c r="L105" s="91"/>
    </row>
    <row r="106" spans="1:12" x14ac:dyDescent="0.25">
      <c r="A106" t="s">
        <v>262</v>
      </c>
      <c r="B106" s="97" t="s">
        <v>263</v>
      </c>
      <c r="C106" s="99">
        <v>1.2913000000000001E-2</v>
      </c>
      <c r="D106">
        <v>0</v>
      </c>
      <c r="E106">
        <v>3.5275790840386997E-2</v>
      </c>
      <c r="F106">
        <v>3.5275790840386997E-2</v>
      </c>
      <c r="G106">
        <v>9.7460285084499994E-3</v>
      </c>
      <c r="H106">
        <v>7.6174391746590001E-3</v>
      </c>
      <c r="I106">
        <v>7.2510452102869749</v>
      </c>
      <c r="K106" s="91"/>
      <c r="L106" s="91"/>
    </row>
    <row r="107" spans="1:12" x14ac:dyDescent="0.25">
      <c r="A107" t="s">
        <v>164</v>
      </c>
      <c r="B107" s="97" t="s">
        <v>165</v>
      </c>
      <c r="C107" s="99">
        <v>2.4905E-2</v>
      </c>
      <c r="D107">
        <v>0</v>
      </c>
      <c r="E107">
        <v>2.9923886060714999E-2</v>
      </c>
      <c r="F107">
        <v>2.9923886060714999E-2</v>
      </c>
      <c r="G107">
        <v>2.4343424039532002E-2</v>
      </c>
      <c r="H107">
        <v>3.970775821141E-3</v>
      </c>
      <c r="I107">
        <v>2.3856555558741088</v>
      </c>
      <c r="K107" s="91"/>
      <c r="L107" s="91"/>
    </row>
    <row r="108" spans="1:12" x14ac:dyDescent="0.25">
      <c r="A108" t="s">
        <v>170</v>
      </c>
      <c r="B108" s="97" t="s">
        <v>171</v>
      </c>
      <c r="C108" s="99">
        <v>0</v>
      </c>
      <c r="D108">
        <v>0</v>
      </c>
      <c r="E108">
        <v>1.2946812435985E-2</v>
      </c>
      <c r="F108">
        <v>1.2946812435985E-2</v>
      </c>
      <c r="G108">
        <v>3.4918250585359999E-3</v>
      </c>
      <c r="H108">
        <v>5.7260352793779999E-3</v>
      </c>
      <c r="I108">
        <v>4.59873360209167</v>
      </c>
      <c r="K108" s="91"/>
      <c r="L108" s="91"/>
    </row>
    <row r="109" spans="1:12" x14ac:dyDescent="0.25">
      <c r="A109" t="s">
        <v>172</v>
      </c>
      <c r="B109" s="97" t="s">
        <v>173</v>
      </c>
      <c r="C109" s="99">
        <v>0</v>
      </c>
      <c r="D109">
        <v>0</v>
      </c>
      <c r="E109">
        <v>1.1172685772181E-2</v>
      </c>
      <c r="F109">
        <v>1.1172685772181E-2</v>
      </c>
      <c r="G109">
        <v>3.640641359256E-3</v>
      </c>
      <c r="H109">
        <v>4.4314850887209999E-3</v>
      </c>
      <c r="I109">
        <v>0.171110143885016</v>
      </c>
      <c r="K109" s="91"/>
      <c r="L109" s="91"/>
    </row>
    <row r="110" spans="1:12" x14ac:dyDescent="0.25">
      <c r="A110" t="s">
        <v>160</v>
      </c>
      <c r="B110" s="97" t="s">
        <v>161</v>
      </c>
      <c r="C110" s="99">
        <v>0</v>
      </c>
      <c r="D110">
        <v>0</v>
      </c>
      <c r="E110">
        <v>1.2881284579635E-2</v>
      </c>
      <c r="F110">
        <v>1.2881284579635E-2</v>
      </c>
      <c r="G110">
        <v>1.3253135133749999E-3</v>
      </c>
      <c r="H110">
        <v>3.9134747494110004E-3</v>
      </c>
      <c r="I110">
        <v>1.7904985565692191</v>
      </c>
      <c r="K110" s="91"/>
      <c r="L110" s="91"/>
    </row>
    <row r="111" spans="1:12" x14ac:dyDescent="0.25">
      <c r="A111" t="s">
        <v>192</v>
      </c>
      <c r="B111" s="97" t="s">
        <v>193</v>
      </c>
      <c r="C111" s="99">
        <v>0.175399</v>
      </c>
      <c r="D111">
        <v>1.7369210720061999E-2</v>
      </c>
      <c r="E111">
        <v>1.7369580268859861</v>
      </c>
      <c r="F111">
        <v>1.7195888161659241</v>
      </c>
      <c r="G111">
        <v>0.261764951941096</v>
      </c>
      <c r="H111">
        <v>0.26717903915584001</v>
      </c>
      <c r="I111">
        <v>1311.9659391287714</v>
      </c>
      <c r="K111" s="91"/>
      <c r="L111" s="91"/>
    </row>
    <row r="112" spans="1:12" x14ac:dyDescent="0.25">
      <c r="A112" t="s">
        <v>188</v>
      </c>
      <c r="B112" s="97" t="s">
        <v>189</v>
      </c>
      <c r="C112" s="99">
        <v>1.5663E-2</v>
      </c>
      <c r="D112">
        <v>0</v>
      </c>
      <c r="E112">
        <v>3.9019104093313002E-2</v>
      </c>
      <c r="F112">
        <v>3.9019104093313002E-2</v>
      </c>
      <c r="G112">
        <v>1.9965910057562E-2</v>
      </c>
      <c r="H112">
        <v>8.6032240783409999E-3</v>
      </c>
      <c r="I112">
        <v>9.7633300181478262</v>
      </c>
      <c r="K112" s="91"/>
      <c r="L112" s="91"/>
    </row>
    <row r="113" spans="1:12" x14ac:dyDescent="0.25">
      <c r="A113" t="s">
        <v>176</v>
      </c>
      <c r="B113" s="97" t="s">
        <v>177</v>
      </c>
      <c r="C113" s="99">
        <v>0</v>
      </c>
      <c r="D113">
        <v>0</v>
      </c>
      <c r="E113">
        <v>2.9784981161356E-2</v>
      </c>
      <c r="F113">
        <v>2.9784981161356E-2</v>
      </c>
      <c r="G113">
        <v>2.298852894344E-3</v>
      </c>
      <c r="H113">
        <v>6.0124034541709998E-3</v>
      </c>
      <c r="I113">
        <v>9.6436878917738795</v>
      </c>
      <c r="K113" s="91"/>
      <c r="L113" s="91"/>
    </row>
    <row r="114" spans="1:12" x14ac:dyDescent="0.25">
      <c r="A114" t="s">
        <v>186</v>
      </c>
      <c r="B114" s="97" t="s">
        <v>187</v>
      </c>
      <c r="C114" s="99">
        <v>2.7177E-2</v>
      </c>
      <c r="D114">
        <v>0</v>
      </c>
      <c r="E114">
        <v>1.11743175983429</v>
      </c>
      <c r="F114">
        <v>1.11743175983429</v>
      </c>
      <c r="G114">
        <v>5.8200086076519997E-2</v>
      </c>
      <c r="H114">
        <v>9.7984408752756005E-2</v>
      </c>
      <c r="I114">
        <v>1194.8477671509609</v>
      </c>
      <c r="K114" s="91"/>
      <c r="L114" s="91"/>
    </row>
    <row r="115" spans="1:12" x14ac:dyDescent="0.25">
      <c r="A115" t="s">
        <v>174</v>
      </c>
      <c r="B115" s="97" t="s">
        <v>1164</v>
      </c>
      <c r="C115" s="99">
        <v>2.8843000000000001E-2</v>
      </c>
      <c r="D115">
        <v>1.9529234617949E-2</v>
      </c>
      <c r="E115">
        <v>3.5801373422146003E-2</v>
      </c>
      <c r="F115">
        <v>1.6272138804196999E-2</v>
      </c>
      <c r="G115">
        <v>2.8324446951349998E-2</v>
      </c>
      <c r="H115">
        <v>2.7274489562500001E-3</v>
      </c>
      <c r="I115">
        <v>1.699466817080975</v>
      </c>
      <c r="K115" s="91"/>
      <c r="L115" s="91"/>
    </row>
    <row r="116" spans="1:12" x14ac:dyDescent="0.25">
      <c r="A116" t="s">
        <v>182</v>
      </c>
      <c r="B116" s="97" t="s">
        <v>183</v>
      </c>
      <c r="C116" s="99">
        <v>0.20471800000000001</v>
      </c>
      <c r="D116">
        <v>0</v>
      </c>
      <c r="E116">
        <v>5.4297232627868652</v>
      </c>
      <c r="F116">
        <v>5.4297232627868652</v>
      </c>
      <c r="G116">
        <v>0.50349766613150504</v>
      </c>
      <c r="H116">
        <v>0.68695671374318201</v>
      </c>
      <c r="I116">
        <v>6643.6517046052031</v>
      </c>
      <c r="K116" s="91"/>
      <c r="L116" s="91"/>
    </row>
    <row r="117" spans="1:12" x14ac:dyDescent="0.25">
      <c r="A117" t="s">
        <v>1121</v>
      </c>
      <c r="B117" s="97" t="s">
        <v>1158</v>
      </c>
      <c r="C117" s="99">
        <v>4.8468999999999998E-2</v>
      </c>
      <c r="D117">
        <v>4.8469521105289001E-2</v>
      </c>
      <c r="E117">
        <v>4.8469521105289001E-2</v>
      </c>
      <c r="F117">
        <v>0</v>
      </c>
      <c r="G117">
        <v>4.8469521105289001E-2</v>
      </c>
      <c r="H117">
        <v>0</v>
      </c>
      <c r="I117">
        <v>9.6939042210579002E-2</v>
      </c>
      <c r="K117" s="91"/>
      <c r="L117" s="91"/>
    </row>
    <row r="118" spans="1:12" x14ac:dyDescent="0.25">
      <c r="A118" t="s">
        <v>196</v>
      </c>
      <c r="B118" s="97" t="s">
        <v>1167</v>
      </c>
      <c r="C118" s="99">
        <v>0</v>
      </c>
      <c r="D118">
        <v>0</v>
      </c>
      <c r="E118">
        <v>2.1387539803982E-2</v>
      </c>
      <c r="F118">
        <v>2.1387539803982E-2</v>
      </c>
      <c r="G118">
        <v>1.0299371640000001E-3</v>
      </c>
      <c r="H118">
        <v>3.8459546494030001E-3</v>
      </c>
      <c r="I118">
        <v>8.304383353330195</v>
      </c>
      <c r="K118" s="91"/>
      <c r="L118" s="91"/>
    </row>
    <row r="119" spans="1:12" x14ac:dyDescent="0.25">
      <c r="A119" t="s">
        <v>1124</v>
      </c>
      <c r="B119" s="97" t="s">
        <v>1161</v>
      </c>
      <c r="C119" s="99">
        <v>1.1172E-2</v>
      </c>
      <c r="D119">
        <v>1.1172685772181E-2</v>
      </c>
      <c r="E119">
        <v>1.9458282738923999E-2</v>
      </c>
      <c r="F119">
        <v>8.2855969667430009E-3</v>
      </c>
      <c r="G119">
        <v>1.3145446954739E-2</v>
      </c>
      <c r="H119">
        <v>3.5289824860579998E-3</v>
      </c>
      <c r="I119">
        <v>0.27605438604950899</v>
      </c>
      <c r="K119" s="91"/>
      <c r="L119" s="91"/>
    </row>
    <row r="120" spans="1:12" x14ac:dyDescent="0.25">
      <c r="A120" t="s">
        <v>190</v>
      </c>
      <c r="B120" s="97" t="s">
        <v>191</v>
      </c>
      <c r="C120" s="99">
        <v>6.4681000000000002E-2</v>
      </c>
      <c r="D120">
        <v>0</v>
      </c>
      <c r="E120">
        <v>0.55913102626800504</v>
      </c>
      <c r="F120">
        <v>0.55913102626800504</v>
      </c>
      <c r="G120">
        <v>0.108677756224707</v>
      </c>
      <c r="H120">
        <v>0.10302843594510799</v>
      </c>
      <c r="I120">
        <v>1828.1772152120247</v>
      </c>
      <c r="K120" s="91"/>
      <c r="L120" s="91"/>
    </row>
    <row r="121" spans="1:12" x14ac:dyDescent="0.25">
      <c r="A121" t="s">
        <v>194</v>
      </c>
      <c r="B121" s="97" t="s">
        <v>195</v>
      </c>
      <c r="C121" s="99">
        <v>0</v>
      </c>
      <c r="D121">
        <v>0</v>
      </c>
      <c r="E121">
        <v>0.121319502592087</v>
      </c>
      <c r="F121">
        <v>0.121319502592087</v>
      </c>
      <c r="G121">
        <v>1.5810126780632001E-2</v>
      </c>
      <c r="H121">
        <v>3.0449898004188999E-2</v>
      </c>
      <c r="I121">
        <v>138.71805237326771</v>
      </c>
      <c r="K121" s="91"/>
      <c r="L121" s="91"/>
    </row>
    <row r="122" spans="1:12" x14ac:dyDescent="0.25">
      <c r="A122" t="s">
        <v>184</v>
      </c>
      <c r="B122" s="97" t="s">
        <v>185</v>
      </c>
      <c r="C122" s="99">
        <v>0.65969999999999995</v>
      </c>
      <c r="D122">
        <v>0</v>
      </c>
      <c r="E122">
        <v>3.5612132549285889</v>
      </c>
      <c r="F122">
        <v>3.5612132549285889</v>
      </c>
      <c r="G122">
        <v>0.83760955449150098</v>
      </c>
      <c r="H122">
        <v>0.67881221295615202</v>
      </c>
      <c r="I122">
        <v>7365.1008126437664</v>
      </c>
      <c r="K122" s="91"/>
      <c r="L122" s="91"/>
    </row>
    <row r="123" spans="1:12" x14ac:dyDescent="0.25">
      <c r="A123" t="s">
        <v>1105</v>
      </c>
      <c r="B123" s="97" t="s">
        <v>1139</v>
      </c>
      <c r="C123" s="99">
        <v>0</v>
      </c>
      <c r="D123">
        <v>0</v>
      </c>
      <c r="E123">
        <v>1.288128644228E-2</v>
      </c>
      <c r="F123">
        <v>1.288128644228E-2</v>
      </c>
      <c r="G123">
        <v>4.1600584983830001E-3</v>
      </c>
      <c r="H123">
        <v>5.1765142329810001E-3</v>
      </c>
      <c r="I123">
        <v>4.1600584983826003E-2</v>
      </c>
      <c r="K123" s="91"/>
      <c r="L123" s="91"/>
    </row>
    <row r="124" spans="1:12" x14ac:dyDescent="0.25">
      <c r="A124" t="s">
        <v>178</v>
      </c>
      <c r="B124" s="97" t="s">
        <v>179</v>
      </c>
      <c r="C124" s="99">
        <v>0</v>
      </c>
      <c r="D124">
        <v>0</v>
      </c>
      <c r="E124">
        <v>2.7966706082224999E-2</v>
      </c>
      <c r="F124">
        <v>2.7966706082224999E-2</v>
      </c>
      <c r="G124">
        <v>3.9978499950130003E-3</v>
      </c>
      <c r="H124">
        <v>8.3669932519910006E-3</v>
      </c>
      <c r="I124">
        <v>3.5061144456267361</v>
      </c>
      <c r="K124" s="91"/>
      <c r="L124" s="91"/>
    </row>
    <row r="125" spans="1:12" x14ac:dyDescent="0.25">
      <c r="A125" t="s">
        <v>180</v>
      </c>
      <c r="B125" s="97" t="s">
        <v>181</v>
      </c>
      <c r="C125" s="99">
        <v>0</v>
      </c>
      <c r="D125">
        <v>0</v>
      </c>
      <c r="E125">
        <v>1.3113722205162E-2</v>
      </c>
      <c r="F125">
        <v>1.3113722205162E-2</v>
      </c>
      <c r="G125">
        <v>1.79678031571E-4</v>
      </c>
      <c r="H125">
        <v>1.4973721531629999E-3</v>
      </c>
      <c r="I125">
        <v>0.66894131153821901</v>
      </c>
      <c r="K125" s="91"/>
      <c r="L125" s="91"/>
    </row>
    <row r="126" spans="1:12" x14ac:dyDescent="0.25">
      <c r="A126" t="s">
        <v>1120</v>
      </c>
      <c r="B126" s="97" t="s">
        <v>1157</v>
      </c>
      <c r="C126" s="99">
        <v>0</v>
      </c>
      <c r="D126">
        <v>0</v>
      </c>
      <c r="E126">
        <v>0</v>
      </c>
      <c r="F126">
        <v>0</v>
      </c>
      <c r="G126">
        <v>0</v>
      </c>
      <c r="H126">
        <v>0</v>
      </c>
      <c r="I126">
        <v>0</v>
      </c>
      <c r="K126" s="91"/>
      <c r="L126" s="91"/>
    </row>
    <row r="127" spans="1:12" x14ac:dyDescent="0.25">
      <c r="A127" t="s">
        <v>198</v>
      </c>
      <c r="B127" s="97" t="s">
        <v>199</v>
      </c>
      <c r="C127" s="99">
        <v>0.115074</v>
      </c>
      <c r="D127">
        <v>0</v>
      </c>
      <c r="E127">
        <v>10</v>
      </c>
      <c r="F127">
        <v>10</v>
      </c>
      <c r="G127">
        <v>0.17734108861249501</v>
      </c>
      <c r="H127">
        <v>0.38491959574505802</v>
      </c>
      <c r="I127">
        <v>1580.9958049803972</v>
      </c>
      <c r="K127" s="91"/>
      <c r="L127" s="91"/>
    </row>
    <row r="128" spans="1:12" x14ac:dyDescent="0.25">
      <c r="A128" t="s">
        <v>1130</v>
      </c>
      <c r="B128" s="97" t="s">
        <v>973</v>
      </c>
      <c r="C128" s="99">
        <v>0</v>
      </c>
      <c r="D128">
        <v>0</v>
      </c>
      <c r="E128">
        <v>1.2365707196294999E-2</v>
      </c>
      <c r="F128">
        <v>1.2365707196294999E-2</v>
      </c>
      <c r="G128">
        <v>5.1358912175440002E-3</v>
      </c>
      <c r="H128">
        <v>5.5196611595370003E-3</v>
      </c>
      <c r="I128">
        <v>1.0836730469018221</v>
      </c>
      <c r="K128" s="91"/>
      <c r="L128" s="91"/>
    </row>
    <row r="129" spans="1:12" x14ac:dyDescent="0.25">
      <c r="A129" t="s">
        <v>208</v>
      </c>
      <c r="B129" s="97" t="s">
        <v>209</v>
      </c>
      <c r="C129" s="99">
        <v>0.47637499999999999</v>
      </c>
      <c r="D129">
        <v>0</v>
      </c>
      <c r="E129">
        <v>10</v>
      </c>
      <c r="F129">
        <v>10</v>
      </c>
      <c r="G129">
        <v>1.0521428054982609</v>
      </c>
      <c r="H129">
        <v>1.3012383833642931</v>
      </c>
      <c r="I129">
        <v>13361.161487022415</v>
      </c>
      <c r="K129" s="91"/>
      <c r="L129" s="91"/>
    </row>
    <row r="130" spans="1:12" x14ac:dyDescent="0.25">
      <c r="A130" t="s">
        <v>210</v>
      </c>
      <c r="B130" s="97" t="s">
        <v>211</v>
      </c>
      <c r="C130" s="99">
        <v>0</v>
      </c>
      <c r="D130">
        <v>0</v>
      </c>
      <c r="E130">
        <v>0.240197524428368</v>
      </c>
      <c r="F130">
        <v>0.240197524428368</v>
      </c>
      <c r="G130">
        <v>1.4377832625486E-2</v>
      </c>
      <c r="H130">
        <v>3.5729546137961997E-2</v>
      </c>
      <c r="I130">
        <v>125.96419163187966</v>
      </c>
      <c r="K130" s="91"/>
      <c r="L130" s="91"/>
    </row>
    <row r="131" spans="1:12" x14ac:dyDescent="0.25">
      <c r="A131" t="s">
        <v>206</v>
      </c>
      <c r="B131" s="97" t="s">
        <v>207</v>
      </c>
      <c r="C131" s="99">
        <v>0</v>
      </c>
      <c r="D131">
        <v>0</v>
      </c>
      <c r="E131">
        <v>1.8096476793289001E-2</v>
      </c>
      <c r="F131">
        <v>1.8096476793289001E-2</v>
      </c>
      <c r="G131">
        <v>1.9897100478520001E-3</v>
      </c>
      <c r="H131">
        <v>4.4783744783870004E-3</v>
      </c>
      <c r="I131">
        <v>2.7935529071837659</v>
      </c>
      <c r="K131" s="91"/>
      <c r="L131" s="91"/>
    </row>
    <row r="132" spans="1:12" x14ac:dyDescent="0.25">
      <c r="A132" t="s">
        <v>202</v>
      </c>
      <c r="B132" s="97" t="s">
        <v>203</v>
      </c>
      <c r="C132" s="99">
        <v>0</v>
      </c>
      <c r="D132">
        <v>0</v>
      </c>
      <c r="E132">
        <v>1.288128644228E-2</v>
      </c>
      <c r="F132">
        <v>1.288128644228E-2</v>
      </c>
      <c r="G132">
        <v>4.356809922097E-3</v>
      </c>
      <c r="H132">
        <v>5.21004317327E-3</v>
      </c>
      <c r="I132">
        <v>2.6750812921673059</v>
      </c>
      <c r="K132" s="91"/>
      <c r="L132" s="91"/>
    </row>
    <row r="133" spans="1:12" x14ac:dyDescent="0.25">
      <c r="A133" t="s">
        <v>214</v>
      </c>
      <c r="B133" s="97" t="s">
        <v>215</v>
      </c>
      <c r="C133" s="99">
        <v>0</v>
      </c>
      <c r="D133">
        <v>0</v>
      </c>
      <c r="E133">
        <v>0</v>
      </c>
      <c r="F133">
        <v>0</v>
      </c>
      <c r="G133">
        <v>0</v>
      </c>
      <c r="H133">
        <v>0</v>
      </c>
      <c r="I133">
        <v>0</v>
      </c>
      <c r="K133" s="91"/>
      <c r="L133" s="91"/>
    </row>
    <row r="134" spans="1:12" x14ac:dyDescent="0.25">
      <c r="A134" t="s">
        <v>200</v>
      </c>
      <c r="B134" s="97" t="s">
        <v>201</v>
      </c>
      <c r="C134" s="99">
        <v>0</v>
      </c>
      <c r="D134">
        <v>0</v>
      </c>
      <c r="E134">
        <v>1.5414069406688E-2</v>
      </c>
      <c r="F134">
        <v>1.5414069406688E-2</v>
      </c>
      <c r="G134">
        <v>2.473537067258E-3</v>
      </c>
      <c r="H134">
        <v>5.0872442494380001E-3</v>
      </c>
      <c r="I134">
        <v>3.3986399304121728</v>
      </c>
      <c r="K134" s="91"/>
      <c r="L134" s="91"/>
    </row>
    <row r="135" spans="1:12" x14ac:dyDescent="0.25">
      <c r="A135" t="s">
        <v>204</v>
      </c>
      <c r="B135" s="97" t="s">
        <v>205</v>
      </c>
      <c r="C135" s="99">
        <v>0</v>
      </c>
      <c r="D135">
        <v>0</v>
      </c>
      <c r="E135">
        <v>3.3967390656471003E-2</v>
      </c>
      <c r="F135">
        <v>3.3967390656471003E-2</v>
      </c>
      <c r="G135">
        <v>1.421975534133E-3</v>
      </c>
      <c r="H135">
        <v>4.3770065447460002E-3</v>
      </c>
      <c r="I135">
        <v>4.9911341248080134</v>
      </c>
      <c r="K135" s="91"/>
      <c r="L135" s="91"/>
    </row>
    <row r="136" spans="1:12" x14ac:dyDescent="0.25">
      <c r="A136" t="s">
        <v>216</v>
      </c>
      <c r="B136" s="97" t="s">
        <v>217</v>
      </c>
      <c r="C136" s="99">
        <v>0.67002700000000004</v>
      </c>
      <c r="D136">
        <v>0.16657073795795399</v>
      </c>
      <c r="E136">
        <v>1.797134637832642</v>
      </c>
      <c r="F136">
        <v>1.630563899874687</v>
      </c>
      <c r="G136">
        <v>0.72808836458381898</v>
      </c>
      <c r="H136">
        <v>0.31851736210887799</v>
      </c>
      <c r="I136">
        <v>2380.8489521890879</v>
      </c>
      <c r="K136" s="91"/>
      <c r="L136" s="91"/>
    </row>
    <row r="137" spans="1:12" x14ac:dyDescent="0.25">
      <c r="A137" t="s">
        <v>218</v>
      </c>
      <c r="B137" s="97" t="s">
        <v>219</v>
      </c>
      <c r="C137" s="99">
        <v>0.18527399999999999</v>
      </c>
      <c r="D137">
        <v>0</v>
      </c>
      <c r="E137">
        <v>1.64857029914856</v>
      </c>
      <c r="F137">
        <v>1.64857029914856</v>
      </c>
      <c r="G137">
        <v>0.248167554852123</v>
      </c>
      <c r="H137">
        <v>0.250373659165259</v>
      </c>
      <c r="I137">
        <v>1585.7906755050644</v>
      </c>
      <c r="K137" s="91"/>
      <c r="L137" s="91"/>
    </row>
    <row r="138" spans="1:12" x14ac:dyDescent="0.25">
      <c r="A138" t="s">
        <v>220</v>
      </c>
      <c r="B138" s="97" t="s">
        <v>221</v>
      </c>
      <c r="C138" s="99">
        <v>0</v>
      </c>
      <c r="D138">
        <v>0</v>
      </c>
      <c r="E138">
        <v>1.5358543954789999E-2</v>
      </c>
      <c r="F138">
        <v>1.5358543954789999E-2</v>
      </c>
      <c r="G138">
        <v>1.179659939492E-3</v>
      </c>
      <c r="H138">
        <v>3.4982740712810002E-3</v>
      </c>
      <c r="I138">
        <v>0.99799230881035295</v>
      </c>
      <c r="K138" s="91"/>
      <c r="L138" s="91"/>
    </row>
    <row r="139" spans="1:12" x14ac:dyDescent="0.25">
      <c r="A139" t="s">
        <v>226</v>
      </c>
      <c r="B139" s="97" t="s">
        <v>227</v>
      </c>
      <c r="C139" s="99">
        <v>0</v>
      </c>
      <c r="D139">
        <v>0</v>
      </c>
      <c r="E139">
        <v>10</v>
      </c>
      <c r="F139">
        <v>10</v>
      </c>
      <c r="G139">
        <v>0.12683687814076999</v>
      </c>
      <c r="H139">
        <v>0.76199898469829097</v>
      </c>
      <c r="I139">
        <v>1197.9743140395731</v>
      </c>
      <c r="K139" s="91"/>
      <c r="L139" s="91"/>
    </row>
    <row r="140" spans="1:12" x14ac:dyDescent="0.25">
      <c r="A140" t="s">
        <v>228</v>
      </c>
      <c r="B140" s="97" t="s">
        <v>229</v>
      </c>
      <c r="C140" s="99">
        <v>0</v>
      </c>
      <c r="D140">
        <v>0</v>
      </c>
      <c r="E140">
        <v>2.7753109112382001E-2</v>
      </c>
      <c r="F140">
        <v>2.7753109112382001E-2</v>
      </c>
      <c r="G140">
        <v>7.2098114808999999E-4</v>
      </c>
      <c r="H140">
        <v>3.5021813679109999E-3</v>
      </c>
      <c r="I140">
        <v>2.3922154493629928</v>
      </c>
      <c r="K140" s="91"/>
      <c r="L140" s="91"/>
    </row>
    <row r="141" spans="1:12" x14ac:dyDescent="0.25">
      <c r="A141" t="s">
        <v>222</v>
      </c>
      <c r="B141" s="97" t="s">
        <v>985</v>
      </c>
      <c r="C141" s="99">
        <v>0</v>
      </c>
      <c r="D141">
        <v>0</v>
      </c>
      <c r="E141">
        <v>1.3998175971209999E-2</v>
      </c>
      <c r="F141">
        <v>1.3998175971209999E-2</v>
      </c>
      <c r="G141">
        <v>3.1902385999650002E-3</v>
      </c>
      <c r="H141">
        <v>5.4124368135639997E-3</v>
      </c>
      <c r="I141">
        <v>14.751663286238909</v>
      </c>
      <c r="K141" s="91"/>
      <c r="L141" s="91"/>
    </row>
    <row r="142" spans="1:12" x14ac:dyDescent="0.25">
      <c r="A142" t="s">
        <v>230</v>
      </c>
      <c r="B142" s="97" t="s">
        <v>223</v>
      </c>
      <c r="C142" s="99">
        <v>0</v>
      </c>
      <c r="D142">
        <v>0</v>
      </c>
      <c r="E142">
        <v>3.6793343722819997E-2</v>
      </c>
      <c r="F142">
        <v>3.6793343722819997E-2</v>
      </c>
      <c r="G142">
        <v>5.5379149089930003E-3</v>
      </c>
      <c r="H142">
        <v>9.7995459408860008E-3</v>
      </c>
      <c r="I142">
        <v>29.594617273658514</v>
      </c>
      <c r="K142" s="91"/>
      <c r="L142" s="91"/>
    </row>
    <row r="143" spans="1:12" x14ac:dyDescent="0.25">
      <c r="A143" t="s">
        <v>234</v>
      </c>
      <c r="B143" s="97" t="s">
        <v>231</v>
      </c>
      <c r="C143" s="99">
        <v>1.068E-2</v>
      </c>
      <c r="D143">
        <v>0</v>
      </c>
      <c r="E143">
        <v>1.9266491755842999E-2</v>
      </c>
      <c r="F143">
        <v>1.9266491755842999E-2</v>
      </c>
      <c r="G143">
        <v>8.8943503587769999E-3</v>
      </c>
      <c r="H143">
        <v>5.1665301147199999E-3</v>
      </c>
      <c r="I143">
        <v>0.79159718193113804</v>
      </c>
      <c r="K143" s="91"/>
      <c r="L143" s="91"/>
    </row>
    <row r="144" spans="1:12" x14ac:dyDescent="0.25">
      <c r="A144" t="s">
        <v>212</v>
      </c>
      <c r="B144" s="97" t="s">
        <v>235</v>
      </c>
      <c r="C144" s="99">
        <v>1.068E-2</v>
      </c>
      <c r="D144">
        <v>0</v>
      </c>
      <c r="E144">
        <v>1.6295211389660998E-2</v>
      </c>
      <c r="F144">
        <v>1.6295211389660998E-2</v>
      </c>
      <c r="G144">
        <v>9.1577123281229994E-3</v>
      </c>
      <c r="H144">
        <v>4.4641410519559999E-3</v>
      </c>
      <c r="I144">
        <v>4.5239098900929093</v>
      </c>
      <c r="K144" s="91"/>
      <c r="L144" s="91"/>
    </row>
    <row r="145" spans="1:12" x14ac:dyDescent="0.25">
      <c r="A145" t="s">
        <v>232</v>
      </c>
      <c r="B145" s="97" t="s">
        <v>1170</v>
      </c>
      <c r="C145" s="99">
        <v>0</v>
      </c>
      <c r="D145">
        <v>0</v>
      </c>
      <c r="E145">
        <v>4.9355782568454999E-2</v>
      </c>
      <c r="F145">
        <v>4.9355782568454999E-2</v>
      </c>
      <c r="G145">
        <v>9.2134040692559999E-3</v>
      </c>
      <c r="H145">
        <v>1.5030848107595E-2</v>
      </c>
      <c r="I145">
        <v>5.961072432808578</v>
      </c>
      <c r="K145" s="91"/>
      <c r="L145" s="91"/>
    </row>
    <row r="146" spans="1:12" x14ac:dyDescent="0.25">
      <c r="A146" t="s">
        <v>224</v>
      </c>
      <c r="B146" s="97" t="s">
        <v>233</v>
      </c>
      <c r="C146" s="99">
        <v>1.4898E-2</v>
      </c>
      <c r="D146">
        <v>0</v>
      </c>
      <c r="E146">
        <v>5.7653691619635003E-2</v>
      </c>
      <c r="F146">
        <v>5.7653691619635003E-2</v>
      </c>
      <c r="G146">
        <v>1.6507936304456999E-2</v>
      </c>
      <c r="H146">
        <v>1.4507102563434999E-2</v>
      </c>
      <c r="I146">
        <v>83.183491038158536</v>
      </c>
      <c r="K146" s="91"/>
      <c r="L146" s="91"/>
    </row>
    <row r="147" spans="1:12" x14ac:dyDescent="0.25">
      <c r="A147" t="s">
        <v>1122</v>
      </c>
      <c r="B147" s="97" t="s">
        <v>225</v>
      </c>
      <c r="C147" s="99">
        <v>3.2654000000000002E-2</v>
      </c>
      <c r="D147">
        <v>2.6354344561696001E-2</v>
      </c>
      <c r="E147">
        <v>9.5958404242991999E-2</v>
      </c>
      <c r="F147">
        <v>6.9604059681296002E-2</v>
      </c>
      <c r="G147">
        <v>3.9967985792706003E-2</v>
      </c>
      <c r="H147">
        <v>1.6146537474892999E-2</v>
      </c>
      <c r="I147">
        <v>2.398079147562385</v>
      </c>
      <c r="K147" s="91"/>
      <c r="L147" s="91"/>
    </row>
    <row r="148" spans="1:12" x14ac:dyDescent="0.25">
      <c r="A148" t="s">
        <v>1128</v>
      </c>
      <c r="B148" s="97" t="s">
        <v>1159</v>
      </c>
      <c r="C148" s="99">
        <v>0.60091799999999995</v>
      </c>
      <c r="D148">
        <v>0.13842058181762701</v>
      </c>
      <c r="E148">
        <v>1.292891263961792</v>
      </c>
      <c r="F148">
        <v>1.154470682144165</v>
      </c>
      <c r="G148">
        <v>0.63635437215788904</v>
      </c>
      <c r="H148">
        <v>0.275400084190353</v>
      </c>
      <c r="I148">
        <v>75.08981591463089</v>
      </c>
      <c r="K148" s="91"/>
      <c r="L148" s="91"/>
    </row>
    <row r="149" spans="1:12" x14ac:dyDescent="0.25">
      <c r="A149" t="s">
        <v>236</v>
      </c>
      <c r="B149" s="97" t="s">
        <v>237</v>
      </c>
      <c r="C149" s="99">
        <v>1.9809E-2</v>
      </c>
      <c r="D149">
        <v>0</v>
      </c>
      <c r="E149">
        <v>5.0725322216748997E-2</v>
      </c>
      <c r="F149">
        <v>5.0725322216748997E-2</v>
      </c>
      <c r="G149">
        <v>1.9507177278997E-2</v>
      </c>
      <c r="H149">
        <v>9.6454898231880005E-3</v>
      </c>
      <c r="I149">
        <v>55.244326054118574</v>
      </c>
      <c r="K149" s="91"/>
      <c r="L149" s="91"/>
    </row>
    <row r="150" spans="1:12" x14ac:dyDescent="0.25">
      <c r="A150" t="s">
        <v>238</v>
      </c>
      <c r="B150" s="97" t="s">
        <v>1171</v>
      </c>
      <c r="C150" s="99">
        <v>9.9139999999999992E-3</v>
      </c>
      <c r="D150">
        <v>0</v>
      </c>
      <c r="E150">
        <v>0.117069959640503</v>
      </c>
      <c r="F150">
        <v>0.117069959640503</v>
      </c>
      <c r="G150">
        <v>9.2566515716230001E-3</v>
      </c>
      <c r="H150">
        <v>1.0610728234896E-2</v>
      </c>
      <c r="I150">
        <v>2476.8022610191256</v>
      </c>
      <c r="K150" s="91"/>
      <c r="L150" s="91"/>
    </row>
    <row r="151" spans="1:12" x14ac:dyDescent="0.25">
      <c r="A151" t="s">
        <v>240</v>
      </c>
      <c r="B151" s="97" t="s">
        <v>241</v>
      </c>
      <c r="C151" s="99">
        <v>0</v>
      </c>
      <c r="D151">
        <v>0</v>
      </c>
      <c r="E151">
        <v>1.3990010134876E-2</v>
      </c>
      <c r="F151">
        <v>1.3990010134876E-2</v>
      </c>
      <c r="G151">
        <v>1.1500261844390001E-3</v>
      </c>
      <c r="H151">
        <v>3.6344621509709998E-3</v>
      </c>
      <c r="I151">
        <v>0.30245688650757102</v>
      </c>
      <c r="K151" s="91"/>
      <c r="L151" s="91"/>
    </row>
    <row r="152" spans="1:12" x14ac:dyDescent="0.25">
      <c r="A152" t="s">
        <v>242</v>
      </c>
      <c r="B152" s="97" t="s">
        <v>243</v>
      </c>
      <c r="C152" s="99">
        <v>0.525891</v>
      </c>
      <c r="D152">
        <v>0</v>
      </c>
      <c r="E152">
        <v>2.564403772354126</v>
      </c>
      <c r="F152">
        <v>2.564403772354126</v>
      </c>
      <c r="G152">
        <v>0.69574372853211996</v>
      </c>
      <c r="H152">
        <v>0.51168067377360904</v>
      </c>
      <c r="I152">
        <v>13432.028423041105</v>
      </c>
      <c r="K152" s="91"/>
      <c r="L152" s="91"/>
    </row>
    <row r="153" spans="1:12" x14ac:dyDescent="0.25">
      <c r="A153" t="s">
        <v>264</v>
      </c>
      <c r="B153" s="97" t="s">
        <v>265</v>
      </c>
      <c r="C153" s="99">
        <v>0.26139099999999998</v>
      </c>
      <c r="D153">
        <v>0</v>
      </c>
      <c r="E153">
        <v>10</v>
      </c>
      <c r="F153">
        <v>10</v>
      </c>
      <c r="G153">
        <v>1.4326610717747841</v>
      </c>
      <c r="H153">
        <v>2.5097090078455948</v>
      </c>
      <c r="I153">
        <v>27845.200591014698</v>
      </c>
      <c r="K153" s="91"/>
      <c r="L153" s="91"/>
    </row>
    <row r="154" spans="1:12" x14ac:dyDescent="0.25">
      <c r="A154" t="s">
        <v>244</v>
      </c>
      <c r="B154" s="97" t="s">
        <v>245</v>
      </c>
      <c r="C154" s="99">
        <v>0</v>
      </c>
      <c r="D154">
        <v>0</v>
      </c>
      <c r="E154">
        <v>0.21657803654670699</v>
      </c>
      <c r="F154">
        <v>0.21657803654670699</v>
      </c>
      <c r="G154">
        <v>3.3913825725612003E-2</v>
      </c>
      <c r="H154">
        <v>5.5566220682223999E-2</v>
      </c>
      <c r="I154">
        <v>60.977058654651046</v>
      </c>
      <c r="K154" s="91"/>
      <c r="L154" s="91"/>
    </row>
    <row r="155" spans="1:12" x14ac:dyDescent="0.25">
      <c r="A155" t="s">
        <v>1133</v>
      </c>
      <c r="B155" s="97" t="s">
        <v>953</v>
      </c>
      <c r="C155" s="99">
        <v>0</v>
      </c>
      <c r="D155">
        <v>0</v>
      </c>
      <c r="E155">
        <v>0</v>
      </c>
      <c r="F155">
        <v>0</v>
      </c>
      <c r="G155">
        <v>0</v>
      </c>
      <c r="H155">
        <v>0</v>
      </c>
      <c r="I155">
        <v>0</v>
      </c>
      <c r="K155" s="91"/>
      <c r="L155" s="91"/>
    </row>
    <row r="156" spans="1:12" x14ac:dyDescent="0.25">
      <c r="A156" t="s">
        <v>1131</v>
      </c>
      <c r="B156" s="97" t="s">
        <v>984</v>
      </c>
      <c r="C156" s="99">
        <v>1.1172E-2</v>
      </c>
      <c r="D156">
        <v>0</v>
      </c>
      <c r="E156">
        <v>1.2154804542660999E-2</v>
      </c>
      <c r="F156">
        <v>1.2154804542660999E-2</v>
      </c>
      <c r="G156">
        <v>9.2923807361250006E-3</v>
      </c>
      <c r="H156">
        <v>4.4542023421819997E-3</v>
      </c>
      <c r="I156">
        <v>2.4531885143369441</v>
      </c>
      <c r="K156" s="91"/>
      <c r="L156" s="91"/>
    </row>
    <row r="157" spans="1:12" x14ac:dyDescent="0.25">
      <c r="A157" t="s">
        <v>248</v>
      </c>
      <c r="B157" s="97" t="s">
        <v>249</v>
      </c>
      <c r="C157" s="99">
        <v>0</v>
      </c>
      <c r="D157">
        <v>0</v>
      </c>
      <c r="E157">
        <v>1.1089425534009999E-2</v>
      </c>
      <c r="F157">
        <v>1.1089425534009999E-2</v>
      </c>
      <c r="G157">
        <v>4.0526139825299999E-4</v>
      </c>
      <c r="H157">
        <v>2.080836201343E-3</v>
      </c>
      <c r="I157">
        <v>0.121983680874109</v>
      </c>
      <c r="K157" s="91"/>
      <c r="L157" s="91"/>
    </row>
    <row r="158" spans="1:12" x14ac:dyDescent="0.25">
      <c r="A158" t="s">
        <v>90</v>
      </c>
      <c r="B158" s="97" t="s">
        <v>91</v>
      </c>
      <c r="C158" s="99">
        <v>0</v>
      </c>
      <c r="D158">
        <v>0</v>
      </c>
      <c r="E158">
        <v>1.5998337417840999E-2</v>
      </c>
      <c r="F158">
        <v>1.5998337417840999E-2</v>
      </c>
      <c r="G158">
        <v>3.2916529584800002E-3</v>
      </c>
      <c r="H158">
        <v>5.4520632989679997E-3</v>
      </c>
      <c r="I158">
        <v>0.81632993370294604</v>
      </c>
      <c r="K158" s="91"/>
      <c r="L158" s="91"/>
    </row>
    <row r="159" spans="1:12" x14ac:dyDescent="0.25">
      <c r="A159" t="s">
        <v>1125</v>
      </c>
      <c r="B159" s="97" t="s">
        <v>1162</v>
      </c>
      <c r="C159" s="99">
        <v>1.4618000000000001E-2</v>
      </c>
      <c r="D159">
        <v>1.4618971385061999E-2</v>
      </c>
      <c r="E159">
        <v>1.4618971385061999E-2</v>
      </c>
      <c r="F159">
        <v>0</v>
      </c>
      <c r="G159">
        <v>1.4618971385061999E-2</v>
      </c>
      <c r="H159">
        <v>0</v>
      </c>
      <c r="I159">
        <v>1.4618971385061999E-2</v>
      </c>
      <c r="K159" s="91"/>
      <c r="L159" s="91"/>
    </row>
    <row r="160" spans="1:12" x14ac:dyDescent="0.25">
      <c r="A160" t="s">
        <v>254</v>
      </c>
      <c r="B160" s="97" t="s">
        <v>255</v>
      </c>
      <c r="C160" s="99">
        <v>0.13752500000000001</v>
      </c>
      <c r="D160">
        <v>0</v>
      </c>
      <c r="E160">
        <v>4.3176259994506836</v>
      </c>
      <c r="F160">
        <v>4.3176259994506836</v>
      </c>
      <c r="G160">
        <v>0.169895447692922</v>
      </c>
      <c r="H160">
        <v>0.17656899309863899</v>
      </c>
      <c r="I160">
        <v>1198.4424880258739</v>
      </c>
      <c r="K160" s="91"/>
      <c r="L160" s="91"/>
    </row>
    <row r="161" spans="1:12" x14ac:dyDescent="0.25">
      <c r="A161" t="s">
        <v>1108</v>
      </c>
      <c r="B161" s="97" t="s">
        <v>1142</v>
      </c>
      <c r="C161" s="99">
        <v>0</v>
      </c>
      <c r="D161">
        <v>0</v>
      </c>
      <c r="E161">
        <v>0</v>
      </c>
      <c r="F161">
        <v>0</v>
      </c>
      <c r="G161">
        <v>0</v>
      </c>
      <c r="H161">
        <v>0</v>
      </c>
      <c r="I161">
        <v>0</v>
      </c>
      <c r="K161" s="91"/>
      <c r="L161" s="91"/>
    </row>
    <row r="162" spans="1:12" x14ac:dyDescent="0.25">
      <c r="A162" t="s">
        <v>1126</v>
      </c>
      <c r="B162" s="97" t="s">
        <v>1163</v>
      </c>
      <c r="C162" s="99">
        <v>1.5414000000000001E-2</v>
      </c>
      <c r="D162">
        <v>0</v>
      </c>
      <c r="E162">
        <v>3.2531976699828997E-2</v>
      </c>
      <c r="F162">
        <v>3.2531976699828997E-2</v>
      </c>
      <c r="G162">
        <v>1.531196034655E-2</v>
      </c>
      <c r="H162">
        <v>7.8931443841440008E-3</v>
      </c>
      <c r="I162">
        <v>10.978675568476319</v>
      </c>
      <c r="K162" s="91"/>
      <c r="L162" s="91"/>
    </row>
    <row r="163" spans="1:12" x14ac:dyDescent="0.25">
      <c r="A163" t="s">
        <v>1123</v>
      </c>
      <c r="B163" s="97" t="s">
        <v>1160</v>
      </c>
      <c r="C163" s="99">
        <v>1.5678999999999998E-2</v>
      </c>
      <c r="D163">
        <v>0</v>
      </c>
      <c r="E163">
        <v>7.3774613440036996E-2</v>
      </c>
      <c r="F163">
        <v>7.3774613440036996E-2</v>
      </c>
      <c r="G163">
        <v>1.2935246635370001E-2</v>
      </c>
      <c r="H163">
        <v>1.3514124724096001E-2</v>
      </c>
      <c r="I163">
        <v>95.863112814724445</v>
      </c>
      <c r="K163" s="91"/>
      <c r="L163" s="91"/>
    </row>
    <row r="164" spans="1:12" x14ac:dyDescent="0.25">
      <c r="A164" t="s">
        <v>1119</v>
      </c>
      <c r="B164" s="97" t="s">
        <v>1155</v>
      </c>
      <c r="C164" s="99">
        <v>1.5625E-2</v>
      </c>
      <c r="D164">
        <v>0</v>
      </c>
      <c r="E164">
        <v>1.5625E-2</v>
      </c>
      <c r="F164">
        <v>1.5625E-2</v>
      </c>
      <c r="G164">
        <v>1.0416666666666999E-2</v>
      </c>
      <c r="H164">
        <v>7.3656956373600001E-3</v>
      </c>
      <c r="I164">
        <v>9.375E-2</v>
      </c>
      <c r="K164" s="91"/>
      <c r="L164" s="91"/>
    </row>
    <row r="165" spans="1:12" x14ac:dyDescent="0.25">
      <c r="A165" t="s">
        <v>266</v>
      </c>
      <c r="B165" s="97" t="s">
        <v>267</v>
      </c>
      <c r="C165" s="99">
        <v>0</v>
      </c>
      <c r="D165">
        <v>0</v>
      </c>
      <c r="E165">
        <v>1.3140057213603999E-2</v>
      </c>
      <c r="F165">
        <v>1.3140057213603999E-2</v>
      </c>
      <c r="G165">
        <v>4.8670335884300002E-4</v>
      </c>
      <c r="H165">
        <v>2.4640351052010001E-3</v>
      </c>
      <c r="I165">
        <v>0.80354724545031797</v>
      </c>
      <c r="K165" s="91"/>
      <c r="L165" s="91"/>
    </row>
    <row r="166" spans="1:12" x14ac:dyDescent="0.25">
      <c r="A166" t="s">
        <v>250</v>
      </c>
      <c r="B166" s="97" t="s">
        <v>251</v>
      </c>
      <c r="C166" s="99">
        <v>1.068E-2</v>
      </c>
      <c r="D166">
        <v>0</v>
      </c>
      <c r="E166">
        <v>4.0958959609269999E-2</v>
      </c>
      <c r="F166">
        <v>4.0958959609269999E-2</v>
      </c>
      <c r="G166">
        <v>1.0402797664824E-2</v>
      </c>
      <c r="H166">
        <v>8.4322385167740002E-3</v>
      </c>
      <c r="I166">
        <v>4.9725372837856412</v>
      </c>
      <c r="K166" s="91"/>
      <c r="L166" s="91"/>
    </row>
    <row r="167" spans="1:12" x14ac:dyDescent="0.25">
      <c r="A167" t="s">
        <v>252</v>
      </c>
      <c r="B167" s="97" t="s">
        <v>253</v>
      </c>
      <c r="C167" s="99">
        <v>1.1172E-2</v>
      </c>
      <c r="D167">
        <v>0</v>
      </c>
      <c r="E167">
        <v>1.5625E-2</v>
      </c>
      <c r="F167">
        <v>1.5625E-2</v>
      </c>
      <c r="G167">
        <v>9.8662688857419998E-3</v>
      </c>
      <c r="H167">
        <v>4.4187621359910003E-3</v>
      </c>
      <c r="I167">
        <v>1.795660937204957</v>
      </c>
      <c r="K167" s="91"/>
      <c r="L167" s="91"/>
    </row>
    <row r="168" spans="1:12" x14ac:dyDescent="0.25">
      <c r="A168" t="s">
        <v>270</v>
      </c>
      <c r="B168" s="97" t="s">
        <v>271</v>
      </c>
      <c r="C168" s="99">
        <v>0</v>
      </c>
      <c r="D168">
        <v>0</v>
      </c>
      <c r="E168">
        <v>1.3761923648416999E-2</v>
      </c>
      <c r="F168">
        <v>1.3761923648416999E-2</v>
      </c>
      <c r="G168">
        <v>1.5929627436460001E-3</v>
      </c>
      <c r="H168">
        <v>3.7883818415649999E-3</v>
      </c>
      <c r="I168">
        <v>14.355780245736241</v>
      </c>
      <c r="K168" s="91"/>
      <c r="L168" s="91"/>
    </row>
    <row r="169" spans="1:12" x14ac:dyDescent="0.25">
      <c r="A169" t="s">
        <v>268</v>
      </c>
      <c r="B169" s="97" t="s">
        <v>269</v>
      </c>
      <c r="C169" s="99">
        <v>2.1533E-2</v>
      </c>
      <c r="D169">
        <v>0</v>
      </c>
      <c r="E169">
        <v>3.2349735498427998E-2</v>
      </c>
      <c r="F169">
        <v>3.2349735498427998E-2</v>
      </c>
      <c r="G169">
        <v>1.5171280833629E-2</v>
      </c>
      <c r="H169">
        <v>1.2654043275901999E-2</v>
      </c>
      <c r="I169">
        <v>3.2163115367293358</v>
      </c>
      <c r="K169" s="91"/>
      <c r="L169" s="91"/>
    </row>
    <row r="170" spans="1:12" x14ac:dyDescent="0.25">
      <c r="A170" t="s">
        <v>1110</v>
      </c>
      <c r="B170" s="97" t="s">
        <v>1144</v>
      </c>
      <c r="C170" s="99">
        <v>1.898E-2</v>
      </c>
      <c r="D170">
        <v>1.8980933353304998E-2</v>
      </c>
      <c r="E170">
        <v>1.8980933353304998E-2</v>
      </c>
      <c r="F170">
        <v>0</v>
      </c>
      <c r="G170">
        <v>1.8980933353304998E-2</v>
      </c>
      <c r="H170">
        <v>0</v>
      </c>
      <c r="I170">
        <v>1.8980933353304998E-2</v>
      </c>
      <c r="K170" s="91"/>
      <c r="L170" s="91"/>
    </row>
    <row r="171" spans="1:12" x14ac:dyDescent="0.25">
      <c r="A171" t="s">
        <v>274</v>
      </c>
      <c r="B171" s="97" t="s">
        <v>275</v>
      </c>
      <c r="C171" s="99">
        <v>8.7680999999999995E-2</v>
      </c>
      <c r="D171">
        <v>1.5813335776328999E-2</v>
      </c>
      <c r="E171">
        <v>0.367576003074646</v>
      </c>
      <c r="F171">
        <v>0.35176266729831701</v>
      </c>
      <c r="G171">
        <v>0.12658467270648699</v>
      </c>
      <c r="H171">
        <v>8.8184102199147005E-2</v>
      </c>
      <c r="I171">
        <v>285.44843695312738</v>
      </c>
      <c r="K171" s="91"/>
      <c r="L171" s="91"/>
    </row>
    <row r="172" spans="1:12" x14ac:dyDescent="0.25">
      <c r="A172" t="s">
        <v>1111</v>
      </c>
      <c r="B172" s="97" t="s">
        <v>1145</v>
      </c>
      <c r="C172" s="99">
        <v>1.7260000000000001E-2</v>
      </c>
      <c r="D172">
        <v>1.6989951953292001E-2</v>
      </c>
      <c r="E172">
        <v>1.7476188018917999E-2</v>
      </c>
      <c r="F172">
        <v>4.8623606562599999E-4</v>
      </c>
      <c r="G172">
        <v>1.7242288216948998E-2</v>
      </c>
      <c r="H172">
        <v>1.9893266066399999E-4</v>
      </c>
      <c r="I172">
        <v>5.1726864650845999E-2</v>
      </c>
      <c r="K172" s="91"/>
      <c r="L172" s="91"/>
    </row>
    <row r="173" spans="1:12" x14ac:dyDescent="0.25">
      <c r="A173" t="s">
        <v>56</v>
      </c>
      <c r="B173" s="97" t="s">
        <v>57</v>
      </c>
      <c r="C173" s="99">
        <v>0.149418</v>
      </c>
      <c r="D173">
        <v>0</v>
      </c>
      <c r="E173">
        <v>10</v>
      </c>
      <c r="F173">
        <v>10</v>
      </c>
      <c r="G173">
        <v>0.68918060573534201</v>
      </c>
      <c r="H173">
        <v>1.379251866514942</v>
      </c>
      <c r="I173">
        <v>7066.8579312101938</v>
      </c>
      <c r="K173" s="91"/>
      <c r="L173" s="91"/>
    </row>
    <row r="174" spans="1:12" x14ac:dyDescent="0.25">
      <c r="A174" t="s">
        <v>284</v>
      </c>
      <c r="B174" s="97" t="s">
        <v>285</v>
      </c>
      <c r="C174" s="99">
        <v>0</v>
      </c>
      <c r="D174">
        <v>0</v>
      </c>
      <c r="E174">
        <v>3.0535658821464001E-2</v>
      </c>
      <c r="F174">
        <v>3.0535658821464001E-2</v>
      </c>
      <c r="G174">
        <v>2.2736356406000001E-3</v>
      </c>
      <c r="H174">
        <v>5.6953215519410004E-3</v>
      </c>
      <c r="I174">
        <v>1.2073005251586439</v>
      </c>
      <c r="K174" s="91"/>
      <c r="L174" s="91"/>
    </row>
    <row r="175" spans="1:12" x14ac:dyDescent="0.25">
      <c r="A175" t="s">
        <v>280</v>
      </c>
      <c r="B175" s="97" t="s">
        <v>281</v>
      </c>
      <c r="C175" s="99">
        <v>0</v>
      </c>
      <c r="D175">
        <v>0</v>
      </c>
      <c r="E175">
        <v>1.8527030944824E-2</v>
      </c>
      <c r="F175">
        <v>1.8527030944824E-2</v>
      </c>
      <c r="G175">
        <v>8.3585258775099999E-4</v>
      </c>
      <c r="H175">
        <v>3.3560257981239999E-3</v>
      </c>
      <c r="I175">
        <v>5.0151155265048146</v>
      </c>
      <c r="K175" s="91"/>
      <c r="L175" s="91"/>
    </row>
    <row r="176" spans="1:12" x14ac:dyDescent="0.25">
      <c r="A176" t="s">
        <v>276</v>
      </c>
      <c r="B176" s="97" t="s">
        <v>277</v>
      </c>
      <c r="C176" s="99">
        <v>3.4411999999999998E-2</v>
      </c>
      <c r="D176">
        <v>1.2714072130620001E-2</v>
      </c>
      <c r="E176">
        <v>0.19298860430717499</v>
      </c>
      <c r="F176">
        <v>0.18027453217655401</v>
      </c>
      <c r="G176">
        <v>3.5621748929183003E-2</v>
      </c>
      <c r="H176">
        <v>1.8204440754208E-2</v>
      </c>
      <c r="I176">
        <v>13.571886342018843</v>
      </c>
      <c r="K176" s="91"/>
      <c r="L176" s="91"/>
    </row>
    <row r="177" spans="1:12" x14ac:dyDescent="0.25">
      <c r="A177" t="s">
        <v>292</v>
      </c>
      <c r="B177" s="97" t="s">
        <v>293</v>
      </c>
      <c r="C177" s="99">
        <v>0.11250400000000001</v>
      </c>
      <c r="D177">
        <v>0</v>
      </c>
      <c r="E177">
        <v>0.32741320133209201</v>
      </c>
      <c r="F177">
        <v>0.32741320133209201</v>
      </c>
      <c r="G177">
        <v>0.12696966103145099</v>
      </c>
      <c r="H177">
        <v>5.3470269082790997E-2</v>
      </c>
      <c r="I177">
        <v>743.02645635604858</v>
      </c>
      <c r="K177" s="91"/>
      <c r="L177" s="91"/>
    </row>
    <row r="178" spans="1:12" x14ac:dyDescent="0.25">
      <c r="A178" t="s">
        <v>1129</v>
      </c>
      <c r="B178" s="97" t="s">
        <v>1166</v>
      </c>
      <c r="C178" s="99">
        <v>0</v>
      </c>
      <c r="D178">
        <v>0</v>
      </c>
      <c r="E178">
        <v>2.2928005084394999E-2</v>
      </c>
      <c r="F178">
        <v>2.2928005084394999E-2</v>
      </c>
      <c r="G178">
        <v>6.0213680699229997E-3</v>
      </c>
      <c r="H178">
        <v>8.2492057550169993E-3</v>
      </c>
      <c r="I178">
        <v>0.38536755647510301</v>
      </c>
      <c r="K178" s="91"/>
      <c r="L178" s="91"/>
    </row>
    <row r="179" spans="1:12" x14ac:dyDescent="0.25">
      <c r="A179" t="s">
        <v>286</v>
      </c>
      <c r="B179" s="97" t="s">
        <v>287</v>
      </c>
      <c r="C179" s="99">
        <v>0</v>
      </c>
      <c r="D179">
        <v>0</v>
      </c>
      <c r="E179">
        <v>1.288128644228E-2</v>
      </c>
      <c r="F179">
        <v>1.288128644228E-2</v>
      </c>
      <c r="G179">
        <v>2.6734745446239999E-3</v>
      </c>
      <c r="H179">
        <v>5.2240142864170003E-3</v>
      </c>
      <c r="I179">
        <v>0.141694150865078</v>
      </c>
      <c r="K179" s="91"/>
      <c r="L179" s="91"/>
    </row>
    <row r="180" spans="1:12" x14ac:dyDescent="0.25">
      <c r="A180" t="s">
        <v>288</v>
      </c>
      <c r="B180" s="97" t="s">
        <v>289</v>
      </c>
      <c r="C180" s="99">
        <v>7.9808000000000004E-2</v>
      </c>
      <c r="D180">
        <v>4.4532148167489996E-3</v>
      </c>
      <c r="E180">
        <v>1.8614504337310791</v>
      </c>
      <c r="F180">
        <v>1.85699721891433</v>
      </c>
      <c r="G180">
        <v>0.20307377219020101</v>
      </c>
      <c r="H180">
        <v>0.28934842263595101</v>
      </c>
      <c r="I180">
        <v>323.49651909898967</v>
      </c>
      <c r="K180" s="91"/>
      <c r="L180" s="91"/>
    </row>
    <row r="181" spans="1:12" x14ac:dyDescent="0.25">
      <c r="A181" t="s">
        <v>290</v>
      </c>
      <c r="B181" s="97" t="s">
        <v>291</v>
      </c>
      <c r="C181" s="99">
        <v>3.1895E-2</v>
      </c>
      <c r="D181">
        <v>0</v>
      </c>
      <c r="E181">
        <v>7.7381424605846003E-2</v>
      </c>
      <c r="F181">
        <v>7.7381424605846003E-2</v>
      </c>
      <c r="G181">
        <v>2.8809231251317999E-2</v>
      </c>
      <c r="H181">
        <v>1.4640048336247999E-2</v>
      </c>
      <c r="I181">
        <v>160.75551038235426</v>
      </c>
      <c r="K181" s="91"/>
      <c r="L181" s="91"/>
    </row>
    <row r="182" spans="1:12" x14ac:dyDescent="0.25">
      <c r="A182" t="s">
        <v>278</v>
      </c>
      <c r="B182" s="97" t="s">
        <v>1156</v>
      </c>
      <c r="C182" s="99">
        <v>0</v>
      </c>
      <c r="D182">
        <v>0</v>
      </c>
      <c r="E182">
        <v>4.6434730291367E-2</v>
      </c>
      <c r="F182">
        <v>4.6434730291367E-2</v>
      </c>
      <c r="G182">
        <v>6.0991473434549998E-3</v>
      </c>
      <c r="H182">
        <v>9.7563270512889995E-3</v>
      </c>
      <c r="I182">
        <v>61.607487316243351</v>
      </c>
      <c r="K182" s="91"/>
      <c r="L182" s="91"/>
    </row>
    <row r="183" spans="1:12" x14ac:dyDescent="0.25">
      <c r="A183" t="s">
        <v>294</v>
      </c>
      <c r="B183" s="97" t="s">
        <v>295</v>
      </c>
      <c r="C183" s="99">
        <v>0</v>
      </c>
      <c r="D183">
        <v>0</v>
      </c>
      <c r="E183">
        <v>2.0109185948968E-2</v>
      </c>
      <c r="F183">
        <v>2.0109185948968E-2</v>
      </c>
      <c r="G183">
        <v>4.8610184721499999E-4</v>
      </c>
      <c r="H183">
        <v>2.6575152970539999E-3</v>
      </c>
      <c r="I183">
        <v>1.0441467678174381</v>
      </c>
      <c r="K183" s="91"/>
      <c r="L183" s="91"/>
    </row>
    <row r="184" spans="1:12" x14ac:dyDescent="0.25">
      <c r="A184" t="s">
        <v>296</v>
      </c>
      <c r="B184" s="97" t="s">
        <v>297</v>
      </c>
      <c r="C184" s="99">
        <v>1.6126000000000001E-2</v>
      </c>
      <c r="D184">
        <v>0</v>
      </c>
      <c r="E184">
        <v>4.4710412621497997E-2</v>
      </c>
      <c r="F184">
        <v>4.4710412621497997E-2</v>
      </c>
      <c r="G184">
        <v>1.7382972931611E-2</v>
      </c>
      <c r="H184">
        <v>1.3595507768534E-2</v>
      </c>
      <c r="I184">
        <v>111.91157973371446</v>
      </c>
      <c r="K184" s="91"/>
      <c r="L184" s="91"/>
    </row>
    <row r="185" spans="1:12" x14ac:dyDescent="0.25">
      <c r="A185" t="s">
        <v>304</v>
      </c>
      <c r="B185" s="97" t="s">
        <v>305</v>
      </c>
      <c r="C185" s="99">
        <v>1.0902999999999999E-2</v>
      </c>
      <c r="D185">
        <v>0</v>
      </c>
      <c r="E185">
        <v>1.4824007637799E-2</v>
      </c>
      <c r="F185">
        <v>1.4824007637799E-2</v>
      </c>
      <c r="G185">
        <v>1.0260458340096999E-2</v>
      </c>
      <c r="H185">
        <v>2.9595211044289998E-3</v>
      </c>
      <c r="I185">
        <v>16.981058552861214</v>
      </c>
      <c r="K185" s="91"/>
      <c r="L185" s="91"/>
    </row>
    <row r="186" spans="1:12" x14ac:dyDescent="0.25">
      <c r="A186" t="s">
        <v>302</v>
      </c>
      <c r="B186" s="97" t="s">
        <v>303</v>
      </c>
      <c r="C186" s="99">
        <v>1.3599999999999999E-2</v>
      </c>
      <c r="D186">
        <v>0</v>
      </c>
      <c r="E186">
        <v>1.1352692842483521</v>
      </c>
      <c r="F186">
        <v>1.1352692842483521</v>
      </c>
      <c r="G186">
        <v>2.8828192755896001E-2</v>
      </c>
      <c r="H186">
        <v>5.8774767414538E-2</v>
      </c>
      <c r="I186">
        <v>4196.8947859816253</v>
      </c>
      <c r="K186" s="91"/>
      <c r="L186" s="91"/>
    </row>
    <row r="187" spans="1:12" x14ac:dyDescent="0.25">
      <c r="A187" t="s">
        <v>306</v>
      </c>
      <c r="B187" s="97" t="s">
        <v>307</v>
      </c>
      <c r="C187" s="99">
        <v>0.116982</v>
      </c>
      <c r="D187">
        <v>0</v>
      </c>
      <c r="E187">
        <v>0.277783393859863</v>
      </c>
      <c r="F187">
        <v>0.277783393859863</v>
      </c>
      <c r="G187">
        <v>0.112497799502286</v>
      </c>
      <c r="H187">
        <v>5.7886018108686002E-2</v>
      </c>
      <c r="I187">
        <v>662.16204787045717</v>
      </c>
      <c r="K187" s="91"/>
      <c r="L187" s="91"/>
    </row>
    <row r="188" spans="1:12" x14ac:dyDescent="0.25">
      <c r="A188" t="s">
        <v>1109</v>
      </c>
      <c r="B188" s="97" t="s">
        <v>1143</v>
      </c>
      <c r="C188" s="99">
        <v>0</v>
      </c>
      <c r="D188">
        <v>0</v>
      </c>
      <c r="E188">
        <v>9.2428270727400001E-3</v>
      </c>
      <c r="F188">
        <v>9.2428270727400001E-3</v>
      </c>
      <c r="G188">
        <v>4.6214135363700001E-3</v>
      </c>
      <c r="H188">
        <v>4.6214135363700001E-3</v>
      </c>
      <c r="I188">
        <v>9.2428270727400001E-3</v>
      </c>
      <c r="K188" s="91"/>
      <c r="L188" s="91"/>
    </row>
    <row r="189" spans="1:12" x14ac:dyDescent="0.25">
      <c r="A189" t="s">
        <v>308</v>
      </c>
      <c r="B189" s="97" t="s">
        <v>309</v>
      </c>
      <c r="C189" s="99">
        <v>0</v>
      </c>
      <c r="D189">
        <v>0</v>
      </c>
      <c r="E189">
        <v>7.9467795789241999E-2</v>
      </c>
      <c r="F189">
        <v>7.9467795789241999E-2</v>
      </c>
      <c r="G189">
        <v>3.352245466088E-3</v>
      </c>
      <c r="H189">
        <v>9.0207457805719996E-3</v>
      </c>
      <c r="I189">
        <v>33.126889695879072</v>
      </c>
      <c r="K189" s="91"/>
      <c r="L189" s="91"/>
    </row>
    <row r="190" spans="1:12" x14ac:dyDescent="0.25">
      <c r="A190" t="s">
        <v>1112</v>
      </c>
      <c r="B190" s="97" t="s">
        <v>1146</v>
      </c>
      <c r="C190" s="99">
        <v>1.6639000000000001E-2</v>
      </c>
      <c r="D190">
        <v>1.6639092937112E-2</v>
      </c>
      <c r="E190">
        <v>1.6639092937112E-2</v>
      </c>
      <c r="F190">
        <v>0</v>
      </c>
      <c r="G190">
        <v>1.6639092937112E-2</v>
      </c>
      <c r="H190">
        <v>0</v>
      </c>
      <c r="I190">
        <v>1.6639092937112E-2</v>
      </c>
      <c r="K190" s="91"/>
      <c r="L190" s="91"/>
    </row>
    <row r="191" spans="1:12" x14ac:dyDescent="0.25">
      <c r="A191" t="s">
        <v>310</v>
      </c>
      <c r="B191" s="97" t="s">
        <v>311</v>
      </c>
      <c r="C191" s="99">
        <v>0</v>
      </c>
      <c r="D191">
        <v>0</v>
      </c>
      <c r="E191">
        <v>1.3714732602239E-2</v>
      </c>
      <c r="F191">
        <v>1.3714732602239E-2</v>
      </c>
      <c r="G191">
        <v>9.41781934438E-4</v>
      </c>
      <c r="H191">
        <v>3.279091561707E-3</v>
      </c>
      <c r="I191">
        <v>3.5542850205674772</v>
      </c>
      <c r="K191" s="91"/>
      <c r="L191" s="91"/>
    </row>
    <row r="192" spans="1:12" x14ac:dyDescent="0.25">
      <c r="A192" t="s">
        <v>1132</v>
      </c>
      <c r="B192" s="97" t="s">
        <v>313</v>
      </c>
      <c r="C192" s="99">
        <v>7.5370000000000003E-3</v>
      </c>
      <c r="D192">
        <v>0</v>
      </c>
      <c r="E192">
        <v>1.3113722205162E-2</v>
      </c>
      <c r="F192">
        <v>1.3113722205162E-2</v>
      </c>
      <c r="G192">
        <v>5.8313141854710003E-3</v>
      </c>
      <c r="H192">
        <v>5.7493546287119999E-3</v>
      </c>
      <c r="I192">
        <v>0.664769817143679</v>
      </c>
      <c r="K192" s="91"/>
      <c r="L192" s="91"/>
    </row>
    <row r="193" spans="1:12" x14ac:dyDescent="0.25">
      <c r="A193" t="s">
        <v>314</v>
      </c>
      <c r="B193" s="97" t="s">
        <v>315</v>
      </c>
      <c r="C193" s="99">
        <v>0.31854900000000003</v>
      </c>
      <c r="D193">
        <v>3.1375579535960998E-2</v>
      </c>
      <c r="E193">
        <v>2.03563380241394</v>
      </c>
      <c r="F193">
        <v>2.0042582228779788</v>
      </c>
      <c r="G193">
        <v>0.38356255063982603</v>
      </c>
      <c r="H193">
        <v>0.244395511099669</v>
      </c>
      <c r="I193">
        <v>1589.8667724020779</v>
      </c>
      <c r="K193" s="91"/>
      <c r="L193" s="91"/>
    </row>
    <row r="194" spans="1:12" x14ac:dyDescent="0.25">
      <c r="A194" t="s">
        <v>256</v>
      </c>
      <c r="B194" s="97" t="s">
        <v>257</v>
      </c>
      <c r="C194" s="99">
        <v>4.7108999999999998E-2</v>
      </c>
      <c r="D194">
        <v>0</v>
      </c>
      <c r="E194">
        <v>0.55712836980819702</v>
      </c>
      <c r="F194">
        <v>0.55712836980819702</v>
      </c>
      <c r="G194">
        <v>6.5701337322968997E-2</v>
      </c>
      <c r="H194">
        <v>5.7324060053853002E-2</v>
      </c>
      <c r="I194">
        <v>988.47662002407014</v>
      </c>
      <c r="K194" s="91"/>
      <c r="L194" s="91"/>
    </row>
    <row r="195" spans="1:12" x14ac:dyDescent="0.25">
      <c r="A195" t="s">
        <v>316</v>
      </c>
      <c r="B195" s="97" t="s">
        <v>317</v>
      </c>
      <c r="C195" s="99">
        <v>0</v>
      </c>
      <c r="D195">
        <v>0</v>
      </c>
      <c r="E195">
        <v>3.5128124058247001E-2</v>
      </c>
      <c r="F195">
        <v>3.5128124058247001E-2</v>
      </c>
      <c r="G195">
        <v>6.0334428275060003E-3</v>
      </c>
      <c r="H195">
        <v>9.8348208265490004E-3</v>
      </c>
      <c r="I195">
        <v>49.226860029622912</v>
      </c>
      <c r="K195" s="91"/>
      <c r="L195" s="91"/>
    </row>
    <row r="196" spans="1:12" x14ac:dyDescent="0.25">
      <c r="A196" t="s">
        <v>318</v>
      </c>
      <c r="B196" s="97" t="s">
        <v>319</v>
      </c>
      <c r="C196" s="99">
        <v>0</v>
      </c>
      <c r="D196">
        <v>0</v>
      </c>
      <c r="E196">
        <v>0.110560737550259</v>
      </c>
      <c r="F196">
        <v>0.110560737550259</v>
      </c>
      <c r="G196">
        <v>1.9252592223158001E-2</v>
      </c>
      <c r="H196">
        <v>2.4930003265632002E-2</v>
      </c>
      <c r="I196">
        <v>80.398825123906136</v>
      </c>
      <c r="K196" s="91"/>
      <c r="L196" s="91"/>
    </row>
    <row r="197" spans="1:12" x14ac:dyDescent="0.25">
      <c r="K197" s="91"/>
      <c r="L197" s="91"/>
    </row>
    <row r="198" spans="1:12" x14ac:dyDescent="0.25">
      <c r="K198" s="91"/>
      <c r="L198" s="91"/>
    </row>
    <row r="199" spans="1:12" x14ac:dyDescent="0.25">
      <c r="K199" s="91"/>
      <c r="L199" s="91"/>
    </row>
    <row r="200" spans="1:12" x14ac:dyDescent="0.25">
      <c r="K200" s="91"/>
      <c r="L200" s="91"/>
    </row>
    <row r="201" spans="1:12" x14ac:dyDescent="0.25">
      <c r="K201" s="91"/>
      <c r="L201" s="9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01"/>
  <sheetViews>
    <sheetView zoomScale="115" zoomScaleNormal="115" workbookViewId="0">
      <pane ySplit="2" topLeftCell="A41" activePane="bottomLeft" state="frozen"/>
      <selection pane="bottomLeft" activeCell="C1" sqref="C1"/>
    </sheetView>
  </sheetViews>
  <sheetFormatPr defaultRowHeight="15" x14ac:dyDescent="0.25"/>
  <cols>
    <col min="1" max="1" width="12.5703125" customWidth="1"/>
    <col min="2" max="2" width="20.42578125" customWidth="1"/>
    <col min="3" max="3" width="11.5703125" customWidth="1"/>
    <col min="4" max="5" width="12" bestFit="1" customWidth="1"/>
    <col min="6" max="6" width="7.140625" bestFit="1" customWidth="1"/>
    <col min="7" max="9" width="12" bestFit="1" customWidth="1"/>
  </cols>
  <sheetData>
    <row r="1" spans="1:12" ht="17.25" x14ac:dyDescent="0.25">
      <c r="A1" s="21"/>
      <c r="B1" s="96"/>
      <c r="C1" s="93" t="s">
        <v>1191</v>
      </c>
      <c r="D1" s="93"/>
      <c r="E1" s="93"/>
      <c r="F1" s="93"/>
      <c r="G1" s="93"/>
      <c r="H1" s="93"/>
      <c r="I1" s="93"/>
    </row>
    <row r="2" spans="1:12" x14ac:dyDescent="0.25">
      <c r="A2" s="93" t="s">
        <v>1096</v>
      </c>
      <c r="B2" s="94" t="s">
        <v>1172</v>
      </c>
      <c r="C2" s="98" t="s">
        <v>1174</v>
      </c>
      <c r="D2" s="93" t="s">
        <v>623</v>
      </c>
      <c r="E2" s="93" t="s">
        <v>624</v>
      </c>
      <c r="F2" s="93" t="s">
        <v>625</v>
      </c>
      <c r="G2" s="93" t="s">
        <v>626</v>
      </c>
      <c r="H2" s="93" t="s">
        <v>627</v>
      </c>
      <c r="I2" s="93" t="s">
        <v>628</v>
      </c>
      <c r="K2" s="91"/>
      <c r="L2" s="91"/>
    </row>
    <row r="3" spans="1:12" x14ac:dyDescent="0.25">
      <c r="A3" t="s">
        <v>2</v>
      </c>
      <c r="B3" s="97" t="s">
        <v>3</v>
      </c>
      <c r="C3" s="99">
        <v>0.183034</v>
      </c>
      <c r="D3">
        <v>1.5024038031696999E-2</v>
      </c>
      <c r="E3">
        <v>1.5664844512939451</v>
      </c>
      <c r="F3">
        <v>1.551460413262248</v>
      </c>
      <c r="G3">
        <v>0.26458401775172602</v>
      </c>
      <c r="H3">
        <v>0.25143654776841701</v>
      </c>
      <c r="I3">
        <v>1150.4113091845065</v>
      </c>
    </row>
    <row r="4" spans="1:12" x14ac:dyDescent="0.25">
      <c r="A4" t="s">
        <v>8</v>
      </c>
      <c r="B4" s="97" t="s">
        <v>9</v>
      </c>
      <c r="C4" s="99">
        <v>0</v>
      </c>
      <c r="D4">
        <v>0</v>
      </c>
      <c r="E4">
        <v>0.603202223777771</v>
      </c>
      <c r="F4">
        <v>0.603202223777771</v>
      </c>
      <c r="G4">
        <v>6.9085706788879998E-3</v>
      </c>
      <c r="H4">
        <v>1.9504842293177001E-2</v>
      </c>
      <c r="I4">
        <v>99.421240639872849</v>
      </c>
    </row>
    <row r="5" spans="1:12" x14ac:dyDescent="0.25">
      <c r="A5" t="s">
        <v>4</v>
      </c>
      <c r="B5" s="97" t="s">
        <v>5</v>
      </c>
      <c r="C5" s="99">
        <v>1.9290000000000002E-2</v>
      </c>
      <c r="D5">
        <v>0</v>
      </c>
      <c r="E5">
        <v>2.2120717912912001E-2</v>
      </c>
      <c r="F5">
        <v>2.2120717912912001E-2</v>
      </c>
      <c r="G5">
        <v>1.7750368809894002E-2</v>
      </c>
      <c r="H5">
        <v>3.5968437442369999E-3</v>
      </c>
      <c r="I5">
        <v>6.1238772394135594</v>
      </c>
    </row>
    <row r="6" spans="1:12" x14ac:dyDescent="0.25">
      <c r="A6" t="s">
        <v>298</v>
      </c>
      <c r="B6" s="97" t="s">
        <v>299</v>
      </c>
      <c r="C6" s="99">
        <v>0.42239199999999999</v>
      </c>
      <c r="D6">
        <v>7.4394427239895006E-2</v>
      </c>
      <c r="E6">
        <v>1.7988795042037959</v>
      </c>
      <c r="F6">
        <v>1.724485076963902</v>
      </c>
      <c r="G6">
        <v>0.671165850841829</v>
      </c>
      <c r="H6">
        <v>0.50708382990430301</v>
      </c>
      <c r="I6">
        <v>564.45048055797815</v>
      </c>
    </row>
    <row r="7" spans="1:12" x14ac:dyDescent="0.25">
      <c r="A7" t="s">
        <v>10</v>
      </c>
      <c r="B7" s="97" t="s">
        <v>11</v>
      </c>
      <c r="C7" s="99">
        <v>2.9508E-2</v>
      </c>
      <c r="D7">
        <v>0</v>
      </c>
      <c r="E7">
        <v>0.50365358591079701</v>
      </c>
      <c r="F7">
        <v>0.50365358591079701</v>
      </c>
      <c r="G7">
        <v>6.3477623357492005E-2</v>
      </c>
      <c r="H7">
        <v>7.2023844722843997E-2</v>
      </c>
      <c r="I7">
        <v>2269.4519902770407</v>
      </c>
    </row>
    <row r="8" spans="1:12" x14ac:dyDescent="0.25">
      <c r="A8" t="s">
        <v>12</v>
      </c>
      <c r="B8" s="97" t="s">
        <v>13</v>
      </c>
      <c r="C8" s="99">
        <v>4.7731000000000003E-2</v>
      </c>
      <c r="D8">
        <v>2.3240452632307999E-2</v>
      </c>
      <c r="E8">
        <v>7.5638636946677995E-2</v>
      </c>
      <c r="F8">
        <v>5.2398184314370003E-2</v>
      </c>
      <c r="G8">
        <v>4.6910495056133997E-2</v>
      </c>
      <c r="H8">
        <v>1.507672888024E-2</v>
      </c>
      <c r="I8">
        <v>4.4564970303326854</v>
      </c>
    </row>
    <row r="9" spans="1:12" x14ac:dyDescent="0.25">
      <c r="A9" t="s">
        <v>1099</v>
      </c>
      <c r="B9" s="97" t="s">
        <v>1135</v>
      </c>
      <c r="C9" s="99">
        <v>1.7430000000000001E-2</v>
      </c>
      <c r="D9">
        <v>1.7430318519473E-2</v>
      </c>
      <c r="E9">
        <v>2.1787898615003E-2</v>
      </c>
      <c r="F9">
        <v>4.3575800955300004E-3</v>
      </c>
      <c r="G9">
        <v>1.8882845217982999E-2</v>
      </c>
      <c r="H9">
        <v>2.0541829567420002E-3</v>
      </c>
      <c r="I9">
        <v>5.6648535653948999E-2</v>
      </c>
    </row>
    <row r="10" spans="1:12" x14ac:dyDescent="0.25">
      <c r="A10" t="s">
        <v>14</v>
      </c>
      <c r="B10" s="97" t="s">
        <v>15</v>
      </c>
      <c r="C10" s="99">
        <v>4.1492000000000001E-2</v>
      </c>
      <c r="D10">
        <v>0</v>
      </c>
      <c r="E10">
        <v>0.31231519579887401</v>
      </c>
      <c r="F10">
        <v>0.31231519579887401</v>
      </c>
      <c r="G10">
        <v>6.0615688047062001E-2</v>
      </c>
      <c r="H10">
        <v>6.4213000729745007E-2</v>
      </c>
      <c r="I10">
        <v>5501.5404628394172</v>
      </c>
    </row>
    <row r="11" spans="1:12" x14ac:dyDescent="0.25">
      <c r="A11" t="s">
        <v>16</v>
      </c>
      <c r="B11" s="97" t="s">
        <v>17</v>
      </c>
      <c r="C11" s="99">
        <v>0</v>
      </c>
      <c r="D11">
        <v>0</v>
      </c>
      <c r="E11">
        <v>1.8770849332212999E-2</v>
      </c>
      <c r="F11">
        <v>1.8770849332212999E-2</v>
      </c>
      <c r="G11">
        <v>2.6980651463940001E-3</v>
      </c>
      <c r="H11">
        <v>5.5400628641879999E-3</v>
      </c>
      <c r="I11">
        <v>2.7493283841758971</v>
      </c>
    </row>
    <row r="12" spans="1:12" x14ac:dyDescent="0.25">
      <c r="A12" t="s">
        <v>18</v>
      </c>
      <c r="B12" s="97" t="s">
        <v>19</v>
      </c>
      <c r="C12" s="99">
        <v>3.5733000000000001E-2</v>
      </c>
      <c r="D12">
        <v>0</v>
      </c>
      <c r="E12">
        <v>7.8414410352707006E-2</v>
      </c>
      <c r="F12">
        <v>7.8414410352707006E-2</v>
      </c>
      <c r="G12">
        <v>3.7679956179741E-2</v>
      </c>
      <c r="H12">
        <v>1.0806972942999E-2</v>
      </c>
      <c r="I12">
        <v>28.109247310087085</v>
      </c>
    </row>
    <row r="13" spans="1:12" x14ac:dyDescent="0.25">
      <c r="A13" t="s">
        <v>46</v>
      </c>
      <c r="B13" s="97" t="s">
        <v>47</v>
      </c>
      <c r="C13" s="99">
        <v>0</v>
      </c>
      <c r="D13">
        <v>0</v>
      </c>
      <c r="E13">
        <v>2.2104339674115001E-2</v>
      </c>
      <c r="F13">
        <v>2.2104339674115001E-2</v>
      </c>
      <c r="G13">
        <v>1.0574376431560001E-3</v>
      </c>
      <c r="H13">
        <v>4.1917154226889996E-3</v>
      </c>
      <c r="I13">
        <v>0.31194410473108303</v>
      </c>
    </row>
    <row r="14" spans="1:12" x14ac:dyDescent="0.25">
      <c r="A14" t="s">
        <v>24</v>
      </c>
      <c r="B14" s="97" t="s">
        <v>25</v>
      </c>
      <c r="C14" s="99">
        <v>0</v>
      </c>
      <c r="D14">
        <v>0</v>
      </c>
      <c r="E14">
        <v>1.1200716719031001E-2</v>
      </c>
      <c r="F14">
        <v>1.1200716719031001E-2</v>
      </c>
      <c r="G14">
        <v>6.4694787466400001E-4</v>
      </c>
      <c r="H14">
        <v>2.4196901047730001E-3</v>
      </c>
      <c r="I14">
        <v>0.35840912256389901</v>
      </c>
    </row>
    <row r="15" spans="1:12" x14ac:dyDescent="0.25">
      <c r="A15" t="s">
        <v>28</v>
      </c>
      <c r="B15" s="97" t="s">
        <v>29</v>
      </c>
      <c r="C15" s="99">
        <v>0</v>
      </c>
      <c r="D15">
        <v>0</v>
      </c>
      <c r="E15">
        <v>5.6241504848002999E-2</v>
      </c>
      <c r="F15">
        <v>5.6241504848002999E-2</v>
      </c>
      <c r="G15">
        <v>1.497281419871E-3</v>
      </c>
      <c r="H15">
        <v>6.830542133533E-3</v>
      </c>
      <c r="I15">
        <v>1.7772730453871191</v>
      </c>
    </row>
    <row r="16" spans="1:12" x14ac:dyDescent="0.25">
      <c r="A16" t="s">
        <v>44</v>
      </c>
      <c r="B16" s="97" t="s">
        <v>45</v>
      </c>
      <c r="C16" s="99">
        <v>1.9647999999999999E-2</v>
      </c>
      <c r="D16">
        <v>0</v>
      </c>
      <c r="E16">
        <v>0.17996475100517301</v>
      </c>
      <c r="F16">
        <v>0.17996475100517301</v>
      </c>
      <c r="G16">
        <v>2.0051604897425E-2</v>
      </c>
      <c r="H16">
        <v>2.3542318631197E-2</v>
      </c>
      <c r="I16">
        <v>62.841729748528451</v>
      </c>
    </row>
    <row r="17" spans="1:12" x14ac:dyDescent="0.25">
      <c r="A17" t="s">
        <v>20</v>
      </c>
      <c r="B17" s="97" t="s">
        <v>21</v>
      </c>
      <c r="C17" s="99">
        <v>0</v>
      </c>
      <c r="D17">
        <v>0</v>
      </c>
      <c r="E17">
        <v>1.3469826430082E-2</v>
      </c>
      <c r="F17">
        <v>1.3469826430082E-2</v>
      </c>
      <c r="G17">
        <v>2.126273550826E-3</v>
      </c>
      <c r="H17">
        <v>4.0129537334949996E-3</v>
      </c>
      <c r="I17">
        <v>3.565760744735599</v>
      </c>
    </row>
    <row r="18" spans="1:12" x14ac:dyDescent="0.25">
      <c r="A18" t="s">
        <v>42</v>
      </c>
      <c r="B18" s="97" t="s">
        <v>43</v>
      </c>
      <c r="C18" s="99">
        <v>2.0785000000000001E-2</v>
      </c>
      <c r="D18">
        <v>0</v>
      </c>
      <c r="E18">
        <v>3.6606695502996001E-2</v>
      </c>
      <c r="F18">
        <v>3.6606695502996001E-2</v>
      </c>
      <c r="G18">
        <v>2.0493465889365001E-2</v>
      </c>
      <c r="H18">
        <v>8.6841043826379992E-3</v>
      </c>
      <c r="I18">
        <v>28.793319574557245</v>
      </c>
    </row>
    <row r="19" spans="1:12" x14ac:dyDescent="0.25">
      <c r="A19" t="s">
        <v>1127</v>
      </c>
      <c r="B19" s="97" t="s">
        <v>1165</v>
      </c>
      <c r="C19" s="99">
        <v>0.53754900000000005</v>
      </c>
      <c r="D19">
        <v>0.509929180145264</v>
      </c>
      <c r="E19">
        <v>0.55955761671066295</v>
      </c>
      <c r="F19">
        <v>4.9628436565399003E-2</v>
      </c>
      <c r="G19">
        <v>0.53652286529541005</v>
      </c>
      <c r="H19">
        <v>1.8164170661427E-2</v>
      </c>
      <c r="I19">
        <v>2.6826143264770508</v>
      </c>
    </row>
    <row r="20" spans="1:12" x14ac:dyDescent="0.25">
      <c r="A20" t="s">
        <v>1100</v>
      </c>
      <c r="B20" s="97" t="s">
        <v>920</v>
      </c>
      <c r="C20" s="99">
        <v>1.2893999999999999E-2</v>
      </c>
      <c r="D20">
        <v>0</v>
      </c>
      <c r="E20">
        <v>1.9683204591274001E-2</v>
      </c>
      <c r="F20">
        <v>1.9683204591274001E-2</v>
      </c>
      <c r="G20">
        <v>1.2408025981431E-2</v>
      </c>
      <c r="H20">
        <v>4.6599688115789998E-3</v>
      </c>
      <c r="I20">
        <v>1.3524748319759961</v>
      </c>
    </row>
    <row r="21" spans="1:12" x14ac:dyDescent="0.25">
      <c r="A21" t="s">
        <v>34</v>
      </c>
      <c r="B21" s="97" t="s">
        <v>35</v>
      </c>
      <c r="C21" s="99">
        <v>1.12E-2</v>
      </c>
      <c r="D21">
        <v>0</v>
      </c>
      <c r="E21">
        <v>2.3003224283457E-2</v>
      </c>
      <c r="F21">
        <v>2.3003224283457E-2</v>
      </c>
      <c r="G21">
        <v>1.3570871916937999E-2</v>
      </c>
      <c r="H21">
        <v>4.0996560180489999E-3</v>
      </c>
      <c r="I21">
        <v>4.8583721462637186</v>
      </c>
    </row>
    <row r="22" spans="1:12" x14ac:dyDescent="0.25">
      <c r="A22" t="s">
        <v>22</v>
      </c>
      <c r="B22" s="97" t="s">
        <v>23</v>
      </c>
      <c r="C22" s="99">
        <v>0</v>
      </c>
      <c r="D22">
        <v>0</v>
      </c>
      <c r="E22">
        <v>2.3502320051193001E-2</v>
      </c>
      <c r="F22">
        <v>2.3502320051193001E-2</v>
      </c>
      <c r="G22">
        <v>7.9915583876730006E-3</v>
      </c>
      <c r="H22">
        <v>9.9964052181100004E-3</v>
      </c>
      <c r="I22">
        <v>32.413760820403695</v>
      </c>
    </row>
    <row r="23" spans="1:12" x14ac:dyDescent="0.25">
      <c r="A23" t="s">
        <v>26</v>
      </c>
      <c r="B23" s="97" t="s">
        <v>27</v>
      </c>
      <c r="C23" s="99">
        <v>0</v>
      </c>
      <c r="D23">
        <v>0</v>
      </c>
      <c r="E23">
        <v>1.3297873549163E-2</v>
      </c>
      <c r="F23">
        <v>1.3297873549163E-2</v>
      </c>
      <c r="G23">
        <v>4.0693022674180004E-3</v>
      </c>
      <c r="H23">
        <v>5.1890990148909999E-3</v>
      </c>
      <c r="I23">
        <v>0.83420696482062295</v>
      </c>
    </row>
    <row r="24" spans="1:12" x14ac:dyDescent="0.25">
      <c r="A24" t="s">
        <v>32</v>
      </c>
      <c r="B24" s="97" t="s">
        <v>33</v>
      </c>
      <c r="C24" s="99">
        <v>0</v>
      </c>
      <c r="D24">
        <v>0</v>
      </c>
      <c r="E24">
        <v>0.39932274818420399</v>
      </c>
      <c r="F24">
        <v>0.39932274818420399</v>
      </c>
      <c r="G24">
        <v>2.0952456058589999E-2</v>
      </c>
      <c r="H24">
        <v>4.6497334882104002E-2</v>
      </c>
      <c r="I24">
        <v>214.34362547937781</v>
      </c>
    </row>
    <row r="25" spans="1:12" x14ac:dyDescent="0.25">
      <c r="A25" t="s">
        <v>38</v>
      </c>
      <c r="B25" s="97" t="s">
        <v>39</v>
      </c>
      <c r="C25" s="99">
        <v>0</v>
      </c>
      <c r="D25">
        <v>0</v>
      </c>
      <c r="E25">
        <v>5.9827391058207002E-2</v>
      </c>
      <c r="F25">
        <v>5.9827391058207002E-2</v>
      </c>
      <c r="G25">
        <v>1.8626583883440001E-3</v>
      </c>
      <c r="H25">
        <v>7.1172530936950001E-3</v>
      </c>
      <c r="I25">
        <v>179.14489581575617</v>
      </c>
    </row>
    <row r="26" spans="1:12" x14ac:dyDescent="0.25">
      <c r="A26" t="s">
        <v>1101</v>
      </c>
      <c r="B26" s="97" t="s">
        <v>923</v>
      </c>
      <c r="C26" s="99">
        <v>0</v>
      </c>
      <c r="D26">
        <v>0</v>
      </c>
      <c r="E26">
        <v>0</v>
      </c>
      <c r="F26">
        <v>0</v>
      </c>
      <c r="G26">
        <v>0</v>
      </c>
      <c r="H26">
        <v>0</v>
      </c>
      <c r="I26">
        <v>0</v>
      </c>
    </row>
    <row r="27" spans="1:12" x14ac:dyDescent="0.25">
      <c r="A27" t="s">
        <v>40</v>
      </c>
      <c r="B27" s="97" t="s">
        <v>1168</v>
      </c>
      <c r="C27" s="99">
        <v>0</v>
      </c>
      <c r="D27">
        <v>0</v>
      </c>
      <c r="E27">
        <v>0</v>
      </c>
      <c r="F27">
        <v>0</v>
      </c>
      <c r="G27">
        <v>0</v>
      </c>
      <c r="H27">
        <v>0</v>
      </c>
      <c r="I27">
        <v>0</v>
      </c>
    </row>
    <row r="28" spans="1:12" x14ac:dyDescent="0.25">
      <c r="A28" t="s">
        <v>30</v>
      </c>
      <c r="B28" s="97" t="s">
        <v>31</v>
      </c>
      <c r="C28" s="99">
        <v>0</v>
      </c>
      <c r="D28">
        <v>0</v>
      </c>
      <c r="E28">
        <v>0</v>
      </c>
      <c r="F28">
        <v>0</v>
      </c>
      <c r="G28">
        <v>0</v>
      </c>
      <c r="H28">
        <v>0</v>
      </c>
      <c r="I28">
        <v>0</v>
      </c>
    </row>
    <row r="29" spans="1:12" x14ac:dyDescent="0.25">
      <c r="A29" t="s">
        <v>36</v>
      </c>
      <c r="B29" s="97" t="s">
        <v>37</v>
      </c>
      <c r="C29" s="99">
        <v>0.105226</v>
      </c>
      <c r="D29">
        <v>0</v>
      </c>
      <c r="E29">
        <v>0.28825151920318598</v>
      </c>
      <c r="F29">
        <v>0.28825151920318598</v>
      </c>
      <c r="G29">
        <v>8.9915841223107001E-2</v>
      </c>
      <c r="H29">
        <v>5.4409510106994997E-2</v>
      </c>
      <c r="I29">
        <v>645.14616077579558</v>
      </c>
    </row>
    <row r="30" spans="1:12" x14ac:dyDescent="0.25">
      <c r="A30" t="s">
        <v>54</v>
      </c>
      <c r="B30" s="97" t="s">
        <v>55</v>
      </c>
      <c r="C30" s="99">
        <v>0</v>
      </c>
      <c r="D30">
        <v>0</v>
      </c>
      <c r="E30">
        <v>3.5089638084173001E-2</v>
      </c>
      <c r="F30">
        <v>3.5089638084173001E-2</v>
      </c>
      <c r="G30">
        <v>8.5853912545400001E-4</v>
      </c>
      <c r="H30">
        <v>4.0182336307939999E-3</v>
      </c>
      <c r="I30">
        <v>6.1273937383666626</v>
      </c>
    </row>
    <row r="31" spans="1:12" x14ac:dyDescent="0.25">
      <c r="A31" t="s">
        <v>52</v>
      </c>
      <c r="B31" s="97" t="s">
        <v>53</v>
      </c>
      <c r="C31" s="99">
        <v>1.302E-2</v>
      </c>
      <c r="D31">
        <v>0</v>
      </c>
      <c r="E31">
        <v>6.3103586435317993E-2</v>
      </c>
      <c r="F31">
        <v>6.3103586435317993E-2</v>
      </c>
      <c r="G31">
        <v>1.1805240261673001E-2</v>
      </c>
      <c r="H31">
        <v>1.0912589598693999E-2</v>
      </c>
      <c r="I31">
        <v>2172.8843278037384</v>
      </c>
      <c r="K31" s="91"/>
      <c r="L31" s="91"/>
    </row>
    <row r="32" spans="1:12" x14ac:dyDescent="0.25">
      <c r="A32" t="s">
        <v>272</v>
      </c>
      <c r="B32" s="97" t="s">
        <v>273</v>
      </c>
      <c r="C32" s="99">
        <v>0</v>
      </c>
      <c r="D32">
        <v>0</v>
      </c>
      <c r="E32">
        <v>1.9290123134851001E-2</v>
      </c>
      <c r="F32">
        <v>1.9290123134851001E-2</v>
      </c>
      <c r="G32">
        <v>1.1084631668950001E-3</v>
      </c>
      <c r="H32">
        <v>4.193780551888E-3</v>
      </c>
      <c r="I32">
        <v>0.350274360738695</v>
      </c>
      <c r="K32" s="91"/>
      <c r="L32" s="91"/>
    </row>
    <row r="33" spans="1:12" x14ac:dyDescent="0.25">
      <c r="A33" t="s">
        <v>58</v>
      </c>
      <c r="B33" s="97" t="s">
        <v>59</v>
      </c>
      <c r="C33" s="99">
        <v>1.6379999999999999E-2</v>
      </c>
      <c r="D33">
        <v>0</v>
      </c>
      <c r="E33">
        <v>10</v>
      </c>
      <c r="F33">
        <v>10</v>
      </c>
      <c r="G33">
        <v>0.36321455947301501</v>
      </c>
      <c r="H33">
        <v>0.886563972727477</v>
      </c>
      <c r="I33">
        <v>1975.8872035332024</v>
      </c>
      <c r="K33" s="91"/>
      <c r="L33" s="91"/>
    </row>
    <row r="34" spans="1:12" x14ac:dyDescent="0.25">
      <c r="A34" t="s">
        <v>60</v>
      </c>
      <c r="B34" s="97" t="s">
        <v>61</v>
      </c>
      <c r="C34" s="99">
        <v>1.8041999999999999E-2</v>
      </c>
      <c r="D34">
        <v>0</v>
      </c>
      <c r="E34">
        <v>1.8411861658096309</v>
      </c>
      <c r="F34">
        <v>1.8411861658096309</v>
      </c>
      <c r="G34">
        <v>9.9242112464849E-2</v>
      </c>
      <c r="H34">
        <v>0.176033814205867</v>
      </c>
      <c r="I34">
        <v>7431.844834042713</v>
      </c>
      <c r="K34" s="91"/>
      <c r="L34" s="91"/>
    </row>
    <row r="35" spans="1:12" x14ac:dyDescent="0.25">
      <c r="A35" t="s">
        <v>70</v>
      </c>
      <c r="B35" s="97" t="s">
        <v>1147</v>
      </c>
      <c r="C35" s="99">
        <v>0</v>
      </c>
      <c r="D35">
        <v>0</v>
      </c>
      <c r="E35">
        <v>4.9431670457125002E-2</v>
      </c>
      <c r="F35">
        <v>4.9431670457125002E-2</v>
      </c>
      <c r="G35">
        <v>7.0135276734199998E-4</v>
      </c>
      <c r="H35">
        <v>4.0054418252289999E-3</v>
      </c>
      <c r="I35">
        <v>2.5732633033767338</v>
      </c>
      <c r="K35" s="91"/>
      <c r="L35" s="91"/>
    </row>
    <row r="36" spans="1:12" x14ac:dyDescent="0.25">
      <c r="A36" t="s">
        <v>50</v>
      </c>
      <c r="B36" s="97" t="s">
        <v>51</v>
      </c>
      <c r="C36" s="99">
        <v>0</v>
      </c>
      <c r="D36">
        <v>0</v>
      </c>
      <c r="E36">
        <v>7.4297338724136006E-2</v>
      </c>
      <c r="F36">
        <v>7.4297338724136006E-2</v>
      </c>
      <c r="G36">
        <v>3.9723628329459996E-3</v>
      </c>
      <c r="H36">
        <v>1.1729792044997E-2</v>
      </c>
      <c r="I36">
        <v>20.684093271149322</v>
      </c>
      <c r="K36" s="91"/>
      <c r="L36" s="91"/>
    </row>
    <row r="37" spans="1:12" x14ac:dyDescent="0.25">
      <c r="A37" t="s">
        <v>66</v>
      </c>
      <c r="B37" s="97" t="s">
        <v>1154</v>
      </c>
      <c r="C37" s="99">
        <v>0</v>
      </c>
      <c r="D37">
        <v>0</v>
      </c>
      <c r="E37">
        <v>2.6155645027757E-2</v>
      </c>
      <c r="F37">
        <v>2.6155645027757E-2</v>
      </c>
      <c r="G37">
        <v>1.61884448297E-4</v>
      </c>
      <c r="H37">
        <v>1.689861327396E-3</v>
      </c>
      <c r="I37">
        <v>4.3372081387788057</v>
      </c>
      <c r="K37" s="91"/>
      <c r="L37" s="91"/>
    </row>
    <row r="38" spans="1:12" x14ac:dyDescent="0.25">
      <c r="A38" t="s">
        <v>64</v>
      </c>
      <c r="B38" s="97" t="s">
        <v>1153</v>
      </c>
      <c r="C38" s="99">
        <v>0</v>
      </c>
      <c r="D38">
        <v>0</v>
      </c>
      <c r="E38">
        <v>0</v>
      </c>
      <c r="F38">
        <v>0</v>
      </c>
      <c r="G38">
        <v>0</v>
      </c>
      <c r="H38">
        <v>0</v>
      </c>
      <c r="I38">
        <v>0</v>
      </c>
      <c r="K38" s="91"/>
      <c r="L38" s="91"/>
    </row>
    <row r="39" spans="1:12" x14ac:dyDescent="0.25">
      <c r="A39" t="s">
        <v>62</v>
      </c>
      <c r="B39" s="97" t="s">
        <v>63</v>
      </c>
      <c r="C39" s="99">
        <v>0</v>
      </c>
      <c r="D39">
        <v>0</v>
      </c>
      <c r="E39">
        <v>4.5392867177724998E-2</v>
      </c>
      <c r="F39">
        <v>4.5392867177724998E-2</v>
      </c>
      <c r="G39">
        <v>1.868041889941E-3</v>
      </c>
      <c r="H39">
        <v>5.2599031932430004E-3</v>
      </c>
      <c r="I39">
        <v>21.704778719227761</v>
      </c>
      <c r="K39" s="91"/>
      <c r="L39" s="91"/>
    </row>
    <row r="40" spans="1:12" x14ac:dyDescent="0.25">
      <c r="A40" t="s">
        <v>1118</v>
      </c>
      <c r="B40" s="97" t="s">
        <v>1152</v>
      </c>
      <c r="C40" s="99">
        <v>0</v>
      </c>
      <c r="D40">
        <v>0</v>
      </c>
      <c r="E40">
        <v>0</v>
      </c>
      <c r="F40">
        <v>0</v>
      </c>
      <c r="G40">
        <v>0</v>
      </c>
      <c r="H40">
        <v>0</v>
      </c>
      <c r="I40">
        <v>0</v>
      </c>
      <c r="K40" s="91"/>
      <c r="L40" s="91"/>
    </row>
    <row r="41" spans="1:12" x14ac:dyDescent="0.25">
      <c r="A41" t="s">
        <v>68</v>
      </c>
      <c r="B41" s="97" t="s">
        <v>69</v>
      </c>
      <c r="C41" s="99">
        <v>0</v>
      </c>
      <c r="D41">
        <v>0</v>
      </c>
      <c r="E41">
        <v>1.3297873549163E-2</v>
      </c>
      <c r="F41">
        <v>1.3297873549163E-2</v>
      </c>
      <c r="G41">
        <v>3.2562524700120001E-3</v>
      </c>
      <c r="H41">
        <v>5.2750084355829997E-3</v>
      </c>
      <c r="I41">
        <v>1.947238977067173</v>
      </c>
      <c r="K41" s="91"/>
      <c r="L41" s="91"/>
    </row>
    <row r="42" spans="1:12" x14ac:dyDescent="0.25">
      <c r="A42" t="s">
        <v>74</v>
      </c>
      <c r="B42" s="97" t="s">
        <v>75</v>
      </c>
      <c r="C42" s="99">
        <v>0</v>
      </c>
      <c r="D42">
        <v>0</v>
      </c>
      <c r="E42">
        <v>2.0086983218789E-2</v>
      </c>
      <c r="F42">
        <v>2.0086983218789E-2</v>
      </c>
      <c r="G42">
        <v>5.8664981665300002E-3</v>
      </c>
      <c r="H42">
        <v>6.1575476351279999E-3</v>
      </c>
      <c r="I42">
        <v>7.2099262466654181</v>
      </c>
      <c r="K42" s="91"/>
      <c r="L42" s="91"/>
    </row>
    <row r="43" spans="1:12" x14ac:dyDescent="0.25">
      <c r="A43" t="s">
        <v>1102</v>
      </c>
      <c r="B43" s="97" t="s">
        <v>1136</v>
      </c>
      <c r="C43" s="99">
        <v>4.8841000000000002E-2</v>
      </c>
      <c r="D43">
        <v>4.8841398209333003E-2</v>
      </c>
      <c r="E43">
        <v>4.8841398209333003E-2</v>
      </c>
      <c r="F43">
        <v>0</v>
      </c>
      <c r="G43">
        <v>4.8841398209333003E-2</v>
      </c>
      <c r="H43">
        <v>0</v>
      </c>
      <c r="I43">
        <v>4.8841398209333003E-2</v>
      </c>
      <c r="K43" s="91"/>
      <c r="L43" s="91"/>
    </row>
    <row r="44" spans="1:12" x14ac:dyDescent="0.25">
      <c r="A44" t="s">
        <v>76</v>
      </c>
      <c r="B44" s="97" t="s">
        <v>77</v>
      </c>
      <c r="C44" s="99">
        <v>3.3411999999999997E-2</v>
      </c>
      <c r="D44">
        <v>2.1349407732486999E-2</v>
      </c>
      <c r="E44">
        <v>4.7295279800892001E-2</v>
      </c>
      <c r="F44">
        <v>2.5945872068404999E-2</v>
      </c>
      <c r="G44">
        <v>3.4083028812892997E-2</v>
      </c>
      <c r="H44">
        <v>8.126446198574E-3</v>
      </c>
      <c r="I44">
        <v>2.7266423050314188</v>
      </c>
      <c r="K44" s="91"/>
      <c r="L44" s="91"/>
    </row>
    <row r="45" spans="1:12" x14ac:dyDescent="0.25">
      <c r="A45" t="s">
        <v>78</v>
      </c>
      <c r="B45" s="97" t="s">
        <v>79</v>
      </c>
      <c r="C45" s="99">
        <v>0</v>
      </c>
      <c r="D45">
        <v>0</v>
      </c>
      <c r="E45">
        <v>3.5953603684901997E-2</v>
      </c>
      <c r="F45">
        <v>3.5953603684901997E-2</v>
      </c>
      <c r="G45">
        <v>3.7107962295810002E-3</v>
      </c>
      <c r="H45">
        <v>7.1610795584080003E-3</v>
      </c>
      <c r="I45">
        <v>4.8685646532103419</v>
      </c>
      <c r="K45" s="91"/>
      <c r="L45" s="91"/>
    </row>
    <row r="46" spans="1:12" x14ac:dyDescent="0.25">
      <c r="A46" t="s">
        <v>110</v>
      </c>
      <c r="B46" s="97" t="s">
        <v>111</v>
      </c>
      <c r="C46" s="99">
        <v>0</v>
      </c>
      <c r="D46">
        <v>0</v>
      </c>
      <c r="E46">
        <v>2.6441892609000001E-2</v>
      </c>
      <c r="F46">
        <v>2.6441892609000001E-2</v>
      </c>
      <c r="G46">
        <v>2.398138567897E-3</v>
      </c>
      <c r="H46">
        <v>5.5633319808740004E-3</v>
      </c>
      <c r="I46">
        <v>14.64063595701009</v>
      </c>
      <c r="K46" s="91"/>
      <c r="L46" s="91"/>
    </row>
    <row r="47" spans="1:12" x14ac:dyDescent="0.25">
      <c r="A47" t="s">
        <v>82</v>
      </c>
      <c r="B47" s="97" t="s">
        <v>83</v>
      </c>
      <c r="C47" s="99">
        <v>0.188861</v>
      </c>
      <c r="D47">
        <v>5.5910084396601001E-2</v>
      </c>
      <c r="E47">
        <v>0.58517938852310203</v>
      </c>
      <c r="F47">
        <v>0.52926930412650097</v>
      </c>
      <c r="G47">
        <v>0.21761618491182899</v>
      </c>
      <c r="H47">
        <v>0.143820910543903</v>
      </c>
      <c r="I47">
        <v>10.22796069085598</v>
      </c>
      <c r="K47" s="91"/>
      <c r="L47" s="91"/>
    </row>
    <row r="48" spans="1:12" x14ac:dyDescent="0.25">
      <c r="A48" t="s">
        <v>1103</v>
      </c>
      <c r="B48" s="97" t="s">
        <v>1137</v>
      </c>
      <c r="C48" s="99">
        <v>0</v>
      </c>
      <c r="D48">
        <v>0</v>
      </c>
      <c r="E48">
        <v>9.6749216318130007E-3</v>
      </c>
      <c r="F48">
        <v>9.6749216318130007E-3</v>
      </c>
      <c r="G48">
        <v>4.761355308195E-3</v>
      </c>
      <c r="H48">
        <v>4.7637876279379996E-3</v>
      </c>
      <c r="I48">
        <v>2.8568131849169998E-2</v>
      </c>
      <c r="K48" s="91"/>
      <c r="L48" s="91"/>
    </row>
    <row r="49" spans="1:12" x14ac:dyDescent="0.25">
      <c r="A49" t="s">
        <v>80</v>
      </c>
      <c r="B49" s="97" t="s">
        <v>81</v>
      </c>
      <c r="C49" s="99">
        <v>0</v>
      </c>
      <c r="D49">
        <v>0</v>
      </c>
      <c r="E49">
        <v>1.3469826430082E-2</v>
      </c>
      <c r="F49">
        <v>1.3469826430082E-2</v>
      </c>
      <c r="G49">
        <v>3.9223443404419996E-3</v>
      </c>
      <c r="H49">
        <v>5.3474943259260001E-3</v>
      </c>
      <c r="I49">
        <v>3.204555326141417</v>
      </c>
      <c r="K49" s="91"/>
      <c r="L49" s="91"/>
    </row>
    <row r="50" spans="1:12" x14ac:dyDescent="0.25">
      <c r="A50" t="s">
        <v>84</v>
      </c>
      <c r="B50" s="97" t="s">
        <v>85</v>
      </c>
      <c r="C50" s="99">
        <v>1.12E-2</v>
      </c>
      <c r="D50">
        <v>0</v>
      </c>
      <c r="E50">
        <v>2.4903398007154E-2</v>
      </c>
      <c r="F50">
        <v>2.4903398007154E-2</v>
      </c>
      <c r="G50">
        <v>9.2060111278170001E-3</v>
      </c>
      <c r="H50">
        <v>6.6947369511539999E-3</v>
      </c>
      <c r="I50">
        <v>5.0080700535327196</v>
      </c>
      <c r="K50" s="91"/>
      <c r="L50" s="91"/>
    </row>
    <row r="51" spans="1:12" x14ac:dyDescent="0.25">
      <c r="A51" t="s">
        <v>6</v>
      </c>
      <c r="B51" s="97" t="s">
        <v>7</v>
      </c>
      <c r="C51" s="99">
        <v>1.045088</v>
      </c>
      <c r="D51">
        <v>0</v>
      </c>
      <c r="E51">
        <v>10</v>
      </c>
      <c r="F51">
        <v>10</v>
      </c>
      <c r="G51">
        <v>1.5059220042597059</v>
      </c>
      <c r="H51">
        <v>1.6364268791802701</v>
      </c>
      <c r="I51">
        <v>28544.75159074273</v>
      </c>
      <c r="K51" s="91"/>
      <c r="L51" s="91"/>
    </row>
    <row r="52" spans="1:12" x14ac:dyDescent="0.25">
      <c r="A52" t="s">
        <v>86</v>
      </c>
      <c r="B52" s="97" t="s">
        <v>87</v>
      </c>
      <c r="C52" s="99">
        <v>0</v>
      </c>
      <c r="D52">
        <v>0</v>
      </c>
      <c r="E52">
        <v>8.4739938378334004E-2</v>
      </c>
      <c r="F52">
        <v>8.4739938378334004E-2</v>
      </c>
      <c r="G52">
        <v>5.0464290522020004E-3</v>
      </c>
      <c r="H52">
        <v>9.7755587978660009E-3</v>
      </c>
      <c r="I52">
        <v>11.097097485791892</v>
      </c>
      <c r="K52" s="91"/>
      <c r="L52" s="91"/>
    </row>
    <row r="53" spans="1:12" x14ac:dyDescent="0.25">
      <c r="A53" t="s">
        <v>88</v>
      </c>
      <c r="B53" s="97" t="s">
        <v>89</v>
      </c>
      <c r="C53" s="99">
        <v>5.3091920000000004</v>
      </c>
      <c r="D53">
        <v>4.3472580611706002E-2</v>
      </c>
      <c r="E53">
        <v>10</v>
      </c>
      <c r="F53">
        <v>9.9565274193882942</v>
      </c>
      <c r="G53">
        <v>5.458414919344853</v>
      </c>
      <c r="H53">
        <v>3.9894244658359712</v>
      </c>
      <c r="I53">
        <v>56150.714275300503</v>
      </c>
      <c r="K53" s="91"/>
      <c r="L53" s="91"/>
    </row>
    <row r="54" spans="1:12" x14ac:dyDescent="0.25">
      <c r="A54" t="s">
        <v>94</v>
      </c>
      <c r="B54" s="97" t="s">
        <v>95</v>
      </c>
      <c r="C54" s="99">
        <v>9.7777000000000003E-2</v>
      </c>
      <c r="D54">
        <v>0</v>
      </c>
      <c r="E54">
        <v>0.40102809667587302</v>
      </c>
      <c r="F54">
        <v>0.40102809667587302</v>
      </c>
      <c r="G54">
        <v>9.5263049786836002E-2</v>
      </c>
      <c r="H54">
        <v>7.7436404574230996E-2</v>
      </c>
      <c r="I54">
        <v>124.60406912118196</v>
      </c>
      <c r="K54" s="91"/>
      <c r="L54" s="91"/>
    </row>
    <row r="55" spans="1:12" x14ac:dyDescent="0.25">
      <c r="A55" t="s">
        <v>260</v>
      </c>
      <c r="B55" s="97" t="s">
        <v>261</v>
      </c>
      <c r="C55" s="99">
        <v>2.3283999999999999E-2</v>
      </c>
      <c r="D55">
        <v>0</v>
      </c>
      <c r="E55">
        <v>0.31993338465690602</v>
      </c>
      <c r="F55">
        <v>0.31993338465690602</v>
      </c>
      <c r="G55">
        <v>2.3294221884302999E-2</v>
      </c>
      <c r="H55">
        <v>2.0084772581932999E-2</v>
      </c>
      <c r="I55">
        <v>147.56889563705772</v>
      </c>
      <c r="K55" s="91"/>
      <c r="L55" s="91"/>
    </row>
    <row r="56" spans="1:12" x14ac:dyDescent="0.25">
      <c r="A56" t="s">
        <v>96</v>
      </c>
      <c r="B56" s="97" t="s">
        <v>97</v>
      </c>
      <c r="C56" s="99">
        <v>0</v>
      </c>
      <c r="D56">
        <v>0</v>
      </c>
      <c r="E56">
        <v>0</v>
      </c>
      <c r="F56">
        <v>0</v>
      </c>
      <c r="G56">
        <v>0</v>
      </c>
      <c r="H56">
        <v>0</v>
      </c>
      <c r="I56">
        <v>0</v>
      </c>
      <c r="K56" s="91"/>
      <c r="L56" s="91"/>
    </row>
    <row r="57" spans="1:12" x14ac:dyDescent="0.25">
      <c r="A57" t="s">
        <v>98</v>
      </c>
      <c r="B57" s="97" t="s">
        <v>99</v>
      </c>
      <c r="C57" s="99">
        <v>2.5173000000000001E-2</v>
      </c>
      <c r="D57">
        <v>0</v>
      </c>
      <c r="E57">
        <v>0.41149038076400801</v>
      </c>
      <c r="F57">
        <v>0.41149038076400801</v>
      </c>
      <c r="G57">
        <v>3.3626747757534999E-2</v>
      </c>
      <c r="H57">
        <v>3.8907120012795997E-2</v>
      </c>
      <c r="I57">
        <v>416.73628495912999</v>
      </c>
      <c r="K57" s="91"/>
      <c r="L57" s="91"/>
    </row>
    <row r="58" spans="1:12" x14ac:dyDescent="0.25">
      <c r="A58" t="s">
        <v>100</v>
      </c>
      <c r="B58" s="97" t="s">
        <v>101</v>
      </c>
      <c r="C58" s="99">
        <v>0</v>
      </c>
      <c r="D58">
        <v>0</v>
      </c>
      <c r="E58">
        <v>0</v>
      </c>
      <c r="F58">
        <v>0</v>
      </c>
      <c r="G58">
        <v>0</v>
      </c>
      <c r="H58">
        <v>0</v>
      </c>
      <c r="I58">
        <v>0</v>
      </c>
      <c r="K58" s="91"/>
      <c r="L58" s="91"/>
    </row>
    <row r="59" spans="1:12" x14ac:dyDescent="0.25">
      <c r="A59" t="s">
        <v>1098</v>
      </c>
      <c r="B59" s="97" t="s">
        <v>983</v>
      </c>
      <c r="C59" s="99">
        <v>1.12E-2</v>
      </c>
      <c r="D59">
        <v>0</v>
      </c>
      <c r="E59">
        <v>1.1200716719031001E-2</v>
      </c>
      <c r="F59">
        <v>1.1200716719031001E-2</v>
      </c>
      <c r="G59">
        <v>1.0120911563331E-2</v>
      </c>
      <c r="H59">
        <v>3.0927170052589999E-3</v>
      </c>
      <c r="I59">
        <v>1.902731373906136</v>
      </c>
      <c r="K59" s="91"/>
      <c r="L59" s="91"/>
    </row>
    <row r="60" spans="1:12" x14ac:dyDescent="0.25">
      <c r="A60" t="s">
        <v>1097</v>
      </c>
      <c r="B60" s="97" t="s">
        <v>1134</v>
      </c>
      <c r="C60" s="99">
        <v>0</v>
      </c>
      <c r="D60">
        <v>0</v>
      </c>
      <c r="E60">
        <v>0</v>
      </c>
      <c r="F60">
        <v>0</v>
      </c>
      <c r="G60">
        <v>0</v>
      </c>
      <c r="H60">
        <v>0</v>
      </c>
      <c r="I60">
        <v>0</v>
      </c>
      <c r="K60" s="91"/>
      <c r="L60" s="91"/>
    </row>
    <row r="61" spans="1:12" x14ac:dyDescent="0.25">
      <c r="A61" t="s">
        <v>102</v>
      </c>
      <c r="B61" s="97" t="s">
        <v>103</v>
      </c>
      <c r="C61" s="99">
        <v>9.4409999999999997E-3</v>
      </c>
      <c r="D61">
        <v>0</v>
      </c>
      <c r="E61">
        <v>3.5178299993276999E-2</v>
      </c>
      <c r="F61">
        <v>3.5178299993276999E-2</v>
      </c>
      <c r="G61">
        <v>6.5705321368970003E-3</v>
      </c>
      <c r="H61">
        <v>6.4832391925000003E-3</v>
      </c>
      <c r="I61">
        <v>53.070188069716096</v>
      </c>
      <c r="K61" s="91"/>
      <c r="L61" s="91"/>
    </row>
    <row r="62" spans="1:12" x14ac:dyDescent="0.25">
      <c r="A62" t="s">
        <v>106</v>
      </c>
      <c r="B62" s="97" t="s">
        <v>107</v>
      </c>
      <c r="C62" s="99">
        <v>0</v>
      </c>
      <c r="D62">
        <v>0</v>
      </c>
      <c r="E62">
        <v>0</v>
      </c>
      <c r="F62">
        <v>0</v>
      </c>
      <c r="G62">
        <v>0</v>
      </c>
      <c r="H62">
        <v>0</v>
      </c>
      <c r="I62">
        <v>0</v>
      </c>
      <c r="K62" s="91"/>
      <c r="L62" s="91"/>
    </row>
    <row r="63" spans="1:12" x14ac:dyDescent="0.25">
      <c r="A63" t="s">
        <v>300</v>
      </c>
      <c r="B63" s="97" t="s">
        <v>301</v>
      </c>
      <c r="C63" s="99">
        <v>0</v>
      </c>
      <c r="D63">
        <v>0</v>
      </c>
      <c r="E63">
        <v>2.8935089707374999E-2</v>
      </c>
      <c r="F63">
        <v>2.8935089707374999E-2</v>
      </c>
      <c r="G63">
        <v>1.8338918782439999E-3</v>
      </c>
      <c r="H63">
        <v>5.734402660504E-3</v>
      </c>
      <c r="I63">
        <v>7.8563928063958883</v>
      </c>
      <c r="K63" s="91"/>
      <c r="L63" s="91"/>
    </row>
    <row r="64" spans="1:12" x14ac:dyDescent="0.25">
      <c r="A64" t="s">
        <v>108</v>
      </c>
      <c r="B64" s="97" t="s">
        <v>109</v>
      </c>
      <c r="C64" s="99">
        <v>2.6256999999999999E-2</v>
      </c>
      <c r="D64">
        <v>0</v>
      </c>
      <c r="E64">
        <v>4.1545294225216002E-2</v>
      </c>
      <c r="F64">
        <v>4.1545294225216002E-2</v>
      </c>
      <c r="G64">
        <v>2.4636442854264001E-2</v>
      </c>
      <c r="H64">
        <v>9.8877295510249995E-3</v>
      </c>
      <c r="I64">
        <v>4.2374681709334254</v>
      </c>
      <c r="K64" s="91"/>
      <c r="L64" s="91"/>
    </row>
    <row r="65" spans="1:12" x14ac:dyDescent="0.25">
      <c r="A65" t="s">
        <v>1114</v>
      </c>
      <c r="B65" s="97" t="s">
        <v>1149</v>
      </c>
      <c r="C65" s="99">
        <v>0</v>
      </c>
      <c r="D65">
        <v>0</v>
      </c>
      <c r="E65">
        <v>0</v>
      </c>
      <c r="F65">
        <v>0</v>
      </c>
      <c r="G65">
        <v>0</v>
      </c>
      <c r="H65">
        <v>0</v>
      </c>
      <c r="I65">
        <v>0</v>
      </c>
      <c r="K65" s="91"/>
      <c r="L65" s="91"/>
    </row>
    <row r="66" spans="1:12" x14ac:dyDescent="0.25">
      <c r="A66" t="s">
        <v>112</v>
      </c>
      <c r="B66" s="97" t="s">
        <v>113</v>
      </c>
      <c r="C66" s="99">
        <v>0</v>
      </c>
      <c r="D66">
        <v>0</v>
      </c>
      <c r="E66">
        <v>3.2616186887026E-2</v>
      </c>
      <c r="F66">
        <v>3.2616186887026E-2</v>
      </c>
      <c r="G66">
        <v>1.4639064808639999E-3</v>
      </c>
      <c r="H66">
        <v>5.3493368615809998E-3</v>
      </c>
      <c r="I66">
        <v>3.4518914818763728</v>
      </c>
      <c r="K66" s="91"/>
      <c r="L66" s="91"/>
    </row>
    <row r="67" spans="1:12" x14ac:dyDescent="0.25">
      <c r="A67" t="s">
        <v>118</v>
      </c>
      <c r="B67" s="97" t="s">
        <v>1148</v>
      </c>
      <c r="C67" s="99">
        <v>0</v>
      </c>
      <c r="D67">
        <v>0</v>
      </c>
      <c r="E67">
        <v>2.4333333596587001E-2</v>
      </c>
      <c r="F67">
        <v>2.4333333596587001E-2</v>
      </c>
      <c r="G67">
        <v>6.0900963664199995E-4</v>
      </c>
      <c r="H67">
        <v>3.1199157744550001E-3</v>
      </c>
      <c r="I67">
        <v>0.660166446119547</v>
      </c>
      <c r="K67" s="91"/>
      <c r="L67" s="91"/>
    </row>
    <row r="68" spans="1:12" x14ac:dyDescent="0.25">
      <c r="A68" t="s">
        <v>1104</v>
      </c>
      <c r="B68" s="97" t="s">
        <v>1138</v>
      </c>
      <c r="C68" s="99">
        <v>0</v>
      </c>
      <c r="D68">
        <v>0</v>
      </c>
      <c r="E68">
        <v>1.5315657481551E-2</v>
      </c>
      <c r="F68">
        <v>1.5315657481551E-2</v>
      </c>
      <c r="G68">
        <v>4.8614418707209998E-3</v>
      </c>
      <c r="H68">
        <v>6.2436950604480004E-3</v>
      </c>
      <c r="I68">
        <v>6.3198744319378997E-2</v>
      </c>
      <c r="K68" s="91"/>
      <c r="L68" s="91"/>
    </row>
    <row r="69" spans="1:12" x14ac:dyDescent="0.25">
      <c r="A69" t="s">
        <v>282</v>
      </c>
      <c r="B69" s="97" t="s">
        <v>640</v>
      </c>
      <c r="C69" s="99">
        <v>1.6004000000000001E-2</v>
      </c>
      <c r="D69">
        <v>0</v>
      </c>
      <c r="E69">
        <v>3.042158856988E-2</v>
      </c>
      <c r="F69">
        <v>3.042158856988E-2</v>
      </c>
      <c r="G69">
        <v>1.1196732372705E-2</v>
      </c>
      <c r="H69">
        <v>1.0466159075855E-2</v>
      </c>
      <c r="I69">
        <v>1.265230758115649</v>
      </c>
      <c r="K69" s="91"/>
      <c r="L69" s="91"/>
    </row>
    <row r="70" spans="1:12" x14ac:dyDescent="0.25">
      <c r="A70" t="s">
        <v>120</v>
      </c>
      <c r="B70" s="97" t="s">
        <v>121</v>
      </c>
      <c r="C70" s="99">
        <v>0</v>
      </c>
      <c r="D70">
        <v>0</v>
      </c>
      <c r="E70">
        <v>0</v>
      </c>
      <c r="F70">
        <v>0</v>
      </c>
      <c r="G70">
        <v>0</v>
      </c>
      <c r="H70">
        <v>0</v>
      </c>
      <c r="I70">
        <v>0</v>
      </c>
      <c r="K70" s="91"/>
      <c r="L70" s="91"/>
    </row>
    <row r="71" spans="1:12" x14ac:dyDescent="0.25">
      <c r="A71" t="s">
        <v>92</v>
      </c>
      <c r="B71" s="97" t="s">
        <v>93</v>
      </c>
      <c r="C71" s="99">
        <v>0</v>
      </c>
      <c r="D71">
        <v>0</v>
      </c>
      <c r="E71">
        <v>0</v>
      </c>
      <c r="F71">
        <v>0</v>
      </c>
      <c r="G71">
        <v>0</v>
      </c>
      <c r="H71">
        <v>0</v>
      </c>
      <c r="I71">
        <v>0</v>
      </c>
      <c r="K71" s="91"/>
      <c r="L71" s="91"/>
    </row>
    <row r="72" spans="1:12" x14ac:dyDescent="0.25">
      <c r="A72" t="s">
        <v>114</v>
      </c>
      <c r="B72" s="97" t="s">
        <v>115</v>
      </c>
      <c r="C72" s="99">
        <v>2.8715999999999998E-2</v>
      </c>
      <c r="D72">
        <v>0</v>
      </c>
      <c r="E72">
        <v>5.3081620484591002E-2</v>
      </c>
      <c r="F72">
        <v>5.3081620484591002E-2</v>
      </c>
      <c r="G72">
        <v>2.7974222987303999E-2</v>
      </c>
      <c r="H72">
        <v>8.2442435641050006E-3</v>
      </c>
      <c r="I72">
        <v>31.303155522793531</v>
      </c>
      <c r="K72" s="91"/>
      <c r="L72" s="91"/>
    </row>
    <row r="73" spans="1:12" x14ac:dyDescent="0.25">
      <c r="A73" t="s">
        <v>1113</v>
      </c>
      <c r="B73" s="97" t="s">
        <v>1070</v>
      </c>
      <c r="C73" s="99">
        <v>1.3813000000000001E-2</v>
      </c>
      <c r="D73">
        <v>1.245019864291E-2</v>
      </c>
      <c r="E73">
        <v>2.9538769721984859</v>
      </c>
      <c r="F73">
        <v>2.9414267735555768</v>
      </c>
      <c r="G73">
        <v>0.37452476034211102</v>
      </c>
      <c r="H73">
        <v>0.81476692496991898</v>
      </c>
      <c r="I73">
        <v>5279.6755465427414</v>
      </c>
      <c r="K73" s="91"/>
      <c r="L73" s="91"/>
    </row>
    <row r="74" spans="1:12" x14ac:dyDescent="0.25">
      <c r="A74" t="s">
        <v>116</v>
      </c>
      <c r="B74" s="97" t="s">
        <v>117</v>
      </c>
      <c r="C74" s="99">
        <v>0</v>
      </c>
      <c r="D74">
        <v>0</v>
      </c>
      <c r="E74">
        <v>1.8587889149785E-2</v>
      </c>
      <c r="F74">
        <v>1.8587889149785E-2</v>
      </c>
      <c r="G74">
        <v>4.5612408810279999E-3</v>
      </c>
      <c r="H74">
        <v>5.4715981339030001E-3</v>
      </c>
      <c r="I74">
        <v>5.2545494949445128</v>
      </c>
      <c r="K74" s="91"/>
      <c r="L74" s="91"/>
    </row>
    <row r="75" spans="1:12" x14ac:dyDescent="0.25">
      <c r="A75" t="s">
        <v>104</v>
      </c>
      <c r="B75" s="97" t="s">
        <v>105</v>
      </c>
      <c r="C75" s="99">
        <v>0</v>
      </c>
      <c r="D75">
        <v>0</v>
      </c>
      <c r="E75">
        <v>1.3469826430082E-2</v>
      </c>
      <c r="F75">
        <v>1.3469826430082E-2</v>
      </c>
      <c r="G75">
        <v>3.4318029121199999E-4</v>
      </c>
      <c r="H75">
        <v>2.1224528839479998E-3</v>
      </c>
      <c r="I75">
        <v>0.32327583432197599</v>
      </c>
      <c r="K75" s="91"/>
      <c r="L75" s="91"/>
    </row>
    <row r="76" spans="1:12" x14ac:dyDescent="0.25">
      <c r="A76" t="s">
        <v>122</v>
      </c>
      <c r="B76" s="97" t="s">
        <v>123</v>
      </c>
      <c r="C76" s="99">
        <v>0</v>
      </c>
      <c r="D76">
        <v>0</v>
      </c>
      <c r="E76">
        <v>1.3469826430082E-2</v>
      </c>
      <c r="F76">
        <v>1.3469826430082E-2</v>
      </c>
      <c r="G76">
        <v>5.2719477221499999E-4</v>
      </c>
      <c r="H76">
        <v>2.6121423676220001E-3</v>
      </c>
      <c r="I76">
        <v>1.0775861144065859</v>
      </c>
      <c r="K76" s="91"/>
      <c r="L76" s="91"/>
    </row>
    <row r="77" spans="1:12" x14ac:dyDescent="0.25">
      <c r="A77" t="s">
        <v>126</v>
      </c>
      <c r="B77" s="97" t="s">
        <v>127</v>
      </c>
      <c r="C77" s="99">
        <v>0</v>
      </c>
      <c r="D77">
        <v>0</v>
      </c>
      <c r="E77">
        <v>2.1598616614938001E-2</v>
      </c>
      <c r="F77">
        <v>2.1598616614938001E-2</v>
      </c>
      <c r="G77">
        <v>1.893925913113E-3</v>
      </c>
      <c r="H77">
        <v>4.6276496692900003E-3</v>
      </c>
      <c r="I77">
        <v>2.2386204292997718</v>
      </c>
      <c r="K77" s="91"/>
      <c r="L77" s="91"/>
    </row>
    <row r="78" spans="1:12" x14ac:dyDescent="0.25">
      <c r="A78" t="s">
        <v>72</v>
      </c>
      <c r="B78" s="97" t="s">
        <v>73</v>
      </c>
      <c r="C78" s="99">
        <v>1.12E-2</v>
      </c>
      <c r="D78">
        <v>0</v>
      </c>
      <c r="E78">
        <v>2.5973388925195001E-2</v>
      </c>
      <c r="F78">
        <v>2.5973388925195001E-2</v>
      </c>
      <c r="G78">
        <v>1.0654785446683E-2</v>
      </c>
      <c r="H78">
        <v>8.1789415921559999E-3</v>
      </c>
      <c r="I78">
        <v>5.6790006430819631</v>
      </c>
      <c r="K78" s="91"/>
      <c r="L78" s="91"/>
    </row>
    <row r="79" spans="1:12" x14ac:dyDescent="0.25">
      <c r="A79" t="s">
        <v>124</v>
      </c>
      <c r="B79" s="97" t="s">
        <v>125</v>
      </c>
      <c r="C79" s="99">
        <v>1.12E-2</v>
      </c>
      <c r="D79">
        <v>0</v>
      </c>
      <c r="E79">
        <v>2.6614481583237998E-2</v>
      </c>
      <c r="F79">
        <v>2.6614481583237998E-2</v>
      </c>
      <c r="G79">
        <v>8.3662666757730007E-3</v>
      </c>
      <c r="H79">
        <v>6.8795077104839997E-3</v>
      </c>
      <c r="I79">
        <v>2.6019089361652732</v>
      </c>
      <c r="K79" s="91"/>
      <c r="L79" s="91"/>
    </row>
    <row r="80" spans="1:12" x14ac:dyDescent="0.25">
      <c r="A80" t="s">
        <v>128</v>
      </c>
      <c r="B80" s="97" t="s">
        <v>129</v>
      </c>
      <c r="C80" s="99">
        <v>1.5238E-2</v>
      </c>
      <c r="D80">
        <v>0</v>
      </c>
      <c r="E80">
        <v>2.7677593752742001E-2</v>
      </c>
      <c r="F80">
        <v>2.7677593752742001E-2</v>
      </c>
      <c r="G80">
        <v>1.3433621326802E-2</v>
      </c>
      <c r="H80">
        <v>6.9561875339909998E-3</v>
      </c>
      <c r="I80">
        <v>20.848980299197137</v>
      </c>
      <c r="K80" s="91"/>
      <c r="L80" s="91"/>
    </row>
    <row r="81" spans="1:12" x14ac:dyDescent="0.25">
      <c r="A81" t="s">
        <v>132</v>
      </c>
      <c r="B81" s="97" t="s">
        <v>133</v>
      </c>
      <c r="C81" s="99">
        <v>0</v>
      </c>
      <c r="D81">
        <v>0</v>
      </c>
      <c r="E81">
        <v>2.8409091755748E-2</v>
      </c>
      <c r="F81">
        <v>2.8409091755748E-2</v>
      </c>
      <c r="G81">
        <v>2.1244706979380002E-3</v>
      </c>
      <c r="H81">
        <v>5.8096592864150002E-3</v>
      </c>
      <c r="I81">
        <v>42.852698448114097</v>
      </c>
      <c r="K81" s="91"/>
      <c r="L81" s="91"/>
    </row>
    <row r="82" spans="1:12" x14ac:dyDescent="0.25">
      <c r="A82" t="s">
        <v>1115</v>
      </c>
      <c r="B82" s="97" t="s">
        <v>1150</v>
      </c>
      <c r="C82" s="99">
        <v>0</v>
      </c>
      <c r="D82">
        <v>0</v>
      </c>
      <c r="E82">
        <v>0</v>
      </c>
      <c r="F82">
        <v>0</v>
      </c>
      <c r="G82">
        <v>0</v>
      </c>
      <c r="H82">
        <v>0</v>
      </c>
      <c r="I82">
        <v>0</v>
      </c>
      <c r="K82" s="91"/>
      <c r="L82" s="91"/>
    </row>
    <row r="83" spans="1:12" x14ac:dyDescent="0.25">
      <c r="A83" t="s">
        <v>130</v>
      </c>
      <c r="B83" s="97" t="s">
        <v>131</v>
      </c>
      <c r="C83" s="99">
        <v>1.5921000000000001E-2</v>
      </c>
      <c r="D83">
        <v>0</v>
      </c>
      <c r="E83">
        <v>0.58481013774871804</v>
      </c>
      <c r="F83">
        <v>0.58481013774871804</v>
      </c>
      <c r="G83">
        <v>3.0479020408481002E-2</v>
      </c>
      <c r="H83">
        <v>6.3057229506920998E-2</v>
      </c>
      <c r="I83">
        <v>1088.7715670317411</v>
      </c>
      <c r="K83" s="91"/>
      <c r="L83" s="91"/>
    </row>
    <row r="84" spans="1:12" x14ac:dyDescent="0.25">
      <c r="A84" t="s">
        <v>138</v>
      </c>
      <c r="B84" s="97" t="s">
        <v>139</v>
      </c>
      <c r="C84" s="99">
        <v>0</v>
      </c>
      <c r="D84">
        <v>0</v>
      </c>
      <c r="E84">
        <v>1.0775861330330001E-2</v>
      </c>
      <c r="F84">
        <v>1.0775861330330001E-2</v>
      </c>
      <c r="G84">
        <v>3.0196568980100002E-4</v>
      </c>
      <c r="H84">
        <v>1.7784142155289999E-3</v>
      </c>
      <c r="I84">
        <v>0.37715514656156301</v>
      </c>
      <c r="K84" s="91"/>
      <c r="L84" s="91"/>
    </row>
    <row r="85" spans="1:12" x14ac:dyDescent="0.25">
      <c r="A85" t="s">
        <v>134</v>
      </c>
      <c r="B85" s="97" t="s">
        <v>135</v>
      </c>
      <c r="C85" s="99">
        <v>0.116843</v>
      </c>
      <c r="D85">
        <v>0</v>
      </c>
      <c r="E85">
        <v>0.99217045307159402</v>
      </c>
      <c r="F85">
        <v>0.99217045307159402</v>
      </c>
      <c r="G85">
        <v>0.15816064963531201</v>
      </c>
      <c r="H85">
        <v>0.13655798369719499</v>
      </c>
      <c r="I85">
        <v>2036.7928460035473</v>
      </c>
      <c r="K85" s="91"/>
      <c r="L85" s="91"/>
    </row>
    <row r="86" spans="1:12" x14ac:dyDescent="0.25">
      <c r="A86" t="s">
        <v>136</v>
      </c>
      <c r="B86" s="97" t="s">
        <v>137</v>
      </c>
      <c r="C86" s="99">
        <v>0.225249</v>
      </c>
      <c r="D86">
        <v>0</v>
      </c>
      <c r="E86">
        <v>0.68047118186950695</v>
      </c>
      <c r="F86">
        <v>0.68047118186950695</v>
      </c>
      <c r="G86">
        <v>0.23809922063847799</v>
      </c>
      <c r="H86">
        <v>0.14777000621945799</v>
      </c>
      <c r="I86">
        <v>1370.2610147744417</v>
      </c>
      <c r="K86" s="91"/>
      <c r="L86" s="91"/>
    </row>
    <row r="87" spans="1:12" x14ac:dyDescent="0.25">
      <c r="A87" t="s">
        <v>1117</v>
      </c>
      <c r="B87" s="97" t="s">
        <v>1067</v>
      </c>
      <c r="C87" s="99">
        <v>0</v>
      </c>
      <c r="D87">
        <v>0</v>
      </c>
      <c r="E87">
        <v>0</v>
      </c>
      <c r="F87">
        <v>0</v>
      </c>
      <c r="G87">
        <v>0</v>
      </c>
      <c r="H87">
        <v>0</v>
      </c>
      <c r="I87">
        <v>0</v>
      </c>
      <c r="K87" s="91"/>
      <c r="L87" s="91"/>
    </row>
    <row r="88" spans="1:12" x14ac:dyDescent="0.25">
      <c r="A88" t="s">
        <v>140</v>
      </c>
      <c r="B88" s="97" t="s">
        <v>141</v>
      </c>
      <c r="C88" s="99">
        <v>5.2551E-2</v>
      </c>
      <c r="D88">
        <v>2.1577225998044E-2</v>
      </c>
      <c r="E88">
        <v>0.42854222655296298</v>
      </c>
      <c r="F88">
        <v>0.40696500055491902</v>
      </c>
      <c r="G88">
        <v>0.107504809889546</v>
      </c>
      <c r="H88">
        <v>0.105488792649525</v>
      </c>
      <c r="I88">
        <v>20.210904259234667</v>
      </c>
      <c r="K88" s="91"/>
      <c r="L88" s="91"/>
    </row>
    <row r="89" spans="1:12" x14ac:dyDescent="0.25">
      <c r="A89" t="s">
        <v>142</v>
      </c>
      <c r="B89" s="97" t="s">
        <v>143</v>
      </c>
      <c r="C89" s="99">
        <v>1.0775E-2</v>
      </c>
      <c r="D89">
        <v>0</v>
      </c>
      <c r="E89">
        <v>4.3607261031865997E-2</v>
      </c>
      <c r="F89">
        <v>4.3607261031865997E-2</v>
      </c>
      <c r="G89">
        <v>1.1500456962652001E-2</v>
      </c>
      <c r="H89">
        <v>9.6438975054979996E-3</v>
      </c>
      <c r="I89">
        <v>48.612431581132114</v>
      </c>
      <c r="K89" s="91"/>
      <c r="L89" s="91"/>
    </row>
    <row r="90" spans="1:12" x14ac:dyDescent="0.25">
      <c r="A90" t="s">
        <v>144</v>
      </c>
      <c r="B90" s="97" t="s">
        <v>145</v>
      </c>
      <c r="C90" s="99">
        <v>0</v>
      </c>
      <c r="D90">
        <v>0</v>
      </c>
      <c r="E90">
        <v>2.2205110639333999E-2</v>
      </c>
      <c r="F90">
        <v>2.2205110639333999E-2</v>
      </c>
      <c r="G90">
        <v>5.8431900603680004E-3</v>
      </c>
      <c r="H90">
        <v>6.6917118882209997E-3</v>
      </c>
      <c r="I90">
        <v>0.60184857621789001</v>
      </c>
      <c r="K90" s="91"/>
      <c r="L90" s="91"/>
    </row>
    <row r="91" spans="1:12" x14ac:dyDescent="0.25">
      <c r="A91" t="s">
        <v>1116</v>
      </c>
      <c r="B91" s="97" t="s">
        <v>1151</v>
      </c>
      <c r="C91" s="99">
        <v>0</v>
      </c>
      <c r="D91">
        <v>0</v>
      </c>
      <c r="E91">
        <v>0</v>
      </c>
      <c r="F91">
        <v>0</v>
      </c>
      <c r="G91">
        <v>0</v>
      </c>
      <c r="H91">
        <v>0</v>
      </c>
      <c r="I91">
        <v>0</v>
      </c>
      <c r="K91" s="91"/>
      <c r="L91" s="91"/>
    </row>
    <row r="92" spans="1:12" x14ac:dyDescent="0.25">
      <c r="A92" t="s">
        <v>148</v>
      </c>
      <c r="B92" s="97" t="s">
        <v>149</v>
      </c>
      <c r="C92" s="99">
        <v>0.42332900000000001</v>
      </c>
      <c r="D92">
        <v>3.2779958099127003E-2</v>
      </c>
      <c r="E92">
        <v>1.720462560653687</v>
      </c>
      <c r="F92">
        <v>1.6876826025545599</v>
      </c>
      <c r="G92">
        <v>0.47376252251210599</v>
      </c>
      <c r="H92">
        <v>0.33636425377030099</v>
      </c>
      <c r="I92">
        <v>451.96944647654891</v>
      </c>
      <c r="K92" s="91"/>
      <c r="L92" s="91"/>
    </row>
    <row r="93" spans="1:12" x14ac:dyDescent="0.25">
      <c r="A93" t="s">
        <v>146</v>
      </c>
      <c r="B93" s="97" t="s">
        <v>147</v>
      </c>
      <c r="C93" s="99">
        <v>0</v>
      </c>
      <c r="D93">
        <v>0</v>
      </c>
      <c r="E93">
        <v>1.3469826430082E-2</v>
      </c>
      <c r="F93">
        <v>1.3469826430082E-2</v>
      </c>
      <c r="G93">
        <v>3.3530888327709999E-3</v>
      </c>
      <c r="H93">
        <v>5.3207325973459998E-3</v>
      </c>
      <c r="I93">
        <v>10.059266498312354</v>
      </c>
      <c r="K93" s="91"/>
      <c r="L93" s="91"/>
    </row>
    <row r="94" spans="1:12" x14ac:dyDescent="0.25">
      <c r="A94" t="s">
        <v>150</v>
      </c>
      <c r="B94" s="97" t="s">
        <v>151</v>
      </c>
      <c r="C94" s="99">
        <v>5.5030000000000003E-2</v>
      </c>
      <c r="D94">
        <v>0</v>
      </c>
      <c r="E94">
        <v>0.26274326443672202</v>
      </c>
      <c r="F94">
        <v>0.26274326443672202</v>
      </c>
      <c r="G94">
        <v>6.9641118770193994E-2</v>
      </c>
      <c r="H94">
        <v>4.6076831484849999E-2</v>
      </c>
      <c r="I94">
        <v>2987.673636360094</v>
      </c>
      <c r="K94" s="91"/>
      <c r="L94" s="91"/>
    </row>
    <row r="95" spans="1:12" x14ac:dyDescent="0.25">
      <c r="A95" t="s">
        <v>152</v>
      </c>
      <c r="B95" s="97" t="s">
        <v>153</v>
      </c>
      <c r="C95" s="99">
        <v>2.4496E-2</v>
      </c>
      <c r="D95">
        <v>0</v>
      </c>
      <c r="E95">
        <v>0.22204361855983701</v>
      </c>
      <c r="F95">
        <v>0.22204361855983701</v>
      </c>
      <c r="G95">
        <v>3.5813028520909999E-2</v>
      </c>
      <c r="H95">
        <v>3.8898765046329997E-2</v>
      </c>
      <c r="I95">
        <v>207.64393936423585</v>
      </c>
      <c r="K95" s="91"/>
      <c r="L95" s="91"/>
    </row>
    <row r="96" spans="1:12" x14ac:dyDescent="0.25">
      <c r="A96" t="s">
        <v>156</v>
      </c>
      <c r="B96" s="97" t="s">
        <v>157</v>
      </c>
      <c r="C96" s="99">
        <v>3.2375000000000001E-2</v>
      </c>
      <c r="D96">
        <v>0</v>
      </c>
      <c r="E96">
        <v>0.10046859085559801</v>
      </c>
      <c r="F96">
        <v>0.10046859085559801</v>
      </c>
      <c r="G96">
        <v>3.3716368465930999E-2</v>
      </c>
      <c r="H96">
        <v>1.6257853984466001E-2</v>
      </c>
      <c r="I96">
        <v>9.5417322758585215</v>
      </c>
      <c r="K96" s="91"/>
      <c r="L96" s="91"/>
    </row>
    <row r="97" spans="1:12" x14ac:dyDescent="0.25">
      <c r="A97" t="s">
        <v>48</v>
      </c>
      <c r="B97" s="97" t="s">
        <v>49</v>
      </c>
      <c r="C97" s="99">
        <v>0</v>
      </c>
      <c r="D97">
        <v>0</v>
      </c>
      <c r="E97">
        <v>1.5304987318814E-2</v>
      </c>
      <c r="F97">
        <v>1.5304987318814E-2</v>
      </c>
      <c r="G97">
        <v>1.3921759951069999E-3</v>
      </c>
      <c r="H97">
        <v>3.7437094113260002E-3</v>
      </c>
      <c r="I97">
        <v>2.970903573557734</v>
      </c>
      <c r="K97" s="91"/>
      <c r="L97" s="91"/>
    </row>
    <row r="98" spans="1:12" x14ac:dyDescent="0.25">
      <c r="A98" t="s">
        <v>1106</v>
      </c>
      <c r="B98" s="97" t="s">
        <v>1140</v>
      </c>
      <c r="C98" s="99">
        <v>1.7718999999999999E-2</v>
      </c>
      <c r="D98">
        <v>1.7719177529216E-2</v>
      </c>
      <c r="E98">
        <v>1.7719177529216E-2</v>
      </c>
      <c r="F98">
        <v>0</v>
      </c>
      <c r="G98">
        <v>1.7719177529216E-2</v>
      </c>
      <c r="H98">
        <v>0</v>
      </c>
      <c r="I98">
        <v>1.7719177529216E-2</v>
      </c>
      <c r="K98" s="91"/>
      <c r="L98" s="91"/>
    </row>
    <row r="99" spans="1:12" x14ac:dyDescent="0.25">
      <c r="A99" t="s">
        <v>258</v>
      </c>
      <c r="B99" s="97" t="s">
        <v>1169</v>
      </c>
      <c r="C99" s="99">
        <v>0</v>
      </c>
      <c r="D99">
        <v>0</v>
      </c>
      <c r="E99">
        <v>1.0775861330330001E-2</v>
      </c>
      <c r="F99">
        <v>1.0775861330330001E-2</v>
      </c>
      <c r="G99">
        <v>3.00884439743E-3</v>
      </c>
      <c r="H99">
        <v>4.8342264513880004E-3</v>
      </c>
      <c r="I99">
        <v>1.853448148816824</v>
      </c>
      <c r="K99" s="91"/>
      <c r="L99" s="91"/>
    </row>
    <row r="100" spans="1:12" x14ac:dyDescent="0.25">
      <c r="A100" t="s">
        <v>154</v>
      </c>
      <c r="B100" s="97" t="s">
        <v>155</v>
      </c>
      <c r="C100" s="99">
        <v>0.41288000000000002</v>
      </c>
      <c r="D100">
        <v>0</v>
      </c>
      <c r="E100">
        <v>0.616219341754913</v>
      </c>
      <c r="F100">
        <v>0.616219341754913</v>
      </c>
      <c r="G100">
        <v>0.31865118823268201</v>
      </c>
      <c r="H100">
        <v>0.17719233008693999</v>
      </c>
      <c r="I100">
        <v>70.103261411190033</v>
      </c>
      <c r="K100" s="91"/>
      <c r="L100" s="91"/>
    </row>
    <row r="101" spans="1:12" x14ac:dyDescent="0.25">
      <c r="A101" t="s">
        <v>158</v>
      </c>
      <c r="B101" s="97" t="s">
        <v>159</v>
      </c>
      <c r="C101" s="99">
        <v>0</v>
      </c>
      <c r="D101">
        <v>0</v>
      </c>
      <c r="E101">
        <v>9.6749216318130007E-3</v>
      </c>
      <c r="F101">
        <v>9.6749216318130007E-3</v>
      </c>
      <c r="G101">
        <v>6.9038185006999994E-5</v>
      </c>
      <c r="H101">
        <v>8.1338405064000001E-4</v>
      </c>
      <c r="I101">
        <v>0.193030765280128</v>
      </c>
      <c r="K101" s="91"/>
      <c r="L101" s="91"/>
    </row>
    <row r="102" spans="1:12" x14ac:dyDescent="0.25">
      <c r="A102" t="s">
        <v>162</v>
      </c>
      <c r="B102" s="97" t="s">
        <v>163</v>
      </c>
      <c r="C102" s="99">
        <v>2.2207000000000001E-2</v>
      </c>
      <c r="D102">
        <v>1.5597591176629001E-2</v>
      </c>
      <c r="E102">
        <v>3.2328661531210001E-2</v>
      </c>
      <c r="F102">
        <v>1.6731070354581001E-2</v>
      </c>
      <c r="G102">
        <v>2.1979584445044002E-2</v>
      </c>
      <c r="H102">
        <v>2.940543986448E-3</v>
      </c>
      <c r="I102">
        <v>2.1320196911692619</v>
      </c>
      <c r="K102" s="91"/>
      <c r="L102" s="91"/>
    </row>
    <row r="103" spans="1:12" x14ac:dyDescent="0.25">
      <c r="A103" t="s">
        <v>166</v>
      </c>
      <c r="B103" s="97" t="s">
        <v>167</v>
      </c>
      <c r="C103" s="99">
        <v>0</v>
      </c>
      <c r="D103">
        <v>0</v>
      </c>
      <c r="E103">
        <v>0</v>
      </c>
      <c r="F103">
        <v>0</v>
      </c>
      <c r="G103">
        <v>0</v>
      </c>
      <c r="H103">
        <v>0</v>
      </c>
      <c r="I103">
        <v>0</v>
      </c>
      <c r="K103" s="91"/>
      <c r="L103" s="91"/>
    </row>
    <row r="104" spans="1:12" x14ac:dyDescent="0.25">
      <c r="A104" t="s">
        <v>168</v>
      </c>
      <c r="B104" s="97" t="s">
        <v>169</v>
      </c>
      <c r="C104" s="99">
        <v>4.36557</v>
      </c>
      <c r="D104">
        <v>2.6204068213700998E-2</v>
      </c>
      <c r="E104">
        <v>10</v>
      </c>
      <c r="F104">
        <v>9.9737959317862988</v>
      </c>
      <c r="G104">
        <v>4.9390267471193967</v>
      </c>
      <c r="H104">
        <v>4.0510591999761116</v>
      </c>
      <c r="I104">
        <v>94997.240454094484</v>
      </c>
      <c r="K104" s="91"/>
      <c r="L104" s="91"/>
    </row>
    <row r="105" spans="1:12" x14ac:dyDescent="0.25">
      <c r="A105" t="s">
        <v>1107</v>
      </c>
      <c r="B105" s="97" t="s">
        <v>1141</v>
      </c>
      <c r="C105" s="99">
        <v>0</v>
      </c>
      <c r="D105">
        <v>0</v>
      </c>
      <c r="E105">
        <v>9.2182885855440003E-3</v>
      </c>
      <c r="F105">
        <v>9.2182885855440003E-3</v>
      </c>
      <c r="G105">
        <v>4.6091442927720001E-3</v>
      </c>
      <c r="H105">
        <v>4.6091442927720001E-3</v>
      </c>
      <c r="I105">
        <v>1.8436577171087001E-2</v>
      </c>
      <c r="K105" s="91"/>
      <c r="L105" s="91"/>
    </row>
    <row r="106" spans="1:12" x14ac:dyDescent="0.25">
      <c r="A106" t="s">
        <v>262</v>
      </c>
      <c r="B106" s="97" t="s">
        <v>263</v>
      </c>
      <c r="C106" s="99">
        <v>1.2703000000000001E-2</v>
      </c>
      <c r="D106">
        <v>0</v>
      </c>
      <c r="E106">
        <v>3.6109585314989E-2</v>
      </c>
      <c r="F106">
        <v>3.6109585314989E-2</v>
      </c>
      <c r="G106">
        <v>9.6505579378420008E-3</v>
      </c>
      <c r="H106">
        <v>7.5922540820059998E-3</v>
      </c>
      <c r="I106">
        <v>7.180015105754137</v>
      </c>
      <c r="K106" s="91"/>
      <c r="L106" s="91"/>
    </row>
    <row r="107" spans="1:12" x14ac:dyDescent="0.25">
      <c r="A107" t="s">
        <v>164</v>
      </c>
      <c r="B107" s="97" t="s">
        <v>165</v>
      </c>
      <c r="C107" s="99">
        <v>2.5255E-2</v>
      </c>
      <c r="D107">
        <v>0</v>
      </c>
      <c r="E107">
        <v>3.0344093218446E-2</v>
      </c>
      <c r="F107">
        <v>3.0344093218446E-2</v>
      </c>
      <c r="G107">
        <v>2.4685267625109999E-2</v>
      </c>
      <c r="H107">
        <v>4.0265355910290004E-3</v>
      </c>
      <c r="I107">
        <v>2.419156227260828</v>
      </c>
      <c r="K107" s="91"/>
      <c r="L107" s="91"/>
    </row>
    <row r="108" spans="1:12" x14ac:dyDescent="0.25">
      <c r="A108" t="s">
        <v>170</v>
      </c>
      <c r="B108" s="97" t="s">
        <v>171</v>
      </c>
      <c r="C108" s="99">
        <v>0</v>
      </c>
      <c r="D108">
        <v>0</v>
      </c>
      <c r="E108">
        <v>1.353834848851E-2</v>
      </c>
      <c r="F108">
        <v>1.353834848851E-2</v>
      </c>
      <c r="G108">
        <v>3.6513654503830002E-3</v>
      </c>
      <c r="H108">
        <v>5.9876560355480004E-3</v>
      </c>
      <c r="I108">
        <v>4.8088482981547713</v>
      </c>
      <c r="K108" s="91"/>
      <c r="L108" s="91"/>
    </row>
    <row r="109" spans="1:12" x14ac:dyDescent="0.25">
      <c r="A109" t="s">
        <v>172</v>
      </c>
      <c r="B109" s="97" t="s">
        <v>173</v>
      </c>
      <c r="C109" s="99">
        <v>0</v>
      </c>
      <c r="D109">
        <v>0</v>
      </c>
      <c r="E109">
        <v>1.1200716719031001E-2</v>
      </c>
      <c r="F109">
        <v>1.1200716719031001E-2</v>
      </c>
      <c r="G109">
        <v>3.8540489337550001E-3</v>
      </c>
      <c r="H109">
        <v>4.6853030213530001E-3</v>
      </c>
      <c r="I109">
        <v>0.18114029988646499</v>
      </c>
      <c r="K109" s="91"/>
      <c r="L109" s="91"/>
    </row>
    <row r="110" spans="1:12" x14ac:dyDescent="0.25">
      <c r="A110" t="s">
        <v>160</v>
      </c>
      <c r="B110" s="97" t="s">
        <v>161</v>
      </c>
      <c r="C110" s="99">
        <v>0</v>
      </c>
      <c r="D110">
        <v>0</v>
      </c>
      <c r="E110">
        <v>1.3469826430082E-2</v>
      </c>
      <c r="F110">
        <v>1.3469826430082E-2</v>
      </c>
      <c r="G110">
        <v>1.385866671933E-3</v>
      </c>
      <c r="H110">
        <v>4.0922801827100001E-3</v>
      </c>
      <c r="I110">
        <v>1.8723058737814431</v>
      </c>
      <c r="K110" s="91"/>
      <c r="L110" s="91"/>
    </row>
    <row r="111" spans="1:12" x14ac:dyDescent="0.25">
      <c r="A111" t="s">
        <v>192</v>
      </c>
      <c r="B111" s="97" t="s">
        <v>193</v>
      </c>
      <c r="C111" s="99">
        <v>0.180449</v>
      </c>
      <c r="D111">
        <v>1.9182763993739999E-2</v>
      </c>
      <c r="E111">
        <v>1.8013619184494021</v>
      </c>
      <c r="F111">
        <v>1.782179154455662</v>
      </c>
      <c r="G111">
        <v>0.26528320016513302</v>
      </c>
      <c r="H111">
        <v>0.271113503941248</v>
      </c>
      <c r="I111">
        <v>1329.599399227649</v>
      </c>
      <c r="K111" s="91"/>
      <c r="L111" s="91"/>
    </row>
    <row r="112" spans="1:12" x14ac:dyDescent="0.25">
      <c r="A112" t="s">
        <v>188</v>
      </c>
      <c r="B112" s="97" t="s">
        <v>189</v>
      </c>
      <c r="C112" s="99">
        <v>1.6122999999999998E-2</v>
      </c>
      <c r="D112">
        <v>0</v>
      </c>
      <c r="E112">
        <v>3.8681898266077E-2</v>
      </c>
      <c r="F112">
        <v>3.8681898266077E-2</v>
      </c>
      <c r="G112">
        <v>2.0207196847366E-2</v>
      </c>
      <c r="H112">
        <v>8.3170011885810007E-3</v>
      </c>
      <c r="I112">
        <v>9.8813192583620548</v>
      </c>
      <c r="K112" s="91"/>
      <c r="L112" s="91"/>
    </row>
    <row r="113" spans="1:12" x14ac:dyDescent="0.25">
      <c r="A113" t="s">
        <v>176</v>
      </c>
      <c r="B113" s="97" t="s">
        <v>177</v>
      </c>
      <c r="C113" s="99">
        <v>0</v>
      </c>
      <c r="D113">
        <v>0</v>
      </c>
      <c r="E113">
        <v>2.9640190303326E-2</v>
      </c>
      <c r="F113">
        <v>2.9640190303326E-2</v>
      </c>
      <c r="G113">
        <v>2.3028614257009999E-3</v>
      </c>
      <c r="H113">
        <v>6.0195467447670004E-3</v>
      </c>
      <c r="I113">
        <v>9.6605036808177829</v>
      </c>
      <c r="K113" s="91"/>
      <c r="L113" s="91"/>
    </row>
    <row r="114" spans="1:12" x14ac:dyDescent="0.25">
      <c r="A114" t="s">
        <v>186</v>
      </c>
      <c r="B114" s="97" t="s">
        <v>187</v>
      </c>
      <c r="C114" s="99">
        <v>2.6748999999999998E-2</v>
      </c>
      <c r="D114">
        <v>0</v>
      </c>
      <c r="E114">
        <v>1.0503858327865601</v>
      </c>
      <c r="F114">
        <v>1.0503858327865601</v>
      </c>
      <c r="G114">
        <v>5.6952233705851001E-2</v>
      </c>
      <c r="H114">
        <v>9.3988234941892998E-2</v>
      </c>
      <c r="I114">
        <v>1169.229357981123</v>
      </c>
      <c r="K114" s="91"/>
      <c r="L114" s="91"/>
    </row>
    <row r="115" spans="1:12" x14ac:dyDescent="0.25">
      <c r="A115" t="s">
        <v>174</v>
      </c>
      <c r="B115" s="97" t="s">
        <v>1164</v>
      </c>
      <c r="C115" s="99">
        <v>2.8843000000000001E-2</v>
      </c>
      <c r="D115">
        <v>1.9360458478332E-2</v>
      </c>
      <c r="E115">
        <v>3.5491976886987998E-2</v>
      </c>
      <c r="F115">
        <v>1.6131518408655999E-2</v>
      </c>
      <c r="G115">
        <v>2.8300615369032001E-2</v>
      </c>
      <c r="H115">
        <v>2.7185920049579999E-3</v>
      </c>
      <c r="I115">
        <v>1.69803692214191</v>
      </c>
      <c r="K115" s="91"/>
      <c r="L115" s="91"/>
    </row>
    <row r="116" spans="1:12" x14ac:dyDescent="0.25">
      <c r="A116" t="s">
        <v>182</v>
      </c>
      <c r="B116" s="97" t="s">
        <v>183</v>
      </c>
      <c r="C116" s="99">
        <v>0.20630000000000001</v>
      </c>
      <c r="D116">
        <v>0</v>
      </c>
      <c r="E116">
        <v>5.6765294075012207</v>
      </c>
      <c r="F116">
        <v>5.6765294075012207</v>
      </c>
      <c r="G116">
        <v>0.519429395540839</v>
      </c>
      <c r="H116">
        <v>0.71479161688781101</v>
      </c>
      <c r="I116">
        <v>6853.8708741613664</v>
      </c>
      <c r="K116" s="91"/>
      <c r="L116" s="91"/>
    </row>
    <row r="117" spans="1:12" x14ac:dyDescent="0.25">
      <c r="A117" t="s">
        <v>1121</v>
      </c>
      <c r="B117" s="97" t="s">
        <v>1158</v>
      </c>
      <c r="C117" s="99">
        <v>4.8050000000000002E-2</v>
      </c>
      <c r="D117">
        <v>4.8050642013549999E-2</v>
      </c>
      <c r="E117">
        <v>4.8050642013549999E-2</v>
      </c>
      <c r="F117">
        <v>0</v>
      </c>
      <c r="G117">
        <v>4.8050642013549999E-2</v>
      </c>
      <c r="H117">
        <v>0</v>
      </c>
      <c r="I117">
        <v>9.6101284027099998E-2</v>
      </c>
      <c r="K117" s="91"/>
      <c r="L117" s="91"/>
    </row>
    <row r="118" spans="1:12" x14ac:dyDescent="0.25">
      <c r="A118" t="s">
        <v>196</v>
      </c>
      <c r="B118" s="97" t="s">
        <v>1167</v>
      </c>
      <c r="C118" s="99">
        <v>0</v>
      </c>
      <c r="D118">
        <v>0</v>
      </c>
      <c r="E118">
        <v>2.103977650404E-2</v>
      </c>
      <c r="F118">
        <v>2.103977650404E-2</v>
      </c>
      <c r="G118">
        <v>1.0145781741919999E-3</v>
      </c>
      <c r="H118">
        <v>3.7912967638230001E-3</v>
      </c>
      <c r="I118">
        <v>8.1805438185110688</v>
      </c>
      <c r="K118" s="91"/>
      <c r="L118" s="91"/>
    </row>
    <row r="119" spans="1:12" x14ac:dyDescent="0.25">
      <c r="A119" t="s">
        <v>1124</v>
      </c>
      <c r="B119" s="97" t="s">
        <v>1161</v>
      </c>
      <c r="C119" s="99">
        <v>1.12E-2</v>
      </c>
      <c r="D119">
        <v>1.1200716719031001E-2</v>
      </c>
      <c r="E119">
        <v>1.9290121272206001E-2</v>
      </c>
      <c r="F119">
        <v>8.0894045531750003E-3</v>
      </c>
      <c r="G119">
        <v>1.3126765422168001E-2</v>
      </c>
      <c r="H119">
        <v>3.4454206625520001E-3</v>
      </c>
      <c r="I119">
        <v>0.27566207386553299</v>
      </c>
      <c r="K119" s="91"/>
      <c r="L119" s="91"/>
    </row>
    <row r="120" spans="1:12" x14ac:dyDescent="0.25">
      <c r="A120" t="s">
        <v>190</v>
      </c>
      <c r="B120" s="97" t="s">
        <v>191</v>
      </c>
      <c r="C120" s="99">
        <v>6.3684000000000004E-2</v>
      </c>
      <c r="D120">
        <v>0</v>
      </c>
      <c r="E120">
        <v>0.55913114547729503</v>
      </c>
      <c r="F120">
        <v>0.55913114547729503</v>
      </c>
      <c r="G120">
        <v>0.107759273810317</v>
      </c>
      <c r="H120">
        <v>0.10315308191372</v>
      </c>
      <c r="I120">
        <v>1812.7265040371567</v>
      </c>
      <c r="K120" s="91"/>
      <c r="L120" s="91"/>
    </row>
    <row r="121" spans="1:12" x14ac:dyDescent="0.25">
      <c r="A121" t="s">
        <v>194</v>
      </c>
      <c r="B121" s="97" t="s">
        <v>195</v>
      </c>
      <c r="C121" s="99">
        <v>0</v>
      </c>
      <c r="D121">
        <v>0</v>
      </c>
      <c r="E121">
        <v>0.12581786513328599</v>
      </c>
      <c r="F121">
        <v>0.12581786513328599</v>
      </c>
      <c r="G121">
        <v>1.6319935485710001E-2</v>
      </c>
      <c r="H121">
        <v>3.154082708896E-2</v>
      </c>
      <c r="I121">
        <v>143.19111395161599</v>
      </c>
      <c r="K121" s="91"/>
      <c r="L121" s="91"/>
    </row>
    <row r="122" spans="1:12" x14ac:dyDescent="0.25">
      <c r="A122" t="s">
        <v>184</v>
      </c>
      <c r="B122" s="97" t="s">
        <v>185</v>
      </c>
      <c r="C122" s="99">
        <v>0.68132700000000002</v>
      </c>
      <c r="D122">
        <v>0</v>
      </c>
      <c r="E122">
        <v>3.6932582855224609</v>
      </c>
      <c r="F122">
        <v>3.6932582855224609</v>
      </c>
      <c r="G122">
        <v>0.86862366654662604</v>
      </c>
      <c r="H122">
        <v>0.711457006231766</v>
      </c>
      <c r="I122">
        <v>7637.8078999444842</v>
      </c>
      <c r="K122" s="91"/>
      <c r="L122" s="91"/>
    </row>
    <row r="123" spans="1:12" x14ac:dyDescent="0.25">
      <c r="A123" t="s">
        <v>1105</v>
      </c>
      <c r="B123" s="97" t="s">
        <v>1139</v>
      </c>
      <c r="C123" s="99">
        <v>0</v>
      </c>
      <c r="D123">
        <v>0</v>
      </c>
      <c r="E123">
        <v>1.3469826430082E-2</v>
      </c>
      <c r="F123">
        <v>1.3469826430082E-2</v>
      </c>
      <c r="G123">
        <v>4.203795827925E-3</v>
      </c>
      <c r="H123">
        <v>5.2621506253390004E-3</v>
      </c>
      <c r="I123">
        <v>4.2037958279251997E-2</v>
      </c>
      <c r="K123" s="91"/>
      <c r="L123" s="91"/>
    </row>
    <row r="124" spans="1:12" x14ac:dyDescent="0.25">
      <c r="A124" t="s">
        <v>178</v>
      </c>
      <c r="B124" s="97" t="s">
        <v>179</v>
      </c>
      <c r="C124" s="99">
        <v>0</v>
      </c>
      <c r="D124">
        <v>0</v>
      </c>
      <c r="E124">
        <v>2.8653617948294002E-2</v>
      </c>
      <c r="F124">
        <v>2.8653617948294002E-2</v>
      </c>
      <c r="G124">
        <v>4.1494980101880003E-3</v>
      </c>
      <c r="H124">
        <v>8.6812230876379994E-3</v>
      </c>
      <c r="I124">
        <v>3.639109754934907</v>
      </c>
      <c r="K124" s="91"/>
      <c r="L124" s="91"/>
    </row>
    <row r="125" spans="1:12" x14ac:dyDescent="0.25">
      <c r="A125" t="s">
        <v>180</v>
      </c>
      <c r="B125" s="97" t="s">
        <v>181</v>
      </c>
      <c r="C125" s="99">
        <v>0</v>
      </c>
      <c r="D125">
        <v>0</v>
      </c>
      <c r="E125">
        <v>1.3469826430082E-2</v>
      </c>
      <c r="F125">
        <v>1.3469826430082E-2</v>
      </c>
      <c r="G125">
        <v>1.8699745328199999E-4</v>
      </c>
      <c r="H125">
        <v>1.558638775275E-3</v>
      </c>
      <c r="I125">
        <v>0.69619151856750205</v>
      </c>
      <c r="K125" s="91"/>
      <c r="L125" s="91"/>
    </row>
    <row r="126" spans="1:12" x14ac:dyDescent="0.25">
      <c r="A126" t="s">
        <v>1120</v>
      </c>
      <c r="B126" s="97" t="s">
        <v>1157</v>
      </c>
      <c r="C126" s="99">
        <v>0</v>
      </c>
      <c r="D126">
        <v>0</v>
      </c>
      <c r="E126">
        <v>0</v>
      </c>
      <c r="F126">
        <v>0</v>
      </c>
      <c r="G126">
        <v>0</v>
      </c>
      <c r="H126">
        <v>0</v>
      </c>
      <c r="I126">
        <v>0</v>
      </c>
      <c r="K126" s="91"/>
      <c r="L126" s="91"/>
    </row>
    <row r="127" spans="1:12" x14ac:dyDescent="0.25">
      <c r="A127" t="s">
        <v>198</v>
      </c>
      <c r="B127" s="97" t="s">
        <v>199</v>
      </c>
      <c r="C127" s="99">
        <v>0.115909</v>
      </c>
      <c r="D127">
        <v>0</v>
      </c>
      <c r="E127">
        <v>10</v>
      </c>
      <c r="F127">
        <v>10</v>
      </c>
      <c r="G127">
        <v>0.17830938150353001</v>
      </c>
      <c r="H127">
        <v>0.39831550267200999</v>
      </c>
      <c r="I127">
        <v>1589.6281361039728</v>
      </c>
      <c r="K127" s="91"/>
      <c r="L127" s="91"/>
    </row>
    <row r="128" spans="1:12" x14ac:dyDescent="0.25">
      <c r="A128" t="s">
        <v>1130</v>
      </c>
      <c r="B128" s="97" t="s">
        <v>973</v>
      </c>
      <c r="C128" s="99">
        <v>0</v>
      </c>
      <c r="D128">
        <v>0</v>
      </c>
      <c r="E128">
        <v>1.2476570904255E-2</v>
      </c>
      <c r="F128">
        <v>1.2476570904255E-2</v>
      </c>
      <c r="G128">
        <v>5.1624368019930001E-3</v>
      </c>
      <c r="H128">
        <v>5.5478452537260003E-3</v>
      </c>
      <c r="I128">
        <v>1.0892741652205591</v>
      </c>
      <c r="K128" s="91"/>
      <c r="L128" s="91"/>
    </row>
    <row r="129" spans="1:12" x14ac:dyDescent="0.25">
      <c r="A129" t="s">
        <v>208</v>
      </c>
      <c r="B129" s="97" t="s">
        <v>209</v>
      </c>
      <c r="C129" s="99">
        <v>0.49328899999999998</v>
      </c>
      <c r="D129">
        <v>0</v>
      </c>
      <c r="E129">
        <v>10</v>
      </c>
      <c r="F129">
        <v>10</v>
      </c>
      <c r="G129">
        <v>1.080495937739419</v>
      </c>
      <c r="H129">
        <v>1.335503433312013</v>
      </c>
      <c r="I129">
        <v>13721.217913352884</v>
      </c>
      <c r="K129" s="91"/>
      <c r="L129" s="91"/>
    </row>
    <row r="130" spans="1:12" x14ac:dyDescent="0.25">
      <c r="A130" t="s">
        <v>210</v>
      </c>
      <c r="B130" s="97" t="s">
        <v>211</v>
      </c>
      <c r="C130" s="99">
        <v>0</v>
      </c>
      <c r="D130">
        <v>0</v>
      </c>
      <c r="E130">
        <v>0.24587492644786799</v>
      </c>
      <c r="F130">
        <v>0.24587492644786799</v>
      </c>
      <c r="G130">
        <v>1.4515175600682001E-2</v>
      </c>
      <c r="H130">
        <v>3.6410748417083E-2</v>
      </c>
      <c r="I130">
        <v>127.16745343757793</v>
      </c>
      <c r="K130" s="91"/>
      <c r="L130" s="91"/>
    </row>
    <row r="131" spans="1:12" x14ac:dyDescent="0.25">
      <c r="A131" t="s">
        <v>206</v>
      </c>
      <c r="B131" s="97" t="s">
        <v>207</v>
      </c>
      <c r="C131" s="99">
        <v>0</v>
      </c>
      <c r="D131">
        <v>0</v>
      </c>
      <c r="E131">
        <v>1.8258722499012999E-2</v>
      </c>
      <c r="F131">
        <v>1.8258722499012999E-2</v>
      </c>
      <c r="G131">
        <v>1.988108547476E-3</v>
      </c>
      <c r="H131">
        <v>4.4824435415650003E-3</v>
      </c>
      <c r="I131">
        <v>2.7913044006563719</v>
      </c>
      <c r="K131" s="91"/>
      <c r="L131" s="91"/>
    </row>
    <row r="132" spans="1:12" x14ac:dyDescent="0.25">
      <c r="A132" t="s">
        <v>202</v>
      </c>
      <c r="B132" s="97" t="s">
        <v>203</v>
      </c>
      <c r="C132" s="99">
        <v>0</v>
      </c>
      <c r="D132">
        <v>0</v>
      </c>
      <c r="E132">
        <v>1.3469826430082E-2</v>
      </c>
      <c r="F132">
        <v>1.3469826430082E-2</v>
      </c>
      <c r="G132">
        <v>4.5010617915970004E-3</v>
      </c>
      <c r="H132">
        <v>5.3952796413789996E-3</v>
      </c>
      <c r="I132">
        <v>2.7636519400402899</v>
      </c>
      <c r="K132" s="91"/>
      <c r="L132" s="91"/>
    </row>
    <row r="133" spans="1:12" x14ac:dyDescent="0.25">
      <c r="A133" t="s">
        <v>214</v>
      </c>
      <c r="B133" s="97" t="s">
        <v>215</v>
      </c>
      <c r="C133" s="99">
        <v>0</v>
      </c>
      <c r="D133">
        <v>0</v>
      </c>
      <c r="E133">
        <v>0</v>
      </c>
      <c r="F133">
        <v>0</v>
      </c>
      <c r="G133">
        <v>0</v>
      </c>
      <c r="H133">
        <v>0</v>
      </c>
      <c r="I133">
        <v>0</v>
      </c>
      <c r="K133" s="91"/>
      <c r="L133" s="91"/>
    </row>
    <row r="134" spans="1:12" x14ac:dyDescent="0.25">
      <c r="A134" t="s">
        <v>200</v>
      </c>
      <c r="B134" s="97" t="s">
        <v>201</v>
      </c>
      <c r="C134" s="99">
        <v>0</v>
      </c>
      <c r="D134">
        <v>0</v>
      </c>
      <c r="E134">
        <v>1.6118332743644999E-2</v>
      </c>
      <c r="F134">
        <v>1.6118332743644999E-2</v>
      </c>
      <c r="G134">
        <v>2.5852958677169999E-3</v>
      </c>
      <c r="H134">
        <v>5.3175571863640003E-3</v>
      </c>
      <c r="I134">
        <v>3.5521965222433209</v>
      </c>
      <c r="K134" s="91"/>
      <c r="L134" s="91"/>
    </row>
    <row r="135" spans="1:12" x14ac:dyDescent="0.25">
      <c r="A135" t="s">
        <v>204</v>
      </c>
      <c r="B135" s="97" t="s">
        <v>205</v>
      </c>
      <c r="C135" s="99">
        <v>0</v>
      </c>
      <c r="D135">
        <v>0</v>
      </c>
      <c r="E135">
        <v>3.5511367022991E-2</v>
      </c>
      <c r="F135">
        <v>3.5511367022991E-2</v>
      </c>
      <c r="G135">
        <v>1.4572699599370001E-3</v>
      </c>
      <c r="H135">
        <v>4.4932814284620003E-3</v>
      </c>
      <c r="I135">
        <v>5.1150175593793392</v>
      </c>
      <c r="K135" s="91"/>
      <c r="L135" s="91"/>
    </row>
    <row r="136" spans="1:12" x14ac:dyDescent="0.25">
      <c r="A136" t="s">
        <v>216</v>
      </c>
      <c r="B136" s="97" t="s">
        <v>217</v>
      </c>
      <c r="C136" s="99">
        <v>0.67002700000000004</v>
      </c>
      <c r="D136">
        <v>0.16336505115032199</v>
      </c>
      <c r="E136">
        <v>1.8788226842880249</v>
      </c>
      <c r="F136">
        <v>1.7154576331377029</v>
      </c>
      <c r="G136">
        <v>0.728609981672662</v>
      </c>
      <c r="H136">
        <v>0.319144713927491</v>
      </c>
      <c r="I136">
        <v>2382.5546400696039</v>
      </c>
      <c r="K136" s="91"/>
      <c r="L136" s="91"/>
    </row>
    <row r="137" spans="1:12" x14ac:dyDescent="0.25">
      <c r="A137" t="s">
        <v>218</v>
      </c>
      <c r="B137" s="97" t="s">
        <v>219</v>
      </c>
      <c r="C137" s="99">
        <v>0.186948</v>
      </c>
      <c r="D137">
        <v>0</v>
      </c>
      <c r="E137">
        <v>1.72350549697876</v>
      </c>
      <c r="F137">
        <v>1.72350549697876</v>
      </c>
      <c r="G137">
        <v>0.25314467292590898</v>
      </c>
      <c r="H137">
        <v>0.25758273808273002</v>
      </c>
      <c r="I137">
        <v>1617.5944599965587</v>
      </c>
      <c r="K137" s="91"/>
      <c r="L137" s="91"/>
    </row>
    <row r="138" spans="1:12" x14ac:dyDescent="0.25">
      <c r="A138" t="s">
        <v>220</v>
      </c>
      <c r="B138" s="97" t="s">
        <v>221</v>
      </c>
      <c r="C138" s="99">
        <v>0</v>
      </c>
      <c r="D138">
        <v>0</v>
      </c>
      <c r="E138">
        <v>1.5108812600374E-2</v>
      </c>
      <c r="F138">
        <v>1.5108812600374E-2</v>
      </c>
      <c r="G138">
        <v>1.167263542841E-3</v>
      </c>
      <c r="H138">
        <v>3.4603758142240002E-3</v>
      </c>
      <c r="I138">
        <v>0.98750495724380005</v>
      </c>
      <c r="K138" s="91"/>
      <c r="L138" s="91"/>
    </row>
    <row r="139" spans="1:12" x14ac:dyDescent="0.25">
      <c r="A139" t="s">
        <v>226</v>
      </c>
      <c r="B139" s="97" t="s">
        <v>227</v>
      </c>
      <c r="C139" s="99">
        <v>0</v>
      </c>
      <c r="D139">
        <v>0</v>
      </c>
      <c r="E139">
        <v>10</v>
      </c>
      <c r="F139">
        <v>10</v>
      </c>
      <c r="G139">
        <v>0.13166258722157201</v>
      </c>
      <c r="H139">
        <v>0.78840825046298202</v>
      </c>
      <c r="I139">
        <v>1243.5531363077462</v>
      </c>
      <c r="K139" s="91"/>
      <c r="L139" s="91"/>
    </row>
    <row r="140" spans="1:12" x14ac:dyDescent="0.25">
      <c r="A140" t="s">
        <v>228</v>
      </c>
      <c r="B140" s="97" t="s">
        <v>229</v>
      </c>
      <c r="C140" s="99">
        <v>0</v>
      </c>
      <c r="D140">
        <v>0</v>
      </c>
      <c r="E140">
        <v>2.8409091755748E-2</v>
      </c>
      <c r="F140">
        <v>2.8409091755748E-2</v>
      </c>
      <c r="G140">
        <v>7.2846312419399997E-4</v>
      </c>
      <c r="H140">
        <v>3.5613101752709998E-3</v>
      </c>
      <c r="I140">
        <v>2.4170406460762019</v>
      </c>
      <c r="K140" s="91"/>
      <c r="L140" s="91"/>
    </row>
    <row r="141" spans="1:12" x14ac:dyDescent="0.25">
      <c r="A141" t="s">
        <v>222</v>
      </c>
      <c r="B141" s="97" t="s">
        <v>985</v>
      </c>
      <c r="C141" s="99">
        <v>0</v>
      </c>
      <c r="D141">
        <v>0</v>
      </c>
      <c r="E141">
        <v>1.4637747779489001E-2</v>
      </c>
      <c r="F141">
        <v>1.4637747779489001E-2</v>
      </c>
      <c r="G141">
        <v>3.3105414479189998E-3</v>
      </c>
      <c r="H141">
        <v>5.6301963973560002E-3</v>
      </c>
      <c r="I141">
        <v>15.307943655177951</v>
      </c>
      <c r="K141" s="91"/>
      <c r="L141" s="91"/>
    </row>
    <row r="142" spans="1:12" x14ac:dyDescent="0.25">
      <c r="A142" t="s">
        <v>230</v>
      </c>
      <c r="B142" s="97" t="s">
        <v>223</v>
      </c>
      <c r="C142" s="99">
        <v>0</v>
      </c>
      <c r="D142">
        <v>0</v>
      </c>
      <c r="E142">
        <v>3.7663005292416001E-2</v>
      </c>
      <c r="F142">
        <v>3.7663005292416001E-2</v>
      </c>
      <c r="G142">
        <v>5.524064958114E-3</v>
      </c>
      <c r="H142">
        <v>9.7929033618190005E-3</v>
      </c>
      <c r="I142">
        <v>29.52060313615948</v>
      </c>
      <c r="K142" s="91"/>
      <c r="L142" s="91"/>
    </row>
    <row r="143" spans="1:12" x14ac:dyDescent="0.25">
      <c r="A143" t="s">
        <v>234</v>
      </c>
      <c r="B143" s="97" t="s">
        <v>231</v>
      </c>
      <c r="C143" s="99">
        <v>1.0775E-2</v>
      </c>
      <c r="D143">
        <v>0</v>
      </c>
      <c r="E143">
        <v>2.0146770402789001E-2</v>
      </c>
      <c r="F143">
        <v>2.0146770402789001E-2</v>
      </c>
      <c r="G143">
        <v>8.9920161480309992E-3</v>
      </c>
      <c r="H143">
        <v>5.2528705936139997E-3</v>
      </c>
      <c r="I143">
        <v>0.80028943717479695</v>
      </c>
      <c r="K143" s="91"/>
      <c r="L143" s="91"/>
    </row>
    <row r="144" spans="1:12" x14ac:dyDescent="0.25">
      <c r="A144" t="s">
        <v>212</v>
      </c>
      <c r="B144" s="97" t="s">
        <v>235</v>
      </c>
      <c r="C144" s="99">
        <v>1.0775E-2</v>
      </c>
      <c r="D144">
        <v>0</v>
      </c>
      <c r="E144">
        <v>1.6171675175427998E-2</v>
      </c>
      <c r="F144">
        <v>1.6171675175427998E-2</v>
      </c>
      <c r="G144">
        <v>9.2278406823330002E-3</v>
      </c>
      <c r="H144">
        <v>4.4842478303749999E-3</v>
      </c>
      <c r="I144">
        <v>4.558553297072649</v>
      </c>
      <c r="K144" s="91"/>
      <c r="L144" s="91"/>
    </row>
    <row r="145" spans="1:12" x14ac:dyDescent="0.25">
      <c r="A145" t="s">
        <v>232</v>
      </c>
      <c r="B145" s="97" t="s">
        <v>1170</v>
      </c>
      <c r="C145" s="99">
        <v>0</v>
      </c>
      <c r="D145">
        <v>0</v>
      </c>
      <c r="E145">
        <v>4.8929248005151998E-2</v>
      </c>
      <c r="F145">
        <v>4.8929248005151998E-2</v>
      </c>
      <c r="G145">
        <v>9.1756443151919994E-3</v>
      </c>
      <c r="H145">
        <v>1.4930500960695E-2</v>
      </c>
      <c r="I145">
        <v>5.9366418719291687</v>
      </c>
      <c r="K145" s="91"/>
      <c r="L145" s="91"/>
    </row>
    <row r="146" spans="1:12" x14ac:dyDescent="0.25">
      <c r="A146" t="s">
        <v>224</v>
      </c>
      <c r="B146" s="97" t="s">
        <v>233</v>
      </c>
      <c r="C146" s="99">
        <v>1.5514999999999999E-2</v>
      </c>
      <c r="D146">
        <v>0</v>
      </c>
      <c r="E146">
        <v>5.6156914681195998E-2</v>
      </c>
      <c r="F146">
        <v>5.6156914681195998E-2</v>
      </c>
      <c r="G146">
        <v>1.6541636915995001E-2</v>
      </c>
      <c r="H146">
        <v>1.4207547797870999E-2</v>
      </c>
      <c r="I146">
        <v>83.353308419696987</v>
      </c>
      <c r="K146" s="91"/>
      <c r="L146" s="91"/>
    </row>
    <row r="147" spans="1:12" x14ac:dyDescent="0.25">
      <c r="A147" t="s">
        <v>1122</v>
      </c>
      <c r="B147" s="97" t="s">
        <v>225</v>
      </c>
      <c r="C147" s="99">
        <v>3.2122999999999999E-2</v>
      </c>
      <c r="D147">
        <v>2.6747696101665001E-2</v>
      </c>
      <c r="E147">
        <v>9.5958419144153997E-2</v>
      </c>
      <c r="F147">
        <v>6.9210723042488001E-2</v>
      </c>
      <c r="G147">
        <v>3.9404231899727998E-2</v>
      </c>
      <c r="H147">
        <v>1.6070404769236001E-2</v>
      </c>
      <c r="I147">
        <v>2.3642539139837031</v>
      </c>
      <c r="K147" s="91"/>
      <c r="L147" s="91"/>
    </row>
    <row r="148" spans="1:12" x14ac:dyDescent="0.25">
      <c r="A148" t="s">
        <v>1128</v>
      </c>
      <c r="B148" s="97" t="s">
        <v>1159</v>
      </c>
      <c r="C148" s="99">
        <v>0.60091799999999995</v>
      </c>
      <c r="D148">
        <v>0.13261185586452501</v>
      </c>
      <c r="E148">
        <v>1.351658821105957</v>
      </c>
      <c r="F148">
        <v>1.219046965241432</v>
      </c>
      <c r="G148">
        <v>0.64374539028790001</v>
      </c>
      <c r="H148">
        <v>0.29355495027740502</v>
      </c>
      <c r="I148">
        <v>75.961956053972244</v>
      </c>
      <c r="K148" s="91"/>
      <c r="L148" s="91"/>
    </row>
    <row r="149" spans="1:12" x14ac:dyDescent="0.25">
      <c r="A149" t="s">
        <v>236</v>
      </c>
      <c r="B149" s="97" t="s">
        <v>237</v>
      </c>
      <c r="C149" s="99">
        <v>2.0227999999999999E-2</v>
      </c>
      <c r="D149">
        <v>0</v>
      </c>
      <c r="E149">
        <v>5.0286952406167998E-2</v>
      </c>
      <c r="F149">
        <v>5.0286952406167998E-2</v>
      </c>
      <c r="G149">
        <v>1.9674043957076E-2</v>
      </c>
      <c r="H149">
        <v>9.5195408473559995E-3</v>
      </c>
      <c r="I149">
        <v>55.716892486438155</v>
      </c>
      <c r="K149" s="91"/>
      <c r="L149" s="91"/>
    </row>
    <row r="150" spans="1:12" x14ac:dyDescent="0.25">
      <c r="A150" t="s">
        <v>238</v>
      </c>
      <c r="B150" s="97" t="s">
        <v>1171</v>
      </c>
      <c r="C150" s="99">
        <v>1.0298E-2</v>
      </c>
      <c r="D150">
        <v>0</v>
      </c>
      <c r="E150">
        <v>0.116058237850666</v>
      </c>
      <c r="F150">
        <v>0.116058237850666</v>
      </c>
      <c r="G150">
        <v>9.1436578104950005E-3</v>
      </c>
      <c r="H150">
        <v>1.0463351981072001E-2</v>
      </c>
      <c r="I150">
        <v>2446.568520354107</v>
      </c>
      <c r="K150" s="91"/>
      <c r="L150" s="91"/>
    </row>
    <row r="151" spans="1:12" x14ac:dyDescent="0.25">
      <c r="A151" t="s">
        <v>240</v>
      </c>
      <c r="B151" s="97" t="s">
        <v>241</v>
      </c>
      <c r="C151" s="99">
        <v>0</v>
      </c>
      <c r="D151">
        <v>0</v>
      </c>
      <c r="E151">
        <v>1.418646518141E-2</v>
      </c>
      <c r="F151">
        <v>1.418646518141E-2</v>
      </c>
      <c r="G151">
        <v>1.1835015864029999E-3</v>
      </c>
      <c r="H151">
        <v>3.7374013952810002E-3</v>
      </c>
      <c r="I151">
        <v>0.31126091722399002</v>
      </c>
      <c r="K151" s="91"/>
      <c r="L151" s="91"/>
    </row>
    <row r="152" spans="1:12" x14ac:dyDescent="0.25">
      <c r="A152" t="s">
        <v>242</v>
      </c>
      <c r="B152" s="97" t="s">
        <v>243</v>
      </c>
      <c r="C152" s="99">
        <v>0.53386699999999998</v>
      </c>
      <c r="D152">
        <v>0</v>
      </c>
      <c r="E152">
        <v>2.6809673309326172</v>
      </c>
      <c r="F152">
        <v>2.6809673309326172</v>
      </c>
      <c r="G152">
        <v>0.71160247787064501</v>
      </c>
      <c r="H152">
        <v>0.53765720801375805</v>
      </c>
      <c r="I152">
        <v>13738.197437770665</v>
      </c>
      <c r="K152" s="91"/>
      <c r="L152" s="91"/>
    </row>
    <row r="153" spans="1:12" x14ac:dyDescent="0.25">
      <c r="A153" t="s">
        <v>264</v>
      </c>
      <c r="B153" s="97" t="s">
        <v>265</v>
      </c>
      <c r="C153" s="99">
        <v>0.26023499999999999</v>
      </c>
      <c r="D153">
        <v>0</v>
      </c>
      <c r="E153">
        <v>10</v>
      </c>
      <c r="F153">
        <v>10</v>
      </c>
      <c r="G153">
        <v>1.4349333856795901</v>
      </c>
      <c r="H153">
        <v>2.5131161968461431</v>
      </c>
      <c r="I153">
        <v>27889.36528406851</v>
      </c>
      <c r="K153" s="91"/>
      <c r="L153" s="91"/>
    </row>
    <row r="154" spans="1:12" x14ac:dyDescent="0.25">
      <c r="A154" t="s">
        <v>244</v>
      </c>
      <c r="B154" s="97" t="s">
        <v>245</v>
      </c>
      <c r="C154" s="99">
        <v>0</v>
      </c>
      <c r="D154">
        <v>0</v>
      </c>
      <c r="E154">
        <v>0.221697136759758</v>
      </c>
      <c r="F154">
        <v>0.221697136759758</v>
      </c>
      <c r="G154">
        <v>3.4263488730919001E-2</v>
      </c>
      <c r="H154">
        <v>5.6752909035517003E-2</v>
      </c>
      <c r="I154">
        <v>61.605752738192677</v>
      </c>
      <c r="K154" s="91"/>
      <c r="L154" s="91"/>
    </row>
    <row r="155" spans="1:12" x14ac:dyDescent="0.25">
      <c r="A155" t="s">
        <v>1133</v>
      </c>
      <c r="B155" s="97" t="s">
        <v>953</v>
      </c>
      <c r="C155" s="99">
        <v>0</v>
      </c>
      <c r="D155">
        <v>0</v>
      </c>
      <c r="E155">
        <v>0</v>
      </c>
      <c r="F155">
        <v>0</v>
      </c>
      <c r="G155">
        <v>0</v>
      </c>
      <c r="H155">
        <v>0</v>
      </c>
      <c r="I155">
        <v>0</v>
      </c>
      <c r="K155" s="91"/>
      <c r="L155" s="91"/>
    </row>
    <row r="156" spans="1:12" x14ac:dyDescent="0.25">
      <c r="A156" t="s">
        <v>1131</v>
      </c>
      <c r="B156" s="97" t="s">
        <v>984</v>
      </c>
      <c r="C156" s="99">
        <v>1.12E-2</v>
      </c>
      <c r="D156">
        <v>0</v>
      </c>
      <c r="E156">
        <v>1.245019864291E-2</v>
      </c>
      <c r="F156">
        <v>1.245019864291E-2</v>
      </c>
      <c r="G156">
        <v>9.3724487427000007E-3</v>
      </c>
      <c r="H156">
        <v>4.5024652954329999E-3</v>
      </c>
      <c r="I156">
        <v>2.4743264680728321</v>
      </c>
      <c r="K156" s="91"/>
      <c r="L156" s="91"/>
    </row>
    <row r="157" spans="1:12" x14ac:dyDescent="0.25">
      <c r="A157" t="s">
        <v>248</v>
      </c>
      <c r="B157" s="97" t="s">
        <v>249</v>
      </c>
      <c r="C157" s="99">
        <v>0</v>
      </c>
      <c r="D157">
        <v>0</v>
      </c>
      <c r="E157">
        <v>1.0926572605968E-2</v>
      </c>
      <c r="F157">
        <v>1.0926572605968E-2</v>
      </c>
      <c r="G157">
        <v>3.9930996234399999E-4</v>
      </c>
      <c r="H157">
        <v>2.0502782371700002E-3</v>
      </c>
      <c r="I157">
        <v>0.120192298665643</v>
      </c>
      <c r="K157" s="91"/>
      <c r="L157" s="91"/>
    </row>
    <row r="158" spans="1:12" x14ac:dyDescent="0.25">
      <c r="A158" t="s">
        <v>90</v>
      </c>
      <c r="B158" s="97" t="s">
        <v>91</v>
      </c>
      <c r="C158" s="99">
        <v>0</v>
      </c>
      <c r="D158">
        <v>0</v>
      </c>
      <c r="E158">
        <v>1.6222996637224998E-2</v>
      </c>
      <c r="F158">
        <v>1.6222996637224998E-2</v>
      </c>
      <c r="G158">
        <v>3.306572832498E-3</v>
      </c>
      <c r="H158">
        <v>5.4835028441429998E-3</v>
      </c>
      <c r="I158">
        <v>0.82003006245940901</v>
      </c>
      <c r="K158" s="91"/>
      <c r="L158" s="91"/>
    </row>
    <row r="159" spans="1:12" x14ac:dyDescent="0.25">
      <c r="A159" t="s">
        <v>1125</v>
      </c>
      <c r="B159" s="97" t="s">
        <v>1162</v>
      </c>
      <c r="C159" s="99">
        <v>1.4824E-2</v>
      </c>
      <c r="D159">
        <v>1.4824260026217E-2</v>
      </c>
      <c r="E159">
        <v>1.4824260026217E-2</v>
      </c>
      <c r="F159">
        <v>0</v>
      </c>
      <c r="G159">
        <v>1.4824260026217E-2</v>
      </c>
      <c r="H159">
        <v>0</v>
      </c>
      <c r="I159">
        <v>1.4824260026217E-2</v>
      </c>
      <c r="K159" s="91"/>
      <c r="L159" s="91"/>
    </row>
    <row r="160" spans="1:12" x14ac:dyDescent="0.25">
      <c r="A160" t="s">
        <v>254</v>
      </c>
      <c r="B160" s="97" t="s">
        <v>255</v>
      </c>
      <c r="C160" s="99">
        <v>0.138789</v>
      </c>
      <c r="D160">
        <v>0</v>
      </c>
      <c r="E160">
        <v>4.5138816833496094</v>
      </c>
      <c r="F160">
        <v>4.5138816833496094</v>
      </c>
      <c r="G160">
        <v>0.17051967016682901</v>
      </c>
      <c r="H160">
        <v>0.17998838005888099</v>
      </c>
      <c r="I160">
        <v>1202.8457533568144</v>
      </c>
      <c r="K160" s="91"/>
      <c r="L160" s="91"/>
    </row>
    <row r="161" spans="1:12" x14ac:dyDescent="0.25">
      <c r="A161" t="s">
        <v>1108</v>
      </c>
      <c r="B161" s="97" t="s">
        <v>1142</v>
      </c>
      <c r="C161" s="99">
        <v>0</v>
      </c>
      <c r="D161">
        <v>0</v>
      </c>
      <c r="E161">
        <v>0</v>
      </c>
      <c r="F161">
        <v>0</v>
      </c>
      <c r="G161">
        <v>0</v>
      </c>
      <c r="H161">
        <v>0</v>
      </c>
      <c r="I161">
        <v>0</v>
      </c>
      <c r="K161" s="91"/>
      <c r="L161" s="91"/>
    </row>
    <row r="162" spans="1:12" x14ac:dyDescent="0.25">
      <c r="A162" t="s">
        <v>1126</v>
      </c>
      <c r="B162" s="97" t="s">
        <v>1163</v>
      </c>
      <c r="C162" s="99">
        <v>1.5618E-2</v>
      </c>
      <c r="D162">
        <v>0</v>
      </c>
      <c r="E162">
        <v>3.2250832766294001E-2</v>
      </c>
      <c r="F162">
        <v>3.2250832766294001E-2</v>
      </c>
      <c r="G162">
        <v>1.5296007788413999E-2</v>
      </c>
      <c r="H162">
        <v>7.8322085700749996E-3</v>
      </c>
      <c r="I162">
        <v>10.967237584292889</v>
      </c>
      <c r="K162" s="91"/>
      <c r="L162" s="91"/>
    </row>
    <row r="163" spans="1:12" x14ac:dyDescent="0.25">
      <c r="A163" t="s">
        <v>1123</v>
      </c>
      <c r="B163" s="97" t="s">
        <v>1160</v>
      </c>
      <c r="C163" s="99">
        <v>1.6448999999999998E-2</v>
      </c>
      <c r="D163">
        <v>0</v>
      </c>
      <c r="E163">
        <v>7.5518377125263006E-2</v>
      </c>
      <c r="F163">
        <v>7.5518377125263006E-2</v>
      </c>
      <c r="G163">
        <v>1.3097895920575999E-2</v>
      </c>
      <c r="H163">
        <v>1.3717704343072E-2</v>
      </c>
      <c r="I163">
        <v>97.068506667390466</v>
      </c>
      <c r="K163" s="91"/>
      <c r="L163" s="91"/>
    </row>
    <row r="164" spans="1:12" x14ac:dyDescent="0.25">
      <c r="A164" t="s">
        <v>1119</v>
      </c>
      <c r="B164" s="97" t="s">
        <v>1155</v>
      </c>
      <c r="C164" s="99">
        <v>1.5625E-2</v>
      </c>
      <c r="D164">
        <v>0</v>
      </c>
      <c r="E164">
        <v>1.5625E-2</v>
      </c>
      <c r="F164">
        <v>1.5625E-2</v>
      </c>
      <c r="G164">
        <v>1.0416666666666999E-2</v>
      </c>
      <c r="H164">
        <v>7.3656956373600001E-3</v>
      </c>
      <c r="I164">
        <v>9.375E-2</v>
      </c>
      <c r="K164" s="91"/>
      <c r="L164" s="91"/>
    </row>
    <row r="165" spans="1:12" x14ac:dyDescent="0.25">
      <c r="A165" t="s">
        <v>266</v>
      </c>
      <c r="B165" s="97" t="s">
        <v>267</v>
      </c>
      <c r="C165" s="99">
        <v>0</v>
      </c>
      <c r="D165">
        <v>0</v>
      </c>
      <c r="E165">
        <v>1.3740422204136999E-2</v>
      </c>
      <c r="F165">
        <v>1.3740422204136999E-2</v>
      </c>
      <c r="G165">
        <v>5.0391325064899997E-4</v>
      </c>
      <c r="H165">
        <v>2.551126774225E-3</v>
      </c>
      <c r="I165">
        <v>0.83196077682077896</v>
      </c>
      <c r="K165" s="91"/>
      <c r="L165" s="91"/>
    </row>
    <row r="166" spans="1:12" x14ac:dyDescent="0.25">
      <c r="A166" t="s">
        <v>250</v>
      </c>
      <c r="B166" s="97" t="s">
        <v>251</v>
      </c>
      <c r="C166" s="99">
        <v>1.1105E-2</v>
      </c>
      <c r="D166">
        <v>0</v>
      </c>
      <c r="E166">
        <v>4.1927080601454003E-2</v>
      </c>
      <c r="F166">
        <v>4.1927080601454003E-2</v>
      </c>
      <c r="G166">
        <v>1.0561475921890001E-2</v>
      </c>
      <c r="H166">
        <v>8.5381395615420005E-3</v>
      </c>
      <c r="I166">
        <v>5.0483854906633496</v>
      </c>
      <c r="K166" s="91"/>
      <c r="L166" s="91"/>
    </row>
    <row r="167" spans="1:12" x14ac:dyDescent="0.25">
      <c r="A167" t="s">
        <v>252</v>
      </c>
      <c r="B167" s="97" t="s">
        <v>253</v>
      </c>
      <c r="C167" s="99">
        <v>1.12E-2</v>
      </c>
      <c r="D167">
        <v>0</v>
      </c>
      <c r="E167">
        <v>1.5624999068677E-2</v>
      </c>
      <c r="F167">
        <v>1.5624999068677E-2</v>
      </c>
      <c r="G167">
        <v>9.8913883954119992E-3</v>
      </c>
      <c r="H167">
        <v>4.4196126678059996E-3</v>
      </c>
      <c r="I167">
        <v>1.800232687965035</v>
      </c>
      <c r="K167" s="91"/>
      <c r="L167" s="91"/>
    </row>
    <row r="168" spans="1:12" x14ac:dyDescent="0.25">
      <c r="A168" t="s">
        <v>270</v>
      </c>
      <c r="B168" s="97" t="s">
        <v>271</v>
      </c>
      <c r="C168" s="99">
        <v>0</v>
      </c>
      <c r="D168">
        <v>0</v>
      </c>
      <c r="E168">
        <v>1.3885304331778999E-2</v>
      </c>
      <c r="F168">
        <v>1.3885304331778999E-2</v>
      </c>
      <c r="G168">
        <v>1.6023987207460001E-3</v>
      </c>
      <c r="H168">
        <v>3.8122061021539999E-3</v>
      </c>
      <c r="I168">
        <v>14.440817271359265</v>
      </c>
      <c r="K168" s="91"/>
      <c r="L168" s="91"/>
    </row>
    <row r="169" spans="1:12" x14ac:dyDescent="0.25">
      <c r="A169" t="s">
        <v>268</v>
      </c>
      <c r="B169" s="97" t="s">
        <v>269</v>
      </c>
      <c r="C169" s="99">
        <v>2.1344999999999999E-2</v>
      </c>
      <c r="D169">
        <v>0</v>
      </c>
      <c r="E169">
        <v>3.2804012298583998E-2</v>
      </c>
      <c r="F169">
        <v>3.2804012298583998E-2</v>
      </c>
      <c r="G169">
        <v>1.5197714839025E-2</v>
      </c>
      <c r="H169">
        <v>1.2708367321330001E-2</v>
      </c>
      <c r="I169">
        <v>3.2219155458733439</v>
      </c>
      <c r="K169" s="91"/>
      <c r="L169" s="91"/>
    </row>
    <row r="170" spans="1:12" x14ac:dyDescent="0.25">
      <c r="A170" t="s">
        <v>1110</v>
      </c>
      <c r="B170" s="97" t="s">
        <v>1144</v>
      </c>
      <c r="C170" s="99">
        <v>1.9151000000000001E-2</v>
      </c>
      <c r="D170">
        <v>1.9151106476783999E-2</v>
      </c>
      <c r="E170">
        <v>1.9151106476783999E-2</v>
      </c>
      <c r="F170">
        <v>0</v>
      </c>
      <c r="G170">
        <v>1.9151106476783999E-2</v>
      </c>
      <c r="H170">
        <v>0</v>
      </c>
      <c r="I170">
        <v>1.9151106476783999E-2</v>
      </c>
      <c r="K170" s="91"/>
      <c r="L170" s="91"/>
    </row>
    <row r="171" spans="1:12" x14ac:dyDescent="0.25">
      <c r="A171" t="s">
        <v>274</v>
      </c>
      <c r="B171" s="97" t="s">
        <v>275</v>
      </c>
      <c r="C171" s="99">
        <v>8.4568000000000004E-2</v>
      </c>
      <c r="D171">
        <v>1.5710525214671998E-2</v>
      </c>
      <c r="E171">
        <v>0.345521450042725</v>
      </c>
      <c r="F171">
        <v>0.32981092482805302</v>
      </c>
      <c r="G171">
        <v>0.123616137828042</v>
      </c>
      <c r="H171">
        <v>8.5693828897013005E-2</v>
      </c>
      <c r="I171">
        <v>278.75439080223441</v>
      </c>
      <c r="K171" s="91"/>
      <c r="L171" s="91"/>
    </row>
    <row r="172" spans="1:12" x14ac:dyDescent="0.25">
      <c r="A172" t="s">
        <v>1111</v>
      </c>
      <c r="B172" s="97" t="s">
        <v>1145</v>
      </c>
      <c r="C172" s="99">
        <v>1.8339999999999999E-2</v>
      </c>
      <c r="D172">
        <v>1.8052468076347999E-2</v>
      </c>
      <c r="E172">
        <v>1.8569108098744999E-2</v>
      </c>
      <c r="F172">
        <v>5.1664002239700001E-4</v>
      </c>
      <c r="G172">
        <v>1.8320582807064001E-2</v>
      </c>
      <c r="H172">
        <v>2.1137177007499999E-4</v>
      </c>
      <c r="I172">
        <v>5.4961748421192003E-2</v>
      </c>
      <c r="K172" s="91"/>
      <c r="L172" s="91"/>
    </row>
    <row r="173" spans="1:12" x14ac:dyDescent="0.25">
      <c r="A173" t="s">
        <v>56</v>
      </c>
      <c r="B173" s="97" t="s">
        <v>57</v>
      </c>
      <c r="C173" s="99">
        <v>0.15168000000000001</v>
      </c>
      <c r="D173">
        <v>0</v>
      </c>
      <c r="E173">
        <v>10</v>
      </c>
      <c r="F173">
        <v>10</v>
      </c>
      <c r="G173">
        <v>0.70685593954239101</v>
      </c>
      <c r="H173">
        <v>1.4164891515342699</v>
      </c>
      <c r="I173">
        <v>7248.1008040676825</v>
      </c>
      <c r="K173" s="91"/>
      <c r="L173" s="91"/>
    </row>
    <row r="174" spans="1:12" x14ac:dyDescent="0.25">
      <c r="A174" t="s">
        <v>284</v>
      </c>
      <c r="B174" s="97" t="s">
        <v>285</v>
      </c>
      <c r="C174" s="99">
        <v>0</v>
      </c>
      <c r="D174">
        <v>0</v>
      </c>
      <c r="E174">
        <v>2.9580440372229001E-2</v>
      </c>
      <c r="F174">
        <v>2.9580440372229001E-2</v>
      </c>
      <c r="G174">
        <v>2.2227382848630001E-3</v>
      </c>
      <c r="H174">
        <v>5.5790409275570003E-3</v>
      </c>
      <c r="I174">
        <v>1.1802740292623639</v>
      </c>
      <c r="K174" s="91"/>
      <c r="L174" s="91"/>
    </row>
    <row r="175" spans="1:12" x14ac:dyDescent="0.25">
      <c r="A175" t="s">
        <v>280</v>
      </c>
      <c r="B175" s="97" t="s">
        <v>281</v>
      </c>
      <c r="C175" s="99">
        <v>0</v>
      </c>
      <c r="D175">
        <v>0</v>
      </c>
      <c r="E175">
        <v>1.9373523071408001E-2</v>
      </c>
      <c r="F175">
        <v>1.9373523071408001E-2</v>
      </c>
      <c r="G175">
        <v>8.6076170361300004E-4</v>
      </c>
      <c r="H175">
        <v>3.4593533128350002E-3</v>
      </c>
      <c r="I175">
        <v>5.1645702216774234</v>
      </c>
      <c r="K175" s="91"/>
      <c r="L175" s="91"/>
    </row>
    <row r="176" spans="1:12" x14ac:dyDescent="0.25">
      <c r="A176" t="s">
        <v>276</v>
      </c>
      <c r="B176" s="97" t="s">
        <v>277</v>
      </c>
      <c r="C176" s="99">
        <v>3.3035000000000002E-2</v>
      </c>
      <c r="D176">
        <v>1.2797087430954E-2</v>
      </c>
      <c r="E176">
        <v>0.19755014777183499</v>
      </c>
      <c r="F176">
        <v>0.18475306034088099</v>
      </c>
      <c r="G176">
        <v>3.4818143014285E-2</v>
      </c>
      <c r="H176">
        <v>1.8300055457963E-2</v>
      </c>
      <c r="I176">
        <v>13.265712488442659</v>
      </c>
      <c r="K176" s="91"/>
      <c r="L176" s="91"/>
    </row>
    <row r="177" spans="1:12" x14ac:dyDescent="0.25">
      <c r="A177" t="s">
        <v>292</v>
      </c>
      <c r="B177" s="97" t="s">
        <v>293</v>
      </c>
      <c r="C177" s="99">
        <v>0.114403</v>
      </c>
      <c r="D177">
        <v>0</v>
      </c>
      <c r="E177">
        <v>0.32741320133209201</v>
      </c>
      <c r="F177">
        <v>0.32741320133209201</v>
      </c>
      <c r="G177">
        <v>0.127358471041498</v>
      </c>
      <c r="H177">
        <v>5.3707080194921999E-2</v>
      </c>
      <c r="I177">
        <v>745.30177253484726</v>
      </c>
      <c r="K177" s="91"/>
      <c r="L177" s="91"/>
    </row>
    <row r="178" spans="1:12" x14ac:dyDescent="0.25">
      <c r="A178" t="s">
        <v>1129</v>
      </c>
      <c r="B178" s="97" t="s">
        <v>1166</v>
      </c>
      <c r="C178" s="99">
        <v>0</v>
      </c>
      <c r="D178">
        <v>0</v>
      </c>
      <c r="E178">
        <v>2.3975575342773999E-2</v>
      </c>
      <c r="F178">
        <v>2.3975575342773999E-2</v>
      </c>
      <c r="G178">
        <v>6.1283698742049999E-3</v>
      </c>
      <c r="H178">
        <v>8.4484070246870005E-3</v>
      </c>
      <c r="I178">
        <v>0.39221567194908902</v>
      </c>
      <c r="K178" s="91"/>
      <c r="L178" s="91"/>
    </row>
    <row r="179" spans="1:12" x14ac:dyDescent="0.25">
      <c r="A179" t="s">
        <v>286</v>
      </c>
      <c r="B179" s="97" t="s">
        <v>287</v>
      </c>
      <c r="C179" s="99">
        <v>0</v>
      </c>
      <c r="D179">
        <v>0</v>
      </c>
      <c r="E179">
        <v>1.3469826430082E-2</v>
      </c>
      <c r="F179">
        <v>1.3469826430082E-2</v>
      </c>
      <c r="G179">
        <v>2.7956243534129998E-3</v>
      </c>
      <c r="H179">
        <v>5.462697070019E-3</v>
      </c>
      <c r="I179">
        <v>0.148168090730906</v>
      </c>
      <c r="K179" s="91"/>
      <c r="L179" s="91"/>
    </row>
    <row r="180" spans="1:12" x14ac:dyDescent="0.25">
      <c r="A180" t="s">
        <v>288</v>
      </c>
      <c r="B180" s="97" t="s">
        <v>289</v>
      </c>
      <c r="C180" s="99">
        <v>7.8893000000000005E-2</v>
      </c>
      <c r="D180">
        <v>4.2467368766670004E-3</v>
      </c>
      <c r="E180">
        <v>1.9460617303848271</v>
      </c>
      <c r="F180">
        <v>1.9418149935081599</v>
      </c>
      <c r="G180">
        <v>0.20932643249021701</v>
      </c>
      <c r="H180">
        <v>0.30294850349679198</v>
      </c>
      <c r="I180">
        <v>333.4570069569163</v>
      </c>
      <c r="K180" s="91"/>
      <c r="L180" s="91"/>
    </row>
    <row r="181" spans="1:12" x14ac:dyDescent="0.25">
      <c r="A181" t="s">
        <v>290</v>
      </c>
      <c r="B181" s="97" t="s">
        <v>291</v>
      </c>
      <c r="C181" s="99">
        <v>3.0893E-2</v>
      </c>
      <c r="D181">
        <v>0</v>
      </c>
      <c r="E181">
        <v>7.6712705194950007E-2</v>
      </c>
      <c r="F181">
        <v>7.6712705194950007E-2</v>
      </c>
      <c r="G181">
        <v>2.7968502155335001E-2</v>
      </c>
      <c r="H181">
        <v>1.4194311638366999E-2</v>
      </c>
      <c r="I181">
        <v>156.06424202676862</v>
      </c>
      <c r="K181" s="91"/>
      <c r="L181" s="91"/>
    </row>
    <row r="182" spans="1:12" x14ac:dyDescent="0.25">
      <c r="A182" t="s">
        <v>278</v>
      </c>
      <c r="B182" s="97" t="s">
        <v>1156</v>
      </c>
      <c r="C182" s="99">
        <v>0</v>
      </c>
      <c r="D182">
        <v>0</v>
      </c>
      <c r="E182">
        <v>4.7532282769680002E-2</v>
      </c>
      <c r="F182">
        <v>4.7532282769680002E-2</v>
      </c>
      <c r="G182">
        <v>6.1726990330039999E-3</v>
      </c>
      <c r="H182">
        <v>9.9110871706919994E-3</v>
      </c>
      <c r="I182">
        <v>62.350432932376862</v>
      </c>
      <c r="K182" s="91"/>
      <c r="L182" s="91"/>
    </row>
    <row r="183" spans="1:12" x14ac:dyDescent="0.25">
      <c r="A183" t="s">
        <v>294</v>
      </c>
      <c r="B183" s="97" t="s">
        <v>295</v>
      </c>
      <c r="C183" s="99">
        <v>0</v>
      </c>
      <c r="D183">
        <v>0</v>
      </c>
      <c r="E183">
        <v>2.0391572266816999E-2</v>
      </c>
      <c r="F183">
        <v>2.0391572266816999E-2</v>
      </c>
      <c r="G183">
        <v>4.9601888303200004E-4</v>
      </c>
      <c r="H183">
        <v>2.7108817589009998E-3</v>
      </c>
      <c r="I183">
        <v>1.065448560751975</v>
      </c>
      <c r="K183" s="91"/>
      <c r="L183" s="91"/>
    </row>
    <row r="184" spans="1:12" x14ac:dyDescent="0.25">
      <c r="A184" t="s">
        <v>296</v>
      </c>
      <c r="B184" s="97" t="s">
        <v>297</v>
      </c>
      <c r="C184" s="99">
        <v>1.66E-2</v>
      </c>
      <c r="D184">
        <v>0</v>
      </c>
      <c r="E184">
        <v>4.4324021786451E-2</v>
      </c>
      <c r="F184">
        <v>4.4324021786451E-2</v>
      </c>
      <c r="G184">
        <v>1.7372105351055E-2</v>
      </c>
      <c r="H184">
        <v>1.3433113488134E-2</v>
      </c>
      <c r="I184">
        <v>111.8416142500937</v>
      </c>
      <c r="K184" s="91"/>
      <c r="L184" s="91"/>
    </row>
    <row r="185" spans="1:12" x14ac:dyDescent="0.25">
      <c r="A185" t="s">
        <v>304</v>
      </c>
      <c r="B185" s="97" t="s">
        <v>305</v>
      </c>
      <c r="C185" s="99">
        <v>1.085E-2</v>
      </c>
      <c r="D185">
        <v>0</v>
      </c>
      <c r="E185">
        <v>1.5032174065709E-2</v>
      </c>
      <c r="F185">
        <v>1.5032174065709E-2</v>
      </c>
      <c r="G185">
        <v>1.0242286107849E-2</v>
      </c>
      <c r="H185">
        <v>2.9407452421169999E-3</v>
      </c>
      <c r="I185">
        <v>16.950983508490026</v>
      </c>
      <c r="K185" s="91"/>
      <c r="L185" s="91"/>
    </row>
    <row r="186" spans="1:12" x14ac:dyDescent="0.25">
      <c r="A186" t="s">
        <v>302</v>
      </c>
      <c r="B186" s="97" t="s">
        <v>303</v>
      </c>
      <c r="C186" s="99">
        <v>1.3622E-2</v>
      </c>
      <c r="D186">
        <v>0</v>
      </c>
      <c r="E186">
        <v>1.0671530961990361</v>
      </c>
      <c r="F186">
        <v>1.0671530961990361</v>
      </c>
      <c r="G186">
        <v>2.8174384613636999E-2</v>
      </c>
      <c r="H186">
        <v>5.5822809339239998E-2</v>
      </c>
      <c r="I186">
        <v>4101.7114352071658</v>
      </c>
      <c r="K186" s="91"/>
      <c r="L186" s="91"/>
    </row>
    <row r="187" spans="1:12" x14ac:dyDescent="0.25">
      <c r="A187" t="s">
        <v>306</v>
      </c>
      <c r="B187" s="97" t="s">
        <v>307</v>
      </c>
      <c r="C187" s="99">
        <v>0.115512</v>
      </c>
      <c r="D187">
        <v>0</v>
      </c>
      <c r="E187">
        <v>0.277783393859863</v>
      </c>
      <c r="F187">
        <v>0.277783393859863</v>
      </c>
      <c r="G187">
        <v>0.112084551968156</v>
      </c>
      <c r="H187">
        <v>5.8023741748149997E-2</v>
      </c>
      <c r="I187">
        <v>659.72967288456857</v>
      </c>
      <c r="K187" s="91"/>
      <c r="L187" s="91"/>
    </row>
    <row r="188" spans="1:12" x14ac:dyDescent="0.25">
      <c r="A188" t="s">
        <v>1109</v>
      </c>
      <c r="B188" s="97" t="s">
        <v>1143</v>
      </c>
      <c r="C188" s="99">
        <v>0</v>
      </c>
      <c r="D188">
        <v>0</v>
      </c>
      <c r="E188">
        <v>9.2182885855440003E-3</v>
      </c>
      <c r="F188">
        <v>9.2182885855440003E-3</v>
      </c>
      <c r="G188">
        <v>4.6091442927720001E-3</v>
      </c>
      <c r="H188">
        <v>4.6091442927720001E-3</v>
      </c>
      <c r="I188">
        <v>9.2182885855440003E-3</v>
      </c>
      <c r="K188" s="91"/>
      <c r="L188" s="91"/>
    </row>
    <row r="189" spans="1:12" x14ac:dyDescent="0.25">
      <c r="A189" t="s">
        <v>308</v>
      </c>
      <c r="B189" s="97" t="s">
        <v>309</v>
      </c>
      <c r="C189" s="99">
        <v>0</v>
      </c>
      <c r="D189">
        <v>0</v>
      </c>
      <c r="E189">
        <v>7.8258499503136E-2</v>
      </c>
      <c r="F189">
        <v>7.8258499503136E-2</v>
      </c>
      <c r="G189">
        <v>3.3052212708909998E-3</v>
      </c>
      <c r="H189">
        <v>8.8098387408860005E-3</v>
      </c>
      <c r="I189">
        <v>32.662196598947048</v>
      </c>
      <c r="K189" s="91"/>
      <c r="L189" s="91"/>
    </row>
    <row r="190" spans="1:12" x14ac:dyDescent="0.25">
      <c r="A190" t="s">
        <v>1112</v>
      </c>
      <c r="B190" s="97" t="s">
        <v>1146</v>
      </c>
      <c r="C190" s="99">
        <v>1.6788000000000001E-2</v>
      </c>
      <c r="D190">
        <v>1.6788272187114001E-2</v>
      </c>
      <c r="E190">
        <v>1.6788272187114001E-2</v>
      </c>
      <c r="F190">
        <v>0</v>
      </c>
      <c r="G190">
        <v>1.6788272187114001E-2</v>
      </c>
      <c r="H190">
        <v>0</v>
      </c>
      <c r="I190">
        <v>1.6788272187114001E-2</v>
      </c>
      <c r="K190" s="91"/>
      <c r="L190" s="91"/>
    </row>
    <row r="191" spans="1:12" x14ac:dyDescent="0.25">
      <c r="A191" t="s">
        <v>310</v>
      </c>
      <c r="B191" s="97" t="s">
        <v>311</v>
      </c>
      <c r="C191" s="99">
        <v>0</v>
      </c>
      <c r="D191">
        <v>0</v>
      </c>
      <c r="E191">
        <v>1.3907321728765999E-2</v>
      </c>
      <c r="F191">
        <v>1.3907321728765999E-2</v>
      </c>
      <c r="G191">
        <v>9.5579639337799996E-4</v>
      </c>
      <c r="H191">
        <v>3.3325861368109998E-3</v>
      </c>
      <c r="I191">
        <v>3.6071755886077881</v>
      </c>
      <c r="K191" s="91"/>
      <c r="L191" s="91"/>
    </row>
    <row r="192" spans="1:12" x14ac:dyDescent="0.25">
      <c r="A192" t="s">
        <v>1132</v>
      </c>
      <c r="B192" s="97" t="s">
        <v>313</v>
      </c>
      <c r="C192" s="99">
        <v>7.5119999999999996E-3</v>
      </c>
      <c r="D192">
        <v>0</v>
      </c>
      <c r="E192">
        <v>1.3297873549163E-2</v>
      </c>
      <c r="F192">
        <v>1.3297873549163E-2</v>
      </c>
      <c r="G192">
        <v>5.8918191904300003E-3</v>
      </c>
      <c r="H192">
        <v>5.825063177193E-3</v>
      </c>
      <c r="I192">
        <v>0.67166738770902201</v>
      </c>
      <c r="K192" s="91"/>
      <c r="L192" s="91"/>
    </row>
    <row r="193" spans="1:12" x14ac:dyDescent="0.25">
      <c r="A193" t="s">
        <v>314</v>
      </c>
      <c r="B193" s="97" t="s">
        <v>315</v>
      </c>
      <c r="C193" s="99">
        <v>0.321822</v>
      </c>
      <c r="D193">
        <v>3.2809123396873002E-2</v>
      </c>
      <c r="E193">
        <v>2.1281623840332031</v>
      </c>
      <c r="F193">
        <v>2.0953532606363301</v>
      </c>
      <c r="G193">
        <v>0.38576897547296102</v>
      </c>
      <c r="H193">
        <v>0.24790438665960299</v>
      </c>
      <c r="I193">
        <v>1599.0124033354223</v>
      </c>
      <c r="K193" s="91"/>
      <c r="L193" s="91"/>
    </row>
    <row r="194" spans="1:12" x14ac:dyDescent="0.25">
      <c r="A194" t="s">
        <v>256</v>
      </c>
      <c r="B194" s="97" t="s">
        <v>257</v>
      </c>
      <c r="C194" s="99">
        <v>4.7084000000000001E-2</v>
      </c>
      <c r="D194">
        <v>0</v>
      </c>
      <c r="E194">
        <v>0.56495183706283603</v>
      </c>
      <c r="F194">
        <v>0.56495183706283603</v>
      </c>
      <c r="G194">
        <v>6.5278812007214998E-2</v>
      </c>
      <c r="H194">
        <v>5.7138993751983003E-2</v>
      </c>
      <c r="I194">
        <v>982.11972664855421</v>
      </c>
      <c r="K194" s="91"/>
      <c r="L194" s="91"/>
    </row>
    <row r="195" spans="1:12" x14ac:dyDescent="0.25">
      <c r="A195" t="s">
        <v>316</v>
      </c>
      <c r="B195" s="97" t="s">
        <v>317</v>
      </c>
      <c r="C195" s="99">
        <v>0</v>
      </c>
      <c r="D195">
        <v>0</v>
      </c>
      <c r="E195">
        <v>3.4556936472654003E-2</v>
      </c>
      <c r="F195">
        <v>3.4556936472654003E-2</v>
      </c>
      <c r="G195">
        <v>6.1719708235070002E-3</v>
      </c>
      <c r="H195">
        <v>1.0008660062841001E-2</v>
      </c>
      <c r="I195">
        <v>50.357109948992729</v>
      </c>
      <c r="K195" s="91"/>
      <c r="L195" s="91"/>
    </row>
    <row r="196" spans="1:12" x14ac:dyDescent="0.25">
      <c r="A196" t="s">
        <v>318</v>
      </c>
      <c r="B196" s="97" t="s">
        <v>319</v>
      </c>
      <c r="C196" s="99">
        <v>0</v>
      </c>
      <c r="D196">
        <v>0</v>
      </c>
      <c r="E196">
        <v>0.114660173654556</v>
      </c>
      <c r="F196">
        <v>0.114660173654556</v>
      </c>
      <c r="G196">
        <v>1.9577655542046001E-2</v>
      </c>
      <c r="H196">
        <v>2.5443869094907999E-2</v>
      </c>
      <c r="I196">
        <v>81.756289543583989</v>
      </c>
      <c r="K196" s="91"/>
      <c r="L196" s="91"/>
    </row>
    <row r="197" spans="1:12" x14ac:dyDescent="0.25">
      <c r="K197" s="91"/>
      <c r="L197" s="91"/>
    </row>
    <row r="198" spans="1:12" x14ac:dyDescent="0.25">
      <c r="K198" s="91"/>
      <c r="L198" s="91"/>
    </row>
    <row r="199" spans="1:12" x14ac:dyDescent="0.25">
      <c r="K199" s="91"/>
      <c r="L199" s="91"/>
    </row>
    <row r="200" spans="1:12" x14ac:dyDescent="0.25">
      <c r="K200" s="91"/>
      <c r="L200" s="91"/>
    </row>
    <row r="201" spans="1:12" x14ac:dyDescent="0.25">
      <c r="K201" s="91"/>
      <c r="L201" s="9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01"/>
  <sheetViews>
    <sheetView workbookViewId="0">
      <pane ySplit="2" topLeftCell="A42" activePane="bottomLeft" state="frozen"/>
      <selection pane="bottomLeft" activeCell="J55" sqref="J55"/>
    </sheetView>
  </sheetViews>
  <sheetFormatPr defaultRowHeight="15" x14ac:dyDescent="0.25"/>
  <cols>
    <col min="1" max="1" width="12.5703125" customWidth="1"/>
    <col min="2" max="2" width="20.42578125" customWidth="1"/>
    <col min="3" max="3" width="10.5703125" customWidth="1"/>
    <col min="4" max="5" width="12" bestFit="1" customWidth="1"/>
    <col min="6" max="6" width="7.140625" bestFit="1" customWidth="1"/>
    <col min="7" max="9" width="12" bestFit="1" customWidth="1"/>
  </cols>
  <sheetData>
    <row r="1" spans="1:12" ht="17.25" x14ac:dyDescent="0.25">
      <c r="A1" s="21"/>
      <c r="B1" s="96"/>
      <c r="C1" s="93" t="s">
        <v>1192</v>
      </c>
      <c r="D1" s="93"/>
      <c r="E1" s="93"/>
      <c r="F1" s="93"/>
      <c r="G1" s="93"/>
      <c r="H1" s="93"/>
      <c r="I1" s="93"/>
    </row>
    <row r="2" spans="1:12" x14ac:dyDescent="0.25">
      <c r="A2" s="93" t="s">
        <v>1096</v>
      </c>
      <c r="B2" s="94" t="s">
        <v>1172</v>
      </c>
      <c r="C2" s="98" t="s">
        <v>1174</v>
      </c>
      <c r="D2" s="93" t="s">
        <v>623</v>
      </c>
      <c r="E2" s="93" t="s">
        <v>624</v>
      </c>
      <c r="F2" s="93" t="s">
        <v>625</v>
      </c>
      <c r="G2" s="93" t="s">
        <v>626</v>
      </c>
      <c r="H2" s="93" t="s">
        <v>627</v>
      </c>
      <c r="I2" s="93" t="s">
        <v>628</v>
      </c>
      <c r="K2" s="91"/>
      <c r="L2" s="91"/>
    </row>
    <row r="3" spans="1:12" x14ac:dyDescent="0.25">
      <c r="A3" t="s">
        <v>2</v>
      </c>
      <c r="B3" s="97" t="s">
        <v>3</v>
      </c>
      <c r="C3" s="99">
        <v>4.0188000000000001E-2</v>
      </c>
      <c r="D3">
        <v>0</v>
      </c>
      <c r="E3">
        <v>0.489700227975845</v>
      </c>
      <c r="F3">
        <v>0.489700227975845</v>
      </c>
      <c r="G3">
        <v>7.1611133054937007E-2</v>
      </c>
      <c r="H3">
        <v>8.0506588055559006E-2</v>
      </c>
      <c r="I3">
        <v>311.36520652286703</v>
      </c>
    </row>
    <row r="4" spans="1:12" x14ac:dyDescent="0.25">
      <c r="A4" t="s">
        <v>8</v>
      </c>
      <c r="B4" s="97" t="s">
        <v>9</v>
      </c>
      <c r="C4" s="99">
        <v>0</v>
      </c>
      <c r="D4">
        <v>0</v>
      </c>
      <c r="E4">
        <v>0.180834084749222</v>
      </c>
      <c r="F4">
        <v>0.180834084749222</v>
      </c>
      <c r="G4">
        <v>1.8938600920540001E-3</v>
      </c>
      <c r="H4">
        <v>5.5692214962669998E-3</v>
      </c>
      <c r="I4">
        <v>27.2545405847486</v>
      </c>
    </row>
    <row r="5" spans="1:12" x14ac:dyDescent="0.25">
      <c r="A5" t="s">
        <v>4</v>
      </c>
      <c r="B5" s="97" t="s">
        <v>5</v>
      </c>
      <c r="C5" s="99">
        <v>4.9030000000000002E-3</v>
      </c>
      <c r="D5">
        <v>0</v>
      </c>
      <c r="E5">
        <v>5.6230151094499997E-3</v>
      </c>
      <c r="F5">
        <v>5.6230151094499997E-3</v>
      </c>
      <c r="G5">
        <v>4.5181466286759999E-3</v>
      </c>
      <c r="H5">
        <v>7.8162392305099995E-4</v>
      </c>
      <c r="I5">
        <v>1.55876058689318</v>
      </c>
    </row>
    <row r="6" spans="1:12" x14ac:dyDescent="0.25">
      <c r="A6" t="s">
        <v>298</v>
      </c>
      <c r="B6" s="97" t="s">
        <v>299</v>
      </c>
      <c r="C6" s="99">
        <v>0.127472</v>
      </c>
      <c r="D6">
        <v>0</v>
      </c>
      <c r="E6">
        <v>0.55061358213424705</v>
      </c>
      <c r="F6">
        <v>0.55061358213424705</v>
      </c>
      <c r="G6">
        <v>0.19670220382520501</v>
      </c>
      <c r="H6">
        <v>0.16390617629732299</v>
      </c>
      <c r="I6">
        <v>165.426553416997</v>
      </c>
    </row>
    <row r="7" spans="1:12" x14ac:dyDescent="0.25">
      <c r="A7" t="s">
        <v>10</v>
      </c>
      <c r="B7" s="97" t="s">
        <v>11</v>
      </c>
      <c r="C7" s="99">
        <v>7.3070000000000001E-3</v>
      </c>
      <c r="D7">
        <v>0</v>
      </c>
      <c r="E7">
        <v>0.16537281870841999</v>
      </c>
      <c r="F7">
        <v>0.16537281870841999</v>
      </c>
      <c r="G7">
        <v>1.8847074253662999E-2</v>
      </c>
      <c r="H7">
        <v>2.4161282330858999E-2</v>
      </c>
      <c r="I7">
        <v>673.82059871696401</v>
      </c>
    </row>
    <row r="8" spans="1:12" x14ac:dyDescent="0.25">
      <c r="A8" t="s">
        <v>12</v>
      </c>
      <c r="B8" s="97" t="s">
        <v>13</v>
      </c>
      <c r="C8" s="99">
        <v>1.0593999999999999E-2</v>
      </c>
      <c r="D8">
        <v>5.0402553752060004E-3</v>
      </c>
      <c r="E8">
        <v>1.6404071822762E-2</v>
      </c>
      <c r="F8">
        <v>1.1363816447556E-2</v>
      </c>
      <c r="G8">
        <v>1.046624138069E-2</v>
      </c>
      <c r="H8">
        <v>3.4211306483710002E-3</v>
      </c>
      <c r="I8">
        <v>0.99429293116554596</v>
      </c>
    </row>
    <row r="9" spans="1:12" x14ac:dyDescent="0.25">
      <c r="A9" t="s">
        <v>1099</v>
      </c>
      <c r="B9" s="97" t="s">
        <v>1135</v>
      </c>
      <c r="C9" s="99">
        <v>4.267E-3</v>
      </c>
      <c r="D9">
        <v>4.2670327238740003E-3</v>
      </c>
      <c r="E9">
        <v>5.1464703865350004E-3</v>
      </c>
      <c r="F9">
        <v>8.7943766266100002E-4</v>
      </c>
      <c r="G9">
        <v>4.560178611428E-3</v>
      </c>
      <c r="H9">
        <v>4.1457088993200001E-4</v>
      </c>
      <c r="I9">
        <v>1.3680535834282999E-2</v>
      </c>
    </row>
    <row r="10" spans="1:12" x14ac:dyDescent="0.25">
      <c r="A10" t="s">
        <v>14</v>
      </c>
      <c r="B10" s="97" t="s">
        <v>15</v>
      </c>
      <c r="C10" s="99">
        <v>8.7320000000000002E-3</v>
      </c>
      <c r="D10">
        <v>0</v>
      </c>
      <c r="E10">
        <v>0.10465881228446999</v>
      </c>
      <c r="F10">
        <v>0.10465881228446999</v>
      </c>
      <c r="G10">
        <v>1.6364303245202001E-2</v>
      </c>
      <c r="H10">
        <v>1.9819142239018001E-2</v>
      </c>
      <c r="I10">
        <v>1485.2405268377599</v>
      </c>
    </row>
    <row r="11" spans="1:12" x14ac:dyDescent="0.25">
      <c r="A11" t="s">
        <v>16</v>
      </c>
      <c r="B11" s="97" t="s">
        <v>17</v>
      </c>
      <c r="C11" s="99">
        <v>0</v>
      </c>
      <c r="D11">
        <v>0</v>
      </c>
      <c r="E11">
        <v>4.5235739089550002E-3</v>
      </c>
      <c r="F11">
        <v>4.5235739089550002E-3</v>
      </c>
      <c r="G11">
        <v>6.3954165796699998E-4</v>
      </c>
      <c r="H11">
        <v>1.3120893144659999E-3</v>
      </c>
      <c r="I11">
        <v>0.65169294946827006</v>
      </c>
    </row>
    <row r="12" spans="1:12" x14ac:dyDescent="0.25">
      <c r="A12" t="s">
        <v>18</v>
      </c>
      <c r="B12" s="97" t="s">
        <v>19</v>
      </c>
      <c r="C12" s="99">
        <v>8.9239999999999996E-3</v>
      </c>
      <c r="D12">
        <v>0</v>
      </c>
      <c r="E12">
        <v>1.9826900213956999E-2</v>
      </c>
      <c r="F12">
        <v>1.9826900213956999E-2</v>
      </c>
      <c r="G12">
        <v>9.3101275452460008E-3</v>
      </c>
      <c r="H12">
        <v>3.0185397733089999E-3</v>
      </c>
      <c r="I12">
        <v>6.9453551487531504</v>
      </c>
    </row>
    <row r="13" spans="1:12" x14ac:dyDescent="0.25">
      <c r="A13" t="s">
        <v>46</v>
      </c>
      <c r="B13" s="97" t="s">
        <v>47</v>
      </c>
      <c r="C13" s="99">
        <v>0</v>
      </c>
      <c r="D13">
        <v>0</v>
      </c>
      <c r="E13">
        <v>4.2288578115400001E-3</v>
      </c>
      <c r="F13">
        <v>4.2288578115400001E-3</v>
      </c>
      <c r="G13">
        <v>2.02302067241E-4</v>
      </c>
      <c r="H13">
        <v>8.0193162830299999E-4</v>
      </c>
      <c r="I13">
        <v>5.9679109835997002E-2</v>
      </c>
    </row>
    <row r="14" spans="1:12" x14ac:dyDescent="0.25">
      <c r="A14" t="s">
        <v>24</v>
      </c>
      <c r="B14" s="97" t="s">
        <v>25</v>
      </c>
      <c r="C14" s="99">
        <v>0</v>
      </c>
      <c r="D14">
        <v>0</v>
      </c>
      <c r="E14">
        <v>2.9296872671689999E-3</v>
      </c>
      <c r="F14">
        <v>2.9296872671689999E-3</v>
      </c>
      <c r="G14">
        <v>1.5103811354400001E-4</v>
      </c>
      <c r="H14">
        <v>5.6576351184599999E-4</v>
      </c>
      <c r="I14">
        <v>8.3675114903598996E-2</v>
      </c>
    </row>
    <row r="15" spans="1:12" x14ac:dyDescent="0.25">
      <c r="A15" t="s">
        <v>28</v>
      </c>
      <c r="B15" s="97" t="s">
        <v>29</v>
      </c>
      <c r="C15" s="99">
        <v>0</v>
      </c>
      <c r="D15">
        <v>0</v>
      </c>
      <c r="E15">
        <v>1.0967092588543999E-2</v>
      </c>
      <c r="F15">
        <v>1.0967092588543999E-2</v>
      </c>
      <c r="G15">
        <v>3.24775052721E-4</v>
      </c>
      <c r="H15">
        <v>1.4109356491330001E-3</v>
      </c>
      <c r="I15">
        <v>0.38550798757933102</v>
      </c>
    </row>
    <row r="16" spans="1:12" x14ac:dyDescent="0.25">
      <c r="A16" t="s">
        <v>44</v>
      </c>
      <c r="B16" s="97" t="s">
        <v>45</v>
      </c>
      <c r="C16" s="99">
        <v>5.1739999999999998E-3</v>
      </c>
      <c r="D16">
        <v>0</v>
      </c>
      <c r="E16">
        <v>5.6258961558342001E-2</v>
      </c>
      <c r="F16">
        <v>5.6258961558342001E-2</v>
      </c>
      <c r="G16">
        <v>5.4991830261969998E-3</v>
      </c>
      <c r="H16">
        <v>6.6458042252469998E-3</v>
      </c>
      <c r="I16">
        <v>17.2344396041007</v>
      </c>
    </row>
    <row r="17" spans="1:12" x14ac:dyDescent="0.25">
      <c r="A17" t="s">
        <v>20</v>
      </c>
      <c r="B17" s="97" t="s">
        <v>21</v>
      </c>
      <c r="C17" s="99">
        <v>0</v>
      </c>
      <c r="D17">
        <v>0</v>
      </c>
      <c r="E17">
        <v>3.18167777732E-3</v>
      </c>
      <c r="F17">
        <v>3.18167777732E-3</v>
      </c>
      <c r="G17">
        <v>4.6129222930400002E-4</v>
      </c>
      <c r="H17">
        <v>8.8008347417900003E-4</v>
      </c>
      <c r="I17">
        <v>0.77358706854283799</v>
      </c>
    </row>
    <row r="18" spans="1:12" x14ac:dyDescent="0.25">
      <c r="A18" t="s">
        <v>42</v>
      </c>
      <c r="B18" s="97" t="s">
        <v>43</v>
      </c>
      <c r="C18" s="99">
        <v>5.1599999999999997E-3</v>
      </c>
      <c r="D18">
        <v>0</v>
      </c>
      <c r="E18">
        <v>9.3053039163350001E-3</v>
      </c>
      <c r="F18">
        <v>9.3053039163350001E-3</v>
      </c>
      <c r="G18">
        <v>4.9924102060010002E-3</v>
      </c>
      <c r="H18">
        <v>2.2959835541369999E-3</v>
      </c>
      <c r="I18">
        <v>7.01433633943088</v>
      </c>
    </row>
    <row r="19" spans="1:12" x14ac:dyDescent="0.25">
      <c r="A19" t="s">
        <v>1127</v>
      </c>
      <c r="B19" s="97" t="s">
        <v>1165</v>
      </c>
      <c r="C19" s="99">
        <v>0.163415</v>
      </c>
      <c r="D19">
        <v>0.15501846373081199</v>
      </c>
      <c r="E19">
        <v>0.17010551691055301</v>
      </c>
      <c r="F19">
        <v>1.5087053179740999E-2</v>
      </c>
      <c r="G19">
        <v>0.163102930784225</v>
      </c>
      <c r="H19">
        <v>5.5219088264819999E-3</v>
      </c>
      <c r="I19">
        <v>0.81551465392112699</v>
      </c>
    </row>
    <row r="20" spans="1:12" x14ac:dyDescent="0.25">
      <c r="A20" t="s">
        <v>1100</v>
      </c>
      <c r="B20" s="97" t="s">
        <v>920</v>
      </c>
      <c r="C20" s="99">
        <v>3.6749999999999999E-3</v>
      </c>
      <c r="D20">
        <v>0</v>
      </c>
      <c r="E20">
        <v>5.0065298564730002E-3</v>
      </c>
      <c r="F20">
        <v>5.0065298564730002E-3</v>
      </c>
      <c r="G20">
        <v>3.4331085690120001E-3</v>
      </c>
      <c r="H20">
        <v>1.2274305346659999E-3</v>
      </c>
      <c r="I20">
        <v>0.374208834022284</v>
      </c>
    </row>
    <row r="21" spans="1:12" x14ac:dyDescent="0.25">
      <c r="A21" t="s">
        <v>34</v>
      </c>
      <c r="B21" s="97" t="s">
        <v>35</v>
      </c>
      <c r="C21" s="99">
        <v>2.7590000000000002E-3</v>
      </c>
      <c r="D21">
        <v>0</v>
      </c>
      <c r="E21">
        <v>5.429678130895E-3</v>
      </c>
      <c r="F21">
        <v>5.429678130895E-3</v>
      </c>
      <c r="G21">
        <v>3.366419417893E-3</v>
      </c>
      <c r="H21">
        <v>1.0507292613959999E-3</v>
      </c>
      <c r="I21">
        <v>1.2051781516056499</v>
      </c>
    </row>
    <row r="22" spans="1:12" x14ac:dyDescent="0.25">
      <c r="A22" t="s">
        <v>22</v>
      </c>
      <c r="B22" s="97" t="s">
        <v>23</v>
      </c>
      <c r="C22" s="99">
        <v>0</v>
      </c>
      <c r="D22">
        <v>0</v>
      </c>
      <c r="E22">
        <v>5.8556781150399997E-3</v>
      </c>
      <c r="F22">
        <v>5.8556781150399997E-3</v>
      </c>
      <c r="G22">
        <v>2.027403552699E-3</v>
      </c>
      <c r="H22">
        <v>2.535979872308E-3</v>
      </c>
      <c r="I22">
        <v>8.2231488097459007</v>
      </c>
    </row>
    <row r="23" spans="1:12" x14ac:dyDescent="0.25">
      <c r="A23" t="s">
        <v>26</v>
      </c>
      <c r="B23" s="97" t="s">
        <v>27</v>
      </c>
      <c r="C23" s="99">
        <v>0</v>
      </c>
      <c r="D23">
        <v>0</v>
      </c>
      <c r="E23">
        <v>4.0914812125269996E-3</v>
      </c>
      <c r="F23">
        <v>4.0914812125269996E-3</v>
      </c>
      <c r="G23">
        <v>9.3403651844700003E-4</v>
      </c>
      <c r="H23">
        <v>1.239774015062E-3</v>
      </c>
      <c r="I23">
        <v>0.19147748628165601</v>
      </c>
    </row>
    <row r="24" spans="1:12" x14ac:dyDescent="0.25">
      <c r="A24" t="s">
        <v>32</v>
      </c>
      <c r="B24" s="97" t="s">
        <v>33</v>
      </c>
      <c r="C24" s="99">
        <v>0</v>
      </c>
      <c r="D24">
        <v>0</v>
      </c>
      <c r="E24">
        <v>0.124588690698147</v>
      </c>
      <c r="F24">
        <v>0.124588690698147</v>
      </c>
      <c r="G24">
        <v>4.9871769847749997E-3</v>
      </c>
      <c r="H24">
        <v>1.2953070395184001E-2</v>
      </c>
      <c r="I24">
        <v>51.018820554250802</v>
      </c>
    </row>
    <row r="25" spans="1:12" x14ac:dyDescent="0.25">
      <c r="A25" t="s">
        <v>38</v>
      </c>
      <c r="B25" s="97" t="s">
        <v>39</v>
      </c>
      <c r="C25" s="99">
        <v>0</v>
      </c>
      <c r="D25">
        <v>0</v>
      </c>
      <c r="E25">
        <v>1.5325699932872999E-2</v>
      </c>
      <c r="F25">
        <v>1.5325699932872999E-2</v>
      </c>
      <c r="G25">
        <v>4.6736462235399999E-4</v>
      </c>
      <c r="H25">
        <v>1.8319359951580001E-3</v>
      </c>
      <c r="I25">
        <v>44.949727284139897</v>
      </c>
    </row>
    <row r="26" spans="1:12" x14ac:dyDescent="0.25">
      <c r="A26" t="s">
        <v>1101</v>
      </c>
      <c r="B26" s="97" t="s">
        <v>923</v>
      </c>
      <c r="C26" s="99">
        <v>0</v>
      </c>
      <c r="D26">
        <v>0</v>
      </c>
      <c r="E26">
        <v>0</v>
      </c>
      <c r="F26">
        <v>0</v>
      </c>
      <c r="G26">
        <v>0</v>
      </c>
      <c r="H26">
        <v>0</v>
      </c>
      <c r="I26">
        <v>0</v>
      </c>
    </row>
    <row r="27" spans="1:12" x14ac:dyDescent="0.25">
      <c r="A27" t="s">
        <v>40</v>
      </c>
      <c r="B27" s="97" t="s">
        <v>1168</v>
      </c>
      <c r="C27" s="99">
        <v>0</v>
      </c>
      <c r="D27">
        <v>0</v>
      </c>
      <c r="E27">
        <v>0</v>
      </c>
      <c r="F27">
        <v>0</v>
      </c>
      <c r="G27">
        <v>0</v>
      </c>
      <c r="H27">
        <v>0</v>
      </c>
      <c r="I27">
        <v>0</v>
      </c>
    </row>
    <row r="28" spans="1:12" x14ac:dyDescent="0.25">
      <c r="A28" t="s">
        <v>30</v>
      </c>
      <c r="B28" s="97" t="s">
        <v>31</v>
      </c>
      <c r="C28" s="99">
        <v>0</v>
      </c>
      <c r="D28">
        <v>0</v>
      </c>
      <c r="E28">
        <v>0</v>
      </c>
      <c r="F28">
        <v>0</v>
      </c>
      <c r="G28">
        <v>0</v>
      </c>
      <c r="H28">
        <v>0</v>
      </c>
      <c r="I28">
        <v>0</v>
      </c>
    </row>
    <row r="29" spans="1:12" x14ac:dyDescent="0.25">
      <c r="A29" t="s">
        <v>36</v>
      </c>
      <c r="B29" s="97" t="s">
        <v>37</v>
      </c>
      <c r="C29" s="99">
        <v>3.2894E-2</v>
      </c>
      <c r="D29">
        <v>0</v>
      </c>
      <c r="E29">
        <v>9.0110585093497994E-2</v>
      </c>
      <c r="F29">
        <v>9.0110585093497994E-2</v>
      </c>
      <c r="G29">
        <v>2.7421741050891998E-2</v>
      </c>
      <c r="H29">
        <v>1.7679711485824E-2</v>
      </c>
      <c r="I29">
        <v>196.75099204014899</v>
      </c>
    </row>
    <row r="30" spans="1:12" x14ac:dyDescent="0.25">
      <c r="A30" t="s">
        <v>54</v>
      </c>
      <c r="B30" s="97" t="s">
        <v>55</v>
      </c>
      <c r="C30" s="99">
        <v>0</v>
      </c>
      <c r="D30">
        <v>0</v>
      </c>
      <c r="E30">
        <v>8.2884449511770007E-3</v>
      </c>
      <c r="F30">
        <v>8.2884449511770007E-3</v>
      </c>
      <c r="G30">
        <v>2.0352008633600001E-4</v>
      </c>
      <c r="H30">
        <v>9.51868326127E-4</v>
      </c>
      <c r="I30">
        <v>1.4525228561833501</v>
      </c>
    </row>
    <row r="31" spans="1:12" x14ac:dyDescent="0.25">
      <c r="A31" t="s">
        <v>52</v>
      </c>
      <c r="B31" s="97" t="s">
        <v>53</v>
      </c>
      <c r="C31" s="99">
        <v>3.6849999999999999E-3</v>
      </c>
      <c r="D31">
        <v>0</v>
      </c>
      <c r="E31">
        <v>1.8077835440636E-2</v>
      </c>
      <c r="F31">
        <v>1.8077835440636E-2</v>
      </c>
      <c r="G31">
        <v>3.3387282312909998E-3</v>
      </c>
      <c r="H31">
        <v>3.1055937784549999E-3</v>
      </c>
      <c r="I31">
        <v>614.52965697960406</v>
      </c>
      <c r="K31" s="91"/>
      <c r="L31" s="91"/>
    </row>
    <row r="32" spans="1:12" x14ac:dyDescent="0.25">
      <c r="A32" t="s">
        <v>272</v>
      </c>
      <c r="B32" s="97" t="s">
        <v>273</v>
      </c>
      <c r="C32" s="99">
        <v>0</v>
      </c>
      <c r="D32">
        <v>0</v>
      </c>
      <c r="E32">
        <v>4.806195385754E-3</v>
      </c>
      <c r="F32">
        <v>4.806195385754E-3</v>
      </c>
      <c r="G32">
        <v>2.7549319865199999E-4</v>
      </c>
      <c r="H32">
        <v>1.043752770347E-3</v>
      </c>
      <c r="I32">
        <v>8.7055850774049995E-2</v>
      </c>
      <c r="K32" s="91"/>
      <c r="L32" s="91"/>
    </row>
    <row r="33" spans="1:12" x14ac:dyDescent="0.25">
      <c r="A33" t="s">
        <v>58</v>
      </c>
      <c r="B33" s="97" t="s">
        <v>59</v>
      </c>
      <c r="C33" s="99">
        <v>2.7420000000000001E-3</v>
      </c>
      <c r="D33">
        <v>0</v>
      </c>
      <c r="E33">
        <v>2.47999095916748</v>
      </c>
      <c r="F33">
        <v>2.47999095916748</v>
      </c>
      <c r="G33">
        <v>7.9708020536183005E-2</v>
      </c>
      <c r="H33">
        <v>0.21578637212909699</v>
      </c>
      <c r="I33">
        <v>433.61163171683398</v>
      </c>
      <c r="K33" s="91"/>
      <c r="L33" s="91"/>
    </row>
    <row r="34" spans="1:12" x14ac:dyDescent="0.25">
      <c r="A34" t="s">
        <v>60</v>
      </c>
      <c r="B34" s="97" t="s">
        <v>61</v>
      </c>
      <c r="C34" s="99">
        <v>3.7139999999999999E-3</v>
      </c>
      <c r="D34">
        <v>0</v>
      </c>
      <c r="E34">
        <v>0.41031894087791398</v>
      </c>
      <c r="F34">
        <v>0.41031894087791398</v>
      </c>
      <c r="G34">
        <v>2.2426279867811E-2</v>
      </c>
      <c r="H34">
        <v>4.6600765199969002E-2</v>
      </c>
      <c r="I34">
        <v>1679.41439418087</v>
      </c>
      <c r="K34" s="91"/>
      <c r="L34" s="91"/>
    </row>
    <row r="35" spans="1:12" x14ac:dyDescent="0.25">
      <c r="A35" t="s">
        <v>70</v>
      </c>
      <c r="B35" s="97" t="s">
        <v>1147</v>
      </c>
      <c r="C35" s="99">
        <v>0</v>
      </c>
      <c r="D35">
        <v>0</v>
      </c>
      <c r="E35">
        <v>1.1678770184517E-2</v>
      </c>
      <c r="F35">
        <v>1.1678770184517E-2</v>
      </c>
      <c r="G35">
        <v>1.7530822896199999E-4</v>
      </c>
      <c r="H35">
        <v>9.8768050066500002E-4</v>
      </c>
      <c r="I35">
        <v>0.643205892061815</v>
      </c>
      <c r="K35" s="91"/>
      <c r="L35" s="91"/>
    </row>
    <row r="36" spans="1:12" x14ac:dyDescent="0.25">
      <c r="A36" t="s">
        <v>50</v>
      </c>
      <c r="B36" s="97" t="s">
        <v>51</v>
      </c>
      <c r="C36" s="99">
        <v>0</v>
      </c>
      <c r="D36">
        <v>0</v>
      </c>
      <c r="E36">
        <v>2.3226166144012999E-2</v>
      </c>
      <c r="F36">
        <v>2.3226166144012999E-2</v>
      </c>
      <c r="G36">
        <v>1.0220609531850001E-3</v>
      </c>
      <c r="H36">
        <v>3.1154687479379999E-3</v>
      </c>
      <c r="I36">
        <v>5.3218713832320601</v>
      </c>
      <c r="K36" s="91"/>
      <c r="L36" s="91"/>
    </row>
    <row r="37" spans="1:12" x14ac:dyDescent="0.25">
      <c r="A37" t="s">
        <v>66</v>
      </c>
      <c r="B37" s="97" t="s">
        <v>1154</v>
      </c>
      <c r="C37" s="99">
        <v>0</v>
      </c>
      <c r="D37">
        <v>0</v>
      </c>
      <c r="E37">
        <v>7.1256468072529999E-3</v>
      </c>
      <c r="F37">
        <v>7.1256468072529999E-3</v>
      </c>
      <c r="G37">
        <v>3.9097584509E-5</v>
      </c>
      <c r="H37">
        <v>4.1805513875400001E-4</v>
      </c>
      <c r="I37">
        <v>1.04750248417258</v>
      </c>
      <c r="K37" s="91"/>
      <c r="L37" s="91"/>
    </row>
    <row r="38" spans="1:12" x14ac:dyDescent="0.25">
      <c r="A38" t="s">
        <v>64</v>
      </c>
      <c r="B38" s="97" t="s">
        <v>1153</v>
      </c>
      <c r="C38" s="99">
        <v>0</v>
      </c>
      <c r="D38">
        <v>0</v>
      </c>
      <c r="E38">
        <v>0</v>
      </c>
      <c r="F38">
        <v>0</v>
      </c>
      <c r="G38">
        <v>0</v>
      </c>
      <c r="H38">
        <v>0</v>
      </c>
      <c r="I38">
        <v>0</v>
      </c>
      <c r="K38" s="91"/>
      <c r="L38" s="91"/>
    </row>
    <row r="39" spans="1:12" x14ac:dyDescent="0.25">
      <c r="A39" t="s">
        <v>62</v>
      </c>
      <c r="B39" s="97" t="s">
        <v>63</v>
      </c>
      <c r="C39" s="99">
        <v>0</v>
      </c>
      <c r="D39">
        <v>0</v>
      </c>
      <c r="E39">
        <v>1.3966449536382999E-2</v>
      </c>
      <c r="F39">
        <v>1.3966449536382999E-2</v>
      </c>
      <c r="G39">
        <v>4.5211652526400001E-4</v>
      </c>
      <c r="H39">
        <v>1.3384269581859999E-3</v>
      </c>
      <c r="I39">
        <v>5.2531419070437497</v>
      </c>
      <c r="K39" s="91"/>
      <c r="L39" s="91"/>
    </row>
    <row r="40" spans="1:12" x14ac:dyDescent="0.25">
      <c r="A40" t="s">
        <v>1118</v>
      </c>
      <c r="B40" s="97" t="s">
        <v>1152</v>
      </c>
      <c r="C40" s="99">
        <v>0</v>
      </c>
      <c r="D40">
        <v>0</v>
      </c>
      <c r="E40">
        <v>0</v>
      </c>
      <c r="F40">
        <v>0</v>
      </c>
      <c r="G40">
        <v>0</v>
      </c>
      <c r="H40">
        <v>0</v>
      </c>
      <c r="I40">
        <v>0</v>
      </c>
      <c r="K40" s="91"/>
      <c r="L40" s="91"/>
    </row>
    <row r="41" spans="1:12" x14ac:dyDescent="0.25">
      <c r="A41" t="s">
        <v>68</v>
      </c>
      <c r="B41" s="97" t="s">
        <v>69</v>
      </c>
      <c r="C41" s="99">
        <v>0</v>
      </c>
      <c r="D41">
        <v>0</v>
      </c>
      <c r="E41">
        <v>4.0914812125269996E-3</v>
      </c>
      <c r="F41">
        <v>4.0914812125269996E-3</v>
      </c>
      <c r="G41">
        <v>8.2640613823999997E-4</v>
      </c>
      <c r="H41">
        <v>1.3454864574919999E-3</v>
      </c>
      <c r="I41">
        <v>0.49419087066780798</v>
      </c>
      <c r="K41" s="91"/>
      <c r="L41" s="91"/>
    </row>
    <row r="42" spans="1:12" x14ac:dyDescent="0.25">
      <c r="A42" t="s">
        <v>74</v>
      </c>
      <c r="B42" s="97" t="s">
        <v>75</v>
      </c>
      <c r="C42" s="99">
        <v>0</v>
      </c>
      <c r="D42">
        <v>0</v>
      </c>
      <c r="E42">
        <v>6.1803502030670001E-3</v>
      </c>
      <c r="F42">
        <v>6.1803502030670001E-3</v>
      </c>
      <c r="G42">
        <v>1.35079442864E-3</v>
      </c>
      <c r="H42">
        <v>1.4653597309380001E-3</v>
      </c>
      <c r="I42">
        <v>1.6601263527991199</v>
      </c>
      <c r="K42" s="91"/>
      <c r="L42" s="91"/>
    </row>
    <row r="43" spans="1:12" x14ac:dyDescent="0.25">
      <c r="A43" t="s">
        <v>1102</v>
      </c>
      <c r="B43" s="97" t="s">
        <v>1136</v>
      </c>
      <c r="C43" s="99">
        <v>1.2485E-2</v>
      </c>
      <c r="D43">
        <v>1.2485655024648001E-2</v>
      </c>
      <c r="E43">
        <v>1.2485655024648001E-2</v>
      </c>
      <c r="F43">
        <v>0</v>
      </c>
      <c r="G43">
        <v>1.2485655024648001E-2</v>
      </c>
      <c r="H43">
        <v>0</v>
      </c>
      <c r="I43">
        <v>1.2485655024648001E-2</v>
      </c>
      <c r="K43" s="91"/>
      <c r="L43" s="91"/>
    </row>
    <row r="44" spans="1:12" x14ac:dyDescent="0.25">
      <c r="A44" t="s">
        <v>76</v>
      </c>
      <c r="B44" s="97" t="s">
        <v>77</v>
      </c>
      <c r="C44" s="99">
        <v>7.4929999999999997E-3</v>
      </c>
      <c r="D44">
        <v>5.2264453843240003E-3</v>
      </c>
      <c r="E44">
        <v>1.1249304749072001E-2</v>
      </c>
      <c r="F44">
        <v>6.0228593647480002E-3</v>
      </c>
      <c r="G44">
        <v>7.6911318057680004E-3</v>
      </c>
      <c r="H44">
        <v>1.6072423623539999E-3</v>
      </c>
      <c r="I44">
        <v>0.61529054446145903</v>
      </c>
      <c r="K44" s="91"/>
      <c r="L44" s="91"/>
    </row>
    <row r="45" spans="1:12" x14ac:dyDescent="0.25">
      <c r="A45" t="s">
        <v>78</v>
      </c>
      <c r="B45" s="97" t="s">
        <v>79</v>
      </c>
      <c r="C45" s="99">
        <v>0</v>
      </c>
      <c r="D45">
        <v>0</v>
      </c>
      <c r="E45">
        <v>1.1239491403103E-2</v>
      </c>
      <c r="F45">
        <v>1.1239491403103E-2</v>
      </c>
      <c r="G45">
        <v>9.2534585014700005E-4</v>
      </c>
      <c r="H45">
        <v>1.909983875732E-3</v>
      </c>
      <c r="I45">
        <v>1.21405375539325</v>
      </c>
      <c r="K45" s="91"/>
      <c r="L45" s="91"/>
    </row>
    <row r="46" spans="1:12" x14ac:dyDescent="0.25">
      <c r="A46" t="s">
        <v>110</v>
      </c>
      <c r="B46" s="97" t="s">
        <v>111</v>
      </c>
      <c r="C46" s="99">
        <v>0</v>
      </c>
      <c r="D46">
        <v>0</v>
      </c>
      <c r="E46">
        <v>6.588081363589E-3</v>
      </c>
      <c r="F46">
        <v>6.588081363589E-3</v>
      </c>
      <c r="G46">
        <v>5.6732477838399996E-4</v>
      </c>
      <c r="H46">
        <v>1.3376338338340001E-3</v>
      </c>
      <c r="I46">
        <v>3.4635177720338102</v>
      </c>
      <c r="K46" s="91"/>
      <c r="L46" s="91"/>
    </row>
    <row r="47" spans="1:12" x14ac:dyDescent="0.25">
      <c r="A47" t="s">
        <v>82</v>
      </c>
      <c r="B47" s="97" t="s">
        <v>83</v>
      </c>
      <c r="C47" s="99">
        <v>4.8280000000000003E-2</v>
      </c>
      <c r="D47">
        <v>0</v>
      </c>
      <c r="E47">
        <v>0.17911578714847601</v>
      </c>
      <c r="F47">
        <v>0.17911578714847601</v>
      </c>
      <c r="G47">
        <v>5.8643718210464997E-2</v>
      </c>
      <c r="H47">
        <v>5.1444689659836E-2</v>
      </c>
      <c r="I47">
        <v>2.75625475589186</v>
      </c>
      <c r="K47" s="91"/>
      <c r="L47" s="91"/>
    </row>
    <row r="48" spans="1:12" x14ac:dyDescent="0.25">
      <c r="A48" t="s">
        <v>1103</v>
      </c>
      <c r="B48" s="97" t="s">
        <v>1137</v>
      </c>
      <c r="C48" s="99">
        <v>0</v>
      </c>
      <c r="D48">
        <v>0</v>
      </c>
      <c r="E48">
        <v>1.889217761345E-3</v>
      </c>
      <c r="F48">
        <v>1.889217761345E-3</v>
      </c>
      <c r="G48">
        <v>9.3013112200399995E-4</v>
      </c>
      <c r="H48">
        <v>9.3058171382499996E-4</v>
      </c>
      <c r="I48">
        <v>5.5807867320250004E-3</v>
      </c>
      <c r="K48" s="91"/>
      <c r="L48" s="91"/>
    </row>
    <row r="49" spans="1:12" x14ac:dyDescent="0.25">
      <c r="A49" t="s">
        <v>80</v>
      </c>
      <c r="B49" s="97" t="s">
        <v>81</v>
      </c>
      <c r="C49" s="99">
        <v>0</v>
      </c>
      <c r="D49">
        <v>0</v>
      </c>
      <c r="E49">
        <v>3.18167777732E-3</v>
      </c>
      <c r="F49">
        <v>3.18167777732E-3</v>
      </c>
      <c r="G49">
        <v>9.6894393223599998E-4</v>
      </c>
      <c r="H49">
        <v>1.3186983571510001E-3</v>
      </c>
      <c r="I49">
        <v>0.79162719263695203</v>
      </c>
      <c r="K49" s="91"/>
      <c r="L49" s="91"/>
    </row>
    <row r="50" spans="1:12" x14ac:dyDescent="0.25">
      <c r="A50" t="s">
        <v>84</v>
      </c>
      <c r="B50" s="97" t="s">
        <v>85</v>
      </c>
      <c r="C50" s="99">
        <v>2.64E-3</v>
      </c>
      <c r="D50">
        <v>0</v>
      </c>
      <c r="E50">
        <v>5.9136957861480001E-3</v>
      </c>
      <c r="F50">
        <v>5.9136957861480001E-3</v>
      </c>
      <c r="G50">
        <v>2.2066385534019999E-3</v>
      </c>
      <c r="H50">
        <v>1.6257547653159999E-3</v>
      </c>
      <c r="I50">
        <v>1.2004113730508801</v>
      </c>
      <c r="K50" s="91"/>
      <c r="L50" s="91"/>
    </row>
    <row r="51" spans="1:12" x14ac:dyDescent="0.25">
      <c r="A51" t="s">
        <v>6</v>
      </c>
      <c r="B51" s="97" t="s">
        <v>7</v>
      </c>
      <c r="C51" s="99">
        <v>0.31391400000000003</v>
      </c>
      <c r="D51">
        <v>0</v>
      </c>
      <c r="E51">
        <v>3.1999998092651301</v>
      </c>
      <c r="F51">
        <v>3.1999998092651301</v>
      </c>
      <c r="G51">
        <v>0.450652502840314</v>
      </c>
      <c r="H51">
        <v>0.50567862388125095</v>
      </c>
      <c r="I51">
        <v>8542.1181913381406</v>
      </c>
      <c r="K51" s="91"/>
      <c r="L51" s="91"/>
    </row>
    <row r="52" spans="1:12" x14ac:dyDescent="0.25">
      <c r="A52" t="s">
        <v>86</v>
      </c>
      <c r="B52" s="97" t="s">
        <v>87</v>
      </c>
      <c r="C52" s="99">
        <v>0</v>
      </c>
      <c r="D52">
        <v>0</v>
      </c>
      <c r="E52">
        <v>1.8743373453616999E-2</v>
      </c>
      <c r="F52">
        <v>1.8743373453616999E-2</v>
      </c>
      <c r="G52">
        <v>1.1871672726609999E-3</v>
      </c>
      <c r="H52">
        <v>2.3138363898900002E-3</v>
      </c>
      <c r="I52">
        <v>2.61058083258103</v>
      </c>
      <c r="K52" s="91"/>
      <c r="L52" s="91"/>
    </row>
    <row r="53" spans="1:12" x14ac:dyDescent="0.25">
      <c r="A53" t="s">
        <v>88</v>
      </c>
      <c r="B53" s="97" t="s">
        <v>89</v>
      </c>
      <c r="C53" s="99">
        <v>1.6069119999999999</v>
      </c>
      <c r="D53">
        <v>0</v>
      </c>
      <c r="E53">
        <v>3.1999998092651301</v>
      </c>
      <c r="F53">
        <v>3.1999998092651301</v>
      </c>
      <c r="G53">
        <v>1.6609357458080201</v>
      </c>
      <c r="H53">
        <v>1.2503648966840699</v>
      </c>
      <c r="I53">
        <v>17086.046017127101</v>
      </c>
      <c r="K53" s="91"/>
      <c r="L53" s="91"/>
    </row>
    <row r="54" spans="1:12" x14ac:dyDescent="0.25">
      <c r="A54" t="s">
        <v>94</v>
      </c>
      <c r="B54" s="97" t="s">
        <v>95</v>
      </c>
      <c r="C54" s="99">
        <v>2.8476999999999999E-2</v>
      </c>
      <c r="D54">
        <v>0</v>
      </c>
      <c r="E54">
        <v>0.123388089239597</v>
      </c>
      <c r="F54">
        <v>0.123388089239597</v>
      </c>
      <c r="G54">
        <v>2.8502249084869001E-2</v>
      </c>
      <c r="H54">
        <v>2.4087401037256002E-2</v>
      </c>
      <c r="I54">
        <v>37.280941803008297</v>
      </c>
      <c r="K54" s="91"/>
      <c r="L54" s="91"/>
    </row>
    <row r="55" spans="1:12" x14ac:dyDescent="0.25">
      <c r="A55" t="s">
        <v>260</v>
      </c>
      <c r="B55" s="97" t="s">
        <v>261</v>
      </c>
      <c r="C55" s="99">
        <v>5.581E-3</v>
      </c>
      <c r="D55">
        <v>0</v>
      </c>
      <c r="E55">
        <v>9.2548444867133997E-2</v>
      </c>
      <c r="F55">
        <v>9.2548444867133997E-2</v>
      </c>
      <c r="G55">
        <v>5.5963035857770002E-3</v>
      </c>
      <c r="H55">
        <v>5.2037956916209998E-3</v>
      </c>
      <c r="I55">
        <v>35.452583215897903</v>
      </c>
      <c r="K55" s="91"/>
      <c r="L55" s="91"/>
    </row>
    <row r="56" spans="1:12" x14ac:dyDescent="0.25">
      <c r="A56" t="s">
        <v>96</v>
      </c>
      <c r="B56" s="97" t="s">
        <v>97</v>
      </c>
      <c r="C56" s="99">
        <v>0</v>
      </c>
      <c r="D56">
        <v>0</v>
      </c>
      <c r="E56">
        <v>0</v>
      </c>
      <c r="F56">
        <v>0</v>
      </c>
      <c r="G56">
        <v>0</v>
      </c>
      <c r="H56">
        <v>0</v>
      </c>
      <c r="I56">
        <v>0</v>
      </c>
      <c r="K56" s="91"/>
      <c r="L56" s="91"/>
    </row>
    <row r="57" spans="1:12" x14ac:dyDescent="0.25">
      <c r="A57" t="s">
        <v>98</v>
      </c>
      <c r="B57" s="97" t="s">
        <v>99</v>
      </c>
      <c r="C57" s="99">
        <v>6.4209999999999996E-3</v>
      </c>
      <c r="D57">
        <v>0</v>
      </c>
      <c r="E57">
        <v>0.12595182657241799</v>
      </c>
      <c r="F57">
        <v>0.12595182657241799</v>
      </c>
      <c r="G57">
        <v>8.8700236968059995E-3</v>
      </c>
      <c r="H57">
        <v>1.0187403621233999E-2</v>
      </c>
      <c r="I57">
        <v>109.92620367452</v>
      </c>
      <c r="K57" s="91"/>
      <c r="L57" s="91"/>
    </row>
    <row r="58" spans="1:12" x14ac:dyDescent="0.25">
      <c r="A58" t="s">
        <v>100</v>
      </c>
      <c r="B58" s="97" t="s">
        <v>101</v>
      </c>
      <c r="C58" s="99">
        <v>0</v>
      </c>
      <c r="D58">
        <v>0</v>
      </c>
      <c r="E58">
        <v>0</v>
      </c>
      <c r="F58">
        <v>0</v>
      </c>
      <c r="G58">
        <v>0</v>
      </c>
      <c r="H58">
        <v>0</v>
      </c>
      <c r="I58">
        <v>0</v>
      </c>
      <c r="K58" s="91"/>
      <c r="L58" s="91"/>
    </row>
    <row r="59" spans="1:12" x14ac:dyDescent="0.25">
      <c r="A59" t="s">
        <v>1098</v>
      </c>
      <c r="B59" s="97" t="s">
        <v>983</v>
      </c>
      <c r="C59" s="99">
        <v>2.7590000000000002E-3</v>
      </c>
      <c r="D59">
        <v>0</v>
      </c>
      <c r="E59">
        <v>2.7596533764149998E-3</v>
      </c>
      <c r="F59">
        <v>2.7596533764149998E-3</v>
      </c>
      <c r="G59">
        <v>2.4885482184510001E-3</v>
      </c>
      <c r="H59">
        <v>7.6095654435700004E-4</v>
      </c>
      <c r="I59">
        <v>0.46784706506878099</v>
      </c>
      <c r="K59" s="91"/>
      <c r="L59" s="91"/>
    </row>
    <row r="60" spans="1:12" x14ac:dyDescent="0.25">
      <c r="A60" t="s">
        <v>1097</v>
      </c>
      <c r="B60" s="97" t="s">
        <v>1134</v>
      </c>
      <c r="C60" s="99">
        <v>0</v>
      </c>
      <c r="D60">
        <v>0</v>
      </c>
      <c r="E60">
        <v>0</v>
      </c>
      <c r="F60">
        <v>0</v>
      </c>
      <c r="G60">
        <v>0</v>
      </c>
      <c r="H60">
        <v>0</v>
      </c>
      <c r="I60">
        <v>0</v>
      </c>
      <c r="K60" s="91"/>
      <c r="L60" s="91"/>
    </row>
    <row r="61" spans="1:12" x14ac:dyDescent="0.25">
      <c r="A61" t="s">
        <v>102</v>
      </c>
      <c r="B61" s="97" t="s">
        <v>103</v>
      </c>
      <c r="C61" s="99">
        <v>2.2390000000000001E-3</v>
      </c>
      <c r="D61">
        <v>0</v>
      </c>
      <c r="E61">
        <v>8.9422119781370005E-3</v>
      </c>
      <c r="F61">
        <v>8.9422119781370005E-3</v>
      </c>
      <c r="G61">
        <v>1.5790578758169999E-3</v>
      </c>
      <c r="H61">
        <v>1.563958006802E-3</v>
      </c>
      <c r="I61">
        <v>12.7540504629723</v>
      </c>
      <c r="K61" s="91"/>
      <c r="L61" s="91"/>
    </row>
    <row r="62" spans="1:12" x14ac:dyDescent="0.25">
      <c r="A62" t="s">
        <v>106</v>
      </c>
      <c r="B62" s="97" t="s">
        <v>107</v>
      </c>
      <c r="C62" s="99">
        <v>0</v>
      </c>
      <c r="D62">
        <v>0</v>
      </c>
      <c r="E62">
        <v>0</v>
      </c>
      <c r="F62">
        <v>0</v>
      </c>
      <c r="G62">
        <v>0</v>
      </c>
      <c r="H62">
        <v>0</v>
      </c>
      <c r="I62">
        <v>0</v>
      </c>
      <c r="K62" s="91"/>
      <c r="L62" s="91"/>
    </row>
    <row r="63" spans="1:12" x14ac:dyDescent="0.25">
      <c r="A63" t="s">
        <v>300</v>
      </c>
      <c r="B63" s="97" t="s">
        <v>301</v>
      </c>
      <c r="C63" s="99">
        <v>0</v>
      </c>
      <c r="D63">
        <v>0</v>
      </c>
      <c r="E63">
        <v>9.0454267337919999E-3</v>
      </c>
      <c r="F63">
        <v>9.0454267337919999E-3</v>
      </c>
      <c r="G63">
        <v>5.0701437695000004E-4</v>
      </c>
      <c r="H63">
        <v>1.6732567907050001E-3</v>
      </c>
      <c r="I63">
        <v>2.1720495908521098</v>
      </c>
      <c r="K63" s="91"/>
      <c r="L63" s="91"/>
    </row>
    <row r="64" spans="1:12" x14ac:dyDescent="0.25">
      <c r="A64" t="s">
        <v>108</v>
      </c>
      <c r="B64" s="97" t="s">
        <v>109</v>
      </c>
      <c r="C64" s="99">
        <v>6.2480000000000001E-3</v>
      </c>
      <c r="D64">
        <v>0</v>
      </c>
      <c r="E64">
        <v>9.0101035311819996E-3</v>
      </c>
      <c r="F64">
        <v>9.0101035311819996E-3</v>
      </c>
      <c r="G64">
        <v>5.6298895208380002E-3</v>
      </c>
      <c r="H64">
        <v>2.1791961882889998E-3</v>
      </c>
      <c r="I64">
        <v>0.96834099758416403</v>
      </c>
      <c r="K64" s="91"/>
      <c r="L64" s="91"/>
    </row>
    <row r="65" spans="1:12" x14ac:dyDescent="0.25">
      <c r="A65" t="s">
        <v>1114</v>
      </c>
      <c r="B65" s="97" t="s">
        <v>1149</v>
      </c>
      <c r="C65" s="99">
        <v>0</v>
      </c>
      <c r="D65">
        <v>0</v>
      </c>
      <c r="E65">
        <v>0</v>
      </c>
      <c r="F65">
        <v>0</v>
      </c>
      <c r="G65">
        <v>0</v>
      </c>
      <c r="H65">
        <v>0</v>
      </c>
      <c r="I65">
        <v>0</v>
      </c>
      <c r="K65" s="91"/>
      <c r="L65" s="91"/>
    </row>
    <row r="66" spans="1:12" x14ac:dyDescent="0.25">
      <c r="A66" t="s">
        <v>112</v>
      </c>
      <c r="B66" s="97" t="s">
        <v>113</v>
      </c>
      <c r="C66" s="99">
        <v>0</v>
      </c>
      <c r="D66">
        <v>0</v>
      </c>
      <c r="E66">
        <v>6.7001716233789999E-3</v>
      </c>
      <c r="F66">
        <v>6.7001716233789999E-3</v>
      </c>
      <c r="G66">
        <v>3.4611155902000002E-4</v>
      </c>
      <c r="H66">
        <v>1.2435743011609999E-3</v>
      </c>
      <c r="I66">
        <v>0.81613105616997905</v>
      </c>
      <c r="K66" s="91"/>
      <c r="L66" s="91"/>
    </row>
    <row r="67" spans="1:12" x14ac:dyDescent="0.25">
      <c r="A67" t="s">
        <v>118</v>
      </c>
      <c r="B67" s="97" t="s">
        <v>1148</v>
      </c>
      <c r="C67" s="99">
        <v>0</v>
      </c>
      <c r="D67">
        <v>0</v>
      </c>
      <c r="E67">
        <v>4.9299299716950001E-3</v>
      </c>
      <c r="F67">
        <v>4.9299299716950001E-3</v>
      </c>
      <c r="G67">
        <v>1.4290215109899999E-4</v>
      </c>
      <c r="H67">
        <v>7.2275255194200003E-4</v>
      </c>
      <c r="I67">
        <v>0.154905931791291</v>
      </c>
      <c r="K67" s="91"/>
      <c r="L67" s="91"/>
    </row>
    <row r="68" spans="1:12" x14ac:dyDescent="0.25">
      <c r="A68" t="s">
        <v>1104</v>
      </c>
      <c r="B68" s="97" t="s">
        <v>1138</v>
      </c>
      <c r="C68" s="99">
        <v>0</v>
      </c>
      <c r="D68">
        <v>0</v>
      </c>
      <c r="E68">
        <v>3.6176769062880002E-3</v>
      </c>
      <c r="F68">
        <v>3.6176769062880002E-3</v>
      </c>
      <c r="G68">
        <v>1.1747223504169999E-3</v>
      </c>
      <c r="H68">
        <v>1.502364306331E-3</v>
      </c>
      <c r="I68">
        <v>1.5271390555426E-2</v>
      </c>
      <c r="K68" s="91"/>
      <c r="L68" s="91"/>
    </row>
    <row r="69" spans="1:12" x14ac:dyDescent="0.25">
      <c r="A69" t="s">
        <v>282</v>
      </c>
      <c r="B69" s="97" t="s">
        <v>640</v>
      </c>
      <c r="C69" s="99">
        <v>3.8189999999999999E-3</v>
      </c>
      <c r="D69">
        <v>0</v>
      </c>
      <c r="E69">
        <v>9.4486773014070009E-3</v>
      </c>
      <c r="F69">
        <v>9.4486773014070009E-3</v>
      </c>
      <c r="G69">
        <v>2.8070937491850001E-3</v>
      </c>
      <c r="H69">
        <v>2.7591941159020002E-3</v>
      </c>
      <c r="I69">
        <v>0.31720159365795603</v>
      </c>
      <c r="K69" s="91"/>
      <c r="L69" s="91"/>
    </row>
    <row r="70" spans="1:12" x14ac:dyDescent="0.25">
      <c r="A70" t="s">
        <v>120</v>
      </c>
      <c r="B70" s="97" t="s">
        <v>121</v>
      </c>
      <c r="C70" s="99">
        <v>0</v>
      </c>
      <c r="D70">
        <v>0</v>
      </c>
      <c r="E70">
        <v>0</v>
      </c>
      <c r="F70">
        <v>0</v>
      </c>
      <c r="G70">
        <v>0</v>
      </c>
      <c r="H70">
        <v>0</v>
      </c>
      <c r="I70">
        <v>0</v>
      </c>
      <c r="K70" s="91"/>
      <c r="L70" s="91"/>
    </row>
    <row r="71" spans="1:12" x14ac:dyDescent="0.25">
      <c r="A71" t="s">
        <v>92</v>
      </c>
      <c r="B71" s="97" t="s">
        <v>93</v>
      </c>
      <c r="C71" s="99">
        <v>0</v>
      </c>
      <c r="D71">
        <v>0</v>
      </c>
      <c r="E71">
        <v>0</v>
      </c>
      <c r="F71">
        <v>0</v>
      </c>
      <c r="G71">
        <v>0</v>
      </c>
      <c r="H71">
        <v>0</v>
      </c>
      <c r="I71">
        <v>0</v>
      </c>
      <c r="K71" s="91"/>
      <c r="L71" s="91"/>
    </row>
    <row r="72" spans="1:12" x14ac:dyDescent="0.25">
      <c r="A72" t="s">
        <v>114</v>
      </c>
      <c r="B72" s="97" t="s">
        <v>115</v>
      </c>
      <c r="C72" s="99">
        <v>7.4819999999999999E-3</v>
      </c>
      <c r="D72">
        <v>0</v>
      </c>
      <c r="E72">
        <v>1.3493177480996E-2</v>
      </c>
      <c r="F72">
        <v>1.3493177480996E-2</v>
      </c>
      <c r="G72">
        <v>7.2186557129539997E-3</v>
      </c>
      <c r="H72">
        <v>2.0985664411550002E-3</v>
      </c>
      <c r="I72">
        <v>8.0776757427956891</v>
      </c>
      <c r="K72" s="91"/>
      <c r="L72" s="91"/>
    </row>
    <row r="73" spans="1:12" x14ac:dyDescent="0.25">
      <c r="A73" t="s">
        <v>1113</v>
      </c>
      <c r="B73" s="97" t="s">
        <v>1070</v>
      </c>
      <c r="C73" s="99">
        <v>4.0720000000000001E-3</v>
      </c>
      <c r="D73">
        <v>3.670750884339E-3</v>
      </c>
      <c r="E73">
        <v>0.87090545892715499</v>
      </c>
      <c r="F73">
        <v>0.86723470804281499</v>
      </c>
      <c r="G73">
        <v>0.11042289594098199</v>
      </c>
      <c r="H73">
        <v>0.24022156293885899</v>
      </c>
      <c r="I73">
        <v>1556.6315640800101</v>
      </c>
      <c r="K73" s="91"/>
      <c r="L73" s="91"/>
    </row>
    <row r="74" spans="1:12" x14ac:dyDescent="0.25">
      <c r="A74" t="s">
        <v>116</v>
      </c>
      <c r="B74" s="97" t="s">
        <v>117</v>
      </c>
      <c r="C74" s="99">
        <v>0</v>
      </c>
      <c r="D74">
        <v>0</v>
      </c>
      <c r="E74">
        <v>4.5978249981999996E-3</v>
      </c>
      <c r="F74">
        <v>4.5978249981999996E-3</v>
      </c>
      <c r="G74">
        <v>1.09704067452E-3</v>
      </c>
      <c r="H74">
        <v>1.355149881256E-3</v>
      </c>
      <c r="I74">
        <v>1.2637908570468399</v>
      </c>
      <c r="K74" s="91"/>
      <c r="L74" s="91"/>
    </row>
    <row r="75" spans="1:12" x14ac:dyDescent="0.25">
      <c r="A75" t="s">
        <v>104</v>
      </c>
      <c r="B75" s="97" t="s">
        <v>105</v>
      </c>
      <c r="C75" s="99">
        <v>0</v>
      </c>
      <c r="D75">
        <v>0</v>
      </c>
      <c r="E75">
        <v>3.18167777732E-3</v>
      </c>
      <c r="F75">
        <v>3.18167777732E-3</v>
      </c>
      <c r="G75">
        <v>8.1061854199000001E-5</v>
      </c>
      <c r="H75">
        <v>5.0133988060799999E-4</v>
      </c>
      <c r="I75">
        <v>7.6360266655684003E-2</v>
      </c>
      <c r="K75" s="91"/>
      <c r="L75" s="91"/>
    </row>
    <row r="76" spans="1:12" x14ac:dyDescent="0.25">
      <c r="A76" t="s">
        <v>122</v>
      </c>
      <c r="B76" s="97" t="s">
        <v>123</v>
      </c>
      <c r="C76" s="99">
        <v>0</v>
      </c>
      <c r="D76">
        <v>0</v>
      </c>
      <c r="E76">
        <v>3.18167777732E-3</v>
      </c>
      <c r="F76">
        <v>3.18167777732E-3</v>
      </c>
      <c r="G76">
        <v>1.2452750596200001E-4</v>
      </c>
      <c r="H76">
        <v>6.1700834568299996E-4</v>
      </c>
      <c r="I76">
        <v>0.254534222185612</v>
      </c>
      <c r="K76" s="91"/>
      <c r="L76" s="91"/>
    </row>
    <row r="77" spans="1:12" x14ac:dyDescent="0.25">
      <c r="A77" t="s">
        <v>126</v>
      </c>
      <c r="B77" s="97" t="s">
        <v>127</v>
      </c>
      <c r="C77" s="99">
        <v>0</v>
      </c>
      <c r="D77">
        <v>0</v>
      </c>
      <c r="E77">
        <v>5.101760849357E-3</v>
      </c>
      <c r="F77">
        <v>5.101760849357E-3</v>
      </c>
      <c r="G77">
        <v>4.5179847100800002E-4</v>
      </c>
      <c r="H77">
        <v>1.109362296275E-3</v>
      </c>
      <c r="I77">
        <v>0.53402579273097195</v>
      </c>
      <c r="K77" s="91"/>
      <c r="L77" s="91"/>
    </row>
    <row r="78" spans="1:12" x14ac:dyDescent="0.25">
      <c r="A78" t="s">
        <v>72</v>
      </c>
      <c r="B78" s="97" t="s">
        <v>73</v>
      </c>
      <c r="C78" s="99">
        <v>2.7590000000000002E-3</v>
      </c>
      <c r="D78">
        <v>0</v>
      </c>
      <c r="E78">
        <v>6.1307558789850001E-3</v>
      </c>
      <c r="F78">
        <v>6.1307558789850001E-3</v>
      </c>
      <c r="G78">
        <v>2.6513610723629998E-3</v>
      </c>
      <c r="H78">
        <v>2.0394720805819999E-3</v>
      </c>
      <c r="I78">
        <v>1.4131754515692501</v>
      </c>
      <c r="K78" s="91"/>
      <c r="L78" s="91"/>
    </row>
    <row r="79" spans="1:12" x14ac:dyDescent="0.25">
      <c r="A79" t="s">
        <v>124</v>
      </c>
      <c r="B79" s="97" t="s">
        <v>125</v>
      </c>
      <c r="C79" s="99">
        <v>2.7590000000000002E-3</v>
      </c>
      <c r="D79">
        <v>0</v>
      </c>
      <c r="E79">
        <v>6.2865479849280002E-3</v>
      </c>
      <c r="F79">
        <v>6.2865479849280002E-3</v>
      </c>
      <c r="G79">
        <v>2.0549944968789998E-3</v>
      </c>
      <c r="H79">
        <v>1.6854425238140001E-3</v>
      </c>
      <c r="I79">
        <v>0.63910328852944098</v>
      </c>
      <c r="K79" s="91"/>
      <c r="L79" s="91"/>
    </row>
    <row r="80" spans="1:12" x14ac:dyDescent="0.25">
      <c r="A80" t="s">
        <v>128</v>
      </c>
      <c r="B80" s="97" t="s">
        <v>129</v>
      </c>
      <c r="C80" s="99">
        <v>3.761E-3</v>
      </c>
      <c r="D80">
        <v>0</v>
      </c>
      <c r="E80">
        <v>7.4447519145909996E-3</v>
      </c>
      <c r="F80">
        <v>7.4447519145909996E-3</v>
      </c>
      <c r="G80">
        <v>3.1850079876209999E-3</v>
      </c>
      <c r="H80">
        <v>1.7705291639149999E-3</v>
      </c>
      <c r="I80">
        <v>4.9431323967873997</v>
      </c>
      <c r="K80" s="91"/>
      <c r="L80" s="91"/>
    </row>
    <row r="81" spans="1:12" x14ac:dyDescent="0.25">
      <c r="A81" t="s">
        <v>132</v>
      </c>
      <c r="B81" s="97" t="s">
        <v>133</v>
      </c>
      <c r="C81" s="99">
        <v>0</v>
      </c>
      <c r="D81">
        <v>0</v>
      </c>
      <c r="E81">
        <v>8.8809942826630003E-3</v>
      </c>
      <c r="F81">
        <v>8.8809942826630003E-3</v>
      </c>
      <c r="G81">
        <v>5.62712098752E-4</v>
      </c>
      <c r="H81">
        <v>1.6506503959090001E-3</v>
      </c>
      <c r="I81">
        <v>11.3504657439189</v>
      </c>
      <c r="K81" s="91"/>
      <c r="L81" s="91"/>
    </row>
    <row r="82" spans="1:12" x14ac:dyDescent="0.25">
      <c r="A82" t="s">
        <v>1115</v>
      </c>
      <c r="B82" s="97" t="s">
        <v>1150</v>
      </c>
      <c r="C82" s="99">
        <v>0</v>
      </c>
      <c r="D82">
        <v>0</v>
      </c>
      <c r="E82">
        <v>0</v>
      </c>
      <c r="F82">
        <v>0</v>
      </c>
      <c r="G82">
        <v>0</v>
      </c>
      <c r="H82">
        <v>0</v>
      </c>
      <c r="I82">
        <v>0</v>
      </c>
      <c r="K82" s="91"/>
      <c r="L82" s="91"/>
    </row>
    <row r="83" spans="1:12" x14ac:dyDescent="0.25">
      <c r="A83" t="s">
        <v>130</v>
      </c>
      <c r="B83" s="97" t="s">
        <v>131</v>
      </c>
      <c r="C83" s="99">
        <v>3.4650000000000002E-3</v>
      </c>
      <c r="D83">
        <v>0</v>
      </c>
      <c r="E83">
        <v>0.17900276184082001</v>
      </c>
      <c r="F83">
        <v>0.17900276184082001</v>
      </c>
      <c r="G83">
        <v>8.1231489387380007E-3</v>
      </c>
      <c r="H83">
        <v>1.9389012681075998E-2</v>
      </c>
      <c r="I83">
        <v>290.1751263896</v>
      </c>
      <c r="K83" s="91"/>
      <c r="L83" s="91"/>
    </row>
    <row r="84" spans="1:12" x14ac:dyDescent="0.25">
      <c r="A84" t="s">
        <v>138</v>
      </c>
      <c r="B84" s="97" t="s">
        <v>139</v>
      </c>
      <c r="C84" s="99">
        <v>0</v>
      </c>
      <c r="D84">
        <v>0</v>
      </c>
      <c r="E84">
        <v>2.6379870250819999E-3</v>
      </c>
      <c r="F84">
        <v>2.6379870250819999E-3</v>
      </c>
      <c r="G84">
        <v>7.3922774921999997E-5</v>
      </c>
      <c r="H84">
        <v>4.3536507031499997E-4</v>
      </c>
      <c r="I84">
        <v>9.2329545877873995E-2</v>
      </c>
      <c r="K84" s="91"/>
      <c r="L84" s="91"/>
    </row>
    <row r="85" spans="1:12" x14ac:dyDescent="0.25">
      <c r="A85" t="s">
        <v>134</v>
      </c>
      <c r="B85" s="97" t="s">
        <v>135</v>
      </c>
      <c r="C85" s="99">
        <v>1.7434000000000002E-2</v>
      </c>
      <c r="D85">
        <v>0</v>
      </c>
      <c r="E85">
        <v>0.30161979794502303</v>
      </c>
      <c r="F85">
        <v>0.30161979794502303</v>
      </c>
      <c r="G85">
        <v>3.3894832105272998E-2</v>
      </c>
      <c r="H85">
        <v>4.6630500221997002E-2</v>
      </c>
      <c r="I85">
        <v>436.49764785170498</v>
      </c>
      <c r="K85" s="91"/>
      <c r="L85" s="91"/>
    </row>
    <row r="86" spans="1:12" x14ac:dyDescent="0.25">
      <c r="A86" t="s">
        <v>136</v>
      </c>
      <c r="B86" s="97" t="s">
        <v>137</v>
      </c>
      <c r="C86" s="99">
        <v>3.9502000000000002E-2</v>
      </c>
      <c r="D86">
        <v>0</v>
      </c>
      <c r="E86">
        <v>0.212722778320313</v>
      </c>
      <c r="F86">
        <v>0.212722778320313</v>
      </c>
      <c r="G86">
        <v>5.9257863561213001E-2</v>
      </c>
      <c r="H86">
        <v>5.3599631777113001E-2</v>
      </c>
      <c r="I86">
        <v>341.02900479477802</v>
      </c>
      <c r="K86" s="91"/>
      <c r="L86" s="91"/>
    </row>
    <row r="87" spans="1:12" x14ac:dyDescent="0.25">
      <c r="A87" t="s">
        <v>1117</v>
      </c>
      <c r="B87" s="97" t="s">
        <v>1067</v>
      </c>
      <c r="C87" s="99">
        <v>0</v>
      </c>
      <c r="D87">
        <v>0</v>
      </c>
      <c r="E87">
        <v>0</v>
      </c>
      <c r="F87">
        <v>0</v>
      </c>
      <c r="G87">
        <v>0</v>
      </c>
      <c r="H87">
        <v>0</v>
      </c>
      <c r="I87">
        <v>0</v>
      </c>
      <c r="K87" s="91"/>
      <c r="L87" s="91"/>
    </row>
    <row r="88" spans="1:12" x14ac:dyDescent="0.25">
      <c r="A88" t="s">
        <v>140</v>
      </c>
      <c r="B88" s="97" t="s">
        <v>141</v>
      </c>
      <c r="C88" s="99">
        <v>1.2808E-2</v>
      </c>
      <c r="D88">
        <v>0</v>
      </c>
      <c r="E88">
        <v>0.130276843905449</v>
      </c>
      <c r="F88">
        <v>0.130276843905449</v>
      </c>
      <c r="G88">
        <v>3.0362478373175999E-2</v>
      </c>
      <c r="H88">
        <v>3.3019203820481E-2</v>
      </c>
      <c r="I88">
        <v>5.7081459341570699</v>
      </c>
      <c r="K88" s="91"/>
      <c r="L88" s="91"/>
    </row>
    <row r="89" spans="1:12" x14ac:dyDescent="0.25">
      <c r="A89" t="s">
        <v>142</v>
      </c>
      <c r="B89" s="97" t="s">
        <v>143</v>
      </c>
      <c r="C89" s="99">
        <v>2.637E-3</v>
      </c>
      <c r="D89">
        <v>0</v>
      </c>
      <c r="E89">
        <v>1.257660612464E-2</v>
      </c>
      <c r="F89">
        <v>1.257660612464E-2</v>
      </c>
      <c r="G89">
        <v>2.971829506041E-3</v>
      </c>
      <c r="H89">
        <v>2.662752631579E-3</v>
      </c>
      <c r="I89">
        <v>12.561923322035</v>
      </c>
      <c r="K89" s="91"/>
      <c r="L89" s="91"/>
    </row>
    <row r="90" spans="1:12" x14ac:dyDescent="0.25">
      <c r="A90" t="s">
        <v>144</v>
      </c>
      <c r="B90" s="97" t="s">
        <v>145</v>
      </c>
      <c r="C90" s="99">
        <v>0</v>
      </c>
      <c r="D90">
        <v>0</v>
      </c>
      <c r="E90">
        <v>5.2450196817520004E-3</v>
      </c>
      <c r="F90">
        <v>5.2450196817520004E-3</v>
      </c>
      <c r="G90">
        <v>1.428552256734E-3</v>
      </c>
      <c r="H90">
        <v>1.6275829762780001E-3</v>
      </c>
      <c r="I90">
        <v>0.14714088244363699</v>
      </c>
      <c r="K90" s="91"/>
      <c r="L90" s="91"/>
    </row>
    <row r="91" spans="1:12" x14ac:dyDescent="0.25">
      <c r="A91" t="s">
        <v>1116</v>
      </c>
      <c r="B91" s="97" t="s">
        <v>1151</v>
      </c>
      <c r="C91" s="99">
        <v>0</v>
      </c>
      <c r="D91">
        <v>0</v>
      </c>
      <c r="E91">
        <v>0</v>
      </c>
      <c r="F91">
        <v>0</v>
      </c>
      <c r="G91">
        <v>0</v>
      </c>
      <c r="H91">
        <v>0</v>
      </c>
      <c r="I91">
        <v>0</v>
      </c>
      <c r="K91" s="91"/>
      <c r="L91" s="91"/>
    </row>
    <row r="92" spans="1:12" x14ac:dyDescent="0.25">
      <c r="A92" t="s">
        <v>148</v>
      </c>
      <c r="B92" s="97" t="s">
        <v>149</v>
      </c>
      <c r="C92" s="99">
        <v>0.137377</v>
      </c>
      <c r="D92">
        <v>0</v>
      </c>
      <c r="E92">
        <v>0.53783547878265403</v>
      </c>
      <c r="F92">
        <v>0.53783547878265403</v>
      </c>
      <c r="G92">
        <v>0.152046608794246</v>
      </c>
      <c r="H92">
        <v>0.111525494789214</v>
      </c>
      <c r="I92">
        <v>145.05246478971</v>
      </c>
      <c r="K92" s="91"/>
      <c r="L92" s="91"/>
    </row>
    <row r="93" spans="1:12" x14ac:dyDescent="0.25">
      <c r="A93" t="s">
        <v>146</v>
      </c>
      <c r="B93" s="97" t="s">
        <v>147</v>
      </c>
      <c r="C93" s="99">
        <v>0</v>
      </c>
      <c r="D93">
        <v>0</v>
      </c>
      <c r="E93">
        <v>3.18167777732E-3</v>
      </c>
      <c r="F93">
        <v>3.18167777732E-3</v>
      </c>
      <c r="G93">
        <v>8.1157245067899997E-4</v>
      </c>
      <c r="H93">
        <v>1.284454777588E-3</v>
      </c>
      <c r="I93">
        <v>2.4347173520363801</v>
      </c>
      <c r="K93" s="91"/>
      <c r="L93" s="91"/>
    </row>
    <row r="94" spans="1:12" x14ac:dyDescent="0.25">
      <c r="A94" t="s">
        <v>150</v>
      </c>
      <c r="B94" s="97" t="s">
        <v>151</v>
      </c>
      <c r="C94" s="99">
        <v>1.1677999999999999E-2</v>
      </c>
      <c r="D94">
        <v>0</v>
      </c>
      <c r="E94">
        <v>8.0924928188324002E-2</v>
      </c>
      <c r="F94">
        <v>8.0924928188324002E-2</v>
      </c>
      <c r="G94">
        <v>1.5939606989714999E-2</v>
      </c>
      <c r="H94">
        <v>1.3972775160726E-2</v>
      </c>
      <c r="I94">
        <v>683.82507946575004</v>
      </c>
      <c r="K94" s="91"/>
      <c r="L94" s="91"/>
    </row>
    <row r="95" spans="1:12" x14ac:dyDescent="0.25">
      <c r="A95" t="s">
        <v>152</v>
      </c>
      <c r="B95" s="97" t="s">
        <v>153</v>
      </c>
      <c r="C95" s="99">
        <v>3.9240000000000004E-3</v>
      </c>
      <c r="D95">
        <v>0</v>
      </c>
      <c r="E95">
        <v>6.9413274526596E-2</v>
      </c>
      <c r="F95">
        <v>6.9413274526596E-2</v>
      </c>
      <c r="G95">
        <v>9.6198584830669998E-3</v>
      </c>
      <c r="H95">
        <v>1.222166911181E-2</v>
      </c>
      <c r="I95">
        <v>55.775939484825301</v>
      </c>
      <c r="K95" s="91"/>
      <c r="L95" s="91"/>
    </row>
    <row r="96" spans="1:12" x14ac:dyDescent="0.25">
      <c r="A96" t="s">
        <v>156</v>
      </c>
      <c r="B96" s="97" t="s">
        <v>157</v>
      </c>
      <c r="C96" s="99">
        <v>8.1110000000000002E-3</v>
      </c>
      <c r="D96">
        <v>0</v>
      </c>
      <c r="E96">
        <v>2.5403248146176002E-2</v>
      </c>
      <c r="F96">
        <v>2.5403248146176002E-2</v>
      </c>
      <c r="G96">
        <v>8.5448303758480001E-3</v>
      </c>
      <c r="H96">
        <v>4.2302532277020003E-3</v>
      </c>
      <c r="I96">
        <v>2.4181869963649598</v>
      </c>
      <c r="K96" s="91"/>
      <c r="L96" s="91"/>
    </row>
    <row r="97" spans="1:12" x14ac:dyDescent="0.25">
      <c r="A97" t="s">
        <v>48</v>
      </c>
      <c r="B97" s="97" t="s">
        <v>49</v>
      </c>
      <c r="C97" s="99">
        <v>0</v>
      </c>
      <c r="D97">
        <v>0</v>
      </c>
      <c r="E97">
        <v>3.615156747401E-3</v>
      </c>
      <c r="F97">
        <v>3.615156747401E-3</v>
      </c>
      <c r="G97">
        <v>3.09747784896E-4</v>
      </c>
      <c r="H97">
        <v>8.4397871996699997E-4</v>
      </c>
      <c r="I97">
        <v>0.66100177296902995</v>
      </c>
      <c r="K97" s="91"/>
      <c r="L97" s="91"/>
    </row>
    <row r="98" spans="1:12" x14ac:dyDescent="0.25">
      <c r="A98" t="s">
        <v>1106</v>
      </c>
      <c r="B98" s="97" t="s">
        <v>1140</v>
      </c>
      <c r="C98" s="99">
        <v>4.3369999999999997E-3</v>
      </c>
      <c r="D98">
        <v>4.3377461843190001E-3</v>
      </c>
      <c r="E98">
        <v>4.3377461843190001E-3</v>
      </c>
      <c r="F98">
        <v>0</v>
      </c>
      <c r="G98">
        <v>4.3377461843190001E-3</v>
      </c>
      <c r="H98">
        <v>0</v>
      </c>
      <c r="I98">
        <v>4.3377461843190001E-3</v>
      </c>
      <c r="K98" s="91"/>
      <c r="L98" s="91"/>
    </row>
    <row r="99" spans="1:12" x14ac:dyDescent="0.25">
      <c r="A99" t="s">
        <v>258</v>
      </c>
      <c r="B99" s="97" t="s">
        <v>1169</v>
      </c>
      <c r="C99" s="99">
        <v>0</v>
      </c>
      <c r="D99">
        <v>0</v>
      </c>
      <c r="E99">
        <v>2.6379870250819999E-3</v>
      </c>
      <c r="F99">
        <v>2.6379870250819999E-3</v>
      </c>
      <c r="G99">
        <v>7.3658079271799999E-4</v>
      </c>
      <c r="H99">
        <v>1.1834438347100001E-3</v>
      </c>
      <c r="I99">
        <v>0.45373376831412299</v>
      </c>
      <c r="K99" s="91"/>
      <c r="L99" s="91"/>
    </row>
    <row r="100" spans="1:12" x14ac:dyDescent="0.25">
      <c r="A100" t="s">
        <v>154</v>
      </c>
      <c r="B100" s="97" t="s">
        <v>155</v>
      </c>
      <c r="C100" s="99">
        <v>5.2252E-2</v>
      </c>
      <c r="D100">
        <v>0</v>
      </c>
      <c r="E100">
        <v>0.19263693690299999</v>
      </c>
      <c r="F100">
        <v>0.19263693690299999</v>
      </c>
      <c r="G100">
        <v>6.8032552657479997E-2</v>
      </c>
      <c r="H100">
        <v>5.7174781010061002E-2</v>
      </c>
      <c r="I100">
        <v>14.967161584645501</v>
      </c>
      <c r="K100" s="91"/>
      <c r="L100" s="91"/>
    </row>
    <row r="101" spans="1:12" x14ac:dyDescent="0.25">
      <c r="A101" t="s">
        <v>158</v>
      </c>
      <c r="B101" s="97" t="s">
        <v>159</v>
      </c>
      <c r="C101" s="99">
        <v>0</v>
      </c>
      <c r="D101">
        <v>0</v>
      </c>
      <c r="E101">
        <v>2.2391243837770001E-3</v>
      </c>
      <c r="F101">
        <v>2.2391243837770001E-3</v>
      </c>
      <c r="G101">
        <v>1.3764008752E-5</v>
      </c>
      <c r="H101">
        <v>1.6240133691999999E-4</v>
      </c>
      <c r="I101">
        <v>3.8484168471767999E-2</v>
      </c>
      <c r="K101" s="91"/>
      <c r="L101" s="91"/>
    </row>
    <row r="102" spans="1:12" x14ac:dyDescent="0.25">
      <c r="A102" t="s">
        <v>162</v>
      </c>
      <c r="B102" s="97" t="s">
        <v>163</v>
      </c>
      <c r="C102" s="99">
        <v>4.973E-3</v>
      </c>
      <c r="D102">
        <v>3.6764671094720001E-3</v>
      </c>
      <c r="E102">
        <v>7.9802898690099992E-3</v>
      </c>
      <c r="F102">
        <v>4.303822759539E-3</v>
      </c>
      <c r="G102">
        <v>5.2311237920650002E-3</v>
      </c>
      <c r="H102">
        <v>8.9557524980500005E-4</v>
      </c>
      <c r="I102">
        <v>0.50741900783032201</v>
      </c>
      <c r="K102" s="91"/>
      <c r="L102" s="91"/>
    </row>
    <row r="103" spans="1:12" x14ac:dyDescent="0.25">
      <c r="A103" t="s">
        <v>166</v>
      </c>
      <c r="B103" s="97" t="s">
        <v>167</v>
      </c>
      <c r="C103" s="99">
        <v>0</v>
      </c>
      <c r="D103">
        <v>0</v>
      </c>
      <c r="E103">
        <v>0</v>
      </c>
      <c r="F103">
        <v>0</v>
      </c>
      <c r="G103">
        <v>0</v>
      </c>
      <c r="H103">
        <v>0</v>
      </c>
      <c r="I103">
        <v>0</v>
      </c>
      <c r="K103" s="91"/>
      <c r="L103" s="91"/>
    </row>
    <row r="104" spans="1:12" x14ac:dyDescent="0.25">
      <c r="A104" t="s">
        <v>168</v>
      </c>
      <c r="B104" s="97" t="s">
        <v>169</v>
      </c>
      <c r="C104" s="99">
        <v>1.330856</v>
      </c>
      <c r="D104">
        <v>0</v>
      </c>
      <c r="E104">
        <v>3.1999998092651301</v>
      </c>
      <c r="F104">
        <v>3.1999998092651301</v>
      </c>
      <c r="G104">
        <v>1.52475156090609</v>
      </c>
      <c r="H104">
        <v>1.26429094745738</v>
      </c>
      <c r="I104">
        <v>29327.071522467701</v>
      </c>
      <c r="K104" s="91"/>
      <c r="L104" s="91"/>
    </row>
    <row r="105" spans="1:12" x14ac:dyDescent="0.25">
      <c r="A105" t="s">
        <v>1107</v>
      </c>
      <c r="B105" s="97" t="s">
        <v>1141</v>
      </c>
      <c r="C105" s="99">
        <v>0</v>
      </c>
      <c r="D105">
        <v>0</v>
      </c>
      <c r="E105">
        <v>1.8023512093350001E-3</v>
      </c>
      <c r="F105">
        <v>1.8023512093350001E-3</v>
      </c>
      <c r="G105">
        <v>9.0117560466799996E-4</v>
      </c>
      <c r="H105">
        <v>9.0117560466799996E-4</v>
      </c>
      <c r="I105">
        <v>3.6047024186700001E-3</v>
      </c>
      <c r="K105" s="91"/>
      <c r="L105" s="91"/>
    </row>
    <row r="106" spans="1:12" x14ac:dyDescent="0.25">
      <c r="A106" t="s">
        <v>262</v>
      </c>
      <c r="B106" s="97" t="s">
        <v>263</v>
      </c>
      <c r="C106" s="99">
        <v>3.2539999999999999E-3</v>
      </c>
      <c r="D106">
        <v>0</v>
      </c>
      <c r="E106">
        <v>1.1288252659142E-2</v>
      </c>
      <c r="F106">
        <v>1.1288252659142E-2</v>
      </c>
      <c r="G106">
        <v>2.4684324981999999E-3</v>
      </c>
      <c r="H106">
        <v>2.1064634720209998E-3</v>
      </c>
      <c r="I106">
        <v>1.83651377866044</v>
      </c>
      <c r="K106" s="91"/>
      <c r="L106" s="91"/>
    </row>
    <row r="107" spans="1:12" x14ac:dyDescent="0.25">
      <c r="A107" t="s">
        <v>164</v>
      </c>
      <c r="B107" s="97" t="s">
        <v>165</v>
      </c>
      <c r="C107" s="99">
        <v>6.2789999999999999E-3</v>
      </c>
      <c r="D107">
        <v>0</v>
      </c>
      <c r="E107">
        <v>9.2764049768449992E-3</v>
      </c>
      <c r="F107">
        <v>9.2764049768449992E-3</v>
      </c>
      <c r="G107">
        <v>6.2152682280890003E-3</v>
      </c>
      <c r="H107">
        <v>1.1194116494270001E-3</v>
      </c>
      <c r="I107">
        <v>0.60909628635272395</v>
      </c>
      <c r="K107" s="91"/>
      <c r="L107" s="91"/>
    </row>
    <row r="108" spans="1:12" x14ac:dyDescent="0.25">
      <c r="A108" t="s">
        <v>170</v>
      </c>
      <c r="B108" s="97" t="s">
        <v>171</v>
      </c>
      <c r="C108" s="99">
        <v>0</v>
      </c>
      <c r="D108">
        <v>0</v>
      </c>
      <c r="E108">
        <v>3.2108095474539999E-3</v>
      </c>
      <c r="F108">
        <v>3.2108095474539999E-3</v>
      </c>
      <c r="G108">
        <v>8.6597257630399997E-4</v>
      </c>
      <c r="H108">
        <v>1.4200566866239999E-3</v>
      </c>
      <c r="I108">
        <v>1.14048588299192</v>
      </c>
      <c r="K108" s="91"/>
      <c r="L108" s="91"/>
    </row>
    <row r="109" spans="1:12" x14ac:dyDescent="0.25">
      <c r="A109" t="s">
        <v>172</v>
      </c>
      <c r="B109" s="97" t="s">
        <v>173</v>
      </c>
      <c r="C109" s="99">
        <v>0</v>
      </c>
      <c r="D109">
        <v>0</v>
      </c>
      <c r="E109">
        <v>2.7596533764149998E-3</v>
      </c>
      <c r="F109">
        <v>2.7596533764149998E-3</v>
      </c>
      <c r="G109">
        <v>9.1625302732800001E-4</v>
      </c>
      <c r="H109">
        <v>1.114741351475E-3</v>
      </c>
      <c r="I109">
        <v>4.3063892284407997E-2</v>
      </c>
      <c r="K109" s="91"/>
      <c r="L109" s="91"/>
    </row>
    <row r="110" spans="1:12" x14ac:dyDescent="0.25">
      <c r="A110" t="s">
        <v>160</v>
      </c>
      <c r="B110" s="97" t="s">
        <v>161</v>
      </c>
      <c r="C110" s="99">
        <v>0</v>
      </c>
      <c r="D110">
        <v>0</v>
      </c>
      <c r="E110">
        <v>3.1945584341879999E-3</v>
      </c>
      <c r="F110">
        <v>3.1945584341879999E-3</v>
      </c>
      <c r="G110">
        <v>3.28677736752E-4</v>
      </c>
      <c r="H110">
        <v>9.7054169484599997E-4</v>
      </c>
      <c r="I110">
        <v>0.44404362235218298</v>
      </c>
      <c r="K110" s="91"/>
      <c r="L110" s="91"/>
    </row>
    <row r="111" spans="1:12" x14ac:dyDescent="0.25">
      <c r="A111" t="s">
        <v>192</v>
      </c>
      <c r="B111" s="97" t="s">
        <v>193</v>
      </c>
      <c r="C111" s="99">
        <v>5.1969000000000001E-2</v>
      </c>
      <c r="D111">
        <v>0</v>
      </c>
      <c r="E111">
        <v>0.52456128597259499</v>
      </c>
      <c r="F111">
        <v>0.52456128597259499</v>
      </c>
      <c r="G111">
        <v>7.7657465916832993E-2</v>
      </c>
      <c r="H111">
        <v>8.3595792691902995E-2</v>
      </c>
      <c r="I111">
        <v>389.21921917516698</v>
      </c>
      <c r="K111" s="91"/>
      <c r="L111" s="91"/>
    </row>
    <row r="112" spans="1:12" x14ac:dyDescent="0.25">
      <c r="A112" t="s">
        <v>188</v>
      </c>
      <c r="B112" s="97" t="s">
        <v>189</v>
      </c>
      <c r="C112" s="99">
        <v>3.79E-3</v>
      </c>
      <c r="D112">
        <v>0</v>
      </c>
      <c r="E112">
        <v>9.1304704546930002E-3</v>
      </c>
      <c r="F112">
        <v>9.1304704546930002E-3</v>
      </c>
      <c r="G112">
        <v>4.7403829260809997E-3</v>
      </c>
      <c r="H112">
        <v>1.9581674937059999E-3</v>
      </c>
      <c r="I112">
        <v>2.3180472508538501</v>
      </c>
      <c r="K112" s="91"/>
      <c r="L112" s="91"/>
    </row>
    <row r="113" spans="1:12" x14ac:dyDescent="0.25">
      <c r="A113" t="s">
        <v>176</v>
      </c>
      <c r="B113" s="97" t="s">
        <v>177</v>
      </c>
      <c r="C113" s="99">
        <v>0</v>
      </c>
      <c r="D113">
        <v>0</v>
      </c>
      <c r="E113">
        <v>7.3568900115790004E-3</v>
      </c>
      <c r="F113">
        <v>7.3568900115790004E-3</v>
      </c>
      <c r="G113">
        <v>5.7221705696699999E-4</v>
      </c>
      <c r="H113">
        <v>1.4995169008029999E-3</v>
      </c>
      <c r="I113">
        <v>2.4004505539778598</v>
      </c>
      <c r="K113" s="91"/>
      <c r="L113" s="91"/>
    </row>
    <row r="114" spans="1:12" x14ac:dyDescent="0.25">
      <c r="A114" t="s">
        <v>186</v>
      </c>
      <c r="B114" s="97" t="s">
        <v>187</v>
      </c>
      <c r="C114" s="99">
        <v>6.071E-3</v>
      </c>
      <c r="D114">
        <v>0</v>
      </c>
      <c r="E114">
        <v>0.35199099779129001</v>
      </c>
      <c r="F114">
        <v>0.35199099779129001</v>
      </c>
      <c r="G114">
        <v>1.6361583611976E-2</v>
      </c>
      <c r="H114">
        <v>3.0777424561700999E-2</v>
      </c>
      <c r="I114">
        <v>335.90331155387599</v>
      </c>
      <c r="K114" s="91"/>
      <c r="L114" s="91"/>
    </row>
    <row r="115" spans="1:12" x14ac:dyDescent="0.25">
      <c r="A115" t="s">
        <v>174</v>
      </c>
      <c r="B115" s="97" t="s">
        <v>1164</v>
      </c>
      <c r="C115" s="99">
        <v>8.6210000000000002E-3</v>
      </c>
      <c r="D115">
        <v>4.9213673919440001E-3</v>
      </c>
      <c r="E115">
        <v>9.2449076473710007E-3</v>
      </c>
      <c r="F115">
        <v>4.3235402554269997E-3</v>
      </c>
      <c r="G115">
        <v>8.3649698256829993E-3</v>
      </c>
      <c r="H115">
        <v>8.6577848355900002E-4</v>
      </c>
      <c r="I115">
        <v>0.501898189540952</v>
      </c>
      <c r="K115" s="91"/>
      <c r="L115" s="91"/>
    </row>
    <row r="116" spans="1:12" x14ac:dyDescent="0.25">
      <c r="A116" t="s">
        <v>182</v>
      </c>
      <c r="B116" s="97" t="s">
        <v>183</v>
      </c>
      <c r="C116" s="99">
        <v>5.5496999999999998E-2</v>
      </c>
      <c r="D116">
        <v>0</v>
      </c>
      <c r="E116">
        <v>1.7375113964080799</v>
      </c>
      <c r="F116">
        <v>1.7375113964080799</v>
      </c>
      <c r="G116">
        <v>0.156938861053213</v>
      </c>
      <c r="H116">
        <v>0.21822726191856601</v>
      </c>
      <c r="I116">
        <v>2070.80827159713</v>
      </c>
      <c r="K116" s="91"/>
      <c r="L116" s="91"/>
    </row>
    <row r="117" spans="1:12" x14ac:dyDescent="0.25">
      <c r="A117" t="s">
        <v>1121</v>
      </c>
      <c r="B117" s="97" t="s">
        <v>1158</v>
      </c>
      <c r="C117" s="99">
        <v>1.2213999999999999E-2</v>
      </c>
      <c r="D117">
        <v>1.2214319780469E-2</v>
      </c>
      <c r="E117">
        <v>1.2214319780469E-2</v>
      </c>
      <c r="F117">
        <v>0</v>
      </c>
      <c r="G117">
        <v>1.2214319780469E-2</v>
      </c>
      <c r="H117">
        <v>0</v>
      </c>
      <c r="I117">
        <v>2.4428639560937999E-2</v>
      </c>
      <c r="K117" s="91"/>
      <c r="L117" s="91"/>
    </row>
    <row r="118" spans="1:12" x14ac:dyDescent="0.25">
      <c r="A118" t="s">
        <v>196</v>
      </c>
      <c r="B118" s="97" t="s">
        <v>1167</v>
      </c>
      <c r="C118" s="99">
        <v>0</v>
      </c>
      <c r="D118">
        <v>0</v>
      </c>
      <c r="E118">
        <v>5.3896601311859997E-3</v>
      </c>
      <c r="F118">
        <v>5.3896601311859997E-3</v>
      </c>
      <c r="G118">
        <v>2.3955959254E-4</v>
      </c>
      <c r="H118">
        <v>9.3617918259199999E-4</v>
      </c>
      <c r="I118">
        <v>1.9315689946524801</v>
      </c>
      <c r="K118" s="91"/>
      <c r="L118" s="91"/>
    </row>
    <row r="119" spans="1:12" x14ac:dyDescent="0.25">
      <c r="A119" t="s">
        <v>1124</v>
      </c>
      <c r="B119" s="97" t="s">
        <v>1161</v>
      </c>
      <c r="C119" s="99">
        <v>2.7590000000000002E-3</v>
      </c>
      <c r="D119">
        <v>2.7596533764149998E-3</v>
      </c>
      <c r="E119">
        <v>4.5532379299399999E-3</v>
      </c>
      <c r="F119">
        <v>1.7935845535249999E-3</v>
      </c>
      <c r="G119">
        <v>3.186697317731E-3</v>
      </c>
      <c r="H119">
        <v>7.6391942572899996E-4</v>
      </c>
      <c r="I119">
        <v>6.6920643672346999E-2</v>
      </c>
      <c r="K119" s="91"/>
      <c r="L119" s="91"/>
    </row>
    <row r="120" spans="1:12" x14ac:dyDescent="0.25">
      <c r="A120" t="s">
        <v>190</v>
      </c>
      <c r="B120" s="97" t="s">
        <v>191</v>
      </c>
      <c r="C120" s="99">
        <v>1.4260999999999999E-2</v>
      </c>
      <c r="D120">
        <v>0</v>
      </c>
      <c r="E120">
        <v>0.174448877573013</v>
      </c>
      <c r="F120">
        <v>0.174448877573013</v>
      </c>
      <c r="G120">
        <v>2.9583847111756999E-2</v>
      </c>
      <c r="H120">
        <v>3.3153404139660003E-2</v>
      </c>
      <c r="I120">
        <v>497.65947611397098</v>
      </c>
      <c r="K120" s="91"/>
      <c r="L120" s="91"/>
    </row>
    <row r="121" spans="1:12" x14ac:dyDescent="0.25">
      <c r="A121" t="s">
        <v>194</v>
      </c>
      <c r="B121" s="97" t="s">
        <v>195</v>
      </c>
      <c r="C121" s="99">
        <v>0</v>
      </c>
      <c r="D121">
        <v>0</v>
      </c>
      <c r="E121">
        <v>3.8822241127490997E-2</v>
      </c>
      <c r="F121">
        <v>3.8822241127490997E-2</v>
      </c>
      <c r="G121">
        <v>4.7918607592859997E-3</v>
      </c>
      <c r="H121">
        <v>9.6858854160089998E-3</v>
      </c>
      <c r="I121">
        <v>42.043786301975999</v>
      </c>
      <c r="K121" s="91"/>
      <c r="L121" s="91"/>
    </row>
    <row r="122" spans="1:12" x14ac:dyDescent="0.25">
      <c r="A122" t="s">
        <v>184</v>
      </c>
      <c r="B122" s="97" t="s">
        <v>185</v>
      </c>
      <c r="C122" s="99">
        <v>0.20636199999999999</v>
      </c>
      <c r="D122">
        <v>0</v>
      </c>
      <c r="E122">
        <v>1.0754863023757899</v>
      </c>
      <c r="F122">
        <v>1.0754863023757899</v>
      </c>
      <c r="G122">
        <v>0.26299895058516998</v>
      </c>
      <c r="H122">
        <v>0.21792971974717501</v>
      </c>
      <c r="I122">
        <v>2312.5497724953998</v>
      </c>
      <c r="K122" s="91"/>
      <c r="L122" s="91"/>
    </row>
    <row r="123" spans="1:12" x14ac:dyDescent="0.25">
      <c r="A123" t="s">
        <v>1105</v>
      </c>
      <c r="B123" s="97" t="s">
        <v>1139</v>
      </c>
      <c r="C123" s="99">
        <v>0</v>
      </c>
      <c r="D123">
        <v>0</v>
      </c>
      <c r="E123">
        <v>3.18167777732E-3</v>
      </c>
      <c r="F123">
        <v>3.18167777732E-3</v>
      </c>
      <c r="G123">
        <v>8.7624645093499997E-4</v>
      </c>
      <c r="H123">
        <v>1.1327732532280001E-3</v>
      </c>
      <c r="I123">
        <v>8.7624645093460005E-3</v>
      </c>
      <c r="K123" s="91"/>
      <c r="L123" s="91"/>
    </row>
    <row r="124" spans="1:12" x14ac:dyDescent="0.25">
      <c r="A124" t="s">
        <v>178</v>
      </c>
      <c r="B124" s="97" t="s">
        <v>179</v>
      </c>
      <c r="C124" s="99">
        <v>0</v>
      </c>
      <c r="D124">
        <v>0</v>
      </c>
      <c r="E124">
        <v>6.768207065761E-3</v>
      </c>
      <c r="F124">
        <v>6.768207065761E-3</v>
      </c>
      <c r="G124">
        <v>9.6428022744299996E-4</v>
      </c>
      <c r="H124">
        <v>2.0103316037879998E-3</v>
      </c>
      <c r="I124">
        <v>0.84567375946790002</v>
      </c>
      <c r="K124" s="91"/>
      <c r="L124" s="91"/>
    </row>
    <row r="125" spans="1:12" x14ac:dyDescent="0.25">
      <c r="A125" t="s">
        <v>180</v>
      </c>
      <c r="B125" s="97" t="s">
        <v>181</v>
      </c>
      <c r="C125" s="99">
        <v>0</v>
      </c>
      <c r="D125">
        <v>0</v>
      </c>
      <c r="E125">
        <v>4.0914812125269996E-3</v>
      </c>
      <c r="F125">
        <v>4.0914812125269996E-3</v>
      </c>
      <c r="G125">
        <v>4.5454230763999999E-5</v>
      </c>
      <c r="H125">
        <v>3.8039582197299998E-4</v>
      </c>
      <c r="I125">
        <v>0.16922610113397199</v>
      </c>
      <c r="K125" s="91"/>
      <c r="L125" s="91"/>
    </row>
    <row r="126" spans="1:12" x14ac:dyDescent="0.25">
      <c r="A126" t="s">
        <v>1120</v>
      </c>
      <c r="B126" s="97" t="s">
        <v>1157</v>
      </c>
      <c r="C126" s="99">
        <v>0</v>
      </c>
      <c r="D126">
        <v>0</v>
      </c>
      <c r="E126">
        <v>0</v>
      </c>
      <c r="F126">
        <v>0</v>
      </c>
      <c r="G126">
        <v>0</v>
      </c>
      <c r="H126">
        <v>0</v>
      </c>
      <c r="I126">
        <v>0</v>
      </c>
      <c r="K126" s="91"/>
      <c r="L126" s="91"/>
    </row>
    <row r="127" spans="1:12" x14ac:dyDescent="0.25">
      <c r="A127" t="s">
        <v>198</v>
      </c>
      <c r="B127" s="97" t="s">
        <v>199</v>
      </c>
      <c r="C127" s="99">
        <v>3.1544999999999997E-2</v>
      </c>
      <c r="D127">
        <v>0</v>
      </c>
      <c r="E127">
        <v>3.1999998092651301</v>
      </c>
      <c r="F127">
        <v>3.1999998092651301</v>
      </c>
      <c r="G127">
        <v>4.5261597920279999E-2</v>
      </c>
      <c r="H127">
        <v>0.120444227358647</v>
      </c>
      <c r="I127">
        <v>403.50714545929799</v>
      </c>
      <c r="K127" s="91"/>
      <c r="L127" s="91"/>
    </row>
    <row r="128" spans="1:12" x14ac:dyDescent="0.25">
      <c r="A128" t="s">
        <v>1130</v>
      </c>
      <c r="B128" s="97" t="s">
        <v>973</v>
      </c>
      <c r="C128" s="99">
        <v>0</v>
      </c>
      <c r="D128">
        <v>0</v>
      </c>
      <c r="E128">
        <v>3.0543296597900001E-3</v>
      </c>
      <c r="F128">
        <v>3.0543296597900001E-3</v>
      </c>
      <c r="G128">
        <v>1.26856513061E-3</v>
      </c>
      <c r="H128">
        <v>1.3633563054740001E-3</v>
      </c>
      <c r="I128">
        <v>0.26766724255867302</v>
      </c>
      <c r="K128" s="91"/>
      <c r="L128" s="91"/>
    </row>
    <row r="129" spans="1:12" x14ac:dyDescent="0.25">
      <c r="A129" t="s">
        <v>208</v>
      </c>
      <c r="B129" s="97" t="s">
        <v>209</v>
      </c>
      <c r="C129" s="99">
        <v>0.15243999999999999</v>
      </c>
      <c r="D129">
        <v>0</v>
      </c>
      <c r="E129">
        <v>3.1999998092651301</v>
      </c>
      <c r="F129">
        <v>3.1999998092651301</v>
      </c>
      <c r="G129">
        <v>0.32983696387801797</v>
      </c>
      <c r="H129">
        <v>0.40788524336691001</v>
      </c>
      <c r="I129">
        <v>4188.5996042869501</v>
      </c>
      <c r="K129" s="91"/>
      <c r="L129" s="91"/>
    </row>
    <row r="130" spans="1:12" x14ac:dyDescent="0.25">
      <c r="A130" t="s">
        <v>210</v>
      </c>
      <c r="B130" s="97" t="s">
        <v>211</v>
      </c>
      <c r="C130" s="99">
        <v>0</v>
      </c>
      <c r="D130">
        <v>0</v>
      </c>
      <c r="E130">
        <v>7.6863206923008007E-2</v>
      </c>
      <c r="F130">
        <v>7.6863206923008007E-2</v>
      </c>
      <c r="G130">
        <v>4.1713750710680002E-3</v>
      </c>
      <c r="H130">
        <v>1.1185964328577E-2</v>
      </c>
      <c r="I130">
        <v>36.545416997629196</v>
      </c>
      <c r="K130" s="91"/>
      <c r="L130" s="91"/>
    </row>
    <row r="131" spans="1:12" x14ac:dyDescent="0.25">
      <c r="A131" t="s">
        <v>206</v>
      </c>
      <c r="B131" s="97" t="s">
        <v>207</v>
      </c>
      <c r="C131" s="99">
        <v>0</v>
      </c>
      <c r="D131">
        <v>0</v>
      </c>
      <c r="E131">
        <v>4.4698296114800001E-3</v>
      </c>
      <c r="F131">
        <v>4.4698296114800001E-3</v>
      </c>
      <c r="G131">
        <v>4.52974569162E-4</v>
      </c>
      <c r="H131">
        <v>1.0293629626400001E-3</v>
      </c>
      <c r="I131">
        <v>0.63597629510331899</v>
      </c>
      <c r="K131" s="91"/>
      <c r="L131" s="91"/>
    </row>
    <row r="132" spans="1:12" x14ac:dyDescent="0.25">
      <c r="A132" t="s">
        <v>202</v>
      </c>
      <c r="B132" s="97" t="s">
        <v>203</v>
      </c>
      <c r="C132" s="99">
        <v>0</v>
      </c>
      <c r="D132">
        <v>0</v>
      </c>
      <c r="E132">
        <v>3.18167777732E-3</v>
      </c>
      <c r="F132">
        <v>3.18167777732E-3</v>
      </c>
      <c r="G132">
        <v>1.0478955921819999E-3</v>
      </c>
      <c r="H132">
        <v>1.261132510115E-3</v>
      </c>
      <c r="I132">
        <v>0.64340789359994199</v>
      </c>
      <c r="K132" s="91"/>
      <c r="L132" s="91"/>
    </row>
    <row r="133" spans="1:12" x14ac:dyDescent="0.25">
      <c r="A133" t="s">
        <v>214</v>
      </c>
      <c r="B133" s="97" t="s">
        <v>215</v>
      </c>
      <c r="C133" s="99">
        <v>0</v>
      </c>
      <c r="D133">
        <v>0</v>
      </c>
      <c r="E133">
        <v>0</v>
      </c>
      <c r="F133">
        <v>0</v>
      </c>
      <c r="G133">
        <v>0</v>
      </c>
      <c r="H133">
        <v>0</v>
      </c>
      <c r="I133">
        <v>0</v>
      </c>
      <c r="K133" s="91"/>
      <c r="L133" s="91"/>
    </row>
    <row r="134" spans="1:12" x14ac:dyDescent="0.25">
      <c r="A134" t="s">
        <v>200</v>
      </c>
      <c r="B134" s="97" t="s">
        <v>201</v>
      </c>
      <c r="C134" s="99">
        <v>0</v>
      </c>
      <c r="D134">
        <v>0</v>
      </c>
      <c r="E134">
        <v>3.8072750903670001E-3</v>
      </c>
      <c r="F134">
        <v>3.8072750903670001E-3</v>
      </c>
      <c r="G134">
        <v>6.1082388860699997E-4</v>
      </c>
      <c r="H134">
        <v>1.256327697241E-3</v>
      </c>
      <c r="I134">
        <v>0.83927202294580605</v>
      </c>
      <c r="K134" s="91"/>
      <c r="L134" s="91"/>
    </row>
    <row r="135" spans="1:12" x14ac:dyDescent="0.25">
      <c r="A135" t="s">
        <v>204</v>
      </c>
      <c r="B135" s="97" t="s">
        <v>205</v>
      </c>
      <c r="C135" s="99">
        <v>0</v>
      </c>
      <c r="D135">
        <v>0</v>
      </c>
      <c r="E135">
        <v>1.0869564488529999E-2</v>
      </c>
      <c r="F135">
        <v>1.0869564488529999E-2</v>
      </c>
      <c r="G135">
        <v>3.68262149203E-4</v>
      </c>
      <c r="H135">
        <v>1.171486852056E-3</v>
      </c>
      <c r="I135">
        <v>1.2926001437008301</v>
      </c>
      <c r="K135" s="91"/>
      <c r="L135" s="91"/>
    </row>
    <row r="136" spans="1:12" x14ac:dyDescent="0.25">
      <c r="A136" t="s">
        <v>216</v>
      </c>
      <c r="B136" s="97" t="s">
        <v>217</v>
      </c>
      <c r="C136" s="99">
        <v>0.199383</v>
      </c>
      <c r="D136">
        <v>0</v>
      </c>
      <c r="E136">
        <v>0.57508307695388805</v>
      </c>
      <c r="F136">
        <v>0.57508307695388805</v>
      </c>
      <c r="G136">
        <v>0.215567608733607</v>
      </c>
      <c r="H136">
        <v>0.10171199379198299</v>
      </c>
      <c r="I136">
        <v>704.90608055889595</v>
      </c>
      <c r="K136" s="91"/>
      <c r="L136" s="91"/>
    </row>
    <row r="137" spans="1:12" x14ac:dyDescent="0.25">
      <c r="A137" t="s">
        <v>218</v>
      </c>
      <c r="B137" s="97" t="s">
        <v>219</v>
      </c>
      <c r="C137" s="99">
        <v>5.6951000000000002E-2</v>
      </c>
      <c r="D137">
        <v>0</v>
      </c>
      <c r="E137">
        <v>0.52754247188568104</v>
      </c>
      <c r="F137">
        <v>0.52754247188568104</v>
      </c>
      <c r="G137">
        <v>7.6529034296180007E-2</v>
      </c>
      <c r="H137">
        <v>7.9715057069834006E-2</v>
      </c>
      <c r="I137">
        <v>489.02052915259202</v>
      </c>
      <c r="K137" s="91"/>
      <c r="L137" s="91"/>
    </row>
    <row r="138" spans="1:12" x14ac:dyDescent="0.25">
      <c r="A138" t="s">
        <v>220</v>
      </c>
      <c r="B138" s="97" t="s">
        <v>221</v>
      </c>
      <c r="C138" s="99">
        <v>0</v>
      </c>
      <c r="D138">
        <v>0</v>
      </c>
      <c r="E138">
        <v>3.8703531026840002E-3</v>
      </c>
      <c r="F138">
        <v>3.8703531026840002E-3</v>
      </c>
      <c r="G138">
        <v>2.95062345204E-4</v>
      </c>
      <c r="H138">
        <v>8.7621512907100005E-4</v>
      </c>
      <c r="I138">
        <v>0.24962274404242599</v>
      </c>
      <c r="K138" s="91"/>
      <c r="L138" s="91"/>
    </row>
    <row r="139" spans="1:12" x14ac:dyDescent="0.25">
      <c r="A139" t="s">
        <v>226</v>
      </c>
      <c r="B139" s="97" t="s">
        <v>227</v>
      </c>
      <c r="C139" s="99">
        <v>0</v>
      </c>
      <c r="D139">
        <v>0</v>
      </c>
      <c r="E139">
        <v>3.1999998092651301</v>
      </c>
      <c r="F139">
        <v>3.1999998092651301</v>
      </c>
      <c r="G139">
        <v>3.7835881269406998E-2</v>
      </c>
      <c r="H139">
        <v>0.23310473057064399</v>
      </c>
      <c r="I139">
        <v>357.35989858955099</v>
      </c>
      <c r="K139" s="91"/>
      <c r="L139" s="91"/>
    </row>
    <row r="140" spans="1:12" x14ac:dyDescent="0.25">
      <c r="A140" t="s">
        <v>228</v>
      </c>
      <c r="B140" s="97" t="s">
        <v>229</v>
      </c>
      <c r="C140" s="99">
        <v>0</v>
      </c>
      <c r="D140">
        <v>0</v>
      </c>
      <c r="E140">
        <v>8.8809942826630003E-3</v>
      </c>
      <c r="F140">
        <v>8.8809942826630003E-3</v>
      </c>
      <c r="G140">
        <v>1.8084662310499999E-4</v>
      </c>
      <c r="H140">
        <v>1.0080130356800001E-3</v>
      </c>
      <c r="I140">
        <v>0.60004909546114504</v>
      </c>
      <c r="K140" s="91"/>
      <c r="L140" s="91"/>
    </row>
    <row r="141" spans="1:12" x14ac:dyDescent="0.25">
      <c r="A141" t="s">
        <v>222</v>
      </c>
      <c r="B141" s="97" t="s">
        <v>985</v>
      </c>
      <c r="C141" s="99">
        <v>0</v>
      </c>
      <c r="D141">
        <v>0</v>
      </c>
      <c r="E141">
        <v>3.4575494937600002E-3</v>
      </c>
      <c r="F141">
        <v>3.4575494937600002E-3</v>
      </c>
      <c r="G141">
        <v>7.8981781472400002E-4</v>
      </c>
      <c r="H141">
        <v>1.3392021045030001E-3</v>
      </c>
      <c r="I141">
        <v>3.65211757528595</v>
      </c>
      <c r="K141" s="91"/>
      <c r="L141" s="91"/>
    </row>
    <row r="142" spans="1:12" x14ac:dyDescent="0.25">
      <c r="A142" t="s">
        <v>230</v>
      </c>
      <c r="B142" s="97" t="s">
        <v>223</v>
      </c>
      <c r="C142" s="99">
        <v>0</v>
      </c>
      <c r="D142">
        <v>0</v>
      </c>
      <c r="E142">
        <v>1.1773869395256001E-2</v>
      </c>
      <c r="F142">
        <v>1.1773869395256001E-2</v>
      </c>
      <c r="G142">
        <v>1.4433013107530001E-3</v>
      </c>
      <c r="H142">
        <v>2.6273510629420001E-3</v>
      </c>
      <c r="I142">
        <v>7.71300220466218</v>
      </c>
      <c r="K142" s="91"/>
      <c r="L142" s="91"/>
    </row>
    <row r="143" spans="1:12" x14ac:dyDescent="0.25">
      <c r="A143" t="s">
        <v>234</v>
      </c>
      <c r="B143" s="97" t="s">
        <v>231</v>
      </c>
      <c r="C143" s="99">
        <v>2.637E-3</v>
      </c>
      <c r="D143">
        <v>0</v>
      </c>
      <c r="E143">
        <v>4.7588231973349996E-3</v>
      </c>
      <c r="F143">
        <v>4.7588231973349996E-3</v>
      </c>
      <c r="G143">
        <v>2.1628394887749998E-3</v>
      </c>
      <c r="H143">
        <v>1.282484986877E-3</v>
      </c>
      <c r="I143">
        <v>0.19249271450098601</v>
      </c>
      <c r="K143" s="91"/>
      <c r="L143" s="91"/>
    </row>
    <row r="144" spans="1:12" x14ac:dyDescent="0.25">
      <c r="A144" t="s">
        <v>212</v>
      </c>
      <c r="B144" s="97" t="s">
        <v>235</v>
      </c>
      <c r="C144" s="99">
        <v>2.637E-3</v>
      </c>
      <c r="D144">
        <v>0</v>
      </c>
      <c r="E144">
        <v>4.1063935495910002E-3</v>
      </c>
      <c r="F144">
        <v>4.1063935495910002E-3</v>
      </c>
      <c r="G144">
        <v>2.2662047137460002E-3</v>
      </c>
      <c r="H144">
        <v>1.1097696268460001E-3</v>
      </c>
      <c r="I144">
        <v>1.1195051285903901</v>
      </c>
      <c r="K144" s="91"/>
      <c r="L144" s="91"/>
    </row>
    <row r="145" spans="1:12" x14ac:dyDescent="0.25">
      <c r="A145" t="s">
        <v>232</v>
      </c>
      <c r="B145" s="97" t="s">
        <v>1170</v>
      </c>
      <c r="C145" s="99">
        <v>0</v>
      </c>
      <c r="D145">
        <v>0</v>
      </c>
      <c r="E145">
        <v>1.2437657453119999E-2</v>
      </c>
      <c r="F145">
        <v>1.2437657453119999E-2</v>
      </c>
      <c r="G145">
        <v>2.285527044884E-3</v>
      </c>
      <c r="H145">
        <v>3.780981676115E-3</v>
      </c>
      <c r="I145">
        <v>1.4787359980400601</v>
      </c>
      <c r="K145" s="91"/>
      <c r="L145" s="91"/>
    </row>
    <row r="146" spans="1:12" x14ac:dyDescent="0.25">
      <c r="A146" t="s">
        <v>224</v>
      </c>
      <c r="B146" s="97" t="s">
        <v>233</v>
      </c>
      <c r="C146" s="99">
        <v>3.5839999999999999E-3</v>
      </c>
      <c r="D146">
        <v>0</v>
      </c>
      <c r="E146">
        <v>1.4355769380926999E-2</v>
      </c>
      <c r="F146">
        <v>1.4355769380926999E-2</v>
      </c>
      <c r="G146">
        <v>3.7544987913989999E-3</v>
      </c>
      <c r="H146">
        <v>3.371314943874E-3</v>
      </c>
      <c r="I146">
        <v>18.918919409857999</v>
      </c>
      <c r="K146" s="91"/>
      <c r="L146" s="91"/>
    </row>
    <row r="147" spans="1:12" x14ac:dyDescent="0.25">
      <c r="A147" t="s">
        <v>1122</v>
      </c>
      <c r="B147" s="97" t="s">
        <v>225</v>
      </c>
      <c r="C147" s="99">
        <v>8.2290000000000002E-3</v>
      </c>
      <c r="D147">
        <v>5.0600343383850003E-3</v>
      </c>
      <c r="E147">
        <v>2.9171353206038E-2</v>
      </c>
      <c r="F147">
        <v>2.4111318867654E-2</v>
      </c>
      <c r="G147">
        <v>1.0372086668697E-2</v>
      </c>
      <c r="H147">
        <v>5.054405999388E-3</v>
      </c>
      <c r="I147">
        <v>0.62232520012185</v>
      </c>
      <c r="K147" s="91"/>
      <c r="L147" s="91"/>
    </row>
    <row r="148" spans="1:12" x14ac:dyDescent="0.25">
      <c r="A148" t="s">
        <v>1128</v>
      </c>
      <c r="B148" s="97" t="s">
        <v>1159</v>
      </c>
      <c r="C148" s="99">
        <v>0.18267900000000001</v>
      </c>
      <c r="D148">
        <v>0</v>
      </c>
      <c r="E148">
        <v>0.41372519731521601</v>
      </c>
      <c r="F148">
        <v>0.41372519731521601</v>
      </c>
      <c r="G148">
        <v>0.191921757060592</v>
      </c>
      <c r="H148">
        <v>9.7665358608373998E-2</v>
      </c>
      <c r="I148">
        <v>22.646767333149899</v>
      </c>
      <c r="K148" s="91"/>
      <c r="L148" s="91"/>
    </row>
    <row r="149" spans="1:12" x14ac:dyDescent="0.25">
      <c r="A149" t="s">
        <v>236</v>
      </c>
      <c r="B149" s="97" t="s">
        <v>237</v>
      </c>
      <c r="C149" s="99">
        <v>4.9030000000000002E-3</v>
      </c>
      <c r="D149">
        <v>0</v>
      </c>
      <c r="E149">
        <v>1.1869724839926E-2</v>
      </c>
      <c r="F149">
        <v>1.1869724839926E-2</v>
      </c>
      <c r="G149">
        <v>4.7576446454489999E-3</v>
      </c>
      <c r="H149">
        <v>2.309307595016E-3</v>
      </c>
      <c r="I149">
        <v>13.473649635910901</v>
      </c>
      <c r="K149" s="91"/>
      <c r="L149" s="91"/>
    </row>
    <row r="150" spans="1:12" x14ac:dyDescent="0.25">
      <c r="A150" t="s">
        <v>238</v>
      </c>
      <c r="B150" s="97" t="s">
        <v>1171</v>
      </c>
      <c r="C150" s="99">
        <v>2.454E-3</v>
      </c>
      <c r="D150">
        <v>0</v>
      </c>
      <c r="E150">
        <v>2.8916278854012E-2</v>
      </c>
      <c r="F150">
        <v>2.8916278854012E-2</v>
      </c>
      <c r="G150">
        <v>2.524134560353E-3</v>
      </c>
      <c r="H150">
        <v>2.736271396402E-3</v>
      </c>
      <c r="I150">
        <v>675.38268431369204</v>
      </c>
      <c r="K150" s="91"/>
      <c r="L150" s="91"/>
    </row>
    <row r="151" spans="1:12" x14ac:dyDescent="0.25">
      <c r="A151" t="s">
        <v>240</v>
      </c>
      <c r="B151" s="97" t="s">
        <v>241</v>
      </c>
      <c r="C151" s="99">
        <v>0</v>
      </c>
      <c r="D151">
        <v>0</v>
      </c>
      <c r="E151">
        <v>3.278430551291E-3</v>
      </c>
      <c r="F151">
        <v>3.278430551291E-3</v>
      </c>
      <c r="G151">
        <v>2.81735410128E-4</v>
      </c>
      <c r="H151">
        <v>8.9112624226300003E-4</v>
      </c>
      <c r="I151">
        <v>7.4096412863581998E-2</v>
      </c>
      <c r="K151" s="91"/>
      <c r="L151" s="91"/>
    </row>
    <row r="152" spans="1:12" x14ac:dyDescent="0.25">
      <c r="A152" t="s">
        <v>242</v>
      </c>
      <c r="B152" s="97" t="s">
        <v>243</v>
      </c>
      <c r="C152" s="99">
        <v>0.164052</v>
      </c>
      <c r="D152">
        <v>0</v>
      </c>
      <c r="E152">
        <v>0.82060921192169201</v>
      </c>
      <c r="F152">
        <v>0.82060921192169201</v>
      </c>
      <c r="G152">
        <v>0.214714721780115</v>
      </c>
      <c r="H152">
        <v>0.16796386652585099</v>
      </c>
      <c r="I152">
        <v>4145.2824186868902</v>
      </c>
      <c r="K152" s="91"/>
      <c r="L152" s="91"/>
    </row>
    <row r="153" spans="1:12" x14ac:dyDescent="0.25">
      <c r="A153" t="s">
        <v>264</v>
      </c>
      <c r="B153" s="97" t="s">
        <v>265</v>
      </c>
      <c r="C153" s="99">
        <v>7.3421E-2</v>
      </c>
      <c r="D153">
        <v>0</v>
      </c>
      <c r="E153">
        <v>3.1999998092651301</v>
      </c>
      <c r="F153">
        <v>3.1999998092651301</v>
      </c>
      <c r="G153">
        <v>0.43691621208692799</v>
      </c>
      <c r="H153">
        <v>0.77405399041817802</v>
      </c>
      <c r="I153">
        <v>8491.90349812153</v>
      </c>
      <c r="K153" s="91"/>
      <c r="L153" s="91"/>
    </row>
    <row r="154" spans="1:12" x14ac:dyDescent="0.25">
      <c r="A154" t="s">
        <v>244</v>
      </c>
      <c r="B154" s="97" t="s">
        <v>245</v>
      </c>
      <c r="C154" s="99">
        <v>0</v>
      </c>
      <c r="D154">
        <v>0</v>
      </c>
      <c r="E154">
        <v>6.9304972887039004E-2</v>
      </c>
      <c r="F154">
        <v>6.9304972887039004E-2</v>
      </c>
      <c r="G154">
        <v>1.0123756345495E-2</v>
      </c>
      <c r="H154">
        <v>1.7432418708997002E-2</v>
      </c>
      <c r="I154">
        <v>18.202513909200199</v>
      </c>
      <c r="K154" s="91"/>
      <c r="L154" s="91"/>
    </row>
    <row r="155" spans="1:12" x14ac:dyDescent="0.25">
      <c r="A155" t="s">
        <v>1133</v>
      </c>
      <c r="B155" s="97" t="s">
        <v>953</v>
      </c>
      <c r="C155" s="99">
        <v>0</v>
      </c>
      <c r="D155">
        <v>0</v>
      </c>
      <c r="E155">
        <v>0</v>
      </c>
      <c r="F155">
        <v>0</v>
      </c>
      <c r="G155">
        <v>0</v>
      </c>
      <c r="H155">
        <v>0</v>
      </c>
      <c r="I155">
        <v>0</v>
      </c>
      <c r="K155" s="91"/>
      <c r="L155" s="91"/>
    </row>
    <row r="156" spans="1:12" x14ac:dyDescent="0.25">
      <c r="A156" t="s">
        <v>1131</v>
      </c>
      <c r="B156" s="97" t="s">
        <v>984</v>
      </c>
      <c r="C156" s="99">
        <v>2.7590000000000002E-3</v>
      </c>
      <c r="D156">
        <v>0</v>
      </c>
      <c r="E156">
        <v>3.670750884339E-3</v>
      </c>
      <c r="F156">
        <v>3.670750884339E-3</v>
      </c>
      <c r="G156">
        <v>2.4344918210500001E-3</v>
      </c>
      <c r="H156">
        <v>1.2169885901630001E-3</v>
      </c>
      <c r="I156">
        <v>0.64270584075711701</v>
      </c>
      <c r="K156" s="91"/>
      <c r="L156" s="91"/>
    </row>
    <row r="157" spans="1:12" x14ac:dyDescent="0.25">
      <c r="A157" t="s">
        <v>248</v>
      </c>
      <c r="B157" s="97" t="s">
        <v>249</v>
      </c>
      <c r="C157" s="99">
        <v>0</v>
      </c>
      <c r="D157">
        <v>0</v>
      </c>
      <c r="E157">
        <v>2.6503726840019998E-3</v>
      </c>
      <c r="F157">
        <v>2.6503726840019998E-3</v>
      </c>
      <c r="G157">
        <v>9.6857473502000004E-5</v>
      </c>
      <c r="H157">
        <v>4.9731984862599996E-4</v>
      </c>
      <c r="I157">
        <v>2.9154099524020999E-2</v>
      </c>
      <c r="K157" s="91"/>
      <c r="L157" s="91"/>
    </row>
    <row r="158" spans="1:12" x14ac:dyDescent="0.25">
      <c r="A158" t="s">
        <v>90</v>
      </c>
      <c r="B158" s="97" t="s">
        <v>91</v>
      </c>
      <c r="C158" s="99">
        <v>0</v>
      </c>
      <c r="D158">
        <v>0</v>
      </c>
      <c r="E158">
        <v>4.9914815463129999E-3</v>
      </c>
      <c r="F158">
        <v>4.9914815463129999E-3</v>
      </c>
      <c r="G158">
        <v>8.5688397455400001E-4</v>
      </c>
      <c r="H158">
        <v>1.4662443762789999E-3</v>
      </c>
      <c r="I158">
        <v>0.212507225689478</v>
      </c>
      <c r="K158" s="91"/>
      <c r="L158" s="91"/>
    </row>
    <row r="159" spans="1:12" x14ac:dyDescent="0.25">
      <c r="A159" t="s">
        <v>1125</v>
      </c>
      <c r="B159" s="97" t="s">
        <v>1162</v>
      </c>
      <c r="C159" s="99">
        <v>4.561E-3</v>
      </c>
      <c r="D159">
        <v>4.561119247228E-3</v>
      </c>
      <c r="E159">
        <v>4.561119247228E-3</v>
      </c>
      <c r="F159">
        <v>0</v>
      </c>
      <c r="G159">
        <v>4.561119247228E-3</v>
      </c>
      <c r="H159">
        <v>0</v>
      </c>
      <c r="I159">
        <v>4.561119247228E-3</v>
      </c>
      <c r="K159" s="91"/>
      <c r="L159" s="91"/>
    </row>
    <row r="160" spans="1:12" x14ac:dyDescent="0.25">
      <c r="A160" t="s">
        <v>254</v>
      </c>
      <c r="B160" s="97" t="s">
        <v>255</v>
      </c>
      <c r="C160" s="99">
        <v>3.2669999999999998E-2</v>
      </c>
      <c r="D160">
        <v>0</v>
      </c>
      <c r="E160">
        <v>1.3816403150558401</v>
      </c>
      <c r="F160">
        <v>1.3816403150558401</v>
      </c>
      <c r="G160">
        <v>4.0100833851166001E-2</v>
      </c>
      <c r="H160">
        <v>5.1305403263981003E-2</v>
      </c>
      <c r="I160">
        <v>282.87128198612402</v>
      </c>
      <c r="K160" s="91"/>
      <c r="L160" s="91"/>
    </row>
    <row r="161" spans="1:12" x14ac:dyDescent="0.25">
      <c r="A161" t="s">
        <v>1108</v>
      </c>
      <c r="B161" s="97" t="s">
        <v>1142</v>
      </c>
      <c r="C161" s="99">
        <v>0</v>
      </c>
      <c r="D161">
        <v>0</v>
      </c>
      <c r="E161">
        <v>0</v>
      </c>
      <c r="F161">
        <v>0</v>
      </c>
      <c r="G161">
        <v>0</v>
      </c>
      <c r="H161">
        <v>0</v>
      </c>
      <c r="I161">
        <v>0</v>
      </c>
      <c r="K161" s="91"/>
      <c r="L161" s="91"/>
    </row>
    <row r="162" spans="1:12" x14ac:dyDescent="0.25">
      <c r="A162" t="s">
        <v>1126</v>
      </c>
      <c r="B162" s="97" t="s">
        <v>1163</v>
      </c>
      <c r="C162" s="99">
        <v>3.692E-3</v>
      </c>
      <c r="D162">
        <v>0</v>
      </c>
      <c r="E162">
        <v>7.6124826446179999E-3</v>
      </c>
      <c r="F162">
        <v>7.6124826446179999E-3</v>
      </c>
      <c r="G162">
        <v>3.5750713336409998E-3</v>
      </c>
      <c r="H162">
        <v>1.8995087677849999E-3</v>
      </c>
      <c r="I162">
        <v>2.5633261462207799</v>
      </c>
      <c r="K162" s="91"/>
      <c r="L162" s="91"/>
    </row>
    <row r="163" spans="1:12" x14ac:dyDescent="0.25">
      <c r="A163" t="s">
        <v>1123</v>
      </c>
      <c r="B163" s="97" t="s">
        <v>1160</v>
      </c>
      <c r="C163" s="99">
        <v>3.5669999999999999E-3</v>
      </c>
      <c r="D163">
        <v>0</v>
      </c>
      <c r="E163">
        <v>2.36078761518E-2</v>
      </c>
      <c r="F163">
        <v>2.36078761518E-2</v>
      </c>
      <c r="G163">
        <v>2.6327300279040001E-3</v>
      </c>
      <c r="H163">
        <v>2.8064362088070002E-3</v>
      </c>
      <c r="I163">
        <v>19.511162236798501</v>
      </c>
      <c r="K163" s="91"/>
      <c r="L163" s="91"/>
    </row>
    <row r="164" spans="1:12" x14ac:dyDescent="0.25">
      <c r="A164" t="s">
        <v>1119</v>
      </c>
      <c r="B164" s="97" t="s">
        <v>1155</v>
      </c>
      <c r="C164" s="99">
        <v>3.9060000000000002E-3</v>
      </c>
      <c r="D164">
        <v>0</v>
      </c>
      <c r="E164">
        <v>3.90625E-3</v>
      </c>
      <c r="F164">
        <v>3.90625E-3</v>
      </c>
      <c r="G164">
        <v>2.604166666667E-3</v>
      </c>
      <c r="H164">
        <v>1.84142390934E-3</v>
      </c>
      <c r="I164">
        <v>2.34375E-2</v>
      </c>
      <c r="K164" s="91"/>
      <c r="L164" s="91"/>
    </row>
    <row r="165" spans="1:12" x14ac:dyDescent="0.25">
      <c r="A165" t="s">
        <v>266</v>
      </c>
      <c r="B165" s="97" t="s">
        <v>267</v>
      </c>
      <c r="C165" s="99">
        <v>0</v>
      </c>
      <c r="D165">
        <v>0</v>
      </c>
      <c r="E165">
        <v>4.0914812125269996E-3</v>
      </c>
      <c r="F165">
        <v>4.0914812125269996E-3</v>
      </c>
      <c r="G165">
        <v>1.30541494307E-4</v>
      </c>
      <c r="H165">
        <v>6.6597202529000005E-4</v>
      </c>
      <c r="I165">
        <v>0.21552400710061201</v>
      </c>
      <c r="K165" s="91"/>
      <c r="L165" s="91"/>
    </row>
    <row r="166" spans="1:12" x14ac:dyDescent="0.25">
      <c r="A166" t="s">
        <v>250</v>
      </c>
      <c r="B166" s="97" t="s">
        <v>251</v>
      </c>
      <c r="C166" s="99">
        <v>2.6440000000000001E-3</v>
      </c>
      <c r="D166">
        <v>0</v>
      </c>
      <c r="E166">
        <v>1.310686673969E-2</v>
      </c>
      <c r="F166">
        <v>1.310686673969E-2</v>
      </c>
      <c r="G166">
        <v>2.642019942625E-3</v>
      </c>
      <c r="H166">
        <v>2.4071292337360002E-3</v>
      </c>
      <c r="I166">
        <v>1.2628855325747199</v>
      </c>
      <c r="K166" s="91"/>
      <c r="L166" s="91"/>
    </row>
    <row r="167" spans="1:12" x14ac:dyDescent="0.25">
      <c r="A167" t="s">
        <v>252</v>
      </c>
      <c r="B167" s="97" t="s">
        <v>253</v>
      </c>
      <c r="C167" s="99">
        <v>2.7590000000000002E-3</v>
      </c>
      <c r="D167">
        <v>0</v>
      </c>
      <c r="E167">
        <v>4.6875001862649998E-3</v>
      </c>
      <c r="F167">
        <v>4.6875001862649998E-3</v>
      </c>
      <c r="G167">
        <v>2.5168268718749999E-3</v>
      </c>
      <c r="H167">
        <v>1.2130226281529999E-3</v>
      </c>
      <c r="I167">
        <v>0.45806249068118599</v>
      </c>
      <c r="K167" s="91"/>
      <c r="L167" s="91"/>
    </row>
    <row r="168" spans="1:12" x14ac:dyDescent="0.25">
      <c r="A168" t="s">
        <v>270</v>
      </c>
      <c r="B168" s="97" t="s">
        <v>271</v>
      </c>
      <c r="C168" s="99">
        <v>0</v>
      </c>
      <c r="D168">
        <v>0</v>
      </c>
      <c r="E168">
        <v>3.3991951495410001E-3</v>
      </c>
      <c r="F168">
        <v>3.3991951495410001E-3</v>
      </c>
      <c r="G168">
        <v>3.7177771650400001E-4</v>
      </c>
      <c r="H168">
        <v>8.9472359433700002E-4</v>
      </c>
      <c r="I168">
        <v>3.3504607811337301</v>
      </c>
      <c r="K168" s="91"/>
      <c r="L168" s="91"/>
    </row>
    <row r="169" spans="1:12" x14ac:dyDescent="0.25">
      <c r="A169" t="s">
        <v>268</v>
      </c>
      <c r="B169" s="97" t="s">
        <v>269</v>
      </c>
      <c r="C169" s="99">
        <v>5.4260000000000003E-3</v>
      </c>
      <c r="D169">
        <v>0</v>
      </c>
      <c r="E169">
        <v>8.1521337851880003E-3</v>
      </c>
      <c r="F169">
        <v>8.1521337851880003E-3</v>
      </c>
      <c r="G169">
        <v>3.8078605561990002E-3</v>
      </c>
      <c r="H169">
        <v>3.1769533212230002E-3</v>
      </c>
      <c r="I169">
        <v>0.80726643791422203</v>
      </c>
      <c r="K169" s="91"/>
      <c r="L169" s="91"/>
    </row>
    <row r="170" spans="1:12" x14ac:dyDescent="0.25">
      <c r="A170" t="s">
        <v>1110</v>
      </c>
      <c r="B170" s="97" t="s">
        <v>1144</v>
      </c>
      <c r="C170" s="99">
        <v>4.6880000000000003E-3</v>
      </c>
      <c r="D170">
        <v>4.6882904134689998E-3</v>
      </c>
      <c r="E170">
        <v>4.6882904134689998E-3</v>
      </c>
      <c r="F170">
        <v>0</v>
      </c>
      <c r="G170">
        <v>4.6882904134689998E-3</v>
      </c>
      <c r="H170">
        <v>0</v>
      </c>
      <c r="I170">
        <v>4.6882904134689998E-3</v>
      </c>
      <c r="K170" s="91"/>
      <c r="L170" s="91"/>
    </row>
    <row r="171" spans="1:12" x14ac:dyDescent="0.25">
      <c r="A171" t="s">
        <v>274</v>
      </c>
      <c r="B171" s="97" t="s">
        <v>275</v>
      </c>
      <c r="C171" s="99">
        <v>1.7683000000000001E-2</v>
      </c>
      <c r="D171">
        <v>0</v>
      </c>
      <c r="E171">
        <v>0.11578644067049</v>
      </c>
      <c r="F171">
        <v>0.11578644067049</v>
      </c>
      <c r="G171">
        <v>2.5255946889767001E-2</v>
      </c>
      <c r="H171">
        <v>2.3565894500095001E-2</v>
      </c>
      <c r="I171">
        <v>56.952160236425598</v>
      </c>
      <c r="K171" s="91"/>
      <c r="L171" s="91"/>
    </row>
    <row r="172" spans="1:12" x14ac:dyDescent="0.25">
      <c r="A172" t="s">
        <v>1111</v>
      </c>
      <c r="B172" s="97" t="s">
        <v>1145</v>
      </c>
      <c r="C172" s="99">
        <v>4.3489999999999996E-3</v>
      </c>
      <c r="D172">
        <v>4.2814677581189996E-3</v>
      </c>
      <c r="E172">
        <v>4.403999540955E-3</v>
      </c>
      <c r="F172">
        <v>1.2253178283600001E-4</v>
      </c>
      <c r="G172">
        <v>4.3450566008690003E-3</v>
      </c>
      <c r="H172">
        <v>5.0131146404999999E-5</v>
      </c>
      <c r="I172">
        <v>1.3035169802606E-2</v>
      </c>
      <c r="K172" s="91"/>
      <c r="L172" s="91"/>
    </row>
    <row r="173" spans="1:12" x14ac:dyDescent="0.25">
      <c r="A173" t="s">
        <v>56</v>
      </c>
      <c r="B173" s="97" t="s">
        <v>57</v>
      </c>
      <c r="C173" s="99">
        <v>4.6382E-2</v>
      </c>
      <c r="D173">
        <v>0</v>
      </c>
      <c r="E173">
        <v>3.1999998092651301</v>
      </c>
      <c r="F173">
        <v>3.1999998092651301</v>
      </c>
      <c r="G173">
        <v>0.216168385339053</v>
      </c>
      <c r="H173">
        <v>0.43551928334309697</v>
      </c>
      <c r="I173">
        <v>2216.5906232666398</v>
      </c>
      <c r="K173" s="91"/>
      <c r="L173" s="91"/>
    </row>
    <row r="174" spans="1:12" x14ac:dyDescent="0.25">
      <c r="A174" t="s">
        <v>284</v>
      </c>
      <c r="B174" s="97" t="s">
        <v>285</v>
      </c>
      <c r="C174" s="99">
        <v>0</v>
      </c>
      <c r="D174">
        <v>0</v>
      </c>
      <c r="E174">
        <v>5.8628465048969998E-3</v>
      </c>
      <c r="F174">
        <v>5.8628465048969998E-3</v>
      </c>
      <c r="G174">
        <v>5.1534543995200002E-4</v>
      </c>
      <c r="H174">
        <v>1.2514606460679999E-3</v>
      </c>
      <c r="I174">
        <v>0.27364842861425098</v>
      </c>
      <c r="K174" s="91"/>
      <c r="L174" s="91"/>
    </row>
    <row r="175" spans="1:12" x14ac:dyDescent="0.25">
      <c r="A175" t="s">
        <v>280</v>
      </c>
      <c r="B175" s="97" t="s">
        <v>281</v>
      </c>
      <c r="C175" s="99">
        <v>0</v>
      </c>
      <c r="D175">
        <v>0</v>
      </c>
      <c r="E175">
        <v>5.3838077001269998E-3</v>
      </c>
      <c r="F175">
        <v>5.3838077001269998E-3</v>
      </c>
      <c r="G175">
        <v>2.0560909578700001E-4</v>
      </c>
      <c r="H175">
        <v>8.2847916450899998E-4</v>
      </c>
      <c r="I175">
        <v>1.23365457472391</v>
      </c>
      <c r="K175" s="91"/>
      <c r="L175" s="91"/>
    </row>
    <row r="176" spans="1:12" x14ac:dyDescent="0.25">
      <c r="A176" t="s">
        <v>276</v>
      </c>
      <c r="B176" s="97" t="s">
        <v>277</v>
      </c>
      <c r="C176" s="99">
        <v>7.9459999999999999E-3</v>
      </c>
      <c r="D176">
        <v>0</v>
      </c>
      <c r="E176">
        <v>6.1756353825330998E-2</v>
      </c>
      <c r="F176">
        <v>6.1756353825330998E-2</v>
      </c>
      <c r="G176">
        <v>8.2543937274280003E-3</v>
      </c>
      <c r="H176">
        <v>5.5847892739789998E-3</v>
      </c>
      <c r="I176">
        <v>3.1449240101501301</v>
      </c>
      <c r="K176" s="91"/>
      <c r="L176" s="91"/>
    </row>
    <row r="177" spans="1:12" x14ac:dyDescent="0.25">
      <c r="A177" t="s">
        <v>292</v>
      </c>
      <c r="B177" s="97" t="s">
        <v>293</v>
      </c>
      <c r="C177" s="99">
        <v>3.0751000000000001E-2</v>
      </c>
      <c r="D177">
        <v>0</v>
      </c>
      <c r="E177">
        <v>9.9533610045910006E-2</v>
      </c>
      <c r="F177">
        <v>9.9533610045910006E-2</v>
      </c>
      <c r="G177">
        <v>3.2522533034971997E-2</v>
      </c>
      <c r="H177">
        <v>2.1905220754716001E-2</v>
      </c>
      <c r="I177">
        <v>190.32186332065601</v>
      </c>
      <c r="K177" s="91"/>
      <c r="L177" s="91"/>
    </row>
    <row r="178" spans="1:12" x14ac:dyDescent="0.25">
      <c r="A178" t="s">
        <v>1129</v>
      </c>
      <c r="B178" s="97" t="s">
        <v>1166</v>
      </c>
      <c r="C178" s="99">
        <v>0</v>
      </c>
      <c r="D178">
        <v>0</v>
      </c>
      <c r="E178">
        <v>5.663217045367E-3</v>
      </c>
      <c r="F178">
        <v>5.663217045367E-3</v>
      </c>
      <c r="G178">
        <v>1.402566376782E-3</v>
      </c>
      <c r="H178">
        <v>1.97223158418E-3</v>
      </c>
      <c r="I178">
        <v>8.9764248114079001E-2</v>
      </c>
      <c r="K178" s="91"/>
      <c r="L178" s="91"/>
    </row>
    <row r="179" spans="1:12" x14ac:dyDescent="0.25">
      <c r="A179" t="s">
        <v>286</v>
      </c>
      <c r="B179" s="97" t="s">
        <v>287</v>
      </c>
      <c r="C179" s="99">
        <v>0</v>
      </c>
      <c r="D179">
        <v>0</v>
      </c>
      <c r="E179">
        <v>3.18167777732E-3</v>
      </c>
      <c r="F179">
        <v>3.18167777732E-3</v>
      </c>
      <c r="G179">
        <v>6.60348217934E-4</v>
      </c>
      <c r="H179">
        <v>1.290331539321E-3</v>
      </c>
      <c r="I179">
        <v>3.4998455550522001E-2</v>
      </c>
      <c r="K179" s="91"/>
      <c r="L179" s="91"/>
    </row>
    <row r="180" spans="1:12" x14ac:dyDescent="0.25">
      <c r="A180" t="s">
        <v>288</v>
      </c>
      <c r="B180" s="97" t="s">
        <v>289</v>
      </c>
      <c r="C180" s="99">
        <v>1.3471E-2</v>
      </c>
      <c r="D180">
        <v>0</v>
      </c>
      <c r="E180">
        <v>0.59566414356231701</v>
      </c>
      <c r="F180">
        <v>0.59566414356231701</v>
      </c>
      <c r="G180">
        <v>5.6332755307328002E-2</v>
      </c>
      <c r="H180">
        <v>9.5606257468735995E-2</v>
      </c>
      <c r="I180">
        <v>89.738079204573197</v>
      </c>
      <c r="K180" s="91"/>
      <c r="L180" s="91"/>
    </row>
    <row r="181" spans="1:12" x14ac:dyDescent="0.25">
      <c r="A181" t="s">
        <v>290</v>
      </c>
      <c r="B181" s="97" t="s">
        <v>291</v>
      </c>
      <c r="C181" s="99">
        <v>7.378E-3</v>
      </c>
      <c r="D181">
        <v>0</v>
      </c>
      <c r="E181">
        <v>1.7675362527369998E-2</v>
      </c>
      <c r="F181">
        <v>1.7675362527369998E-2</v>
      </c>
      <c r="G181">
        <v>6.7657860885560004E-3</v>
      </c>
      <c r="H181">
        <v>3.5675001694910002E-3</v>
      </c>
      <c r="I181">
        <v>37.753086374141198</v>
      </c>
      <c r="K181" s="91"/>
      <c r="L181" s="91"/>
    </row>
    <row r="182" spans="1:12" x14ac:dyDescent="0.25">
      <c r="A182" t="s">
        <v>278</v>
      </c>
      <c r="B182" s="97" t="s">
        <v>1156</v>
      </c>
      <c r="C182" s="99">
        <v>0</v>
      </c>
      <c r="D182">
        <v>0</v>
      </c>
      <c r="E182">
        <v>1.4859112910926E-2</v>
      </c>
      <c r="F182">
        <v>1.4859112910926E-2</v>
      </c>
      <c r="G182">
        <v>1.4556041992479999E-3</v>
      </c>
      <c r="H182">
        <v>2.350329619598E-3</v>
      </c>
      <c r="I182">
        <v>14.7030580166028</v>
      </c>
      <c r="K182" s="91"/>
      <c r="L182" s="91"/>
    </row>
    <row r="183" spans="1:12" x14ac:dyDescent="0.25">
      <c r="A183" t="s">
        <v>294</v>
      </c>
      <c r="B183" s="97" t="s">
        <v>295</v>
      </c>
      <c r="C183" s="99">
        <v>0</v>
      </c>
      <c r="D183">
        <v>0</v>
      </c>
      <c r="E183">
        <v>4.6478467993439996E-3</v>
      </c>
      <c r="F183">
        <v>4.6478467993439996E-3</v>
      </c>
      <c r="G183">
        <v>1.16988833238E-4</v>
      </c>
      <c r="H183">
        <v>6.3702267322999996E-4</v>
      </c>
      <c r="I183">
        <v>0.25129201379604599</v>
      </c>
      <c r="K183" s="91"/>
      <c r="L183" s="91"/>
    </row>
    <row r="184" spans="1:12" x14ac:dyDescent="0.25">
      <c r="A184" t="s">
        <v>296</v>
      </c>
      <c r="B184" s="97" t="s">
        <v>297</v>
      </c>
      <c r="C184" s="99">
        <v>3.9740000000000001E-3</v>
      </c>
      <c r="D184">
        <v>0</v>
      </c>
      <c r="E184">
        <v>9.7452290356160008E-3</v>
      </c>
      <c r="F184">
        <v>9.7452290356160008E-3</v>
      </c>
      <c r="G184">
        <v>4.055387167581E-3</v>
      </c>
      <c r="H184">
        <v>3.004866480116E-3</v>
      </c>
      <c r="I184">
        <v>26.108582584885799</v>
      </c>
      <c r="K184" s="91"/>
      <c r="L184" s="91"/>
    </row>
    <row r="185" spans="1:12" x14ac:dyDescent="0.25">
      <c r="A185" t="s">
        <v>304</v>
      </c>
      <c r="B185" s="97" t="s">
        <v>305</v>
      </c>
      <c r="C185" s="99">
        <v>2.7469999999999999E-3</v>
      </c>
      <c r="D185">
        <v>0</v>
      </c>
      <c r="E185">
        <v>4.625090397894E-3</v>
      </c>
      <c r="F185">
        <v>4.625090397894E-3</v>
      </c>
      <c r="G185">
        <v>2.428960629241E-3</v>
      </c>
      <c r="H185">
        <v>7.7223047859000004E-4</v>
      </c>
      <c r="I185">
        <v>4.0199298413936004</v>
      </c>
      <c r="K185" s="91"/>
      <c r="L185" s="91"/>
    </row>
    <row r="186" spans="1:12" x14ac:dyDescent="0.25">
      <c r="A186" t="s">
        <v>302</v>
      </c>
      <c r="B186" s="97" t="s">
        <v>303</v>
      </c>
      <c r="C186" s="99">
        <v>3.3969999999999998E-3</v>
      </c>
      <c r="D186">
        <v>0</v>
      </c>
      <c r="E186">
        <v>0.35760980844497697</v>
      </c>
      <c r="F186">
        <v>0.35760980844497697</v>
      </c>
      <c r="G186">
        <v>8.0510219398470008E-3</v>
      </c>
      <c r="H186">
        <v>1.8326608347124001E-2</v>
      </c>
      <c r="I186">
        <v>1172.09192706877</v>
      </c>
      <c r="K186" s="91"/>
      <c r="L186" s="91"/>
    </row>
    <row r="187" spans="1:12" x14ac:dyDescent="0.25">
      <c r="A187" t="s">
        <v>306</v>
      </c>
      <c r="B187" s="97" t="s">
        <v>307</v>
      </c>
      <c r="C187" s="99">
        <v>2.0936E-2</v>
      </c>
      <c r="D187">
        <v>0</v>
      </c>
      <c r="E187">
        <v>8.6134023964405004E-2</v>
      </c>
      <c r="F187">
        <v>8.6134023964405004E-2</v>
      </c>
      <c r="G187">
        <v>2.5080821170233001E-2</v>
      </c>
      <c r="H187">
        <v>2.3097376009816002E-2</v>
      </c>
      <c r="I187">
        <v>147.625713407993</v>
      </c>
      <c r="K187" s="91"/>
      <c r="L187" s="91"/>
    </row>
    <row r="188" spans="1:12" x14ac:dyDescent="0.25">
      <c r="A188" t="s">
        <v>1109</v>
      </c>
      <c r="B188" s="97" t="s">
        <v>1143</v>
      </c>
      <c r="C188" s="99">
        <v>0</v>
      </c>
      <c r="D188">
        <v>0</v>
      </c>
      <c r="E188">
        <v>1.8023512093350001E-3</v>
      </c>
      <c r="F188">
        <v>1.8023512093350001E-3</v>
      </c>
      <c r="G188">
        <v>9.0117560466799996E-4</v>
      </c>
      <c r="H188">
        <v>9.0117560466799996E-4</v>
      </c>
      <c r="I188">
        <v>1.8023512093350001E-3</v>
      </c>
      <c r="K188" s="91"/>
      <c r="L188" s="91"/>
    </row>
    <row r="189" spans="1:12" x14ac:dyDescent="0.25">
      <c r="A189" t="s">
        <v>308</v>
      </c>
      <c r="B189" s="97" t="s">
        <v>309</v>
      </c>
      <c r="C189" s="99">
        <v>0</v>
      </c>
      <c r="D189">
        <v>0</v>
      </c>
      <c r="E189">
        <v>1.9787481054664002E-2</v>
      </c>
      <c r="F189">
        <v>1.9787481054664002E-2</v>
      </c>
      <c r="G189">
        <v>7.8546746879999999E-4</v>
      </c>
      <c r="H189">
        <v>2.1924264456160002E-3</v>
      </c>
      <c r="I189">
        <v>7.7619895266834602</v>
      </c>
      <c r="K189" s="91"/>
      <c r="L189" s="91"/>
    </row>
    <row r="190" spans="1:12" x14ac:dyDescent="0.25">
      <c r="A190" t="s">
        <v>1112</v>
      </c>
      <c r="B190" s="97" t="s">
        <v>1146</v>
      </c>
      <c r="C190" s="99">
        <v>4.1089999999999998E-3</v>
      </c>
      <c r="D190">
        <v>4.1098557412619996E-3</v>
      </c>
      <c r="E190">
        <v>4.1098557412619996E-3</v>
      </c>
      <c r="F190">
        <v>0</v>
      </c>
      <c r="G190">
        <v>4.1098557412619996E-3</v>
      </c>
      <c r="H190">
        <v>0</v>
      </c>
      <c r="I190">
        <v>4.1098557412619996E-3</v>
      </c>
      <c r="K190" s="91"/>
      <c r="L190" s="91"/>
    </row>
    <row r="191" spans="1:12" x14ac:dyDescent="0.25">
      <c r="A191" t="s">
        <v>310</v>
      </c>
      <c r="B191" s="97" t="s">
        <v>311</v>
      </c>
      <c r="C191" s="99">
        <v>0</v>
      </c>
      <c r="D191">
        <v>0</v>
      </c>
      <c r="E191">
        <v>4.2789964936669998E-3</v>
      </c>
      <c r="F191">
        <v>4.2789964936669998E-3</v>
      </c>
      <c r="G191">
        <v>2.31885611371E-4</v>
      </c>
      <c r="H191">
        <v>8.2268215360999997E-4</v>
      </c>
      <c r="I191">
        <v>0.87513629731256504</v>
      </c>
      <c r="K191" s="91"/>
      <c r="L191" s="91"/>
    </row>
    <row r="192" spans="1:12" x14ac:dyDescent="0.25">
      <c r="A192" t="s">
        <v>1132</v>
      </c>
      <c r="B192" s="97" t="s">
        <v>313</v>
      </c>
      <c r="C192" s="99">
        <v>1.802E-3</v>
      </c>
      <c r="D192">
        <v>0</v>
      </c>
      <c r="E192">
        <v>4.0914812125269996E-3</v>
      </c>
      <c r="F192">
        <v>4.0914812125269996E-3</v>
      </c>
      <c r="G192">
        <v>1.625567110942E-3</v>
      </c>
      <c r="H192">
        <v>1.712552948122E-3</v>
      </c>
      <c r="I192">
        <v>0.18531465064734201</v>
      </c>
      <c r="K192" s="91"/>
      <c r="L192" s="91"/>
    </row>
    <row r="193" spans="1:12" x14ac:dyDescent="0.25">
      <c r="A193" t="s">
        <v>314</v>
      </c>
      <c r="B193" s="97" t="s">
        <v>315</v>
      </c>
      <c r="C193" s="99">
        <v>8.5604E-2</v>
      </c>
      <c r="D193">
        <v>0</v>
      </c>
      <c r="E193">
        <v>0.65140283107757602</v>
      </c>
      <c r="F193">
        <v>0.65140283107757602</v>
      </c>
      <c r="G193">
        <v>0.106122158362167</v>
      </c>
      <c r="H193">
        <v>7.5890971300305005E-2</v>
      </c>
      <c r="I193">
        <v>439.87634641118302</v>
      </c>
      <c r="K193" s="91"/>
      <c r="L193" s="91"/>
    </row>
    <row r="194" spans="1:12" x14ac:dyDescent="0.25">
      <c r="A194" t="s">
        <v>256</v>
      </c>
      <c r="B194" s="97" t="s">
        <v>257</v>
      </c>
      <c r="C194" s="99">
        <v>1.269E-2</v>
      </c>
      <c r="D194">
        <v>0</v>
      </c>
      <c r="E194">
        <v>9.9736019968986997E-2</v>
      </c>
      <c r="F194">
        <v>9.9736019968986997E-2</v>
      </c>
      <c r="G194">
        <v>1.8151923350714E-2</v>
      </c>
      <c r="H194">
        <v>1.6951745680987E-2</v>
      </c>
      <c r="I194">
        <v>273.09568681148801</v>
      </c>
      <c r="K194" s="91"/>
      <c r="L194" s="91"/>
    </row>
    <row r="195" spans="1:12" x14ac:dyDescent="0.25">
      <c r="A195" t="s">
        <v>316</v>
      </c>
      <c r="B195" s="97" t="s">
        <v>317</v>
      </c>
      <c r="C195" s="99">
        <v>0</v>
      </c>
      <c r="D195">
        <v>0</v>
      </c>
      <c r="E195">
        <v>8.8522871956230008E-3</v>
      </c>
      <c r="F195">
        <v>8.8522871956230008E-3</v>
      </c>
      <c r="G195">
        <v>1.6581356893090001E-3</v>
      </c>
      <c r="H195">
        <v>2.6787654249969999E-3</v>
      </c>
      <c r="I195">
        <v>13.528729089070101</v>
      </c>
      <c r="K195" s="91"/>
      <c r="L195" s="91"/>
    </row>
    <row r="196" spans="1:12" x14ac:dyDescent="0.25">
      <c r="A196" t="s">
        <v>318</v>
      </c>
      <c r="B196" s="97" t="s">
        <v>319</v>
      </c>
      <c r="C196" s="99">
        <v>0</v>
      </c>
      <c r="D196">
        <v>0</v>
      </c>
      <c r="E196">
        <v>3.5379435867070999E-2</v>
      </c>
      <c r="F196">
        <v>3.5379435867070999E-2</v>
      </c>
      <c r="G196">
        <v>5.3720404855059998E-3</v>
      </c>
      <c r="H196">
        <v>7.5687018748409997E-3</v>
      </c>
      <c r="I196">
        <v>22.4336410674732</v>
      </c>
      <c r="K196" s="91"/>
      <c r="L196" s="91"/>
    </row>
    <row r="197" spans="1:12" x14ac:dyDescent="0.25">
      <c r="K197" s="91"/>
      <c r="L197" s="91"/>
    </row>
    <row r="198" spans="1:12" x14ac:dyDescent="0.25">
      <c r="K198" s="91"/>
      <c r="L198" s="91"/>
    </row>
    <row r="199" spans="1:12" x14ac:dyDescent="0.25">
      <c r="K199" s="91"/>
      <c r="L199" s="91"/>
    </row>
    <row r="200" spans="1:12" x14ac:dyDescent="0.25">
      <c r="K200" s="91"/>
      <c r="L200" s="91"/>
    </row>
    <row r="201" spans="1:12" x14ac:dyDescent="0.25">
      <c r="K201" s="91"/>
      <c r="L201" s="9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01"/>
  <sheetViews>
    <sheetView zoomScale="145" zoomScaleNormal="145" workbookViewId="0">
      <pane ySplit="2" topLeftCell="A3" activePane="bottomLeft" state="frozen"/>
      <selection pane="bottomLeft" activeCell="H2" sqref="H2"/>
    </sheetView>
  </sheetViews>
  <sheetFormatPr defaultRowHeight="15" x14ac:dyDescent="0.25"/>
  <cols>
    <col min="1" max="1" width="12.5703125" customWidth="1"/>
    <col min="2" max="2" width="20.42578125" customWidth="1"/>
    <col min="3" max="3" width="13.42578125" customWidth="1"/>
    <col min="4" max="5" width="12" bestFit="1" customWidth="1"/>
    <col min="6" max="6" width="9.28515625" customWidth="1"/>
    <col min="7" max="9" width="12" bestFit="1" customWidth="1"/>
  </cols>
  <sheetData>
    <row r="1" spans="1:12" ht="17.25" x14ac:dyDescent="0.25">
      <c r="A1" s="21"/>
      <c r="B1" s="96"/>
      <c r="C1" s="93" t="s">
        <v>1192</v>
      </c>
      <c r="D1" s="93"/>
      <c r="E1" s="93"/>
      <c r="F1" s="93"/>
      <c r="G1" s="93"/>
      <c r="H1" s="93"/>
      <c r="I1" s="93"/>
    </row>
    <row r="2" spans="1:12" x14ac:dyDescent="0.25">
      <c r="A2" s="93" t="s">
        <v>1096</v>
      </c>
      <c r="B2" s="94" t="s">
        <v>1172</v>
      </c>
      <c r="C2" s="98" t="s">
        <v>1174</v>
      </c>
      <c r="D2" s="93" t="s">
        <v>623</v>
      </c>
      <c r="E2" s="93" t="s">
        <v>624</v>
      </c>
      <c r="F2" s="93" t="s">
        <v>625</v>
      </c>
      <c r="G2" s="93" t="s">
        <v>626</v>
      </c>
      <c r="H2" s="93" t="s">
        <v>627</v>
      </c>
      <c r="I2" s="93" t="s">
        <v>628</v>
      </c>
      <c r="K2" s="91"/>
      <c r="L2" s="91"/>
    </row>
    <row r="3" spans="1:12" x14ac:dyDescent="0.25">
      <c r="A3" t="s">
        <v>2</v>
      </c>
      <c r="B3" s="97" t="s">
        <v>3</v>
      </c>
      <c r="C3" s="99">
        <v>4.0115999999999999E-2</v>
      </c>
      <c r="D3">
        <v>0</v>
      </c>
      <c r="E3">
        <v>0.49814203381538402</v>
      </c>
      <c r="F3">
        <v>0.49814203381538402</v>
      </c>
      <c r="G3">
        <v>7.1851013927967E-2</v>
      </c>
      <c r="H3">
        <v>8.1456313803732E-2</v>
      </c>
      <c r="I3">
        <v>312.40820855880099</v>
      </c>
    </row>
    <row r="4" spans="1:12" x14ac:dyDescent="0.25">
      <c r="A4" t="s">
        <v>8</v>
      </c>
      <c r="B4" s="97" t="s">
        <v>9</v>
      </c>
      <c r="C4" s="99">
        <v>0</v>
      </c>
      <c r="D4">
        <v>0</v>
      </c>
      <c r="E4">
        <v>0.18156386911868999</v>
      </c>
      <c r="F4">
        <v>0.18156386911868999</v>
      </c>
      <c r="G4">
        <v>1.9396265769230001E-3</v>
      </c>
      <c r="H4">
        <v>5.691262927483E-3</v>
      </c>
      <c r="I4">
        <v>27.913166068494299</v>
      </c>
    </row>
    <row r="5" spans="1:12" x14ac:dyDescent="0.25">
      <c r="A5" t="s">
        <v>4</v>
      </c>
      <c r="B5" s="97" t="s">
        <v>5</v>
      </c>
      <c r="C5" s="99">
        <v>4.8609999999999999E-3</v>
      </c>
      <c r="D5">
        <v>0</v>
      </c>
      <c r="E5">
        <v>5.5744210258129997E-3</v>
      </c>
      <c r="F5">
        <v>5.5744210258129997E-3</v>
      </c>
      <c r="G5">
        <v>4.5093977351440004E-3</v>
      </c>
      <c r="H5">
        <v>7.1512081368100004E-4</v>
      </c>
      <c r="I5">
        <v>1.5557422186248</v>
      </c>
    </row>
    <row r="6" spans="1:12" x14ac:dyDescent="0.25">
      <c r="A6" t="s">
        <v>298</v>
      </c>
      <c r="B6" s="97" t="s">
        <v>299</v>
      </c>
      <c r="C6" s="99">
        <v>0.129798</v>
      </c>
      <c r="D6">
        <v>0</v>
      </c>
      <c r="E6">
        <v>0.572043657302856</v>
      </c>
      <c r="F6">
        <v>0.572043657302856</v>
      </c>
      <c r="G6">
        <v>0.201814658129222</v>
      </c>
      <c r="H6">
        <v>0.17025629414957899</v>
      </c>
      <c r="I6">
        <v>169.72612748667501</v>
      </c>
    </row>
    <row r="7" spans="1:12" x14ac:dyDescent="0.25">
      <c r="A7" t="s">
        <v>10</v>
      </c>
      <c r="B7" s="97" t="s">
        <v>11</v>
      </c>
      <c r="C7" s="99">
        <v>7.3039999999999997E-3</v>
      </c>
      <c r="D7">
        <v>0</v>
      </c>
      <c r="E7">
        <v>0.156636252999306</v>
      </c>
      <c r="F7">
        <v>0.156636252999306</v>
      </c>
      <c r="G7">
        <v>1.8240564737781E-2</v>
      </c>
      <c r="H7">
        <v>2.2974823425346999E-2</v>
      </c>
      <c r="I7">
        <v>652.13667050516199</v>
      </c>
    </row>
    <row r="8" spans="1:12" x14ac:dyDescent="0.25">
      <c r="A8" t="s">
        <v>12</v>
      </c>
      <c r="B8" s="97" t="s">
        <v>13</v>
      </c>
      <c r="C8" s="99">
        <v>1.0404999999999999E-2</v>
      </c>
      <c r="D8">
        <v>4.9502165056769997E-3</v>
      </c>
      <c r="E8">
        <v>1.6111029312015E-2</v>
      </c>
      <c r="F8">
        <v>1.1160812806338001E-2</v>
      </c>
      <c r="G8">
        <v>1.0263649104652999E-2</v>
      </c>
      <c r="H8">
        <v>3.3484531644739999E-3</v>
      </c>
      <c r="I8">
        <v>0.97504666494205605</v>
      </c>
    </row>
    <row r="9" spans="1:12" x14ac:dyDescent="0.25">
      <c r="A9" t="s">
        <v>1099</v>
      </c>
      <c r="B9" s="97" t="s">
        <v>1135</v>
      </c>
      <c r="C9" s="99">
        <v>4.3049999999999998E-3</v>
      </c>
      <c r="D9">
        <v>4.3052886612709998E-3</v>
      </c>
      <c r="E9">
        <v>5.4033985361460002E-3</v>
      </c>
      <c r="F9">
        <v>1.098109874874E-3</v>
      </c>
      <c r="G9">
        <v>4.6713252862290002E-3</v>
      </c>
      <c r="H9">
        <v>5.1765395934099995E-4</v>
      </c>
      <c r="I9">
        <v>1.4013975858688001E-2</v>
      </c>
    </row>
    <row r="10" spans="1:12" x14ac:dyDescent="0.25">
      <c r="A10" t="s">
        <v>14</v>
      </c>
      <c r="B10" s="97" t="s">
        <v>15</v>
      </c>
      <c r="C10" s="99">
        <v>8.4360000000000008E-3</v>
      </c>
      <c r="D10">
        <v>0</v>
      </c>
      <c r="E10">
        <v>9.8379284143448001E-2</v>
      </c>
      <c r="F10">
        <v>9.8379284143448001E-2</v>
      </c>
      <c r="G10">
        <v>1.5642799633996E-2</v>
      </c>
      <c r="H10">
        <v>1.8962387225471999E-2</v>
      </c>
      <c r="I10">
        <v>1419.7561375810701</v>
      </c>
    </row>
    <row r="11" spans="1:12" x14ac:dyDescent="0.25">
      <c r="A11" t="s">
        <v>16</v>
      </c>
      <c r="B11" s="97" t="s">
        <v>17</v>
      </c>
      <c r="C11" s="99">
        <v>0</v>
      </c>
      <c r="D11">
        <v>0</v>
      </c>
      <c r="E11">
        <v>4.7114831395450004E-3</v>
      </c>
      <c r="F11">
        <v>4.7114831395450004E-3</v>
      </c>
      <c r="G11">
        <v>6.5464712062499996E-4</v>
      </c>
      <c r="H11">
        <v>1.33593188688E-3</v>
      </c>
      <c r="I11">
        <v>0.66708541591651704</v>
      </c>
    </row>
    <row r="12" spans="1:12" x14ac:dyDescent="0.25">
      <c r="A12" t="s">
        <v>18</v>
      </c>
      <c r="B12" s="97" t="s">
        <v>19</v>
      </c>
      <c r="C12" s="99">
        <v>8.6420000000000004E-3</v>
      </c>
      <c r="D12">
        <v>0</v>
      </c>
      <c r="E12">
        <v>1.9446773454547001E-2</v>
      </c>
      <c r="F12">
        <v>1.9446773454547001E-2</v>
      </c>
      <c r="G12">
        <v>8.9687080173720003E-3</v>
      </c>
      <c r="H12">
        <v>2.9559099917819999E-3</v>
      </c>
      <c r="I12">
        <v>6.6906561809591896</v>
      </c>
    </row>
    <row r="13" spans="1:12" x14ac:dyDescent="0.25">
      <c r="A13" t="s">
        <v>46</v>
      </c>
      <c r="B13" s="97" t="s">
        <v>47</v>
      </c>
      <c r="C13" s="99">
        <v>0</v>
      </c>
      <c r="D13">
        <v>0</v>
      </c>
      <c r="E13">
        <v>4.2661377228800004E-3</v>
      </c>
      <c r="F13">
        <v>4.2661377228800004E-3</v>
      </c>
      <c r="G13">
        <v>2.04085470256E-4</v>
      </c>
      <c r="H13">
        <v>8.0900109774600004E-4</v>
      </c>
      <c r="I13">
        <v>6.0205213725567003E-2</v>
      </c>
    </row>
    <row r="14" spans="1:12" x14ac:dyDescent="0.25">
      <c r="A14" t="s">
        <v>24</v>
      </c>
      <c r="B14" s="97" t="s">
        <v>25</v>
      </c>
      <c r="C14" s="99">
        <v>0</v>
      </c>
      <c r="D14">
        <v>0</v>
      </c>
      <c r="E14">
        <v>3.0736019834879998E-3</v>
      </c>
      <c r="F14">
        <v>3.0736019834879998E-3</v>
      </c>
      <c r="G14">
        <v>1.57455972981E-4</v>
      </c>
      <c r="H14">
        <v>5.8979033596399998E-4</v>
      </c>
      <c r="I14">
        <v>8.7230609031393999E-2</v>
      </c>
    </row>
    <row r="15" spans="1:12" x14ac:dyDescent="0.25">
      <c r="A15" t="s">
        <v>28</v>
      </c>
      <c r="B15" s="97" t="s">
        <v>29</v>
      </c>
      <c r="C15" s="99">
        <v>0</v>
      </c>
      <c r="D15">
        <v>0</v>
      </c>
      <c r="E15">
        <v>1.0967092588543999E-2</v>
      </c>
      <c r="F15">
        <v>1.0967092588543999E-2</v>
      </c>
      <c r="G15">
        <v>3.2136222644199997E-4</v>
      </c>
      <c r="H15">
        <v>1.4052478105989999E-3</v>
      </c>
      <c r="I15">
        <v>0.38145696278661501</v>
      </c>
    </row>
    <row r="16" spans="1:12" x14ac:dyDescent="0.25">
      <c r="A16" t="s">
        <v>44</v>
      </c>
      <c r="B16" s="97" t="s">
        <v>45</v>
      </c>
      <c r="C16" s="99">
        <v>5.1749999999999999E-3</v>
      </c>
      <c r="D16">
        <v>0</v>
      </c>
      <c r="E16">
        <v>5.7228788733482E-2</v>
      </c>
      <c r="F16">
        <v>5.7228788733482E-2</v>
      </c>
      <c r="G16">
        <v>5.3282300135949999E-3</v>
      </c>
      <c r="H16">
        <v>6.4095666742050002E-3</v>
      </c>
      <c r="I16">
        <v>16.698672862607001</v>
      </c>
    </row>
    <row r="17" spans="1:12" x14ac:dyDescent="0.25">
      <c r="A17" t="s">
        <v>20</v>
      </c>
      <c r="B17" s="97" t="s">
        <v>21</v>
      </c>
      <c r="C17" s="99">
        <v>0</v>
      </c>
      <c r="D17">
        <v>0</v>
      </c>
      <c r="E17">
        <v>3.3405169378970001E-3</v>
      </c>
      <c r="F17">
        <v>3.3405169378970001E-3</v>
      </c>
      <c r="G17">
        <v>4.6812490361300001E-4</v>
      </c>
      <c r="H17">
        <v>8.9493408216799995E-4</v>
      </c>
      <c r="I17">
        <v>0.78504546335898295</v>
      </c>
    </row>
    <row r="18" spans="1:12" x14ac:dyDescent="0.25">
      <c r="A18" t="s">
        <v>42</v>
      </c>
      <c r="B18" s="97" t="s">
        <v>43</v>
      </c>
      <c r="C18" s="99">
        <v>5.2170000000000003E-3</v>
      </c>
      <c r="D18">
        <v>0</v>
      </c>
      <c r="E18">
        <v>9.224887005985E-3</v>
      </c>
      <c r="F18">
        <v>9.224887005985E-3</v>
      </c>
      <c r="G18">
        <v>4.9911360826440003E-3</v>
      </c>
      <c r="H18">
        <v>2.265157510956E-3</v>
      </c>
      <c r="I18">
        <v>7.0125461961142701</v>
      </c>
    </row>
    <row r="19" spans="1:12" x14ac:dyDescent="0.25">
      <c r="A19" t="s">
        <v>1127</v>
      </c>
      <c r="B19" s="97" t="s">
        <v>1165</v>
      </c>
      <c r="C19" s="99">
        <v>0.161802</v>
      </c>
      <c r="D19">
        <v>0.15348868072032901</v>
      </c>
      <c r="E19">
        <v>0.16842684149742099</v>
      </c>
      <c r="F19">
        <v>1.4938160777092001E-2</v>
      </c>
      <c r="G19">
        <v>0.16149338483810399</v>
      </c>
      <c r="H19">
        <v>5.467416304296E-3</v>
      </c>
      <c r="I19">
        <v>0.80746692419052102</v>
      </c>
    </row>
    <row r="20" spans="1:12" x14ac:dyDescent="0.25">
      <c r="A20" t="s">
        <v>1100</v>
      </c>
      <c r="B20" s="97" t="s">
        <v>920</v>
      </c>
      <c r="C20" s="99">
        <v>3.8549999999999999E-3</v>
      </c>
      <c r="D20">
        <v>0</v>
      </c>
      <c r="E20">
        <v>5.2524642087520002E-3</v>
      </c>
      <c r="F20">
        <v>5.2524642087520002E-3</v>
      </c>
      <c r="G20">
        <v>3.6086154131889999E-3</v>
      </c>
      <c r="H20">
        <v>1.2926864019300001E-3</v>
      </c>
      <c r="I20">
        <v>0.39333908003754903</v>
      </c>
    </row>
    <row r="21" spans="1:12" x14ac:dyDescent="0.25">
      <c r="A21" t="s">
        <v>34</v>
      </c>
      <c r="B21" s="97" t="s">
        <v>35</v>
      </c>
      <c r="C21" s="99">
        <v>2.7659999999999998E-3</v>
      </c>
      <c r="D21">
        <v>0</v>
      </c>
      <c r="E21">
        <v>5.3827543742950004E-3</v>
      </c>
      <c r="F21">
        <v>5.3827543742950004E-3</v>
      </c>
      <c r="G21">
        <v>3.3647823101950001E-3</v>
      </c>
      <c r="H21">
        <v>1.021376993704E-3</v>
      </c>
      <c r="I21">
        <v>1.20459206704981</v>
      </c>
    </row>
    <row r="22" spans="1:12" x14ac:dyDescent="0.25">
      <c r="A22" t="s">
        <v>22</v>
      </c>
      <c r="B22" s="97" t="s">
        <v>23</v>
      </c>
      <c r="C22" s="99">
        <v>0</v>
      </c>
      <c r="D22">
        <v>0</v>
      </c>
      <c r="E22">
        <v>5.8285752311349999E-3</v>
      </c>
      <c r="F22">
        <v>5.8285752311349999E-3</v>
      </c>
      <c r="G22">
        <v>2.0106805767909999E-3</v>
      </c>
      <c r="H22">
        <v>2.515057902533E-3</v>
      </c>
      <c r="I22">
        <v>8.1553204194642603</v>
      </c>
    </row>
    <row r="23" spans="1:12" x14ac:dyDescent="0.25">
      <c r="A23" t="s">
        <v>26</v>
      </c>
      <c r="B23" s="97" t="s">
        <v>27</v>
      </c>
      <c r="C23" s="99">
        <v>0</v>
      </c>
      <c r="D23">
        <v>0</v>
      </c>
      <c r="E23">
        <v>4.1223410516979999E-3</v>
      </c>
      <c r="F23">
        <v>4.1223410516979999E-3</v>
      </c>
      <c r="G23">
        <v>9.3435410455600001E-4</v>
      </c>
      <c r="H23">
        <v>1.242309471776E-3</v>
      </c>
      <c r="I23">
        <v>0.19154259143397201</v>
      </c>
    </row>
    <row r="24" spans="1:12" x14ac:dyDescent="0.25">
      <c r="A24" t="s">
        <v>32</v>
      </c>
      <c r="B24" s="97" t="s">
        <v>33</v>
      </c>
      <c r="C24" s="99">
        <v>0</v>
      </c>
      <c r="D24">
        <v>0</v>
      </c>
      <c r="E24">
        <v>0.12418936938047399</v>
      </c>
      <c r="F24">
        <v>0.12418936938047399</v>
      </c>
      <c r="G24">
        <v>4.9473258019410004E-3</v>
      </c>
      <c r="H24">
        <v>1.2833218604254E-2</v>
      </c>
      <c r="I24">
        <v>50.611142953857701</v>
      </c>
    </row>
    <row r="25" spans="1:12" x14ac:dyDescent="0.25">
      <c r="A25" t="s">
        <v>38</v>
      </c>
      <c r="B25" s="97" t="s">
        <v>39</v>
      </c>
      <c r="C25" s="99">
        <v>0</v>
      </c>
      <c r="D25">
        <v>0</v>
      </c>
      <c r="E25">
        <v>1.5076503157616E-2</v>
      </c>
      <c r="F25">
        <v>1.5076503157616E-2</v>
      </c>
      <c r="G25">
        <v>4.6678123964200003E-4</v>
      </c>
      <c r="H25">
        <v>1.816080401366E-3</v>
      </c>
      <c r="I25">
        <v>44.893619285081499</v>
      </c>
    </row>
    <row r="26" spans="1:12" x14ac:dyDescent="0.25">
      <c r="A26" t="s">
        <v>1101</v>
      </c>
      <c r="B26" s="97" t="s">
        <v>923</v>
      </c>
      <c r="C26" s="99">
        <v>0</v>
      </c>
      <c r="D26">
        <v>0</v>
      </c>
      <c r="E26">
        <v>0</v>
      </c>
      <c r="F26">
        <v>0</v>
      </c>
      <c r="G26">
        <v>0</v>
      </c>
      <c r="H26">
        <v>0</v>
      </c>
      <c r="I26">
        <v>0</v>
      </c>
    </row>
    <row r="27" spans="1:12" x14ac:dyDescent="0.25">
      <c r="A27" t="s">
        <v>40</v>
      </c>
      <c r="B27" s="97" t="s">
        <v>1168</v>
      </c>
      <c r="C27" s="99">
        <v>0</v>
      </c>
      <c r="D27">
        <v>0</v>
      </c>
      <c r="E27">
        <v>0</v>
      </c>
      <c r="F27">
        <v>0</v>
      </c>
      <c r="G27">
        <v>0</v>
      </c>
      <c r="H27">
        <v>0</v>
      </c>
      <c r="I27">
        <v>0</v>
      </c>
    </row>
    <row r="28" spans="1:12" x14ac:dyDescent="0.25">
      <c r="A28" t="s">
        <v>30</v>
      </c>
      <c r="B28" s="97" t="s">
        <v>31</v>
      </c>
      <c r="C28" s="99">
        <v>0</v>
      </c>
      <c r="D28">
        <v>0</v>
      </c>
      <c r="E28">
        <v>0</v>
      </c>
      <c r="F28">
        <v>0</v>
      </c>
      <c r="G28">
        <v>0</v>
      </c>
      <c r="H28">
        <v>0</v>
      </c>
      <c r="I28">
        <v>0</v>
      </c>
    </row>
    <row r="29" spans="1:12" x14ac:dyDescent="0.25">
      <c r="A29" t="s">
        <v>36</v>
      </c>
      <c r="B29" s="97" t="s">
        <v>37</v>
      </c>
      <c r="C29" s="99">
        <v>3.3460999999999998E-2</v>
      </c>
      <c r="D29">
        <v>0</v>
      </c>
      <c r="E29">
        <v>9.1663978993893003E-2</v>
      </c>
      <c r="F29">
        <v>9.1663978993893003E-2</v>
      </c>
      <c r="G29">
        <v>2.7948477527172E-2</v>
      </c>
      <c r="H29">
        <v>1.7932844497144999E-2</v>
      </c>
      <c r="I29">
        <v>200.530326257459</v>
      </c>
    </row>
    <row r="30" spans="1:12" x14ac:dyDescent="0.25">
      <c r="A30" t="s">
        <v>54</v>
      </c>
      <c r="B30" s="97" t="s">
        <v>55</v>
      </c>
      <c r="C30" s="99">
        <v>0</v>
      </c>
      <c r="D30">
        <v>0</v>
      </c>
      <c r="E30">
        <v>8.7022297084330003E-3</v>
      </c>
      <c r="F30">
        <v>8.7022297084330003E-3</v>
      </c>
      <c r="G30">
        <v>2.15126577426E-4</v>
      </c>
      <c r="H30">
        <v>1.0054416095060001E-3</v>
      </c>
      <c r="I30">
        <v>1.53535838308744</v>
      </c>
    </row>
    <row r="31" spans="1:12" x14ac:dyDescent="0.25">
      <c r="A31" t="s">
        <v>52</v>
      </c>
      <c r="B31" s="97" t="s">
        <v>53</v>
      </c>
      <c r="C31" s="99">
        <v>3.7469999999999999E-3</v>
      </c>
      <c r="D31">
        <v>0</v>
      </c>
      <c r="E31">
        <v>1.8455859273672E-2</v>
      </c>
      <c r="F31">
        <v>1.8455859273672E-2</v>
      </c>
      <c r="G31">
        <v>3.3763981460870002E-3</v>
      </c>
      <c r="H31">
        <v>3.1546875470079999E-3</v>
      </c>
      <c r="I31">
        <v>621.46321916684894</v>
      </c>
      <c r="K31" s="91"/>
      <c r="L31" s="91"/>
    </row>
    <row r="32" spans="1:12" x14ac:dyDescent="0.25">
      <c r="A32" t="s">
        <v>272</v>
      </c>
      <c r="B32" s="97" t="s">
        <v>273</v>
      </c>
      <c r="C32" s="99">
        <v>0</v>
      </c>
      <c r="D32">
        <v>0</v>
      </c>
      <c r="E32">
        <v>4.7839502803980003E-3</v>
      </c>
      <c r="F32">
        <v>4.7839502803980003E-3</v>
      </c>
      <c r="G32">
        <v>2.75135357847E-4</v>
      </c>
      <c r="H32">
        <v>1.0407233239550001E-3</v>
      </c>
      <c r="I32">
        <v>8.6942773079500005E-2</v>
      </c>
      <c r="K32" s="91"/>
      <c r="L32" s="91"/>
    </row>
    <row r="33" spans="1:12" x14ac:dyDescent="0.25">
      <c r="A33" t="s">
        <v>58</v>
      </c>
      <c r="B33" s="97" t="s">
        <v>59</v>
      </c>
      <c r="C33" s="99">
        <v>2.7230000000000002E-3</v>
      </c>
      <c r="D33">
        <v>0</v>
      </c>
      <c r="E33">
        <v>2.4800000190734801</v>
      </c>
      <c r="F33">
        <v>2.4800000190734801</v>
      </c>
      <c r="G33">
        <v>7.9568937130876996E-2</v>
      </c>
      <c r="H33">
        <v>0.216813239461524</v>
      </c>
      <c r="I33">
        <v>432.85501799196902</v>
      </c>
      <c r="K33" s="91"/>
      <c r="L33" s="91"/>
    </row>
    <row r="34" spans="1:12" x14ac:dyDescent="0.25">
      <c r="A34" t="s">
        <v>60</v>
      </c>
      <c r="B34" s="97" t="s">
        <v>61</v>
      </c>
      <c r="C34" s="99">
        <v>3.689E-3</v>
      </c>
      <c r="D34">
        <v>0</v>
      </c>
      <c r="E34">
        <v>0.40898671746254001</v>
      </c>
      <c r="F34">
        <v>0.40898671746254001</v>
      </c>
      <c r="G34">
        <v>2.2446499383752001E-2</v>
      </c>
      <c r="H34">
        <v>4.6937450709907999E-2</v>
      </c>
      <c r="I34">
        <v>1680.92855285166</v>
      </c>
      <c r="K34" s="91"/>
      <c r="L34" s="91"/>
    </row>
    <row r="35" spans="1:12" x14ac:dyDescent="0.25">
      <c r="A35" t="s">
        <v>70</v>
      </c>
      <c r="B35" s="97" t="s">
        <v>1147</v>
      </c>
      <c r="C35" s="99">
        <v>0</v>
      </c>
      <c r="D35">
        <v>0</v>
      </c>
      <c r="E35">
        <v>1.2209622189403E-2</v>
      </c>
      <c r="F35">
        <v>1.2209622189403E-2</v>
      </c>
      <c r="G35">
        <v>1.74064824958E-4</v>
      </c>
      <c r="H35">
        <v>9.9074783968699999E-4</v>
      </c>
      <c r="I35">
        <v>0.63864384277258102</v>
      </c>
      <c r="K35" s="91"/>
      <c r="L35" s="91"/>
    </row>
    <row r="36" spans="1:12" x14ac:dyDescent="0.25">
      <c r="A36" t="s">
        <v>50</v>
      </c>
      <c r="B36" s="97" t="s">
        <v>51</v>
      </c>
      <c r="C36" s="99">
        <v>0</v>
      </c>
      <c r="D36">
        <v>0</v>
      </c>
      <c r="E36">
        <v>2.3626552894710998E-2</v>
      </c>
      <c r="F36">
        <v>2.3626552894710998E-2</v>
      </c>
      <c r="G36">
        <v>9.6251901060300004E-4</v>
      </c>
      <c r="H36">
        <v>2.8678090043820002E-3</v>
      </c>
      <c r="I36">
        <v>5.0118364882073303</v>
      </c>
      <c r="K36" s="91"/>
      <c r="L36" s="91"/>
    </row>
    <row r="37" spans="1:12" x14ac:dyDescent="0.25">
      <c r="A37" t="s">
        <v>66</v>
      </c>
      <c r="B37" s="97" t="s">
        <v>1154</v>
      </c>
      <c r="C37" s="99">
        <v>0</v>
      </c>
      <c r="D37">
        <v>0</v>
      </c>
      <c r="E37">
        <v>7.254920434207E-3</v>
      </c>
      <c r="F37">
        <v>7.254920434207E-3</v>
      </c>
      <c r="G37">
        <v>3.9607370218999997E-5</v>
      </c>
      <c r="H37">
        <v>4.23981364966E-4</v>
      </c>
      <c r="I37">
        <v>1.0611606629099699</v>
      </c>
      <c r="K37" s="91"/>
      <c r="L37" s="91"/>
    </row>
    <row r="38" spans="1:12" x14ac:dyDescent="0.25">
      <c r="A38" t="s">
        <v>64</v>
      </c>
      <c r="B38" s="97" t="s">
        <v>1153</v>
      </c>
      <c r="C38" s="99">
        <v>0</v>
      </c>
      <c r="D38">
        <v>0</v>
      </c>
      <c r="E38">
        <v>0</v>
      </c>
      <c r="F38">
        <v>0</v>
      </c>
      <c r="G38">
        <v>0</v>
      </c>
      <c r="H38">
        <v>0</v>
      </c>
      <c r="I38">
        <v>0</v>
      </c>
      <c r="K38" s="91"/>
      <c r="L38" s="91"/>
    </row>
    <row r="39" spans="1:12" x14ac:dyDescent="0.25">
      <c r="A39" t="s">
        <v>62</v>
      </c>
      <c r="B39" s="97" t="s">
        <v>63</v>
      </c>
      <c r="C39" s="99">
        <v>0</v>
      </c>
      <c r="D39">
        <v>0</v>
      </c>
      <c r="E39">
        <v>1.4071788638829999E-2</v>
      </c>
      <c r="F39">
        <v>1.4071788638829999E-2</v>
      </c>
      <c r="G39">
        <v>4.55964889893E-4</v>
      </c>
      <c r="H39">
        <v>1.3453856712E-3</v>
      </c>
      <c r="I39">
        <v>5.2978560556657603</v>
      </c>
      <c r="K39" s="91"/>
      <c r="L39" s="91"/>
    </row>
    <row r="40" spans="1:12" x14ac:dyDescent="0.25">
      <c r="A40" t="s">
        <v>1118</v>
      </c>
      <c r="B40" s="97" t="s">
        <v>1152</v>
      </c>
      <c r="C40" s="99">
        <v>0</v>
      </c>
      <c r="D40">
        <v>0</v>
      </c>
      <c r="E40">
        <v>0</v>
      </c>
      <c r="F40">
        <v>0</v>
      </c>
      <c r="G40">
        <v>0</v>
      </c>
      <c r="H40">
        <v>0</v>
      </c>
      <c r="I40">
        <v>0</v>
      </c>
      <c r="K40" s="91"/>
      <c r="L40" s="91"/>
    </row>
    <row r="41" spans="1:12" x14ac:dyDescent="0.25">
      <c r="A41" t="s">
        <v>68</v>
      </c>
      <c r="B41" s="97" t="s">
        <v>69</v>
      </c>
      <c r="C41" s="99">
        <v>0</v>
      </c>
      <c r="D41">
        <v>0</v>
      </c>
      <c r="E41">
        <v>4.1223410516979999E-3</v>
      </c>
      <c r="F41">
        <v>4.1223410516979999E-3</v>
      </c>
      <c r="G41">
        <v>8.1885472464900003E-4</v>
      </c>
      <c r="H41">
        <v>1.3327680286369999E-3</v>
      </c>
      <c r="I41">
        <v>0.48967512534000002</v>
      </c>
      <c r="K41" s="91"/>
      <c r="L41" s="91"/>
    </row>
    <row r="42" spans="1:12" x14ac:dyDescent="0.25">
      <c r="A42" t="s">
        <v>74</v>
      </c>
      <c r="B42" s="97" t="s">
        <v>75</v>
      </c>
      <c r="C42" s="99">
        <v>0</v>
      </c>
      <c r="D42">
        <v>0</v>
      </c>
      <c r="E42">
        <v>6.2269647605720001E-3</v>
      </c>
      <c r="F42">
        <v>6.2269647605720001E-3</v>
      </c>
      <c r="G42">
        <v>1.348949786188E-3</v>
      </c>
      <c r="H42">
        <v>1.4667902842800001E-3</v>
      </c>
      <c r="I42">
        <v>1.65785928722471</v>
      </c>
      <c r="K42" s="91"/>
      <c r="L42" s="91"/>
    </row>
    <row r="43" spans="1:12" x14ac:dyDescent="0.25">
      <c r="A43" t="s">
        <v>1102</v>
      </c>
      <c r="B43" s="97" t="s">
        <v>1136</v>
      </c>
      <c r="C43" s="99">
        <v>1.2161E-2</v>
      </c>
      <c r="D43">
        <v>1.2161508202553E-2</v>
      </c>
      <c r="E43">
        <v>1.2161508202553E-2</v>
      </c>
      <c r="F43">
        <v>0</v>
      </c>
      <c r="G43">
        <v>1.2161508202553E-2</v>
      </c>
      <c r="H43">
        <v>0</v>
      </c>
      <c r="I43">
        <v>1.2161508202553E-2</v>
      </c>
      <c r="K43" s="91"/>
      <c r="L43" s="91"/>
    </row>
    <row r="44" spans="1:12" x14ac:dyDescent="0.25">
      <c r="A44" t="s">
        <v>76</v>
      </c>
      <c r="B44" s="97" t="s">
        <v>77</v>
      </c>
      <c r="C44" s="99">
        <v>7.5630000000000003E-3</v>
      </c>
      <c r="D44">
        <v>5.2733034826820003E-3</v>
      </c>
      <c r="E44">
        <v>1.1322755366564E-2</v>
      </c>
      <c r="F44">
        <v>6.0494518838819997E-3</v>
      </c>
      <c r="G44">
        <v>7.732281769859E-3</v>
      </c>
      <c r="H44">
        <v>1.6174354551270001E-3</v>
      </c>
      <c r="I44">
        <v>0.61858254158869397</v>
      </c>
      <c r="K44" s="91"/>
      <c r="L44" s="91"/>
    </row>
    <row r="45" spans="1:12" x14ac:dyDescent="0.25">
      <c r="A45" t="s">
        <v>78</v>
      </c>
      <c r="B45" s="97" t="s">
        <v>79</v>
      </c>
      <c r="C45" s="99">
        <v>0</v>
      </c>
      <c r="D45">
        <v>0</v>
      </c>
      <c r="E45">
        <v>1.1433245614171E-2</v>
      </c>
      <c r="F45">
        <v>1.1433245614171E-2</v>
      </c>
      <c r="G45">
        <v>9.4905961304899995E-4</v>
      </c>
      <c r="H45">
        <v>1.9489868095779999E-3</v>
      </c>
      <c r="I45">
        <v>1.24516621232032</v>
      </c>
      <c r="K45" s="91"/>
      <c r="L45" s="91"/>
    </row>
    <row r="46" spans="1:12" x14ac:dyDescent="0.25">
      <c r="A46" t="s">
        <v>110</v>
      </c>
      <c r="B46" s="97" t="s">
        <v>111</v>
      </c>
      <c r="C46" s="99">
        <v>0</v>
      </c>
      <c r="D46">
        <v>0</v>
      </c>
      <c r="E46">
        <v>6.5575893968339996E-3</v>
      </c>
      <c r="F46">
        <v>6.5575893968339996E-3</v>
      </c>
      <c r="G46">
        <v>5.7005550490000004E-4</v>
      </c>
      <c r="H46">
        <v>1.3393817088240001E-3</v>
      </c>
      <c r="I46">
        <v>3.4801888574147601</v>
      </c>
      <c r="K46" s="91"/>
      <c r="L46" s="91"/>
    </row>
    <row r="47" spans="1:12" x14ac:dyDescent="0.25">
      <c r="A47" t="s">
        <v>82</v>
      </c>
      <c r="B47" s="97" t="s">
        <v>83</v>
      </c>
      <c r="C47" s="99">
        <v>4.7025999999999998E-2</v>
      </c>
      <c r="D47">
        <v>0</v>
      </c>
      <c r="E47">
        <v>0.18608704209327701</v>
      </c>
      <c r="F47">
        <v>0.18608704209327701</v>
      </c>
      <c r="G47">
        <v>5.9518751906270997E-2</v>
      </c>
      <c r="H47">
        <v>5.3010930912864997E-2</v>
      </c>
      <c r="I47">
        <v>2.79738133959472</v>
      </c>
      <c r="K47" s="91"/>
      <c r="L47" s="91"/>
    </row>
    <row r="48" spans="1:12" x14ac:dyDescent="0.25">
      <c r="A48" t="s">
        <v>1103</v>
      </c>
      <c r="B48" s="97" t="s">
        <v>1137</v>
      </c>
      <c r="C48" s="99">
        <v>0</v>
      </c>
      <c r="D48">
        <v>0</v>
      </c>
      <c r="E48">
        <v>1.867259852588E-3</v>
      </c>
      <c r="F48">
        <v>1.867259852588E-3</v>
      </c>
      <c r="G48">
        <v>9.2201431592299997E-4</v>
      </c>
      <c r="H48">
        <v>9.2230693827200004E-4</v>
      </c>
      <c r="I48">
        <v>5.5320858955379996E-3</v>
      </c>
      <c r="K48" s="91"/>
      <c r="L48" s="91"/>
    </row>
    <row r="49" spans="1:12" x14ac:dyDescent="0.25">
      <c r="A49" t="s">
        <v>80</v>
      </c>
      <c r="B49" s="97" t="s">
        <v>81</v>
      </c>
      <c r="C49" s="99">
        <v>0</v>
      </c>
      <c r="D49">
        <v>0</v>
      </c>
      <c r="E49">
        <v>3.3405169378970001E-3</v>
      </c>
      <c r="F49">
        <v>3.3405169378970001E-3</v>
      </c>
      <c r="G49">
        <v>9.88656974419E-4</v>
      </c>
      <c r="H49">
        <v>1.3484235019319999E-3</v>
      </c>
      <c r="I49">
        <v>0.80773274810053397</v>
      </c>
      <c r="K49" s="91"/>
      <c r="L49" s="91"/>
    </row>
    <row r="50" spans="1:12" x14ac:dyDescent="0.25">
      <c r="A50" t="s">
        <v>84</v>
      </c>
      <c r="B50" s="97" t="s">
        <v>85</v>
      </c>
      <c r="C50" s="99">
        <v>2.7209999999999999E-3</v>
      </c>
      <c r="D50">
        <v>0</v>
      </c>
      <c r="E50">
        <v>6.1760428361590002E-3</v>
      </c>
      <c r="F50">
        <v>6.1760428361590002E-3</v>
      </c>
      <c r="G50">
        <v>2.225609625063E-3</v>
      </c>
      <c r="H50">
        <v>1.643478063636E-3</v>
      </c>
      <c r="I50">
        <v>1.2107316360343201</v>
      </c>
      <c r="K50" s="91"/>
      <c r="L50" s="91"/>
    </row>
    <row r="51" spans="1:12" x14ac:dyDescent="0.25">
      <c r="A51" t="s">
        <v>6</v>
      </c>
      <c r="B51" s="97" t="s">
        <v>7</v>
      </c>
      <c r="C51" s="99">
        <v>0.31725700000000001</v>
      </c>
      <c r="D51">
        <v>0</v>
      </c>
      <c r="E51">
        <v>3.1799998283386199</v>
      </c>
      <c r="F51">
        <v>3.1799998283386199</v>
      </c>
      <c r="G51">
        <v>0.46277222491536002</v>
      </c>
      <c r="H51">
        <v>0.52544596671768296</v>
      </c>
      <c r="I51">
        <v>8771.8475232706405</v>
      </c>
      <c r="K51" s="91"/>
      <c r="L51" s="91"/>
    </row>
    <row r="52" spans="1:12" x14ac:dyDescent="0.25">
      <c r="A52" t="s">
        <v>86</v>
      </c>
      <c r="B52" s="97" t="s">
        <v>87</v>
      </c>
      <c r="C52" s="99">
        <v>0</v>
      </c>
      <c r="D52">
        <v>0</v>
      </c>
      <c r="E52">
        <v>1.7456427216529999E-2</v>
      </c>
      <c r="F52">
        <v>1.7456427216529999E-2</v>
      </c>
      <c r="G52">
        <v>1.1770493282519999E-3</v>
      </c>
      <c r="H52">
        <v>2.2765216035929999E-3</v>
      </c>
      <c r="I52">
        <v>2.5883314728271198</v>
      </c>
      <c r="K52" s="91"/>
      <c r="L52" s="91"/>
    </row>
    <row r="53" spans="1:12" x14ac:dyDescent="0.25">
      <c r="A53" t="s">
        <v>88</v>
      </c>
      <c r="B53" s="97" t="s">
        <v>89</v>
      </c>
      <c r="C53" s="99">
        <v>1.604751</v>
      </c>
      <c r="D53">
        <v>0</v>
      </c>
      <c r="E53">
        <v>3.1799998283386199</v>
      </c>
      <c r="F53">
        <v>3.1799998283386199</v>
      </c>
      <c r="G53">
        <v>1.6554235206505701</v>
      </c>
      <c r="H53">
        <v>1.2438026440237799</v>
      </c>
      <c r="I53">
        <v>17029.341756932401</v>
      </c>
      <c r="K53" s="91"/>
      <c r="L53" s="91"/>
    </row>
    <row r="54" spans="1:12" x14ac:dyDescent="0.25">
      <c r="A54" t="s">
        <v>94</v>
      </c>
      <c r="B54" s="97" t="s">
        <v>95</v>
      </c>
      <c r="C54" s="99">
        <v>2.9012E-2</v>
      </c>
      <c r="D54">
        <v>0</v>
      </c>
      <c r="E54">
        <v>0.12431871145963699</v>
      </c>
      <c r="F54">
        <v>0.12431871145963699</v>
      </c>
      <c r="G54">
        <v>2.8639933377765998E-2</v>
      </c>
      <c r="H54">
        <v>2.4188728077680001E-2</v>
      </c>
      <c r="I54">
        <v>37.461032858118401</v>
      </c>
      <c r="K54" s="91"/>
      <c r="L54" s="91"/>
    </row>
    <row r="55" spans="1:12" x14ac:dyDescent="0.25">
      <c r="A55" t="s">
        <v>260</v>
      </c>
      <c r="B55" s="97" t="s">
        <v>261</v>
      </c>
      <c r="C55" s="99">
        <v>5.6160000000000003E-3</v>
      </c>
      <c r="D55">
        <v>0</v>
      </c>
      <c r="E55">
        <v>9.5660082995892001E-2</v>
      </c>
      <c r="F55">
        <v>9.5660082995892001E-2</v>
      </c>
      <c r="G55">
        <v>5.6061353863769998E-3</v>
      </c>
      <c r="H55">
        <v>5.2181339039659999E-3</v>
      </c>
      <c r="I55">
        <v>35.514867672696703</v>
      </c>
      <c r="K55" s="91"/>
      <c r="L55" s="91"/>
    </row>
    <row r="56" spans="1:12" x14ac:dyDescent="0.25">
      <c r="A56" t="s">
        <v>96</v>
      </c>
      <c r="B56" s="97" t="s">
        <v>97</v>
      </c>
      <c r="C56" s="99">
        <v>0</v>
      </c>
      <c r="D56">
        <v>0</v>
      </c>
      <c r="E56">
        <v>0</v>
      </c>
      <c r="F56">
        <v>0</v>
      </c>
      <c r="G56">
        <v>0</v>
      </c>
      <c r="H56">
        <v>0</v>
      </c>
      <c r="I56">
        <v>0</v>
      </c>
      <c r="K56" s="91"/>
      <c r="L56" s="91"/>
    </row>
    <row r="57" spans="1:12" x14ac:dyDescent="0.25">
      <c r="A57" t="s">
        <v>98</v>
      </c>
      <c r="B57" s="97" t="s">
        <v>99</v>
      </c>
      <c r="C57" s="99">
        <v>6.4320000000000002E-3</v>
      </c>
      <c r="D57">
        <v>0</v>
      </c>
      <c r="E57">
        <v>0.130853936076164</v>
      </c>
      <c r="F57">
        <v>0.130853936076164</v>
      </c>
      <c r="G57">
        <v>8.9156071856459993E-3</v>
      </c>
      <c r="H57">
        <v>1.0161190120844E-2</v>
      </c>
      <c r="I57">
        <v>110.491119851707</v>
      </c>
      <c r="K57" s="91"/>
      <c r="L57" s="91"/>
    </row>
    <row r="58" spans="1:12" x14ac:dyDescent="0.25">
      <c r="A58" t="s">
        <v>100</v>
      </c>
      <c r="B58" s="97" t="s">
        <v>101</v>
      </c>
      <c r="C58" s="99">
        <v>0</v>
      </c>
      <c r="D58">
        <v>0</v>
      </c>
      <c r="E58">
        <v>0</v>
      </c>
      <c r="F58">
        <v>0</v>
      </c>
      <c r="G58">
        <v>0</v>
      </c>
      <c r="H58">
        <v>0</v>
      </c>
      <c r="I58">
        <v>0</v>
      </c>
      <c r="K58" s="91"/>
      <c r="L58" s="91"/>
    </row>
    <row r="59" spans="1:12" x14ac:dyDescent="0.25">
      <c r="A59" t="s">
        <v>1098</v>
      </c>
      <c r="B59" s="97" t="s">
        <v>983</v>
      </c>
      <c r="C59" s="99">
        <v>2.7659999999999998E-3</v>
      </c>
      <c r="D59">
        <v>0</v>
      </c>
      <c r="E59">
        <v>2.7665770612660002E-3</v>
      </c>
      <c r="F59">
        <v>2.7665770612660002E-3</v>
      </c>
      <c r="G59">
        <v>2.4998651698549998E-3</v>
      </c>
      <c r="H59">
        <v>7.63901105887E-4</v>
      </c>
      <c r="I59">
        <v>0.46997465193271598</v>
      </c>
      <c r="K59" s="91"/>
      <c r="L59" s="91"/>
    </row>
    <row r="60" spans="1:12" x14ac:dyDescent="0.25">
      <c r="A60" t="s">
        <v>1097</v>
      </c>
      <c r="B60" s="97" t="s">
        <v>1134</v>
      </c>
      <c r="C60" s="99">
        <v>0</v>
      </c>
      <c r="D60">
        <v>0</v>
      </c>
      <c r="E60">
        <v>0</v>
      </c>
      <c r="F60">
        <v>0</v>
      </c>
      <c r="G60">
        <v>0</v>
      </c>
      <c r="H60">
        <v>0</v>
      </c>
      <c r="I60">
        <v>0</v>
      </c>
      <c r="K60" s="91"/>
      <c r="L60" s="91"/>
    </row>
    <row r="61" spans="1:12" x14ac:dyDescent="0.25">
      <c r="A61" t="s">
        <v>102</v>
      </c>
      <c r="B61" s="97" t="s">
        <v>103</v>
      </c>
      <c r="C61" s="99">
        <v>2.379E-3</v>
      </c>
      <c r="D61">
        <v>0</v>
      </c>
      <c r="E61">
        <v>8.864931762218E-3</v>
      </c>
      <c r="F61">
        <v>8.864931762218E-3</v>
      </c>
      <c r="G61">
        <v>1.6097455005070001E-3</v>
      </c>
      <c r="H61">
        <v>1.576212100353E-3</v>
      </c>
      <c r="I61">
        <v>13.001914407592199</v>
      </c>
      <c r="K61" s="91"/>
      <c r="L61" s="91"/>
    </row>
    <row r="62" spans="1:12" x14ac:dyDescent="0.25">
      <c r="A62" t="s">
        <v>106</v>
      </c>
      <c r="B62" s="97" t="s">
        <v>107</v>
      </c>
      <c r="C62" s="99">
        <v>0</v>
      </c>
      <c r="D62">
        <v>0</v>
      </c>
      <c r="E62">
        <v>0</v>
      </c>
      <c r="F62">
        <v>0</v>
      </c>
      <c r="G62">
        <v>0</v>
      </c>
      <c r="H62">
        <v>0</v>
      </c>
      <c r="I62">
        <v>0</v>
      </c>
      <c r="K62" s="91"/>
      <c r="L62" s="91"/>
    </row>
    <row r="63" spans="1:12" x14ac:dyDescent="0.25">
      <c r="A63" t="s">
        <v>300</v>
      </c>
      <c r="B63" s="97" t="s">
        <v>301</v>
      </c>
      <c r="C63" s="99">
        <v>0</v>
      </c>
      <c r="D63">
        <v>0</v>
      </c>
      <c r="E63">
        <v>9.2013580724599996E-3</v>
      </c>
      <c r="F63">
        <v>9.2013580724599996E-3</v>
      </c>
      <c r="G63">
        <v>5.1080293587799997E-4</v>
      </c>
      <c r="H63">
        <v>1.693402924846E-3</v>
      </c>
      <c r="I63">
        <v>2.1882797772996101</v>
      </c>
      <c r="K63" s="91"/>
      <c r="L63" s="91"/>
    </row>
    <row r="64" spans="1:12" x14ac:dyDescent="0.25">
      <c r="A64" t="s">
        <v>108</v>
      </c>
      <c r="B64" s="97" t="s">
        <v>109</v>
      </c>
      <c r="C64" s="99">
        <v>6.1469999999999997E-3</v>
      </c>
      <c r="D64">
        <v>0</v>
      </c>
      <c r="E64">
        <v>8.8491477072239998E-3</v>
      </c>
      <c r="F64">
        <v>8.8491477072239998E-3</v>
      </c>
      <c r="G64">
        <v>5.5599070876990002E-3</v>
      </c>
      <c r="H64">
        <v>2.1266036294420002E-3</v>
      </c>
      <c r="I64">
        <v>0.95630401908420004</v>
      </c>
      <c r="K64" s="91"/>
      <c r="L64" s="91"/>
    </row>
    <row r="65" spans="1:12" x14ac:dyDescent="0.25">
      <c r="A65" t="s">
        <v>1114</v>
      </c>
      <c r="B65" s="97" t="s">
        <v>1149</v>
      </c>
      <c r="C65" s="99">
        <v>0</v>
      </c>
      <c r="D65">
        <v>0</v>
      </c>
      <c r="E65">
        <v>0</v>
      </c>
      <c r="F65">
        <v>0</v>
      </c>
      <c r="G65">
        <v>0</v>
      </c>
      <c r="H65">
        <v>0</v>
      </c>
      <c r="I65">
        <v>0</v>
      </c>
      <c r="K65" s="91"/>
      <c r="L65" s="91"/>
    </row>
    <row r="66" spans="1:12" x14ac:dyDescent="0.25">
      <c r="A66" t="s">
        <v>112</v>
      </c>
      <c r="B66" s="97" t="s">
        <v>113</v>
      </c>
      <c r="C66" s="99">
        <v>0</v>
      </c>
      <c r="D66">
        <v>0</v>
      </c>
      <c r="E66">
        <v>6.3601559959350004E-3</v>
      </c>
      <c r="F66">
        <v>6.3601559959350004E-3</v>
      </c>
      <c r="G66">
        <v>3.2520462784299997E-4</v>
      </c>
      <c r="H66">
        <v>1.167833583084E-3</v>
      </c>
      <c r="I66">
        <v>0.76683251245412998</v>
      </c>
      <c r="K66" s="91"/>
      <c r="L66" s="91"/>
    </row>
    <row r="67" spans="1:12" x14ac:dyDescent="0.25">
      <c r="A67" t="s">
        <v>118</v>
      </c>
      <c r="B67" s="97" t="s">
        <v>1148</v>
      </c>
      <c r="C67" s="99">
        <v>0</v>
      </c>
      <c r="D67">
        <v>0</v>
      </c>
      <c r="E67">
        <v>4.7450000420209996E-3</v>
      </c>
      <c r="F67">
        <v>4.7450000420209996E-3</v>
      </c>
      <c r="G67">
        <v>1.4045531517799999E-4</v>
      </c>
      <c r="H67">
        <v>7.0998025265200005E-4</v>
      </c>
      <c r="I67">
        <v>0.15225356165319701</v>
      </c>
      <c r="K67" s="91"/>
      <c r="L67" s="91"/>
    </row>
    <row r="68" spans="1:12" x14ac:dyDescent="0.25">
      <c r="A68" t="s">
        <v>1104</v>
      </c>
      <c r="B68" s="97" t="s">
        <v>1138</v>
      </c>
      <c r="C68" s="99">
        <v>0</v>
      </c>
      <c r="D68">
        <v>0</v>
      </c>
      <c r="E68">
        <v>3.7982829380779999E-3</v>
      </c>
      <c r="F68">
        <v>3.7982829380779999E-3</v>
      </c>
      <c r="G68">
        <v>1.203041541605E-3</v>
      </c>
      <c r="H68">
        <v>1.5457851464680001E-3</v>
      </c>
      <c r="I68">
        <v>1.5639540040865998E-2</v>
      </c>
      <c r="K68" s="91"/>
      <c r="L68" s="91"/>
    </row>
    <row r="69" spans="1:12" x14ac:dyDescent="0.25">
      <c r="A69" t="s">
        <v>282</v>
      </c>
      <c r="B69" s="97" t="s">
        <v>640</v>
      </c>
      <c r="C69" s="99">
        <v>3.9690000000000003E-3</v>
      </c>
      <c r="D69">
        <v>0</v>
      </c>
      <c r="E69">
        <v>9.1443797573450003E-3</v>
      </c>
      <c r="F69">
        <v>9.1443797573450003E-3</v>
      </c>
      <c r="G69">
        <v>2.8650434831970001E-3</v>
      </c>
      <c r="H69">
        <v>2.764745888754E-3</v>
      </c>
      <c r="I69">
        <v>0.32374991360120497</v>
      </c>
      <c r="K69" s="91"/>
      <c r="L69" s="91"/>
    </row>
    <row r="70" spans="1:12" x14ac:dyDescent="0.25">
      <c r="A70" t="s">
        <v>120</v>
      </c>
      <c r="B70" s="97" t="s">
        <v>121</v>
      </c>
      <c r="C70" s="99">
        <v>0</v>
      </c>
      <c r="D70">
        <v>0</v>
      </c>
      <c r="E70">
        <v>0</v>
      </c>
      <c r="F70">
        <v>0</v>
      </c>
      <c r="G70">
        <v>0</v>
      </c>
      <c r="H70">
        <v>0</v>
      </c>
      <c r="I70">
        <v>0</v>
      </c>
      <c r="K70" s="91"/>
      <c r="L70" s="91"/>
    </row>
    <row r="71" spans="1:12" x14ac:dyDescent="0.25">
      <c r="A71" t="s">
        <v>92</v>
      </c>
      <c r="B71" s="97" t="s">
        <v>93</v>
      </c>
      <c r="C71" s="99">
        <v>0</v>
      </c>
      <c r="D71">
        <v>0</v>
      </c>
      <c r="E71">
        <v>0</v>
      </c>
      <c r="F71">
        <v>0</v>
      </c>
      <c r="G71">
        <v>0</v>
      </c>
      <c r="H71">
        <v>0</v>
      </c>
      <c r="I71">
        <v>0</v>
      </c>
      <c r="K71" s="91"/>
      <c r="L71" s="91"/>
    </row>
    <row r="72" spans="1:12" x14ac:dyDescent="0.25">
      <c r="A72" t="s">
        <v>114</v>
      </c>
      <c r="B72" s="97" t="s">
        <v>115</v>
      </c>
      <c r="C72" s="99">
        <v>7.4180000000000001E-3</v>
      </c>
      <c r="D72">
        <v>0</v>
      </c>
      <c r="E72">
        <v>1.3376568444073001E-2</v>
      </c>
      <c r="F72">
        <v>1.3376568444073001E-2</v>
      </c>
      <c r="G72">
        <v>7.171919143453E-3</v>
      </c>
      <c r="H72">
        <v>2.0670276836829999E-3</v>
      </c>
      <c r="I72">
        <v>8.0253775215242005</v>
      </c>
      <c r="K72" s="91"/>
      <c r="L72" s="91"/>
    </row>
    <row r="73" spans="1:12" x14ac:dyDescent="0.25">
      <c r="A73" t="s">
        <v>1113</v>
      </c>
      <c r="B73" s="97" t="s">
        <v>1070</v>
      </c>
      <c r="C73" s="99">
        <v>4.1570000000000001E-3</v>
      </c>
      <c r="D73">
        <v>3.7475097924469999E-3</v>
      </c>
      <c r="E73">
        <v>0.88911694288253795</v>
      </c>
      <c r="F73">
        <v>0.88536943309009097</v>
      </c>
      <c r="G73">
        <v>0.112731952665465</v>
      </c>
      <c r="H73">
        <v>0.24524484402785901</v>
      </c>
      <c r="I73">
        <v>1589.1823367250599</v>
      </c>
      <c r="K73" s="91"/>
      <c r="L73" s="91"/>
    </row>
    <row r="74" spans="1:12" x14ac:dyDescent="0.25">
      <c r="A74" t="s">
        <v>116</v>
      </c>
      <c r="B74" s="97" t="s">
        <v>117</v>
      </c>
      <c r="C74" s="99">
        <v>0</v>
      </c>
      <c r="D74">
        <v>0</v>
      </c>
      <c r="E74">
        <v>4.6325027942660003E-3</v>
      </c>
      <c r="F74">
        <v>4.6325027942660003E-3</v>
      </c>
      <c r="G74">
        <v>1.1111475225539999E-3</v>
      </c>
      <c r="H74">
        <v>1.3734652526700001E-3</v>
      </c>
      <c r="I74">
        <v>1.28004194598179</v>
      </c>
      <c r="K74" s="91"/>
      <c r="L74" s="91"/>
    </row>
    <row r="75" spans="1:12" x14ac:dyDescent="0.25">
      <c r="A75" t="s">
        <v>104</v>
      </c>
      <c r="B75" s="97" t="s">
        <v>105</v>
      </c>
      <c r="C75" s="99">
        <v>0</v>
      </c>
      <c r="D75">
        <v>0</v>
      </c>
      <c r="E75">
        <v>3.3405169378970001E-3</v>
      </c>
      <c r="F75">
        <v>3.3405169378970001E-3</v>
      </c>
      <c r="G75">
        <v>8.5108711794000002E-5</v>
      </c>
      <c r="H75">
        <v>5.2636831257799998E-4</v>
      </c>
      <c r="I75">
        <v>8.0172406509518998E-2</v>
      </c>
      <c r="K75" s="91"/>
      <c r="L75" s="91"/>
    </row>
    <row r="76" spans="1:12" x14ac:dyDescent="0.25">
      <c r="A76" t="s">
        <v>122</v>
      </c>
      <c r="B76" s="97" t="s">
        <v>123</v>
      </c>
      <c r="C76" s="99">
        <v>0</v>
      </c>
      <c r="D76">
        <v>0</v>
      </c>
      <c r="E76">
        <v>3.3405169378970001E-3</v>
      </c>
      <c r="F76">
        <v>3.3405169378970001E-3</v>
      </c>
      <c r="G76">
        <v>1.30744302853E-4</v>
      </c>
      <c r="H76">
        <v>6.4781130391899997E-4</v>
      </c>
      <c r="I76">
        <v>0.26724135503172902</v>
      </c>
      <c r="K76" s="91"/>
      <c r="L76" s="91"/>
    </row>
    <row r="77" spans="1:12" x14ac:dyDescent="0.25">
      <c r="A77" t="s">
        <v>126</v>
      </c>
      <c r="B77" s="97" t="s">
        <v>127</v>
      </c>
      <c r="C77" s="99">
        <v>0</v>
      </c>
      <c r="D77">
        <v>0</v>
      </c>
      <c r="E77">
        <v>5.3564566187560003E-3</v>
      </c>
      <c r="F77">
        <v>5.3564566187560003E-3</v>
      </c>
      <c r="G77">
        <v>4.5809975227200002E-4</v>
      </c>
      <c r="H77">
        <v>1.1288682013330001E-3</v>
      </c>
      <c r="I77">
        <v>0.54147390718571797</v>
      </c>
      <c r="K77" s="91"/>
      <c r="L77" s="91"/>
    </row>
    <row r="78" spans="1:12" x14ac:dyDescent="0.25">
      <c r="A78" t="s">
        <v>72</v>
      </c>
      <c r="B78" s="97" t="s">
        <v>73</v>
      </c>
      <c r="C78" s="99">
        <v>2.7659999999999998E-3</v>
      </c>
      <c r="D78">
        <v>0</v>
      </c>
      <c r="E78">
        <v>6.0777729377149998E-3</v>
      </c>
      <c r="F78">
        <v>6.0777729377149998E-3</v>
      </c>
      <c r="G78">
        <v>2.6531149825429999E-3</v>
      </c>
      <c r="H78">
        <v>2.0176572157740002E-3</v>
      </c>
      <c r="I78">
        <v>1.41411028569564</v>
      </c>
      <c r="K78" s="91"/>
      <c r="L78" s="91"/>
    </row>
    <row r="79" spans="1:12" x14ac:dyDescent="0.25">
      <c r="A79" t="s">
        <v>124</v>
      </c>
      <c r="B79" s="97" t="s">
        <v>125</v>
      </c>
      <c r="C79" s="99">
        <v>2.7659999999999998E-3</v>
      </c>
      <c r="D79">
        <v>0</v>
      </c>
      <c r="E79">
        <v>6.6003911197190001E-3</v>
      </c>
      <c r="F79">
        <v>6.6003911197190001E-3</v>
      </c>
      <c r="G79">
        <v>2.0730461254479999E-3</v>
      </c>
      <c r="H79">
        <v>1.707977069853E-3</v>
      </c>
      <c r="I79">
        <v>0.64471734501421496</v>
      </c>
      <c r="K79" s="91"/>
      <c r="L79" s="91"/>
    </row>
    <row r="80" spans="1:12" x14ac:dyDescent="0.25">
      <c r="A80" t="s">
        <v>128</v>
      </c>
      <c r="B80" s="97" t="s">
        <v>129</v>
      </c>
      <c r="C80" s="99">
        <v>3.7330000000000002E-3</v>
      </c>
      <c r="D80">
        <v>0</v>
      </c>
      <c r="E80">
        <v>7.4199363589289996E-3</v>
      </c>
      <c r="F80">
        <v>7.4199363589289996E-3</v>
      </c>
      <c r="G80">
        <v>3.1926053804650001E-3</v>
      </c>
      <c r="H80">
        <v>1.8095207449629999E-3</v>
      </c>
      <c r="I80">
        <v>4.9549235504819</v>
      </c>
      <c r="K80" s="91"/>
      <c r="L80" s="91"/>
    </row>
    <row r="81" spans="1:12" x14ac:dyDescent="0.25">
      <c r="A81" t="s">
        <v>132</v>
      </c>
      <c r="B81" s="97" t="s">
        <v>133</v>
      </c>
      <c r="C81" s="99">
        <v>0</v>
      </c>
      <c r="D81">
        <v>0</v>
      </c>
      <c r="E81">
        <v>9.0340906754140006E-3</v>
      </c>
      <c r="F81">
        <v>9.0340906754140006E-3</v>
      </c>
      <c r="G81">
        <v>5.6995109348199999E-4</v>
      </c>
      <c r="H81">
        <v>1.6760017435029999E-3</v>
      </c>
      <c r="I81">
        <v>11.496483506634799</v>
      </c>
      <c r="K81" s="91"/>
      <c r="L81" s="91"/>
    </row>
    <row r="82" spans="1:12" x14ac:dyDescent="0.25">
      <c r="A82" t="s">
        <v>1115</v>
      </c>
      <c r="B82" s="97" t="s">
        <v>1150</v>
      </c>
      <c r="C82" s="99">
        <v>0</v>
      </c>
      <c r="D82">
        <v>0</v>
      </c>
      <c r="E82">
        <v>0</v>
      </c>
      <c r="F82">
        <v>0</v>
      </c>
      <c r="G82">
        <v>0</v>
      </c>
      <c r="H82">
        <v>0</v>
      </c>
      <c r="I82">
        <v>0</v>
      </c>
      <c r="K82" s="91"/>
      <c r="L82" s="91"/>
    </row>
    <row r="83" spans="1:12" x14ac:dyDescent="0.25">
      <c r="A83" t="s">
        <v>130</v>
      </c>
      <c r="B83" s="97" t="s">
        <v>131</v>
      </c>
      <c r="C83" s="99">
        <v>3.48E-3</v>
      </c>
      <c r="D83">
        <v>0</v>
      </c>
      <c r="E83">
        <v>0.18596962094306899</v>
      </c>
      <c r="F83">
        <v>0.18596962094306899</v>
      </c>
      <c r="G83">
        <v>8.2765854852719992E-3</v>
      </c>
      <c r="H83">
        <v>2.0094233983477001E-2</v>
      </c>
      <c r="I83">
        <v>295.65618670487299</v>
      </c>
      <c r="K83" s="91"/>
      <c r="L83" s="91"/>
    </row>
    <row r="84" spans="1:12" x14ac:dyDescent="0.25">
      <c r="A84" t="s">
        <v>138</v>
      </c>
      <c r="B84" s="97" t="s">
        <v>139</v>
      </c>
      <c r="C84" s="99">
        <v>0</v>
      </c>
      <c r="D84">
        <v>0</v>
      </c>
      <c r="E84">
        <v>2.661637729034E-3</v>
      </c>
      <c r="F84">
        <v>2.661637729034E-3</v>
      </c>
      <c r="G84">
        <v>7.4585524832999995E-5</v>
      </c>
      <c r="H84">
        <v>4.39268308008E-4</v>
      </c>
      <c r="I84">
        <v>9.3157320516184E-2</v>
      </c>
      <c r="K84" s="91"/>
      <c r="L84" s="91"/>
    </row>
    <row r="85" spans="1:12" x14ac:dyDescent="0.25">
      <c r="A85" t="s">
        <v>134</v>
      </c>
      <c r="B85" s="97" t="s">
        <v>135</v>
      </c>
      <c r="C85" s="99">
        <v>1.6712999999999999E-2</v>
      </c>
      <c r="D85">
        <v>0</v>
      </c>
      <c r="E85">
        <v>0.29864329099655201</v>
      </c>
      <c r="F85">
        <v>0.29864329099655201</v>
      </c>
      <c r="G85">
        <v>3.3688672820485002E-2</v>
      </c>
      <c r="H85">
        <v>4.7271397759732998E-2</v>
      </c>
      <c r="I85">
        <v>433.84272858220999</v>
      </c>
      <c r="K85" s="91"/>
      <c r="L85" s="91"/>
    </row>
    <row r="86" spans="1:12" x14ac:dyDescent="0.25">
      <c r="A86" t="s">
        <v>136</v>
      </c>
      <c r="B86" s="97" t="s">
        <v>137</v>
      </c>
      <c r="C86" s="99">
        <v>3.9052000000000003E-2</v>
      </c>
      <c r="D86">
        <v>0</v>
      </c>
      <c r="E86">
        <v>0.216389834880829</v>
      </c>
      <c r="F86">
        <v>0.216389834880829</v>
      </c>
      <c r="G86">
        <v>5.8206411299185003E-2</v>
      </c>
      <c r="H86">
        <v>5.2927669734560999E-2</v>
      </c>
      <c r="I86">
        <v>334.97789702680802</v>
      </c>
      <c r="K86" s="91"/>
      <c r="L86" s="91"/>
    </row>
    <row r="87" spans="1:12" x14ac:dyDescent="0.25">
      <c r="A87" t="s">
        <v>1117</v>
      </c>
      <c r="B87" s="97" t="s">
        <v>1067</v>
      </c>
      <c r="C87" s="99">
        <v>0</v>
      </c>
      <c r="D87">
        <v>0</v>
      </c>
      <c r="E87">
        <v>0</v>
      </c>
      <c r="F87">
        <v>0</v>
      </c>
      <c r="G87">
        <v>0</v>
      </c>
      <c r="H87">
        <v>0</v>
      </c>
      <c r="I87">
        <v>0</v>
      </c>
      <c r="K87" s="91"/>
      <c r="L87" s="91"/>
    </row>
    <row r="88" spans="1:12" x14ac:dyDescent="0.25">
      <c r="A88" t="s">
        <v>140</v>
      </c>
      <c r="B88" s="97" t="s">
        <v>141</v>
      </c>
      <c r="C88" s="99">
        <v>1.1986E-2</v>
      </c>
      <c r="D88">
        <v>0</v>
      </c>
      <c r="E88">
        <v>0.12899121642112699</v>
      </c>
      <c r="F88">
        <v>0.12899121642112699</v>
      </c>
      <c r="G88">
        <v>3.0221976436417001E-2</v>
      </c>
      <c r="H88">
        <v>3.2714151343947E-2</v>
      </c>
      <c r="I88">
        <v>5.6817315700463897</v>
      </c>
      <c r="K88" s="91"/>
      <c r="L88" s="91"/>
    </row>
    <row r="89" spans="1:12" x14ac:dyDescent="0.25">
      <c r="A89" t="s">
        <v>142</v>
      </c>
      <c r="B89" s="97" t="s">
        <v>143</v>
      </c>
      <c r="C89" s="99">
        <v>2.6610000000000002E-3</v>
      </c>
      <c r="D89">
        <v>0</v>
      </c>
      <c r="E89">
        <v>1.2671463191509E-2</v>
      </c>
      <c r="F89">
        <v>1.2671463191509E-2</v>
      </c>
      <c r="G89">
        <v>2.9933388221119999E-3</v>
      </c>
      <c r="H89">
        <v>2.6724780471309999E-3</v>
      </c>
      <c r="I89">
        <v>12.652843201067199</v>
      </c>
      <c r="K89" s="91"/>
      <c r="L89" s="91"/>
    </row>
    <row r="90" spans="1:12" x14ac:dyDescent="0.25">
      <c r="A90" t="s">
        <v>144</v>
      </c>
      <c r="B90" s="97" t="s">
        <v>145</v>
      </c>
      <c r="C90" s="99">
        <v>0</v>
      </c>
      <c r="D90">
        <v>0</v>
      </c>
      <c r="E90">
        <v>5.5068675428629997E-3</v>
      </c>
      <c r="F90">
        <v>5.5068675428629997E-3</v>
      </c>
      <c r="G90">
        <v>1.453182429473E-3</v>
      </c>
      <c r="H90">
        <v>1.6642186481270001E-3</v>
      </c>
      <c r="I90">
        <v>0.149677790235728</v>
      </c>
      <c r="K90" s="91"/>
      <c r="L90" s="91"/>
    </row>
    <row r="91" spans="1:12" x14ac:dyDescent="0.25">
      <c r="A91" t="s">
        <v>1116</v>
      </c>
      <c r="B91" s="97" t="s">
        <v>1151</v>
      </c>
      <c r="C91" s="99">
        <v>0</v>
      </c>
      <c r="D91">
        <v>0</v>
      </c>
      <c r="E91">
        <v>0</v>
      </c>
      <c r="F91">
        <v>0</v>
      </c>
      <c r="G91">
        <v>0</v>
      </c>
      <c r="H91">
        <v>0</v>
      </c>
      <c r="I91">
        <v>0</v>
      </c>
      <c r="K91" s="91"/>
      <c r="L91" s="91"/>
    </row>
    <row r="92" spans="1:12" x14ac:dyDescent="0.25">
      <c r="A92" t="s">
        <v>148</v>
      </c>
      <c r="B92" s="97" t="s">
        <v>149</v>
      </c>
      <c r="C92" s="99">
        <v>0.129134</v>
      </c>
      <c r="D92">
        <v>0</v>
      </c>
      <c r="E92">
        <v>0.54710710048675504</v>
      </c>
      <c r="F92">
        <v>0.54710710048675504</v>
      </c>
      <c r="G92">
        <v>0.144759963205049</v>
      </c>
      <c r="H92">
        <v>0.109474466217964</v>
      </c>
      <c r="I92">
        <v>138.10100489761601</v>
      </c>
      <c r="K92" s="91"/>
      <c r="L92" s="91"/>
    </row>
    <row r="93" spans="1:12" x14ac:dyDescent="0.25">
      <c r="A93" t="s">
        <v>146</v>
      </c>
      <c r="B93" s="97" t="s">
        <v>147</v>
      </c>
      <c r="C93" s="99">
        <v>0</v>
      </c>
      <c r="D93">
        <v>0</v>
      </c>
      <c r="E93">
        <v>3.3405169378970001E-3</v>
      </c>
      <c r="F93">
        <v>3.3405169378970001E-3</v>
      </c>
      <c r="G93">
        <v>8.3134152841100005E-4</v>
      </c>
      <c r="H93">
        <v>1.3193628884629999E-3</v>
      </c>
      <c r="I93">
        <v>2.4940245852339999</v>
      </c>
      <c r="K93" s="91"/>
      <c r="L93" s="91"/>
    </row>
    <row r="94" spans="1:12" x14ac:dyDescent="0.25">
      <c r="A94" t="s">
        <v>150</v>
      </c>
      <c r="B94" s="97" t="s">
        <v>151</v>
      </c>
      <c r="C94" s="99">
        <v>1.1117E-2</v>
      </c>
      <c r="D94">
        <v>0</v>
      </c>
      <c r="E94">
        <v>8.0662183463572998E-2</v>
      </c>
      <c r="F94">
        <v>8.0662183463572998E-2</v>
      </c>
      <c r="G94">
        <v>1.5609089085568E-2</v>
      </c>
      <c r="H94">
        <v>1.3930882531893E-2</v>
      </c>
      <c r="I94">
        <v>669.64553085993896</v>
      </c>
      <c r="K94" s="91"/>
      <c r="L94" s="91"/>
    </row>
    <row r="95" spans="1:12" x14ac:dyDescent="0.25">
      <c r="A95" t="s">
        <v>152</v>
      </c>
      <c r="B95" s="97" t="s">
        <v>153</v>
      </c>
      <c r="C95" s="99">
        <v>3.9659999999999999E-3</v>
      </c>
      <c r="D95">
        <v>0</v>
      </c>
      <c r="E95">
        <v>7.0609867572783994E-2</v>
      </c>
      <c r="F95">
        <v>7.0609867572783994E-2</v>
      </c>
      <c r="G95">
        <v>9.6557243655189997E-3</v>
      </c>
      <c r="H95">
        <v>1.2260412579281999E-2</v>
      </c>
      <c r="I95">
        <v>55.983889871276901</v>
      </c>
      <c r="K95" s="91"/>
      <c r="L95" s="91"/>
    </row>
    <row r="96" spans="1:12" x14ac:dyDescent="0.25">
      <c r="A96" t="s">
        <v>156</v>
      </c>
      <c r="B96" s="97" t="s">
        <v>157</v>
      </c>
      <c r="C96" s="99">
        <v>7.5900000000000004E-3</v>
      </c>
      <c r="D96">
        <v>0</v>
      </c>
      <c r="E96">
        <v>2.4916209280491E-2</v>
      </c>
      <c r="F96">
        <v>2.4916209280491E-2</v>
      </c>
      <c r="G96">
        <v>8.1887069773650002E-3</v>
      </c>
      <c r="H96">
        <v>4.1851140543659997E-3</v>
      </c>
      <c r="I96">
        <v>2.31740407459437</v>
      </c>
      <c r="K96" s="91"/>
      <c r="L96" s="91"/>
    </row>
    <row r="97" spans="1:12" x14ac:dyDescent="0.25">
      <c r="A97" t="s">
        <v>48</v>
      </c>
      <c r="B97" s="97" t="s">
        <v>49</v>
      </c>
      <c r="C97" s="99">
        <v>0</v>
      </c>
      <c r="D97">
        <v>0</v>
      </c>
      <c r="E97">
        <v>3.7956368178129998E-3</v>
      </c>
      <c r="F97">
        <v>3.7956368178129998E-3</v>
      </c>
      <c r="G97">
        <v>3.2056642381199997E-4</v>
      </c>
      <c r="H97">
        <v>8.7785993766500005E-4</v>
      </c>
      <c r="I97">
        <v>0.68408874841406897</v>
      </c>
      <c r="K97" s="91"/>
      <c r="L97" s="91"/>
    </row>
    <row r="98" spans="1:12" x14ac:dyDescent="0.25">
      <c r="A98" t="s">
        <v>1106</v>
      </c>
      <c r="B98" s="97" t="s">
        <v>1140</v>
      </c>
      <c r="C98" s="99">
        <v>4.3759999999999997E-3</v>
      </c>
      <c r="D98">
        <v>4.3766368180509999E-3</v>
      </c>
      <c r="E98">
        <v>4.3766368180509999E-3</v>
      </c>
      <c r="F98">
        <v>0</v>
      </c>
      <c r="G98">
        <v>4.3766368180509999E-3</v>
      </c>
      <c r="H98">
        <v>0</v>
      </c>
      <c r="I98">
        <v>4.3766368180509999E-3</v>
      </c>
      <c r="K98" s="91"/>
      <c r="L98" s="91"/>
    </row>
    <row r="99" spans="1:12" x14ac:dyDescent="0.25">
      <c r="A99" t="s">
        <v>258</v>
      </c>
      <c r="B99" s="97" t="s">
        <v>1169</v>
      </c>
      <c r="C99" s="99">
        <v>0</v>
      </c>
      <c r="D99">
        <v>0</v>
      </c>
      <c r="E99">
        <v>2.661637729034E-3</v>
      </c>
      <c r="F99">
        <v>2.661637729034E-3</v>
      </c>
      <c r="G99">
        <v>7.4318456070399997E-4</v>
      </c>
      <c r="H99">
        <v>1.194053924719E-3</v>
      </c>
      <c r="I99">
        <v>0.45780168939381799</v>
      </c>
      <c r="K99" s="91"/>
      <c r="L99" s="91"/>
    </row>
    <row r="100" spans="1:12" x14ac:dyDescent="0.25">
      <c r="A100" t="s">
        <v>154</v>
      </c>
      <c r="B100" s="97" t="s">
        <v>155</v>
      </c>
      <c r="C100" s="99">
        <v>4.8934999999999999E-2</v>
      </c>
      <c r="D100">
        <v>0</v>
      </c>
      <c r="E100">
        <v>0.19595775008201599</v>
      </c>
      <c r="F100">
        <v>0.19595775008201599</v>
      </c>
      <c r="G100">
        <v>6.6459785859016005E-2</v>
      </c>
      <c r="H100">
        <v>5.7003773505210999E-2</v>
      </c>
      <c r="I100">
        <v>14.621152888983399</v>
      </c>
      <c r="K100" s="91"/>
      <c r="L100" s="91"/>
    </row>
    <row r="101" spans="1:12" x14ac:dyDescent="0.25">
      <c r="A101" t="s">
        <v>158</v>
      </c>
      <c r="B101" s="97" t="s">
        <v>159</v>
      </c>
      <c r="C101" s="99">
        <v>0</v>
      </c>
      <c r="D101">
        <v>0</v>
      </c>
      <c r="E101">
        <v>2.3791540879759998E-3</v>
      </c>
      <c r="F101">
        <v>2.3791540879759998E-3</v>
      </c>
      <c r="G101">
        <v>1.3722813134E-5</v>
      </c>
      <c r="H101">
        <v>1.62194012957E-4</v>
      </c>
      <c r="I101">
        <v>3.8368985522538E-2</v>
      </c>
      <c r="K101" s="91"/>
      <c r="L101" s="91"/>
    </row>
    <row r="102" spans="1:12" x14ac:dyDescent="0.25">
      <c r="A102" t="s">
        <v>162</v>
      </c>
      <c r="B102" s="97" t="s">
        <v>163</v>
      </c>
      <c r="C102" s="99">
        <v>5.0080000000000003E-3</v>
      </c>
      <c r="D102">
        <v>3.711906028911E-3</v>
      </c>
      <c r="E102">
        <v>7.4679208919409996E-3</v>
      </c>
      <c r="F102">
        <v>3.7560148630290001E-3</v>
      </c>
      <c r="G102">
        <v>5.1776572639490002E-3</v>
      </c>
      <c r="H102">
        <v>7.8944276291100001E-4</v>
      </c>
      <c r="I102">
        <v>0.50223275460302796</v>
      </c>
      <c r="K102" s="91"/>
      <c r="L102" s="91"/>
    </row>
    <row r="103" spans="1:12" x14ac:dyDescent="0.25">
      <c r="A103" t="s">
        <v>166</v>
      </c>
      <c r="B103" s="97" t="s">
        <v>167</v>
      </c>
      <c r="C103" s="99">
        <v>0</v>
      </c>
      <c r="D103">
        <v>0</v>
      </c>
      <c r="E103">
        <v>0</v>
      </c>
      <c r="F103">
        <v>0</v>
      </c>
      <c r="G103">
        <v>0</v>
      </c>
      <c r="H103">
        <v>0</v>
      </c>
      <c r="I103">
        <v>0</v>
      </c>
      <c r="K103" s="91"/>
      <c r="L103" s="91"/>
    </row>
    <row r="104" spans="1:12" x14ac:dyDescent="0.25">
      <c r="A104" t="s">
        <v>168</v>
      </c>
      <c r="B104" s="97" t="s">
        <v>169</v>
      </c>
      <c r="C104" s="99">
        <v>1.349186</v>
      </c>
      <c r="D104">
        <v>0</v>
      </c>
      <c r="E104">
        <v>3.1799998283386199</v>
      </c>
      <c r="F104">
        <v>3.1799998283386199</v>
      </c>
      <c r="G104">
        <v>1.5273615302223</v>
      </c>
      <c r="H104">
        <v>1.2608975175399</v>
      </c>
      <c r="I104">
        <v>29377.271672295799</v>
      </c>
      <c r="K104" s="91"/>
      <c r="L104" s="91"/>
    </row>
    <row r="105" spans="1:12" x14ac:dyDescent="0.25">
      <c r="A105" t="s">
        <v>1107</v>
      </c>
      <c r="B105" s="97" t="s">
        <v>1141</v>
      </c>
      <c r="C105" s="99">
        <v>0</v>
      </c>
      <c r="D105">
        <v>0</v>
      </c>
      <c r="E105">
        <v>1.797566190362E-3</v>
      </c>
      <c r="F105">
        <v>1.797566190362E-3</v>
      </c>
      <c r="G105">
        <v>8.9878309518100002E-4</v>
      </c>
      <c r="H105">
        <v>8.9878309518100002E-4</v>
      </c>
      <c r="I105">
        <v>3.5951323807240001E-3</v>
      </c>
      <c r="K105" s="91"/>
      <c r="L105" s="91"/>
    </row>
    <row r="106" spans="1:12" x14ac:dyDescent="0.25">
      <c r="A106" t="s">
        <v>262</v>
      </c>
      <c r="B106" s="97" t="s">
        <v>263</v>
      </c>
      <c r="C106" s="99">
        <v>3.2009999999999999E-3</v>
      </c>
      <c r="D106">
        <v>0</v>
      </c>
      <c r="E106">
        <v>1.1482847854495E-2</v>
      </c>
      <c r="F106">
        <v>1.1482847854495E-2</v>
      </c>
      <c r="G106">
        <v>2.4461247613999999E-3</v>
      </c>
      <c r="H106">
        <v>2.1035033369779998E-3</v>
      </c>
      <c r="I106">
        <v>1.8199168224819</v>
      </c>
      <c r="K106" s="91"/>
      <c r="L106" s="91"/>
    </row>
    <row r="107" spans="1:12" x14ac:dyDescent="0.25">
      <c r="A107" t="s">
        <v>164</v>
      </c>
      <c r="B107" s="97" t="s">
        <v>165</v>
      </c>
      <c r="C107" s="99">
        <v>6.3639999999999999E-3</v>
      </c>
      <c r="D107">
        <v>0</v>
      </c>
      <c r="E107">
        <v>7.4815773405130003E-3</v>
      </c>
      <c r="F107">
        <v>7.4815773405130003E-3</v>
      </c>
      <c r="G107">
        <v>6.2093966716559998E-3</v>
      </c>
      <c r="H107">
        <v>1.006788382248E-3</v>
      </c>
      <c r="I107">
        <v>0.60852087382227205</v>
      </c>
      <c r="K107" s="91"/>
      <c r="L107" s="91"/>
    </row>
    <row r="108" spans="1:12" x14ac:dyDescent="0.25">
      <c r="A108" t="s">
        <v>170</v>
      </c>
      <c r="B108" s="97" t="s">
        <v>171</v>
      </c>
      <c r="C108" s="99">
        <v>0</v>
      </c>
      <c r="D108">
        <v>0</v>
      </c>
      <c r="E108">
        <v>3.330433741212E-3</v>
      </c>
      <c r="F108">
        <v>3.330433741212E-3</v>
      </c>
      <c r="G108">
        <v>8.9823595465999997E-4</v>
      </c>
      <c r="H108">
        <v>1.472963473074E-3</v>
      </c>
      <c r="I108">
        <v>1.18297675228677</v>
      </c>
      <c r="K108" s="91"/>
      <c r="L108" s="91"/>
    </row>
    <row r="109" spans="1:12" x14ac:dyDescent="0.25">
      <c r="A109" t="s">
        <v>172</v>
      </c>
      <c r="B109" s="97" t="s">
        <v>173</v>
      </c>
      <c r="C109" s="99">
        <v>0</v>
      </c>
      <c r="D109">
        <v>0</v>
      </c>
      <c r="E109">
        <v>2.7665770612660002E-3</v>
      </c>
      <c r="F109">
        <v>2.7665770612660002E-3</v>
      </c>
      <c r="G109">
        <v>9.7002873712400003E-4</v>
      </c>
      <c r="H109">
        <v>1.178854145094E-3</v>
      </c>
      <c r="I109">
        <v>4.5591350644827E-2</v>
      </c>
      <c r="K109" s="91"/>
      <c r="L109" s="91"/>
    </row>
    <row r="110" spans="1:12" x14ac:dyDescent="0.25">
      <c r="A110" t="s">
        <v>160</v>
      </c>
      <c r="B110" s="97" t="s">
        <v>161</v>
      </c>
      <c r="C110" s="99">
        <v>0</v>
      </c>
      <c r="D110">
        <v>0</v>
      </c>
      <c r="E110">
        <v>3.3135775011030001E-3</v>
      </c>
      <c r="F110">
        <v>3.3135775011030001E-3</v>
      </c>
      <c r="G110">
        <v>3.4092322180100001E-4</v>
      </c>
      <c r="H110">
        <v>1.0067009854970001E-3</v>
      </c>
      <c r="I110">
        <v>0.46058727265335597</v>
      </c>
      <c r="K110" s="91"/>
      <c r="L110" s="91"/>
    </row>
    <row r="111" spans="1:12" x14ac:dyDescent="0.25">
      <c r="A111" t="s">
        <v>192</v>
      </c>
      <c r="B111" s="97" t="s">
        <v>193</v>
      </c>
      <c r="C111" s="99">
        <v>5.2655E-2</v>
      </c>
      <c r="D111">
        <v>0</v>
      </c>
      <c r="E111">
        <v>0.54220992326736495</v>
      </c>
      <c r="F111">
        <v>0.54220992326736495</v>
      </c>
      <c r="G111">
        <v>7.8486073990828006E-2</v>
      </c>
      <c r="H111">
        <v>8.4537847907234995E-2</v>
      </c>
      <c r="I111">
        <v>393.37220284202999</v>
      </c>
      <c r="K111" s="91"/>
      <c r="L111" s="91"/>
    </row>
    <row r="112" spans="1:12" x14ac:dyDescent="0.25">
      <c r="A112" t="s">
        <v>188</v>
      </c>
      <c r="B112" s="97" t="s">
        <v>189</v>
      </c>
      <c r="C112" s="99">
        <v>3.9020000000000001E-3</v>
      </c>
      <c r="D112">
        <v>0</v>
      </c>
      <c r="E112">
        <v>9.0515641495590004E-3</v>
      </c>
      <c r="F112">
        <v>9.0515641495590004E-3</v>
      </c>
      <c r="G112">
        <v>4.7949183187570004E-3</v>
      </c>
      <c r="H112">
        <v>1.8884062616379999E-3</v>
      </c>
      <c r="I112">
        <v>2.34471505787223</v>
      </c>
      <c r="K112" s="91"/>
      <c r="L112" s="91"/>
    </row>
    <row r="113" spans="1:12" x14ac:dyDescent="0.25">
      <c r="A113" t="s">
        <v>176</v>
      </c>
      <c r="B113" s="97" t="s">
        <v>177</v>
      </c>
      <c r="C113" s="99">
        <v>0</v>
      </c>
      <c r="D113">
        <v>0</v>
      </c>
      <c r="E113">
        <v>7.3507670313120001E-3</v>
      </c>
      <c r="F113">
        <v>7.3507670313120001E-3</v>
      </c>
      <c r="G113">
        <v>5.7446503838600002E-4</v>
      </c>
      <c r="H113">
        <v>1.5042190312079999E-3</v>
      </c>
      <c r="I113">
        <v>2.4098808360285999</v>
      </c>
      <c r="K113" s="91"/>
      <c r="L113" s="91"/>
    </row>
    <row r="114" spans="1:12" x14ac:dyDescent="0.25">
      <c r="A114" t="s">
        <v>186</v>
      </c>
      <c r="B114" s="97" t="s">
        <v>187</v>
      </c>
      <c r="C114" s="99">
        <v>5.8669999999999998E-3</v>
      </c>
      <c r="D114">
        <v>0</v>
      </c>
      <c r="E114">
        <v>0.330871522426605</v>
      </c>
      <c r="F114">
        <v>0.330871522426605</v>
      </c>
      <c r="G114">
        <v>1.59063497818E-2</v>
      </c>
      <c r="H114">
        <v>2.9475036750411E-2</v>
      </c>
      <c r="I114">
        <v>326.55736102035701</v>
      </c>
      <c r="K114" s="91"/>
      <c r="L114" s="91"/>
    </row>
    <row r="115" spans="1:12" x14ac:dyDescent="0.25">
      <c r="A115" t="s">
        <v>174</v>
      </c>
      <c r="B115" s="97" t="s">
        <v>1164</v>
      </c>
      <c r="C115" s="99">
        <v>8.5920000000000007E-3</v>
      </c>
      <c r="D115">
        <v>4.8788357526059999E-3</v>
      </c>
      <c r="E115">
        <v>9.2140892520550001E-3</v>
      </c>
      <c r="F115">
        <v>4.3352534994480002E-3</v>
      </c>
      <c r="G115">
        <v>8.3333968805770001E-3</v>
      </c>
      <c r="H115">
        <v>8.6697770377600005E-4</v>
      </c>
      <c r="I115">
        <v>0.50000381283462003</v>
      </c>
      <c r="K115" s="91"/>
      <c r="L115" s="91"/>
    </row>
    <row r="116" spans="1:12" x14ac:dyDescent="0.25">
      <c r="A116" t="s">
        <v>182</v>
      </c>
      <c r="B116" s="97" t="s">
        <v>183</v>
      </c>
      <c r="C116" s="99">
        <v>5.5468000000000003E-2</v>
      </c>
      <c r="D116">
        <v>0</v>
      </c>
      <c r="E116">
        <v>1.80513632297515</v>
      </c>
      <c r="F116">
        <v>1.80513632297515</v>
      </c>
      <c r="G116">
        <v>0.16111733441996501</v>
      </c>
      <c r="H116">
        <v>0.22587019620927901</v>
      </c>
      <c r="I116">
        <v>2125.9432276714301</v>
      </c>
      <c r="K116" s="91"/>
      <c r="L116" s="91"/>
    </row>
    <row r="117" spans="1:12" x14ac:dyDescent="0.25">
      <c r="A117" t="s">
        <v>1121</v>
      </c>
      <c r="B117" s="97" t="s">
        <v>1158</v>
      </c>
      <c r="C117" s="99">
        <v>1.2108000000000001E-2</v>
      </c>
      <c r="D117">
        <v>1.2108761817217E-2</v>
      </c>
      <c r="E117">
        <v>1.2108761817217E-2</v>
      </c>
      <c r="F117">
        <v>0</v>
      </c>
      <c r="G117">
        <v>1.2108761817217E-2</v>
      </c>
      <c r="H117">
        <v>0</v>
      </c>
      <c r="I117">
        <v>2.4217523634434E-2</v>
      </c>
      <c r="K117" s="91"/>
      <c r="L117" s="91"/>
    </row>
    <row r="118" spans="1:12" x14ac:dyDescent="0.25">
      <c r="A118" t="s">
        <v>196</v>
      </c>
      <c r="B118" s="97" t="s">
        <v>1167</v>
      </c>
      <c r="C118" s="99">
        <v>0</v>
      </c>
      <c r="D118">
        <v>0</v>
      </c>
      <c r="E118">
        <v>5.3020236082380002E-3</v>
      </c>
      <c r="F118">
        <v>5.3020236082380002E-3</v>
      </c>
      <c r="G118">
        <v>2.3608226182399999E-4</v>
      </c>
      <c r="H118">
        <v>9.2241920713999998E-4</v>
      </c>
      <c r="I118">
        <v>1.90353127708658</v>
      </c>
      <c r="K118" s="91"/>
      <c r="L118" s="91"/>
    </row>
    <row r="119" spans="1:12" x14ac:dyDescent="0.25">
      <c r="A119" t="s">
        <v>1124</v>
      </c>
      <c r="B119" s="97" t="s">
        <v>1161</v>
      </c>
      <c r="C119" s="99">
        <v>2.7659999999999998E-3</v>
      </c>
      <c r="D119">
        <v>2.7665770612660002E-3</v>
      </c>
      <c r="E119">
        <v>4.5138881541790001E-3</v>
      </c>
      <c r="F119">
        <v>1.7473110929130001E-3</v>
      </c>
      <c r="G119">
        <v>3.1826035119589999E-3</v>
      </c>
      <c r="H119">
        <v>7.4421073935100005E-4</v>
      </c>
      <c r="I119">
        <v>6.6834673751146004E-2</v>
      </c>
      <c r="K119" s="91"/>
      <c r="L119" s="91"/>
    </row>
    <row r="120" spans="1:12" x14ac:dyDescent="0.25">
      <c r="A120" t="s">
        <v>190</v>
      </c>
      <c r="B120" s="97" t="s">
        <v>191</v>
      </c>
      <c r="C120" s="99">
        <v>1.3875999999999999E-2</v>
      </c>
      <c r="D120">
        <v>0</v>
      </c>
      <c r="E120">
        <v>0.17388978600502</v>
      </c>
      <c r="F120">
        <v>0.17388978600502</v>
      </c>
      <c r="G120">
        <v>2.9185313234614998E-2</v>
      </c>
      <c r="H120">
        <v>3.3147618594906003E-2</v>
      </c>
      <c r="I120">
        <v>490.95533923269198</v>
      </c>
      <c r="K120" s="91"/>
      <c r="L120" s="91"/>
    </row>
    <row r="121" spans="1:12" x14ac:dyDescent="0.25">
      <c r="A121" t="s">
        <v>194</v>
      </c>
      <c r="B121" s="97" t="s">
        <v>195</v>
      </c>
      <c r="C121" s="99">
        <v>0</v>
      </c>
      <c r="D121">
        <v>0</v>
      </c>
      <c r="E121">
        <v>4.0010079741478001E-2</v>
      </c>
      <c r="F121">
        <v>4.0010079741478001E-2</v>
      </c>
      <c r="G121">
        <v>4.9254469022760004E-3</v>
      </c>
      <c r="H121">
        <v>9.9760502419800005E-3</v>
      </c>
      <c r="I121">
        <v>43.215871120570199</v>
      </c>
      <c r="K121" s="91"/>
      <c r="L121" s="91"/>
    </row>
    <row r="122" spans="1:12" x14ac:dyDescent="0.25">
      <c r="A122" t="s">
        <v>184</v>
      </c>
      <c r="B122" s="97" t="s">
        <v>185</v>
      </c>
      <c r="C122" s="99">
        <v>0.21040600000000001</v>
      </c>
      <c r="D122">
        <v>0</v>
      </c>
      <c r="E122">
        <v>1.1116707324981601</v>
      </c>
      <c r="F122">
        <v>1.1116707324981601</v>
      </c>
      <c r="G122">
        <v>0.271357298140735</v>
      </c>
      <c r="H122">
        <v>0.22702986578744</v>
      </c>
      <c r="I122">
        <v>2386.0447225514699</v>
      </c>
      <c r="K122" s="91"/>
      <c r="L122" s="91"/>
    </row>
    <row r="123" spans="1:12" x14ac:dyDescent="0.25">
      <c r="A123" t="s">
        <v>1105</v>
      </c>
      <c r="B123" s="97" t="s">
        <v>1139</v>
      </c>
      <c r="C123" s="99">
        <v>0</v>
      </c>
      <c r="D123">
        <v>0</v>
      </c>
      <c r="E123">
        <v>3.3405169378970001E-3</v>
      </c>
      <c r="F123">
        <v>3.3405169378970001E-3</v>
      </c>
      <c r="G123">
        <v>8.8726028334299995E-4</v>
      </c>
      <c r="H123">
        <v>1.1615209094670001E-3</v>
      </c>
      <c r="I123">
        <v>8.8726028334350001E-3</v>
      </c>
      <c r="K123" s="91"/>
      <c r="L123" s="91"/>
    </row>
    <row r="124" spans="1:12" x14ac:dyDescent="0.25">
      <c r="A124" t="s">
        <v>178</v>
      </c>
      <c r="B124" s="97" t="s">
        <v>179</v>
      </c>
      <c r="C124" s="99">
        <v>0</v>
      </c>
      <c r="D124">
        <v>0</v>
      </c>
      <c r="E124">
        <v>7.1060969494279999E-3</v>
      </c>
      <c r="F124">
        <v>7.1060969494279999E-3</v>
      </c>
      <c r="G124">
        <v>1.004285772173E-3</v>
      </c>
      <c r="H124">
        <v>2.094896042955E-3</v>
      </c>
      <c r="I124">
        <v>0.88075862219557199</v>
      </c>
      <c r="K124" s="91"/>
      <c r="L124" s="91"/>
    </row>
    <row r="125" spans="1:12" x14ac:dyDescent="0.25">
      <c r="A125" t="s">
        <v>180</v>
      </c>
      <c r="B125" s="97" t="s">
        <v>181</v>
      </c>
      <c r="C125" s="99">
        <v>0</v>
      </c>
      <c r="D125">
        <v>0</v>
      </c>
      <c r="E125">
        <v>4.1223410516979999E-3</v>
      </c>
      <c r="F125">
        <v>4.1223410516979999E-3</v>
      </c>
      <c r="G125">
        <v>4.7384958644999997E-5</v>
      </c>
      <c r="H125">
        <v>3.9622017780400001E-4</v>
      </c>
      <c r="I125">
        <v>0.17641420103609601</v>
      </c>
      <c r="K125" s="91"/>
      <c r="L125" s="91"/>
    </row>
    <row r="126" spans="1:12" x14ac:dyDescent="0.25">
      <c r="A126" t="s">
        <v>1120</v>
      </c>
      <c r="B126" s="97" t="s">
        <v>1157</v>
      </c>
      <c r="C126" s="99">
        <v>0</v>
      </c>
      <c r="D126">
        <v>0</v>
      </c>
      <c r="E126">
        <v>0</v>
      </c>
      <c r="F126">
        <v>0</v>
      </c>
      <c r="G126">
        <v>0</v>
      </c>
      <c r="H126">
        <v>0</v>
      </c>
      <c r="I126">
        <v>0</v>
      </c>
      <c r="K126" s="91"/>
      <c r="L126" s="91"/>
    </row>
    <row r="127" spans="1:12" x14ac:dyDescent="0.25">
      <c r="A127" t="s">
        <v>198</v>
      </c>
      <c r="B127" s="97" t="s">
        <v>199</v>
      </c>
      <c r="C127" s="99">
        <v>3.0735999999999999E-2</v>
      </c>
      <c r="D127">
        <v>0</v>
      </c>
      <c r="E127">
        <v>3.1799998283386199</v>
      </c>
      <c r="F127">
        <v>3.1799998283386199</v>
      </c>
      <c r="G127">
        <v>4.5062185965366E-2</v>
      </c>
      <c r="H127">
        <v>0.12418765404382801</v>
      </c>
      <c r="I127">
        <v>401.729387881234</v>
      </c>
      <c r="K127" s="91"/>
      <c r="L127" s="91"/>
    </row>
    <row r="128" spans="1:12" x14ac:dyDescent="0.25">
      <c r="A128" t="s">
        <v>1130</v>
      </c>
      <c r="B128" s="97" t="s">
        <v>973</v>
      </c>
      <c r="C128" s="99">
        <v>0</v>
      </c>
      <c r="D128">
        <v>0</v>
      </c>
      <c r="E128">
        <v>3.0817128717899999E-3</v>
      </c>
      <c r="F128">
        <v>3.0817128717899999E-3</v>
      </c>
      <c r="G128">
        <v>1.2751218931249999E-3</v>
      </c>
      <c r="H128">
        <v>1.370317780953E-3</v>
      </c>
      <c r="I128">
        <v>0.26905071944929698</v>
      </c>
      <c r="K128" s="91"/>
      <c r="L128" s="91"/>
    </row>
    <row r="129" spans="1:12" x14ac:dyDescent="0.25">
      <c r="A129" t="s">
        <v>208</v>
      </c>
      <c r="B129" s="97" t="s">
        <v>209</v>
      </c>
      <c r="C129" s="99">
        <v>0.15647800000000001</v>
      </c>
      <c r="D129">
        <v>0</v>
      </c>
      <c r="E129">
        <v>3.1799998283386199</v>
      </c>
      <c r="F129">
        <v>3.1799998283386199</v>
      </c>
      <c r="G129">
        <v>0.33722887775947302</v>
      </c>
      <c r="H129">
        <v>0.41695118798284098</v>
      </c>
      <c r="I129">
        <v>4282.4695186675499</v>
      </c>
      <c r="K129" s="91"/>
      <c r="L129" s="91"/>
    </row>
    <row r="130" spans="1:12" x14ac:dyDescent="0.25">
      <c r="A130" t="s">
        <v>210</v>
      </c>
      <c r="B130" s="97" t="s">
        <v>211</v>
      </c>
      <c r="C130" s="99">
        <v>0</v>
      </c>
      <c r="D130">
        <v>0</v>
      </c>
      <c r="E130">
        <v>7.8188225626944996E-2</v>
      </c>
      <c r="F130">
        <v>7.8188225626944996E-2</v>
      </c>
      <c r="G130">
        <v>4.1869340573620004E-3</v>
      </c>
      <c r="H130">
        <v>1.1338830279867E-2</v>
      </c>
      <c r="I130">
        <v>36.681729276548097</v>
      </c>
      <c r="K130" s="91"/>
      <c r="L130" s="91"/>
    </row>
    <row r="131" spans="1:12" x14ac:dyDescent="0.25">
      <c r="A131" t="s">
        <v>206</v>
      </c>
      <c r="B131" s="97" t="s">
        <v>207</v>
      </c>
      <c r="C131" s="99">
        <v>0</v>
      </c>
      <c r="D131">
        <v>0</v>
      </c>
      <c r="E131">
        <v>4.5099044218659999E-3</v>
      </c>
      <c r="F131">
        <v>4.5099044218659999E-3</v>
      </c>
      <c r="G131">
        <v>4.5156558482100002E-4</v>
      </c>
      <c r="H131">
        <v>1.029031957338E-3</v>
      </c>
      <c r="I131">
        <v>0.63399808108806599</v>
      </c>
      <c r="K131" s="91"/>
      <c r="L131" s="91"/>
    </row>
    <row r="132" spans="1:12" x14ac:dyDescent="0.25">
      <c r="A132" t="s">
        <v>202</v>
      </c>
      <c r="B132" s="97" t="s">
        <v>203</v>
      </c>
      <c r="C132" s="99">
        <v>0</v>
      </c>
      <c r="D132">
        <v>0</v>
      </c>
      <c r="E132">
        <v>3.3405169378970001E-3</v>
      </c>
      <c r="F132">
        <v>3.3405169378970001E-3</v>
      </c>
      <c r="G132">
        <v>1.083657239922E-3</v>
      </c>
      <c r="H132">
        <v>1.3086496719730001E-3</v>
      </c>
      <c r="I132">
        <v>0.66536554531194303</v>
      </c>
      <c r="K132" s="91"/>
      <c r="L132" s="91"/>
    </row>
    <row r="133" spans="1:12" x14ac:dyDescent="0.25">
      <c r="A133" t="s">
        <v>214</v>
      </c>
      <c r="B133" s="97" t="s">
        <v>215</v>
      </c>
      <c r="C133" s="99">
        <v>0</v>
      </c>
      <c r="D133">
        <v>0</v>
      </c>
      <c r="E133">
        <v>0</v>
      </c>
      <c r="F133">
        <v>0</v>
      </c>
      <c r="G133">
        <v>0</v>
      </c>
      <c r="H133">
        <v>0</v>
      </c>
      <c r="I133">
        <v>0</v>
      </c>
      <c r="K133" s="91"/>
      <c r="L133" s="91"/>
    </row>
    <row r="134" spans="1:12" x14ac:dyDescent="0.25">
      <c r="A134" t="s">
        <v>200</v>
      </c>
      <c r="B134" s="97" t="s">
        <v>201</v>
      </c>
      <c r="C134" s="99">
        <v>0</v>
      </c>
      <c r="D134">
        <v>0</v>
      </c>
      <c r="E134">
        <v>3.9973463863130004E-3</v>
      </c>
      <c r="F134">
        <v>3.9973463863130004E-3</v>
      </c>
      <c r="G134">
        <v>6.4097979703200004E-4</v>
      </c>
      <c r="H134">
        <v>1.318488742878E-3</v>
      </c>
      <c r="I134">
        <v>0.88070624112151596</v>
      </c>
      <c r="K134" s="91"/>
      <c r="L134" s="91"/>
    </row>
    <row r="135" spans="1:12" x14ac:dyDescent="0.25">
      <c r="A135" t="s">
        <v>204</v>
      </c>
      <c r="B135" s="97" t="s">
        <v>205</v>
      </c>
      <c r="C135" s="99">
        <v>0</v>
      </c>
      <c r="D135">
        <v>0</v>
      </c>
      <c r="E135">
        <v>1.1292614042759001E-2</v>
      </c>
      <c r="F135">
        <v>1.1292614042759001E-2</v>
      </c>
      <c r="G135">
        <v>3.7716722349399997E-4</v>
      </c>
      <c r="H135">
        <v>1.2020495338360001E-3</v>
      </c>
      <c r="I135">
        <v>1.32385695446282</v>
      </c>
      <c r="K135" s="91"/>
      <c r="L135" s="91"/>
    </row>
    <row r="136" spans="1:12" x14ac:dyDescent="0.25">
      <c r="A136" t="s">
        <v>216</v>
      </c>
      <c r="B136" s="97" t="s">
        <v>217</v>
      </c>
      <c r="C136" s="99">
        <v>0.19741500000000001</v>
      </c>
      <c r="D136">
        <v>0</v>
      </c>
      <c r="E136">
        <v>0.59746557474136397</v>
      </c>
      <c r="F136">
        <v>0.59746557474136397</v>
      </c>
      <c r="G136">
        <v>0.21352051742807801</v>
      </c>
      <c r="H136">
        <v>0.101068648683265</v>
      </c>
      <c r="I136">
        <v>698.21209198981501</v>
      </c>
      <c r="K136" s="91"/>
      <c r="L136" s="91"/>
    </row>
    <row r="137" spans="1:12" x14ac:dyDescent="0.25">
      <c r="A137" t="s">
        <v>218</v>
      </c>
      <c r="B137" s="97" t="s">
        <v>219</v>
      </c>
      <c r="C137" s="99">
        <v>5.7241E-2</v>
      </c>
      <c r="D137">
        <v>0</v>
      </c>
      <c r="E137">
        <v>0.54807472229003895</v>
      </c>
      <c r="F137">
        <v>0.54807472229003895</v>
      </c>
      <c r="G137">
        <v>7.7641455963120998E-2</v>
      </c>
      <c r="H137">
        <v>8.1476776912962998E-2</v>
      </c>
      <c r="I137">
        <v>496.128903604345</v>
      </c>
      <c r="K137" s="91"/>
      <c r="L137" s="91"/>
    </row>
    <row r="138" spans="1:12" x14ac:dyDescent="0.25">
      <c r="A138" t="s">
        <v>220</v>
      </c>
      <c r="B138" s="97" t="s">
        <v>221</v>
      </c>
      <c r="C138" s="99">
        <v>0</v>
      </c>
      <c r="D138">
        <v>0</v>
      </c>
      <c r="E138">
        <v>3.8074208423499998E-3</v>
      </c>
      <c r="F138">
        <v>3.8074208423499998E-3</v>
      </c>
      <c r="G138">
        <v>2.9100864673199997E-4</v>
      </c>
      <c r="H138">
        <v>8.6450876102E-4</v>
      </c>
      <c r="I138">
        <v>0.24619331513531501</v>
      </c>
      <c r="K138" s="91"/>
      <c r="L138" s="91"/>
    </row>
    <row r="139" spans="1:12" x14ac:dyDescent="0.25">
      <c r="A139" t="s">
        <v>226</v>
      </c>
      <c r="B139" s="97" t="s">
        <v>227</v>
      </c>
      <c r="C139" s="99">
        <v>0</v>
      </c>
      <c r="D139">
        <v>0</v>
      </c>
      <c r="E139">
        <v>3.1799998283386199</v>
      </c>
      <c r="F139">
        <v>3.1799998283386199</v>
      </c>
      <c r="G139">
        <v>3.9128446514936001E-2</v>
      </c>
      <c r="H139">
        <v>0.24019674004570199</v>
      </c>
      <c r="I139">
        <v>369.56817733356701</v>
      </c>
      <c r="K139" s="91"/>
      <c r="L139" s="91"/>
    </row>
    <row r="140" spans="1:12" x14ac:dyDescent="0.25">
      <c r="A140" t="s">
        <v>228</v>
      </c>
      <c r="B140" s="97" t="s">
        <v>229</v>
      </c>
      <c r="C140" s="99">
        <v>0</v>
      </c>
      <c r="D140">
        <v>0</v>
      </c>
      <c r="E140">
        <v>9.0340906754140006E-3</v>
      </c>
      <c r="F140">
        <v>9.0340906754140006E-3</v>
      </c>
      <c r="G140">
        <v>1.8234862804200001E-4</v>
      </c>
      <c r="H140">
        <v>1.023098531291E-3</v>
      </c>
      <c r="I140">
        <v>0.605032747844234</v>
      </c>
      <c r="K140" s="91"/>
      <c r="L140" s="91"/>
    </row>
    <row r="141" spans="1:12" x14ac:dyDescent="0.25">
      <c r="A141" t="s">
        <v>222</v>
      </c>
      <c r="B141" s="97" t="s">
        <v>985</v>
      </c>
      <c r="C141" s="99">
        <v>0</v>
      </c>
      <c r="D141">
        <v>0</v>
      </c>
      <c r="E141">
        <v>3.6301612853999999E-3</v>
      </c>
      <c r="F141">
        <v>3.6301612853999999E-3</v>
      </c>
      <c r="G141">
        <v>8.2197179801299998E-4</v>
      </c>
      <c r="H141">
        <v>1.3975651501800001E-3</v>
      </c>
      <c r="I141">
        <v>3.8007975940126899</v>
      </c>
      <c r="K141" s="91"/>
      <c r="L141" s="91"/>
    </row>
    <row r="142" spans="1:12" x14ac:dyDescent="0.25">
      <c r="A142" t="s">
        <v>230</v>
      </c>
      <c r="B142" s="97" t="s">
        <v>223</v>
      </c>
      <c r="C142" s="99">
        <v>0</v>
      </c>
      <c r="D142">
        <v>0</v>
      </c>
      <c r="E142">
        <v>1.197683531791E-2</v>
      </c>
      <c r="F142">
        <v>1.197683531791E-2</v>
      </c>
      <c r="G142">
        <v>1.4401952962030001E-3</v>
      </c>
      <c r="H142">
        <v>2.6303884091590001E-3</v>
      </c>
      <c r="I142">
        <v>7.6964036629069597</v>
      </c>
      <c r="K142" s="91"/>
      <c r="L142" s="91"/>
    </row>
    <row r="143" spans="1:12" x14ac:dyDescent="0.25">
      <c r="A143" t="s">
        <v>234</v>
      </c>
      <c r="B143" s="97" t="s">
        <v>231</v>
      </c>
      <c r="C143" s="99">
        <v>2.6610000000000002E-3</v>
      </c>
      <c r="D143">
        <v>0</v>
      </c>
      <c r="E143">
        <v>4.996398929507E-3</v>
      </c>
      <c r="F143">
        <v>4.996398929507E-3</v>
      </c>
      <c r="G143">
        <v>2.1881453530719999E-3</v>
      </c>
      <c r="H143">
        <v>1.306609264353E-3</v>
      </c>
      <c r="I143">
        <v>0.19474493642337601</v>
      </c>
      <c r="K143" s="91"/>
      <c r="L143" s="91"/>
    </row>
    <row r="144" spans="1:12" x14ac:dyDescent="0.25">
      <c r="A144" t="s">
        <v>212</v>
      </c>
      <c r="B144" s="97" t="s">
        <v>235</v>
      </c>
      <c r="C144" s="99">
        <v>2.6610000000000002E-3</v>
      </c>
      <c r="D144">
        <v>0</v>
      </c>
      <c r="E144">
        <v>4.0590902790430001E-3</v>
      </c>
      <c r="F144">
        <v>4.0590902790430001E-3</v>
      </c>
      <c r="G144">
        <v>2.2822677017369998E-3</v>
      </c>
      <c r="H144">
        <v>1.1129209476480001E-3</v>
      </c>
      <c r="I144">
        <v>1.1274402446579099</v>
      </c>
      <c r="K144" s="91"/>
      <c r="L144" s="91"/>
    </row>
    <row r="145" spans="1:12" x14ac:dyDescent="0.25">
      <c r="A145" t="s">
        <v>232</v>
      </c>
      <c r="B145" s="97" t="s">
        <v>1170</v>
      </c>
      <c r="C145" s="99">
        <v>0</v>
      </c>
      <c r="D145">
        <v>0</v>
      </c>
      <c r="E145">
        <v>1.2330170720816E-2</v>
      </c>
      <c r="F145">
        <v>1.2330170720816E-2</v>
      </c>
      <c r="G145">
        <v>2.2755796338070002E-3</v>
      </c>
      <c r="H145">
        <v>3.7542312419940002E-3</v>
      </c>
      <c r="I145">
        <v>1.4723000230733301</v>
      </c>
      <c r="K145" s="91"/>
      <c r="L145" s="91"/>
    </row>
    <row r="146" spans="1:12" x14ac:dyDescent="0.25">
      <c r="A146" t="s">
        <v>224</v>
      </c>
      <c r="B146" s="97" t="s">
        <v>233</v>
      </c>
      <c r="C146" s="99">
        <v>3.6900000000000001E-3</v>
      </c>
      <c r="D146">
        <v>0</v>
      </c>
      <c r="E146">
        <v>1.3983071781695E-2</v>
      </c>
      <c r="F146">
        <v>1.3983071781695E-2</v>
      </c>
      <c r="G146">
        <v>3.7133612647920001E-3</v>
      </c>
      <c r="H146">
        <v>3.281004840378E-3</v>
      </c>
      <c r="I146">
        <v>18.7116274132858</v>
      </c>
      <c r="K146" s="91"/>
      <c r="L146" s="91"/>
    </row>
    <row r="147" spans="1:12" x14ac:dyDescent="0.25">
      <c r="A147" t="s">
        <v>1122</v>
      </c>
      <c r="B147" s="97" t="s">
        <v>225</v>
      </c>
      <c r="C147" s="99">
        <v>8.0949999999999998E-3</v>
      </c>
      <c r="D147">
        <v>5.108810029924E-3</v>
      </c>
      <c r="E147">
        <v>2.8883483260870001E-2</v>
      </c>
      <c r="F147">
        <v>2.3774673230946002E-2</v>
      </c>
      <c r="G147">
        <v>1.0193793126382E-2</v>
      </c>
      <c r="H147">
        <v>5.0216735134590001E-3</v>
      </c>
      <c r="I147">
        <v>0.61162758758291602</v>
      </c>
      <c r="K147" s="91"/>
      <c r="L147" s="91"/>
    </row>
    <row r="148" spans="1:12" x14ac:dyDescent="0.25">
      <c r="A148" t="s">
        <v>1128</v>
      </c>
      <c r="B148" s="97" t="s">
        <v>1159</v>
      </c>
      <c r="C148" s="99">
        <v>0.18087600000000001</v>
      </c>
      <c r="D148">
        <v>0</v>
      </c>
      <c r="E148">
        <v>0.429827481508255</v>
      </c>
      <c r="F148">
        <v>0.429827481508255</v>
      </c>
      <c r="G148">
        <v>0.19277231294219799</v>
      </c>
      <c r="H148">
        <v>0.102363293197692</v>
      </c>
      <c r="I148">
        <v>22.747132927179301</v>
      </c>
      <c r="K148" s="91"/>
      <c r="L148" s="91"/>
    </row>
    <row r="149" spans="1:12" x14ac:dyDescent="0.25">
      <c r="A149" t="s">
        <v>236</v>
      </c>
      <c r="B149" s="97" t="s">
        <v>237</v>
      </c>
      <c r="C149" s="99">
        <v>5.0039999999999998E-3</v>
      </c>
      <c r="D149">
        <v>0</v>
      </c>
      <c r="E149">
        <v>1.1767147108912E-2</v>
      </c>
      <c r="F149">
        <v>1.1767147108912E-2</v>
      </c>
      <c r="G149">
        <v>4.79264933767E-3</v>
      </c>
      <c r="H149">
        <v>2.2819069114100002E-3</v>
      </c>
      <c r="I149">
        <v>13.572782924282301</v>
      </c>
      <c r="K149" s="91"/>
      <c r="L149" s="91"/>
    </row>
    <row r="150" spans="1:12" x14ac:dyDescent="0.25">
      <c r="A150" t="s">
        <v>238</v>
      </c>
      <c r="B150" s="97" t="s">
        <v>1171</v>
      </c>
      <c r="C150" s="99">
        <v>2.4949999999999998E-3</v>
      </c>
      <c r="D150">
        <v>0</v>
      </c>
      <c r="E150">
        <v>2.8782442212104999E-2</v>
      </c>
      <c r="F150">
        <v>2.8782442212104999E-2</v>
      </c>
      <c r="G150">
        <v>2.4711865090930002E-3</v>
      </c>
      <c r="H150">
        <v>2.6580301968230002E-3</v>
      </c>
      <c r="I150">
        <v>661.21537423797395</v>
      </c>
      <c r="K150" s="91"/>
      <c r="L150" s="91"/>
    </row>
    <row r="151" spans="1:12" x14ac:dyDescent="0.25">
      <c r="A151" t="s">
        <v>240</v>
      </c>
      <c r="B151" s="97" t="s">
        <v>241</v>
      </c>
      <c r="C151" s="99">
        <v>0</v>
      </c>
      <c r="D151">
        <v>0</v>
      </c>
      <c r="E151">
        <v>3.3111700322479998E-3</v>
      </c>
      <c r="F151">
        <v>3.3111700322479998E-3</v>
      </c>
      <c r="G151">
        <v>2.88839717555E-4</v>
      </c>
      <c r="H151">
        <v>9.1316585600099997E-4</v>
      </c>
      <c r="I151">
        <v>7.5964845716953E-2</v>
      </c>
      <c r="K151" s="91"/>
      <c r="L151" s="91"/>
    </row>
    <row r="152" spans="1:12" x14ac:dyDescent="0.25">
      <c r="A152" t="s">
        <v>242</v>
      </c>
      <c r="B152" s="97" t="s">
        <v>243</v>
      </c>
      <c r="C152" s="99">
        <v>0.16572500000000001</v>
      </c>
      <c r="D152">
        <v>0</v>
      </c>
      <c r="E152">
        <v>0.85254758596420299</v>
      </c>
      <c r="F152">
        <v>0.85254758596420299</v>
      </c>
      <c r="G152">
        <v>0.218522734115147</v>
      </c>
      <c r="H152">
        <v>0.175142420490358</v>
      </c>
      <c r="I152">
        <v>4218.7999048270203</v>
      </c>
      <c r="K152" s="91"/>
      <c r="L152" s="91"/>
    </row>
    <row r="153" spans="1:12" x14ac:dyDescent="0.25">
      <c r="A153" t="s">
        <v>264</v>
      </c>
      <c r="B153" s="97" t="s">
        <v>265</v>
      </c>
      <c r="C153" s="99">
        <v>7.3506000000000002E-2</v>
      </c>
      <c r="D153">
        <v>0</v>
      </c>
      <c r="E153">
        <v>3.1799998283386199</v>
      </c>
      <c r="F153">
        <v>3.1799998283386199</v>
      </c>
      <c r="G153">
        <v>0.43613247105979802</v>
      </c>
      <c r="H153">
        <v>0.77236519859626396</v>
      </c>
      <c r="I153">
        <v>8476.6707075182294</v>
      </c>
      <c r="K153" s="91"/>
      <c r="L153" s="91"/>
    </row>
    <row r="154" spans="1:12" x14ac:dyDescent="0.25">
      <c r="A154" t="s">
        <v>244</v>
      </c>
      <c r="B154" s="97" t="s">
        <v>245</v>
      </c>
      <c r="C154" s="99">
        <v>0</v>
      </c>
      <c r="D154">
        <v>0</v>
      </c>
      <c r="E154">
        <v>7.0499688386917003E-2</v>
      </c>
      <c r="F154">
        <v>7.0499688386917003E-2</v>
      </c>
      <c r="G154">
        <v>1.0153395278007E-2</v>
      </c>
      <c r="H154">
        <v>1.7717839461213001E-2</v>
      </c>
      <c r="I154">
        <v>18.255804709857301</v>
      </c>
      <c r="K154" s="91"/>
      <c r="L154" s="91"/>
    </row>
    <row r="155" spans="1:12" x14ac:dyDescent="0.25">
      <c r="A155" t="s">
        <v>1133</v>
      </c>
      <c r="B155" s="97" t="s">
        <v>953</v>
      </c>
      <c r="C155" s="99">
        <v>0</v>
      </c>
      <c r="D155">
        <v>0</v>
      </c>
      <c r="E155">
        <v>0</v>
      </c>
      <c r="F155">
        <v>0</v>
      </c>
      <c r="G155">
        <v>0</v>
      </c>
      <c r="H155">
        <v>0</v>
      </c>
      <c r="I155">
        <v>0</v>
      </c>
      <c r="K155" s="91"/>
      <c r="L155" s="91"/>
    </row>
    <row r="156" spans="1:12" x14ac:dyDescent="0.25">
      <c r="A156" t="s">
        <v>1131</v>
      </c>
      <c r="B156" s="97" t="s">
        <v>984</v>
      </c>
      <c r="C156" s="99">
        <v>2.7659999999999998E-3</v>
      </c>
      <c r="D156">
        <v>0</v>
      </c>
      <c r="E156">
        <v>3.7475097924469999E-3</v>
      </c>
      <c r="F156">
        <v>3.7475097924469999E-3</v>
      </c>
      <c r="G156">
        <v>2.4550595924E-3</v>
      </c>
      <c r="H156">
        <v>1.234621715148E-3</v>
      </c>
      <c r="I156">
        <v>0.64813573239371203</v>
      </c>
      <c r="K156" s="91"/>
      <c r="L156" s="91"/>
    </row>
    <row r="157" spans="1:12" x14ac:dyDescent="0.25">
      <c r="A157" t="s">
        <v>248</v>
      </c>
      <c r="B157" s="97" t="s">
        <v>249</v>
      </c>
      <c r="C157" s="99">
        <v>0</v>
      </c>
      <c r="D157">
        <v>0</v>
      </c>
      <c r="E157">
        <v>2.6114508509640002E-3</v>
      </c>
      <c r="F157">
        <v>2.6114508509640002E-3</v>
      </c>
      <c r="G157">
        <v>9.5435080932000004E-5</v>
      </c>
      <c r="H157">
        <v>4.9001649833399995E-4</v>
      </c>
      <c r="I157">
        <v>2.87259593606E-2</v>
      </c>
      <c r="K157" s="91"/>
      <c r="L157" s="91"/>
    </row>
    <row r="158" spans="1:12" x14ac:dyDescent="0.25">
      <c r="A158" t="s">
        <v>90</v>
      </c>
      <c r="B158" s="97" t="s">
        <v>91</v>
      </c>
      <c r="C158" s="99">
        <v>0</v>
      </c>
      <c r="D158">
        <v>0</v>
      </c>
      <c r="E158">
        <v>5.0291288644079999E-3</v>
      </c>
      <c r="F158">
        <v>5.0291288644079999E-3</v>
      </c>
      <c r="G158">
        <v>8.5900224944299999E-4</v>
      </c>
      <c r="H158">
        <v>1.472576998017E-3</v>
      </c>
      <c r="I158">
        <v>0.213032557861879</v>
      </c>
      <c r="K158" s="91"/>
      <c r="L158" s="91"/>
    </row>
    <row r="159" spans="1:12" x14ac:dyDescent="0.25">
      <c r="A159" t="s">
        <v>1125</v>
      </c>
      <c r="B159" s="97" t="s">
        <v>1162</v>
      </c>
      <c r="C159" s="99">
        <v>4.5950000000000001E-3</v>
      </c>
      <c r="D159">
        <v>4.5955204404889999E-3</v>
      </c>
      <c r="E159">
        <v>4.5955204404889999E-3</v>
      </c>
      <c r="F159">
        <v>0</v>
      </c>
      <c r="G159">
        <v>4.5955204404889999E-3</v>
      </c>
      <c r="H159">
        <v>0</v>
      </c>
      <c r="I159">
        <v>4.5955204404889999E-3</v>
      </c>
      <c r="K159" s="91"/>
      <c r="L159" s="91"/>
    </row>
    <row r="160" spans="1:12" x14ac:dyDescent="0.25">
      <c r="A160" t="s">
        <v>254</v>
      </c>
      <c r="B160" s="97" t="s">
        <v>255</v>
      </c>
      <c r="C160" s="99">
        <v>3.1614000000000003E-2</v>
      </c>
      <c r="D160">
        <v>0</v>
      </c>
      <c r="E160">
        <v>1.43541431427002</v>
      </c>
      <c r="F160">
        <v>1.43541431427002</v>
      </c>
      <c r="G160">
        <v>3.9628362728440003E-2</v>
      </c>
      <c r="H160">
        <v>5.2505240403880001E-2</v>
      </c>
      <c r="I160">
        <v>279.53847068641301</v>
      </c>
      <c r="K160" s="91"/>
      <c r="L160" s="91"/>
    </row>
    <row r="161" spans="1:12" x14ac:dyDescent="0.25">
      <c r="A161" t="s">
        <v>1108</v>
      </c>
      <c r="B161" s="97" t="s">
        <v>1142</v>
      </c>
      <c r="C161" s="99">
        <v>0</v>
      </c>
      <c r="D161">
        <v>0</v>
      </c>
      <c r="E161">
        <v>0</v>
      </c>
      <c r="F161">
        <v>0</v>
      </c>
      <c r="G161">
        <v>0</v>
      </c>
      <c r="H161">
        <v>0</v>
      </c>
      <c r="I161">
        <v>0</v>
      </c>
      <c r="K161" s="91"/>
      <c r="L161" s="91"/>
    </row>
    <row r="162" spans="1:12" x14ac:dyDescent="0.25">
      <c r="A162" t="s">
        <v>1126</v>
      </c>
      <c r="B162" s="97" t="s">
        <v>1163</v>
      </c>
      <c r="C162" s="99">
        <v>3.7460000000000002E-3</v>
      </c>
      <c r="D162">
        <v>0</v>
      </c>
      <c r="E162">
        <v>7.5466949492689998E-3</v>
      </c>
      <c r="F162">
        <v>7.5466949492689998E-3</v>
      </c>
      <c r="G162">
        <v>3.5679039499570001E-3</v>
      </c>
      <c r="H162">
        <v>1.887434483995E-3</v>
      </c>
      <c r="I162">
        <v>2.5581871321191998</v>
      </c>
      <c r="K162" s="91"/>
      <c r="L162" s="91"/>
    </row>
    <row r="163" spans="1:12" x14ac:dyDescent="0.25">
      <c r="A163" t="s">
        <v>1123</v>
      </c>
      <c r="B163" s="97" t="s">
        <v>1160</v>
      </c>
      <c r="C163" s="99">
        <v>3.5260000000000001E-3</v>
      </c>
      <c r="D163">
        <v>0</v>
      </c>
      <c r="E163">
        <v>2.4014843627809999E-2</v>
      </c>
      <c r="F163">
        <v>2.4014843627809999E-2</v>
      </c>
      <c r="G163">
        <v>2.6559665196060002E-3</v>
      </c>
      <c r="H163">
        <v>2.8448119793380001E-3</v>
      </c>
      <c r="I163">
        <v>19.683367876801601</v>
      </c>
      <c r="K163" s="91"/>
      <c r="L163" s="91"/>
    </row>
    <row r="164" spans="1:12" x14ac:dyDescent="0.25">
      <c r="A164" t="s">
        <v>1119</v>
      </c>
      <c r="B164" s="97" t="s">
        <v>1155</v>
      </c>
      <c r="C164" s="99">
        <v>3.8899999999999998E-3</v>
      </c>
      <c r="D164">
        <v>0</v>
      </c>
      <c r="E164">
        <v>3.8906249683349999E-3</v>
      </c>
      <c r="F164">
        <v>3.8906249683349999E-3</v>
      </c>
      <c r="G164">
        <v>2.5937499788900001E-3</v>
      </c>
      <c r="H164">
        <v>1.834058198776E-3</v>
      </c>
      <c r="I164">
        <v>2.334374981001E-2</v>
      </c>
      <c r="K164" s="91"/>
      <c r="L164" s="91"/>
    </row>
    <row r="165" spans="1:12" x14ac:dyDescent="0.25">
      <c r="A165" t="s">
        <v>266</v>
      </c>
      <c r="B165" s="97" t="s">
        <v>267</v>
      </c>
      <c r="C165" s="99">
        <v>0</v>
      </c>
      <c r="D165">
        <v>0</v>
      </c>
      <c r="E165">
        <v>4.1223410516979999E-3</v>
      </c>
      <c r="F165">
        <v>4.1223410516979999E-3</v>
      </c>
      <c r="G165">
        <v>1.3495798911999999E-4</v>
      </c>
      <c r="H165">
        <v>6.8687454747299996E-4</v>
      </c>
      <c r="I165">
        <v>0.22281564003787899</v>
      </c>
      <c r="K165" s="91"/>
      <c r="L165" s="91"/>
    </row>
    <row r="166" spans="1:12" x14ac:dyDescent="0.25">
      <c r="A166" t="s">
        <v>250</v>
      </c>
      <c r="B166" s="97" t="s">
        <v>251</v>
      </c>
      <c r="C166" s="99">
        <v>2.7720000000000002E-3</v>
      </c>
      <c r="D166">
        <v>0</v>
      </c>
      <c r="E166">
        <v>1.3332811184227E-2</v>
      </c>
      <c r="F166">
        <v>1.3332811184227E-2</v>
      </c>
      <c r="G166">
        <v>2.6824656142330002E-3</v>
      </c>
      <c r="H166">
        <v>2.4373602150660001E-3</v>
      </c>
      <c r="I166">
        <v>1.2822185636032299</v>
      </c>
      <c r="K166" s="91"/>
      <c r="L166" s="91"/>
    </row>
    <row r="167" spans="1:12" x14ac:dyDescent="0.25">
      <c r="A167" t="s">
        <v>252</v>
      </c>
      <c r="B167" s="97" t="s">
        <v>253</v>
      </c>
      <c r="C167" s="99">
        <v>2.7659999999999998E-3</v>
      </c>
      <c r="D167">
        <v>0</v>
      </c>
      <c r="E167">
        <v>4.6718744561079998E-3</v>
      </c>
      <c r="F167">
        <v>4.6718744561079998E-3</v>
      </c>
      <c r="G167">
        <v>2.521588844452E-3</v>
      </c>
      <c r="H167">
        <v>1.210189505998E-3</v>
      </c>
      <c r="I167">
        <v>0.45892916969023601</v>
      </c>
      <c r="K167" s="91"/>
      <c r="L167" s="91"/>
    </row>
    <row r="168" spans="1:12" x14ac:dyDescent="0.25">
      <c r="A168" t="s">
        <v>270</v>
      </c>
      <c r="B168" s="97" t="s">
        <v>271</v>
      </c>
      <c r="C168" s="99">
        <v>0</v>
      </c>
      <c r="D168">
        <v>0</v>
      </c>
      <c r="E168">
        <v>3.4296701196580002E-3</v>
      </c>
      <c r="F168">
        <v>3.4296701196580002E-3</v>
      </c>
      <c r="G168">
        <v>3.7416596610900002E-4</v>
      </c>
      <c r="H168">
        <v>9.0117795834899995E-4</v>
      </c>
      <c r="I168">
        <v>3.37198368657846</v>
      </c>
      <c r="K168" s="91"/>
      <c r="L168" s="91"/>
    </row>
    <row r="169" spans="1:12" x14ac:dyDescent="0.25">
      <c r="A169" t="s">
        <v>268</v>
      </c>
      <c r="B169" s="97" t="s">
        <v>269</v>
      </c>
      <c r="C169" s="99">
        <v>5.3379999999999999E-3</v>
      </c>
      <c r="D169">
        <v>0</v>
      </c>
      <c r="E169">
        <v>8.2666110247370007E-3</v>
      </c>
      <c r="F169">
        <v>8.2666110247370007E-3</v>
      </c>
      <c r="G169">
        <v>3.8144835479609999E-3</v>
      </c>
      <c r="H169">
        <v>3.1906203403249999E-3</v>
      </c>
      <c r="I169">
        <v>0.808670512167737</v>
      </c>
      <c r="K169" s="91"/>
      <c r="L169" s="91"/>
    </row>
    <row r="170" spans="1:12" x14ac:dyDescent="0.25">
      <c r="A170" t="s">
        <v>1110</v>
      </c>
      <c r="B170" s="97" t="s">
        <v>1144</v>
      </c>
      <c r="C170" s="99">
        <v>4.7299999999999998E-3</v>
      </c>
      <c r="D170">
        <v>4.7303233295680003E-3</v>
      </c>
      <c r="E170">
        <v>4.7303233295680003E-3</v>
      </c>
      <c r="F170">
        <v>0</v>
      </c>
      <c r="G170">
        <v>4.7303233295680003E-3</v>
      </c>
      <c r="H170">
        <v>0</v>
      </c>
      <c r="I170">
        <v>4.7303233295680003E-3</v>
      </c>
      <c r="K170" s="91"/>
      <c r="L170" s="91"/>
    </row>
    <row r="171" spans="1:12" x14ac:dyDescent="0.25">
      <c r="A171" t="s">
        <v>274</v>
      </c>
      <c r="B171" s="97" t="s">
        <v>275</v>
      </c>
      <c r="C171" s="99">
        <v>1.6652E-2</v>
      </c>
      <c r="D171">
        <v>0</v>
      </c>
      <c r="E171">
        <v>0.108839258551598</v>
      </c>
      <c r="F171">
        <v>0.108839258551598</v>
      </c>
      <c r="G171">
        <v>2.3847988382922999E-2</v>
      </c>
      <c r="H171">
        <v>2.2147552809581E-2</v>
      </c>
      <c r="I171">
        <v>53.777213803492401</v>
      </c>
      <c r="K171" s="91"/>
      <c r="L171" s="91"/>
    </row>
    <row r="172" spans="1:12" x14ac:dyDescent="0.25">
      <c r="A172" t="s">
        <v>1111</v>
      </c>
      <c r="B172" s="97" t="s">
        <v>1145</v>
      </c>
      <c r="C172" s="99">
        <v>4.6210000000000001E-3</v>
      </c>
      <c r="D172">
        <v>4.5492220669980004E-3</v>
      </c>
      <c r="E172">
        <v>4.6794153749940004E-3</v>
      </c>
      <c r="F172">
        <v>1.3019330799600001E-4</v>
      </c>
      <c r="G172">
        <v>4.61678703626E-3</v>
      </c>
      <c r="H172">
        <v>5.3265699421999998E-5</v>
      </c>
      <c r="I172">
        <v>1.3850361108779999E-2</v>
      </c>
      <c r="K172" s="91"/>
      <c r="L172" s="91"/>
    </row>
    <row r="173" spans="1:12" x14ac:dyDescent="0.25">
      <c r="A173" t="s">
        <v>56</v>
      </c>
      <c r="B173" s="97" t="s">
        <v>57</v>
      </c>
      <c r="C173" s="99">
        <v>4.7181000000000001E-2</v>
      </c>
      <c r="D173">
        <v>0</v>
      </c>
      <c r="E173">
        <v>3.1799998283386199</v>
      </c>
      <c r="F173">
        <v>3.1799998283386199</v>
      </c>
      <c r="G173">
        <v>0.22062127147590699</v>
      </c>
      <c r="H173">
        <v>0.44532527221593299</v>
      </c>
      <c r="I173">
        <v>2262.2505177139501</v>
      </c>
      <c r="K173" s="91"/>
      <c r="L173" s="91"/>
    </row>
    <row r="174" spans="1:12" x14ac:dyDescent="0.25">
      <c r="A174" t="s">
        <v>284</v>
      </c>
      <c r="B174" s="97" t="s">
        <v>285</v>
      </c>
      <c r="C174" s="99">
        <v>0</v>
      </c>
      <c r="D174">
        <v>0</v>
      </c>
      <c r="E174">
        <v>5.6498642079530004E-3</v>
      </c>
      <c r="F174">
        <v>5.6498642079530004E-3</v>
      </c>
      <c r="G174">
        <v>5.0145878216199997E-4</v>
      </c>
      <c r="H174">
        <v>1.2211095872660001E-3</v>
      </c>
      <c r="I174">
        <v>0.26627461332827801</v>
      </c>
      <c r="K174" s="91"/>
      <c r="L174" s="91"/>
    </row>
    <row r="175" spans="1:12" x14ac:dyDescent="0.25">
      <c r="A175" t="s">
        <v>280</v>
      </c>
      <c r="B175" s="97" t="s">
        <v>281</v>
      </c>
      <c r="C175" s="99">
        <v>0</v>
      </c>
      <c r="D175">
        <v>0</v>
      </c>
      <c r="E175">
        <v>5.4244147613640003E-3</v>
      </c>
      <c r="F175">
        <v>5.4244147613640003E-3</v>
      </c>
      <c r="G175">
        <v>2.1212774344399999E-4</v>
      </c>
      <c r="H175">
        <v>8.5612598030300002E-4</v>
      </c>
      <c r="I175">
        <v>1.2727664606645701</v>
      </c>
      <c r="K175" s="91"/>
      <c r="L175" s="91"/>
    </row>
    <row r="176" spans="1:12" x14ac:dyDescent="0.25">
      <c r="A176" t="s">
        <v>276</v>
      </c>
      <c r="B176" s="97" t="s">
        <v>277</v>
      </c>
      <c r="C176" s="99">
        <v>7.5050000000000004E-3</v>
      </c>
      <c r="D176">
        <v>0</v>
      </c>
      <c r="E176">
        <v>6.2820941209792994E-2</v>
      </c>
      <c r="F176">
        <v>6.2820941209792994E-2</v>
      </c>
      <c r="G176">
        <v>7.9519458572209992E-3</v>
      </c>
      <c r="H176">
        <v>5.5993530843629997E-3</v>
      </c>
      <c r="I176">
        <v>3.02969137160107</v>
      </c>
      <c r="K176" s="91"/>
      <c r="L176" s="91"/>
    </row>
    <row r="177" spans="1:12" x14ac:dyDescent="0.25">
      <c r="A177" t="s">
        <v>292</v>
      </c>
      <c r="B177" s="97" t="s">
        <v>293</v>
      </c>
      <c r="C177" s="99">
        <v>3.1372999999999998E-2</v>
      </c>
      <c r="D177">
        <v>0</v>
      </c>
      <c r="E177">
        <v>9.8551370203494998E-2</v>
      </c>
      <c r="F177">
        <v>9.8551370203494998E-2</v>
      </c>
      <c r="G177">
        <v>3.2674828454023003E-2</v>
      </c>
      <c r="H177">
        <v>2.1991189773128E-2</v>
      </c>
      <c r="I177">
        <v>191.21309611294399</v>
      </c>
      <c r="K177" s="91"/>
      <c r="L177" s="91"/>
    </row>
    <row r="178" spans="1:12" x14ac:dyDescent="0.25">
      <c r="A178" t="s">
        <v>1129</v>
      </c>
      <c r="B178" s="97" t="s">
        <v>1166</v>
      </c>
      <c r="C178" s="99">
        <v>0</v>
      </c>
      <c r="D178">
        <v>0</v>
      </c>
      <c r="E178">
        <v>5.9459423646330001E-3</v>
      </c>
      <c r="F178">
        <v>5.9459423646330001E-3</v>
      </c>
      <c r="G178">
        <v>1.4309539910759999E-3</v>
      </c>
      <c r="H178">
        <v>2.0298721383560001E-3</v>
      </c>
      <c r="I178">
        <v>9.1581055428833005E-2</v>
      </c>
      <c r="K178" s="91"/>
      <c r="L178" s="91"/>
    </row>
    <row r="179" spans="1:12" x14ac:dyDescent="0.25">
      <c r="A179" t="s">
        <v>286</v>
      </c>
      <c r="B179" s="97" t="s">
        <v>287</v>
      </c>
      <c r="C179" s="99">
        <v>0</v>
      </c>
      <c r="D179">
        <v>0</v>
      </c>
      <c r="E179">
        <v>3.3405169378970001E-3</v>
      </c>
      <c r="F179">
        <v>3.3405169378970001E-3</v>
      </c>
      <c r="G179">
        <v>6.93314836167E-4</v>
      </c>
      <c r="H179">
        <v>1.354748866566E-3</v>
      </c>
      <c r="I179">
        <v>3.6745686316863001E-2</v>
      </c>
      <c r="K179" s="91"/>
      <c r="L179" s="91"/>
    </row>
    <row r="180" spans="1:12" x14ac:dyDescent="0.25">
      <c r="A180" t="s">
        <v>288</v>
      </c>
      <c r="B180" s="97" t="s">
        <v>289</v>
      </c>
      <c r="C180" s="99">
        <v>1.3261E-2</v>
      </c>
      <c r="D180">
        <v>0</v>
      </c>
      <c r="E180">
        <v>0.61884760856628396</v>
      </c>
      <c r="F180">
        <v>0.61884760856628396</v>
      </c>
      <c r="G180">
        <v>5.7827156770296997E-2</v>
      </c>
      <c r="H180">
        <v>9.9406222811986994E-2</v>
      </c>
      <c r="I180">
        <v>92.118660735082798</v>
      </c>
      <c r="K180" s="91"/>
      <c r="L180" s="91"/>
    </row>
    <row r="181" spans="1:12" x14ac:dyDescent="0.25">
      <c r="A181" t="s">
        <v>290</v>
      </c>
      <c r="B181" s="97" t="s">
        <v>291</v>
      </c>
      <c r="C181" s="99">
        <v>7.0889999999999998E-3</v>
      </c>
      <c r="D181">
        <v>0</v>
      </c>
      <c r="E181">
        <v>1.7522610723972001E-2</v>
      </c>
      <c r="F181">
        <v>1.7522610723972001E-2</v>
      </c>
      <c r="G181">
        <v>6.5005586742119996E-3</v>
      </c>
      <c r="H181">
        <v>3.4336654856770002E-3</v>
      </c>
      <c r="I181">
        <v>36.273117402102699</v>
      </c>
      <c r="K181" s="91"/>
      <c r="L181" s="91"/>
    </row>
    <row r="182" spans="1:12" x14ac:dyDescent="0.25">
      <c r="A182" t="s">
        <v>278</v>
      </c>
      <c r="B182" s="97" t="s">
        <v>1156</v>
      </c>
      <c r="C182" s="99">
        <v>0</v>
      </c>
      <c r="D182">
        <v>0</v>
      </c>
      <c r="E182">
        <v>1.5115265734494E-2</v>
      </c>
      <c r="F182">
        <v>1.5115265734494E-2</v>
      </c>
      <c r="G182">
        <v>1.4721467381320001E-3</v>
      </c>
      <c r="H182">
        <v>2.3877970372500001E-3</v>
      </c>
      <c r="I182">
        <v>14.8701542018679</v>
      </c>
      <c r="K182" s="91"/>
      <c r="L182" s="91"/>
    </row>
    <row r="183" spans="1:12" x14ac:dyDescent="0.25">
      <c r="A183" t="s">
        <v>294</v>
      </c>
      <c r="B183" s="97" t="s">
        <v>295</v>
      </c>
      <c r="C183" s="99">
        <v>0</v>
      </c>
      <c r="D183">
        <v>0</v>
      </c>
      <c r="E183">
        <v>4.8551629297440002E-3</v>
      </c>
      <c r="F183">
        <v>4.8551629297440002E-3</v>
      </c>
      <c r="G183">
        <v>1.18946577999E-4</v>
      </c>
      <c r="H183">
        <v>6.4768635251500001E-4</v>
      </c>
      <c r="I183">
        <v>0.25549724954180397</v>
      </c>
      <c r="K183" s="91"/>
      <c r="L183" s="91"/>
    </row>
    <row r="184" spans="1:12" x14ac:dyDescent="0.25">
      <c r="A184" t="s">
        <v>296</v>
      </c>
      <c r="B184" s="97" t="s">
        <v>297</v>
      </c>
      <c r="C184" s="99">
        <v>4.0720000000000001E-3</v>
      </c>
      <c r="D184">
        <v>0</v>
      </c>
      <c r="E184">
        <v>9.6610095351929992E-3</v>
      </c>
      <c r="F184">
        <v>9.6610095351929992E-3</v>
      </c>
      <c r="G184">
        <v>4.039560852595E-3</v>
      </c>
      <c r="H184">
        <v>2.9503920098690002E-3</v>
      </c>
      <c r="I184">
        <v>26.006692769005799</v>
      </c>
      <c r="K184" s="91"/>
      <c r="L184" s="91"/>
    </row>
    <row r="185" spans="1:12" x14ac:dyDescent="0.25">
      <c r="A185" t="s">
        <v>304</v>
      </c>
      <c r="B185" s="97" t="s">
        <v>305</v>
      </c>
      <c r="C185" s="99">
        <v>2.7230000000000002E-3</v>
      </c>
      <c r="D185">
        <v>0</v>
      </c>
      <c r="E185">
        <v>4.6599740162490003E-3</v>
      </c>
      <c r="F185">
        <v>4.6599740162490003E-3</v>
      </c>
      <c r="G185">
        <v>2.415476795821E-3</v>
      </c>
      <c r="H185">
        <v>7.6724163819900004E-4</v>
      </c>
      <c r="I185">
        <v>3.9976140970829799</v>
      </c>
      <c r="K185" s="91"/>
      <c r="L185" s="91"/>
    </row>
    <row r="186" spans="1:12" x14ac:dyDescent="0.25">
      <c r="A186" t="s">
        <v>302</v>
      </c>
      <c r="B186" s="97" t="s">
        <v>303</v>
      </c>
      <c r="C186" s="99">
        <v>3.395E-3</v>
      </c>
      <c r="D186">
        <v>0</v>
      </c>
      <c r="E186">
        <v>0.33615320920944203</v>
      </c>
      <c r="F186">
        <v>0.33615320920944203</v>
      </c>
      <c r="G186">
        <v>7.8037103727679998E-3</v>
      </c>
      <c r="H186">
        <v>1.7370132063692E-2</v>
      </c>
      <c r="I186">
        <v>1136.0875671986701</v>
      </c>
      <c r="K186" s="91"/>
      <c r="L186" s="91"/>
    </row>
    <row r="187" spans="1:12" x14ac:dyDescent="0.25">
      <c r="A187" t="s">
        <v>306</v>
      </c>
      <c r="B187" s="97" t="s">
        <v>307</v>
      </c>
      <c r="C187" s="99">
        <v>2.0639000000000001E-2</v>
      </c>
      <c r="D187">
        <v>0</v>
      </c>
      <c r="E187">
        <v>8.7618865072726995E-2</v>
      </c>
      <c r="F187">
        <v>8.7618865072726995E-2</v>
      </c>
      <c r="G187">
        <v>2.5127203766352E-2</v>
      </c>
      <c r="H187">
        <v>2.3139573850192999E-2</v>
      </c>
      <c r="I187">
        <v>147.89872136874999</v>
      </c>
      <c r="K187" s="91"/>
      <c r="L187" s="91"/>
    </row>
    <row r="188" spans="1:12" x14ac:dyDescent="0.25">
      <c r="A188" t="s">
        <v>1109</v>
      </c>
      <c r="B188" s="97" t="s">
        <v>1143</v>
      </c>
      <c r="C188" s="99">
        <v>0</v>
      </c>
      <c r="D188">
        <v>0</v>
      </c>
      <c r="E188">
        <v>1.797566190362E-3</v>
      </c>
      <c r="F188">
        <v>1.797566190362E-3</v>
      </c>
      <c r="G188">
        <v>8.9878309518100002E-4</v>
      </c>
      <c r="H188">
        <v>8.9878309518100002E-4</v>
      </c>
      <c r="I188">
        <v>1.797566190362E-3</v>
      </c>
      <c r="K188" s="91"/>
      <c r="L188" s="91"/>
    </row>
    <row r="189" spans="1:12" x14ac:dyDescent="0.25">
      <c r="A189" t="s">
        <v>308</v>
      </c>
      <c r="B189" s="97" t="s">
        <v>309</v>
      </c>
      <c r="C189" s="99">
        <v>0</v>
      </c>
      <c r="D189">
        <v>0</v>
      </c>
      <c r="E189">
        <v>1.9764246419071999E-2</v>
      </c>
      <c r="F189">
        <v>1.9764246419071999E-2</v>
      </c>
      <c r="G189">
        <v>7.6873861476099996E-4</v>
      </c>
      <c r="H189">
        <v>2.1251341372489998E-3</v>
      </c>
      <c r="I189">
        <v>7.5966749910730798</v>
      </c>
      <c r="K189" s="91"/>
      <c r="L189" s="91"/>
    </row>
    <row r="190" spans="1:12" x14ac:dyDescent="0.25">
      <c r="A190" t="s">
        <v>1112</v>
      </c>
      <c r="B190" s="97" t="s">
        <v>1146</v>
      </c>
      <c r="C190" s="99">
        <v>4.1460000000000004E-3</v>
      </c>
      <c r="D190">
        <v>4.146703053266E-3</v>
      </c>
      <c r="E190">
        <v>4.146703053266E-3</v>
      </c>
      <c r="F190">
        <v>0</v>
      </c>
      <c r="G190">
        <v>4.146703053266E-3</v>
      </c>
      <c r="H190">
        <v>0</v>
      </c>
      <c r="I190">
        <v>4.146703053266E-3</v>
      </c>
      <c r="K190" s="91"/>
      <c r="L190" s="91"/>
    </row>
    <row r="191" spans="1:12" x14ac:dyDescent="0.25">
      <c r="A191" t="s">
        <v>310</v>
      </c>
      <c r="B191" s="97" t="s">
        <v>311</v>
      </c>
      <c r="C191" s="99">
        <v>0</v>
      </c>
      <c r="D191">
        <v>0</v>
      </c>
      <c r="E191">
        <v>4.311269614846E-3</v>
      </c>
      <c r="F191">
        <v>4.311269614846E-3</v>
      </c>
      <c r="G191">
        <v>2.3551366566399999E-4</v>
      </c>
      <c r="H191">
        <v>8.3684693772700003E-4</v>
      </c>
      <c r="I191">
        <v>0.88882857421413097</v>
      </c>
      <c r="K191" s="91"/>
      <c r="L191" s="91"/>
    </row>
    <row r="192" spans="1:12" x14ac:dyDescent="0.25">
      <c r="A192" t="s">
        <v>1132</v>
      </c>
      <c r="B192" s="97" t="s">
        <v>313</v>
      </c>
      <c r="C192" s="99">
        <v>1.797E-3</v>
      </c>
      <c r="D192">
        <v>0</v>
      </c>
      <c r="E192">
        <v>4.1223410516979999E-3</v>
      </c>
      <c r="F192">
        <v>4.1223410516979999E-3</v>
      </c>
      <c r="G192">
        <v>1.6370396019499999E-3</v>
      </c>
      <c r="H192">
        <v>1.7291832594659999E-3</v>
      </c>
      <c r="I192">
        <v>0.18662251462228599</v>
      </c>
      <c r="K192" s="91"/>
      <c r="L192" s="91"/>
    </row>
    <row r="193" spans="1:12" x14ac:dyDescent="0.25">
      <c r="A193" t="s">
        <v>314</v>
      </c>
      <c r="B193" s="97" t="s">
        <v>315</v>
      </c>
      <c r="C193" s="99">
        <v>8.4465999999999999E-2</v>
      </c>
      <c r="D193">
        <v>0</v>
      </c>
      <c r="E193">
        <v>0.67675560712814298</v>
      </c>
      <c r="F193">
        <v>0.67675560712814298</v>
      </c>
      <c r="G193">
        <v>0.10551171599537899</v>
      </c>
      <c r="H193">
        <v>7.6871044548627004E-2</v>
      </c>
      <c r="I193">
        <v>437.34606280084603</v>
      </c>
      <c r="K193" s="91"/>
      <c r="L193" s="91"/>
    </row>
    <row r="194" spans="1:12" x14ac:dyDescent="0.25">
      <c r="A194" t="s">
        <v>256</v>
      </c>
      <c r="B194" s="97" t="s">
        <v>257</v>
      </c>
      <c r="C194" s="99">
        <v>1.1635E-2</v>
      </c>
      <c r="D194">
        <v>0</v>
      </c>
      <c r="E194">
        <v>0.101455330848694</v>
      </c>
      <c r="F194">
        <v>0.101455330848694</v>
      </c>
      <c r="G194">
        <v>1.7845775414058001E-2</v>
      </c>
      <c r="H194">
        <v>1.7061868364635999E-2</v>
      </c>
      <c r="I194">
        <v>268.48969110450702</v>
      </c>
      <c r="K194" s="91"/>
      <c r="L194" s="91"/>
    </row>
    <row r="195" spans="1:12" x14ac:dyDescent="0.25">
      <c r="A195" t="s">
        <v>316</v>
      </c>
      <c r="B195" s="97" t="s">
        <v>317</v>
      </c>
      <c r="C195" s="99">
        <v>0</v>
      </c>
      <c r="D195">
        <v>0</v>
      </c>
      <c r="E195">
        <v>8.7083484977480002E-3</v>
      </c>
      <c r="F195">
        <v>8.7083484977480002E-3</v>
      </c>
      <c r="G195">
        <v>1.6987483179920001E-3</v>
      </c>
      <c r="H195">
        <v>2.7478420507599998E-3</v>
      </c>
      <c r="I195">
        <v>13.8600875264965</v>
      </c>
      <c r="K195" s="91"/>
      <c r="L195" s="91"/>
    </row>
    <row r="196" spans="1:12" x14ac:dyDescent="0.25">
      <c r="A196" t="s">
        <v>318</v>
      </c>
      <c r="B196" s="97" t="s">
        <v>319</v>
      </c>
      <c r="C196" s="99">
        <v>0</v>
      </c>
      <c r="D196">
        <v>0</v>
      </c>
      <c r="E196">
        <v>3.6461934447288999E-2</v>
      </c>
      <c r="F196">
        <v>3.6461934447288999E-2</v>
      </c>
      <c r="G196">
        <v>5.450880297253E-3</v>
      </c>
      <c r="H196">
        <v>7.6979222802869996E-3</v>
      </c>
      <c r="I196">
        <v>22.762876121327199</v>
      </c>
      <c r="K196" s="91"/>
      <c r="L196" s="91"/>
    </row>
    <row r="197" spans="1:12" x14ac:dyDescent="0.25">
      <c r="K197" s="91"/>
      <c r="L197" s="91"/>
    </row>
    <row r="198" spans="1:12" x14ac:dyDescent="0.25">
      <c r="K198" s="91"/>
      <c r="L198" s="91"/>
    </row>
    <row r="199" spans="1:12" x14ac:dyDescent="0.25">
      <c r="K199" s="91"/>
      <c r="L199" s="91"/>
    </row>
    <row r="200" spans="1:12" x14ac:dyDescent="0.25">
      <c r="K200" s="91"/>
      <c r="L200" s="91"/>
    </row>
    <row r="201" spans="1:12" x14ac:dyDescent="0.25">
      <c r="K201" s="91"/>
      <c r="L201" s="9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54D2-F7A4-4E93-A815-DAECE38E67A6}">
  <dimension ref="A1:G5"/>
  <sheetViews>
    <sheetView workbookViewId="0">
      <selection activeCell="A6" sqref="A6"/>
    </sheetView>
  </sheetViews>
  <sheetFormatPr defaultRowHeight="15" x14ac:dyDescent="0.25"/>
  <cols>
    <col min="1" max="1" width="36.28515625" bestFit="1" customWidth="1"/>
    <col min="2" max="2" width="10" customWidth="1"/>
    <col min="3" max="3" width="10.5703125" bestFit="1" customWidth="1"/>
    <col min="4" max="5" width="11.5703125" bestFit="1" customWidth="1"/>
    <col min="6" max="6" width="9.85546875" bestFit="1" customWidth="1"/>
    <col min="7" max="7" width="9.5703125" bestFit="1" customWidth="1"/>
  </cols>
  <sheetData>
    <row r="1" spans="1:7" x14ac:dyDescent="0.25">
      <c r="B1" s="98" t="s">
        <v>1174</v>
      </c>
      <c r="C1" s="93" t="s">
        <v>623</v>
      </c>
      <c r="D1" s="93" t="s">
        <v>624</v>
      </c>
      <c r="E1" s="93" t="s">
        <v>625</v>
      </c>
      <c r="F1" s="93" t="s">
        <v>626</v>
      </c>
      <c r="G1" s="93" t="s">
        <v>627</v>
      </c>
    </row>
    <row r="2" spans="1:7" ht="17.25" x14ac:dyDescent="0.25">
      <c r="A2" t="s">
        <v>1197</v>
      </c>
      <c r="B2" s="108">
        <v>1.21876E-2</v>
      </c>
      <c r="C2" s="110">
        <v>0</v>
      </c>
      <c r="D2" s="110">
        <v>10</v>
      </c>
      <c r="E2" s="110">
        <v>10</v>
      </c>
      <c r="F2" s="106">
        <v>0.189518227437108</v>
      </c>
      <c r="G2" s="106">
        <v>0.96878243486570215</v>
      </c>
    </row>
    <row r="3" spans="1:7" x14ac:dyDescent="0.25">
      <c r="A3" t="s">
        <v>1198</v>
      </c>
      <c r="B3" s="108">
        <v>1.24502E-2</v>
      </c>
      <c r="C3" s="110">
        <v>0</v>
      </c>
      <c r="D3" s="110">
        <v>10</v>
      </c>
      <c r="E3" s="110">
        <v>10</v>
      </c>
      <c r="F3" s="106">
        <v>0.19133558540356452</v>
      </c>
      <c r="G3" s="106">
        <v>0.97607767242178944</v>
      </c>
    </row>
    <row r="4" spans="1:7" ht="17.25" x14ac:dyDescent="0.25">
      <c r="A4" t="s">
        <v>1199</v>
      </c>
      <c r="B4" s="108">
        <v>3.1817E-3</v>
      </c>
      <c r="C4" s="110">
        <v>0</v>
      </c>
      <c r="D4" s="109">
        <v>3.2</v>
      </c>
      <c r="E4" s="109">
        <v>3.2</v>
      </c>
      <c r="F4" s="106">
        <v>5.7090700829839219E-2</v>
      </c>
      <c r="G4" s="106">
        <v>0.30155719220077559</v>
      </c>
    </row>
    <row r="5" spans="1:7" x14ac:dyDescent="0.25">
      <c r="A5" t="s">
        <v>1200</v>
      </c>
      <c r="B5" s="108">
        <v>3.1960000000000001E-3</v>
      </c>
      <c r="C5" s="110">
        <v>0</v>
      </c>
      <c r="D5" s="107">
        <v>3.18</v>
      </c>
      <c r="E5" s="107">
        <v>3.18</v>
      </c>
      <c r="F5" s="106">
        <v>5.7341857285115524E-2</v>
      </c>
      <c r="G5" s="106">
        <v>0.30216282703858371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347"/>
  <sheetViews>
    <sheetView topLeftCell="A13" zoomScale="110" zoomScaleNormal="110" workbookViewId="0">
      <selection activeCell="B19" sqref="B19"/>
    </sheetView>
  </sheetViews>
  <sheetFormatPr defaultRowHeight="15" x14ac:dyDescent="0.25"/>
  <cols>
    <col min="1" max="1" width="72.28515625" bestFit="1" customWidth="1"/>
    <col min="2" max="2" width="21.7109375" customWidth="1"/>
    <col min="3" max="3" width="10.28515625" customWidth="1"/>
    <col min="4" max="4" width="34.140625" customWidth="1"/>
    <col min="28" max="89" width="8.7109375" style="38"/>
  </cols>
  <sheetData>
    <row r="1" spans="1:27" ht="16.5" thickBot="1" x14ac:dyDescent="0.3">
      <c r="A1" s="36" t="s">
        <v>528</v>
      </c>
      <c r="B1" s="37"/>
      <c r="C1" s="38"/>
      <c r="D1" s="38"/>
      <c r="E1" s="37"/>
      <c r="F1" s="38"/>
      <c r="G1" s="38"/>
      <c r="H1" s="38"/>
      <c r="I1" s="38"/>
      <c r="J1" s="38"/>
      <c r="K1" s="38"/>
      <c r="L1" s="38"/>
      <c r="M1" s="38"/>
      <c r="N1" s="38"/>
      <c r="O1" s="38"/>
      <c r="P1" s="38"/>
      <c r="Q1" s="38"/>
      <c r="R1" s="38"/>
      <c r="S1" s="38"/>
      <c r="T1" s="38"/>
      <c r="U1" s="38"/>
      <c r="V1" s="38"/>
      <c r="W1" s="38"/>
      <c r="X1" s="38"/>
      <c r="Y1" s="38"/>
      <c r="Z1" s="38"/>
      <c r="AA1" s="38"/>
    </row>
    <row r="2" spans="1:27" ht="16.5" thickTop="1" thickBot="1" x14ac:dyDescent="0.3">
      <c r="A2" s="26" t="s">
        <v>526</v>
      </c>
      <c r="B2" s="88" t="s">
        <v>261</v>
      </c>
      <c r="C2" s="25"/>
      <c r="D2" s="26" t="s">
        <v>519</v>
      </c>
      <c r="E2" s="88" t="s">
        <v>323</v>
      </c>
      <c r="F2" s="38"/>
      <c r="G2" s="38"/>
      <c r="H2" s="38"/>
      <c r="I2" s="38"/>
      <c r="J2" s="38"/>
      <c r="K2" s="38"/>
      <c r="L2" s="38"/>
      <c r="M2" s="38"/>
      <c r="N2" s="38"/>
      <c r="O2" s="38"/>
      <c r="P2" s="38"/>
      <c r="Q2" s="38"/>
      <c r="R2" s="38"/>
      <c r="S2" s="38"/>
      <c r="T2" s="38"/>
      <c r="U2" s="38"/>
      <c r="V2" s="38"/>
      <c r="W2" s="38"/>
      <c r="X2" s="38"/>
      <c r="Y2" s="38"/>
      <c r="Z2" s="38"/>
      <c r="AA2" s="38"/>
    </row>
    <row r="3" spans="1:27" ht="15.75" thickTop="1" x14ac:dyDescent="0.25">
      <c r="A3" s="24" t="s">
        <v>520</v>
      </c>
      <c r="B3" s="24">
        <f>MATCH(B2,'#3.SaltLCIraw data,S_input,LF,D'!B3:B161,0)</f>
        <v>130</v>
      </c>
      <c r="C3" s="24"/>
      <c r="D3" s="24" t="s">
        <v>521</v>
      </c>
      <c r="E3" s="24">
        <f>MATCH(E2,'#3.SaltLCIraw data,S_input,LF,D'!SN2:YQ2,0)</f>
        <v>2</v>
      </c>
      <c r="F3" s="38"/>
      <c r="G3" s="38"/>
      <c r="H3" s="38"/>
      <c r="I3" s="38"/>
      <c r="J3" s="38"/>
      <c r="K3" s="38"/>
      <c r="L3" s="38"/>
      <c r="M3" s="38"/>
      <c r="N3" s="38"/>
      <c r="O3" s="38"/>
      <c r="P3" s="38"/>
      <c r="Q3" s="38"/>
      <c r="R3" s="38"/>
      <c r="S3" s="38"/>
      <c r="T3" s="38"/>
      <c r="U3" s="38"/>
      <c r="V3" s="38"/>
      <c r="W3" s="38"/>
      <c r="X3" s="38"/>
      <c r="Y3" s="38"/>
      <c r="Z3" s="38"/>
      <c r="AA3" s="38"/>
    </row>
    <row r="4" spans="1:27"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row>
    <row r="5" spans="1:27" x14ac:dyDescent="0.25">
      <c r="A5" s="24" t="s">
        <v>522</v>
      </c>
      <c r="B5" s="85" t="str">
        <f>LOOKUP(B2,'#3.SaltLCIraw data,S_input,LF,D'!B3:B161,'#3.SaltLCIraw data,S_input,LF,D'!YZ3:YZ161)</f>
        <v>arid</v>
      </c>
      <c r="C5" s="38"/>
      <c r="D5" s="38"/>
      <c r="E5" s="38"/>
      <c r="F5" s="38"/>
      <c r="G5" s="38"/>
      <c r="H5" s="38"/>
      <c r="I5" s="38"/>
      <c r="J5" s="38"/>
      <c r="K5" s="38"/>
      <c r="L5" s="38"/>
      <c r="M5" s="38"/>
      <c r="N5" s="38"/>
      <c r="O5" s="38"/>
      <c r="P5" s="38"/>
      <c r="Q5" s="38"/>
      <c r="R5" s="38"/>
      <c r="S5" s="38"/>
      <c r="T5" s="38"/>
      <c r="U5" s="38"/>
      <c r="V5" s="38"/>
      <c r="W5" s="38"/>
      <c r="X5" s="38"/>
      <c r="Y5" s="38"/>
      <c r="Z5" s="38"/>
      <c r="AA5" s="38"/>
    </row>
    <row r="6" spans="1:27" x14ac:dyDescent="0.25">
      <c r="A6" s="24" t="s">
        <v>525</v>
      </c>
      <c r="B6" s="33">
        <f>LOOKUP(B2,'#3.SaltLCIraw data,S_input,LF,D'!B3:B161,'#3.SaltLCIraw data,S_input,LF,D'!ZB3:ZB161)</f>
        <v>0.89100000000000001</v>
      </c>
      <c r="C6" s="38"/>
      <c r="D6" s="38"/>
      <c r="E6" s="38"/>
      <c r="F6" s="38"/>
      <c r="G6" s="38"/>
      <c r="H6" s="38"/>
      <c r="I6" s="38"/>
      <c r="J6" s="38"/>
      <c r="K6" s="38"/>
      <c r="L6" s="38"/>
      <c r="M6" s="38"/>
      <c r="N6" s="38"/>
      <c r="O6" s="38"/>
      <c r="P6" s="38"/>
      <c r="Q6" s="38"/>
      <c r="R6" s="38"/>
      <c r="S6" s="38"/>
      <c r="T6" s="38"/>
      <c r="U6" s="38"/>
      <c r="V6" s="38"/>
      <c r="W6" s="38"/>
      <c r="X6" s="38"/>
      <c r="Y6" s="38"/>
      <c r="Z6" s="38"/>
      <c r="AA6" s="38"/>
    </row>
    <row r="7" spans="1:27" x14ac:dyDescent="0.25">
      <c r="A7" s="24" t="s">
        <v>609</v>
      </c>
      <c r="B7" s="33">
        <f>INDEX('#3.SaltLCIraw data,S_input,LF,D'!SN3:YQ161,'#1.SaltLCI tool'!B3,'#1.SaltLCI tool'!E3)</f>
        <v>376.39060843689356</v>
      </c>
      <c r="C7" s="38"/>
      <c r="D7" s="38"/>
      <c r="E7" s="38"/>
      <c r="F7" s="38"/>
      <c r="G7" s="38"/>
      <c r="H7" s="38"/>
      <c r="I7" s="38"/>
      <c r="J7" s="38"/>
      <c r="K7" s="38"/>
      <c r="L7" s="38"/>
      <c r="M7" s="38"/>
      <c r="N7" s="38"/>
      <c r="O7" s="38"/>
      <c r="P7" s="38"/>
      <c r="Q7" s="38"/>
      <c r="R7" s="38"/>
      <c r="S7" s="38"/>
      <c r="T7" s="38"/>
      <c r="U7" s="38"/>
      <c r="V7" s="38"/>
      <c r="W7" s="38"/>
      <c r="X7" s="38"/>
      <c r="Y7" s="38"/>
      <c r="Z7" s="38"/>
      <c r="AA7" s="38"/>
    </row>
    <row r="8" spans="1:27" x14ac:dyDescent="0.25">
      <c r="A8" s="24" t="s">
        <v>1188</v>
      </c>
      <c r="B8" s="33">
        <f>LOOKUP(B2,'#3.SaltLCIraw data,S_input,LF,D'!B3:B161,'#3.SaltLCIraw data,S_input,LF,D'!YX3:YX161)</f>
        <v>0.76468500000000006</v>
      </c>
      <c r="C8" s="38"/>
      <c r="D8" s="38"/>
      <c r="E8" s="38"/>
      <c r="F8" s="38"/>
      <c r="G8" s="38"/>
      <c r="H8" s="38"/>
      <c r="I8" s="38"/>
      <c r="J8" s="38"/>
      <c r="K8" s="38"/>
      <c r="L8" s="38"/>
      <c r="M8" s="38"/>
      <c r="N8" s="38"/>
      <c r="O8" s="38"/>
      <c r="P8" s="38"/>
      <c r="Q8" s="38"/>
      <c r="R8" s="38"/>
      <c r="S8" s="38"/>
      <c r="T8" s="38"/>
      <c r="U8" s="38"/>
      <c r="V8" s="38"/>
      <c r="W8" s="38"/>
      <c r="X8" s="38"/>
      <c r="Y8" s="38"/>
      <c r="Z8" s="38"/>
      <c r="AA8" s="38"/>
    </row>
    <row r="9" spans="1:27" x14ac:dyDescent="0.25">
      <c r="A9" s="24" t="s">
        <v>610</v>
      </c>
      <c r="B9" s="33">
        <f>B7/B8</f>
        <v>492.2165446385028</v>
      </c>
      <c r="C9" s="38"/>
      <c r="D9" s="38"/>
      <c r="E9" s="38"/>
      <c r="F9" s="38"/>
      <c r="G9" s="38"/>
      <c r="H9" s="38"/>
      <c r="I9" s="38"/>
      <c r="J9" s="38"/>
      <c r="K9" s="38"/>
      <c r="L9" s="38"/>
      <c r="M9" s="38"/>
      <c r="N9" s="38"/>
      <c r="O9" s="38"/>
      <c r="P9" s="38"/>
      <c r="Q9" s="38"/>
      <c r="R9" s="38"/>
      <c r="S9" s="38"/>
      <c r="T9" s="38"/>
      <c r="U9" s="38"/>
      <c r="V9" s="38"/>
      <c r="W9" s="38"/>
      <c r="X9" s="38"/>
      <c r="Y9" s="38"/>
      <c r="Z9" s="38"/>
      <c r="AA9" s="38"/>
    </row>
    <row r="10" spans="1:27" x14ac:dyDescent="0.25">
      <c r="A10" s="24" t="s">
        <v>611</v>
      </c>
      <c r="B10" s="33">
        <f>1-B8</f>
        <v>0.23531499999999994</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row>
    <row r="11" spans="1:27" x14ac:dyDescent="0.25">
      <c r="A11" s="24" t="s">
        <v>1189</v>
      </c>
      <c r="B11" s="33">
        <f>IF(B5="humid",B9*1,IF(B5="arid",IF(B10&gt;0.4,B9*0.7,IF(AND(B10&gt;0.3,B10&lt;=0.4),B9*1,IF(AND(B10&gt;0.15,B10&lt;=0.3),B9*1.5,IF(AND(B10&gt;=0.05,B10&lt;=0.15),B9*2.1,B9*3.2))))))</f>
        <v>738.32481695775414</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row>
    <row r="12" spans="1:27" x14ac:dyDescent="0.25">
      <c r="A12" s="24" t="s">
        <v>612</v>
      </c>
      <c r="B12" s="87" t="str">
        <f>IF(B5="humid","n.a.",IF(AND(B5="arid",B6&lt;0.7),"n","y"))</f>
        <v>y</v>
      </c>
      <c r="C12" s="42"/>
      <c r="D12" s="38"/>
      <c r="E12" s="38"/>
      <c r="F12" s="38"/>
      <c r="G12" s="38"/>
      <c r="H12" s="38"/>
      <c r="I12" s="38"/>
      <c r="J12" s="38"/>
      <c r="K12" s="38"/>
      <c r="L12" s="38"/>
      <c r="M12" s="38"/>
      <c r="N12" s="38"/>
      <c r="O12" s="38"/>
      <c r="P12" s="38"/>
      <c r="Q12" s="38"/>
      <c r="R12" s="38"/>
      <c r="S12" s="38"/>
      <c r="T12" s="38"/>
      <c r="U12" s="38"/>
      <c r="V12" s="38"/>
      <c r="W12" s="38"/>
      <c r="X12" s="38"/>
      <c r="Y12" s="38"/>
      <c r="Z12" s="38"/>
      <c r="AA12" s="38"/>
    </row>
    <row r="13" spans="1:27" x14ac:dyDescent="0.25">
      <c r="A13" s="24" t="s">
        <v>543</v>
      </c>
      <c r="B13" s="33">
        <f>LOOKUP(B2,'#3.SaltLCIraw data,S_input,LF,D'!B3:B161,'#3.SaltLCIraw data,S_input,LF,D'!ZC3:ZC161)</f>
        <v>1</v>
      </c>
      <c r="C13" s="38"/>
      <c r="D13" s="38"/>
      <c r="E13" s="38"/>
      <c r="F13" s="38"/>
      <c r="G13" s="38"/>
      <c r="H13" s="38"/>
      <c r="I13" s="38"/>
      <c r="J13" s="38"/>
      <c r="K13" s="38"/>
      <c r="L13" s="38"/>
      <c r="M13" s="38"/>
      <c r="N13" s="38"/>
      <c r="O13" s="38"/>
      <c r="P13" s="38"/>
      <c r="Q13" s="38"/>
      <c r="R13" s="38"/>
      <c r="S13" s="38"/>
      <c r="T13" s="38"/>
      <c r="U13" s="38"/>
      <c r="V13" s="38"/>
      <c r="W13" s="38"/>
      <c r="X13" s="38"/>
      <c r="Y13" s="38"/>
      <c r="Z13" s="38"/>
      <c r="AA13" s="38"/>
    </row>
    <row r="14" spans="1:27" ht="15.75" thickBot="1" x14ac:dyDescent="0.3">
      <c r="A14" s="27" t="s">
        <v>1190</v>
      </c>
      <c r="B14" s="34">
        <f>B11*B13</f>
        <v>738.32481695775414</v>
      </c>
      <c r="C14" s="38"/>
      <c r="D14" s="38"/>
      <c r="E14" s="38"/>
      <c r="F14" s="38"/>
      <c r="G14" s="38"/>
      <c r="H14" s="38"/>
      <c r="I14" s="38"/>
      <c r="J14" s="38"/>
      <c r="K14" s="38"/>
      <c r="L14" s="38"/>
      <c r="M14" s="38"/>
      <c r="N14" s="38"/>
      <c r="O14" s="38"/>
      <c r="P14" s="38"/>
      <c r="Q14" s="38"/>
      <c r="R14" s="38"/>
      <c r="S14" s="38"/>
      <c r="T14" s="38"/>
      <c r="U14" s="38"/>
      <c r="V14" s="38"/>
      <c r="W14" s="38"/>
      <c r="X14" s="38"/>
      <c r="Y14" s="38"/>
      <c r="Z14" s="38"/>
      <c r="AA14" s="38"/>
    </row>
    <row r="15" spans="1:27" ht="16.5" thickTop="1" thickBot="1" x14ac:dyDescent="0.3">
      <c r="A15" s="28" t="s">
        <v>1196</v>
      </c>
      <c r="B15" s="35">
        <f>B14</f>
        <v>738.32481695775414</v>
      </c>
      <c r="C15" s="38"/>
      <c r="D15" s="38"/>
      <c r="E15" s="38"/>
      <c r="F15" s="38"/>
      <c r="G15" s="38"/>
      <c r="H15" s="38"/>
      <c r="I15" s="38"/>
      <c r="J15" s="38"/>
      <c r="K15" s="38"/>
      <c r="L15" s="38"/>
      <c r="M15" s="38"/>
      <c r="N15" s="38"/>
      <c r="O15" s="38"/>
      <c r="P15" s="38"/>
      <c r="Q15" s="38"/>
      <c r="R15" s="38"/>
      <c r="S15" s="38"/>
      <c r="T15" s="38"/>
      <c r="U15" s="38"/>
      <c r="V15" s="38"/>
      <c r="W15" s="38"/>
      <c r="X15" s="38"/>
      <c r="Y15" s="38"/>
      <c r="Z15" s="38"/>
      <c r="AA15" s="38"/>
    </row>
    <row r="16" spans="1:27" ht="16.5" thickTop="1" thickBot="1" x14ac:dyDescent="0.3">
      <c r="A16" s="28" t="s">
        <v>545</v>
      </c>
      <c r="B16" s="86" t="str">
        <f>IF(E3=2, "II",LOOKUP(B2,'#3.SaltLCIraw data,S_input,LF,D'!B3:B161,'#3.SaltLCIraw data,S_input,LF,D'!YY3:YY161))</f>
        <v>II</v>
      </c>
      <c r="C16" s="38"/>
      <c r="D16" s="38"/>
      <c r="E16" s="38"/>
      <c r="F16" s="38"/>
      <c r="G16" s="38"/>
      <c r="H16" s="38"/>
      <c r="I16" s="38"/>
      <c r="J16" s="38"/>
      <c r="K16" s="38"/>
      <c r="L16" s="38"/>
      <c r="M16" s="38"/>
      <c r="N16" s="38"/>
      <c r="O16" s="38"/>
      <c r="P16" s="38"/>
      <c r="Q16" s="38"/>
      <c r="R16" s="38"/>
      <c r="S16" s="38"/>
      <c r="T16" s="38"/>
      <c r="U16" s="38"/>
      <c r="V16" s="38"/>
      <c r="W16" s="38"/>
      <c r="X16" s="38"/>
      <c r="Y16" s="38"/>
      <c r="Z16" s="38"/>
      <c r="AA16" s="38"/>
    </row>
    <row r="17" spans="1:27" ht="15.75" thickTop="1" x14ac:dyDescent="0.25">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row>
    <row r="18" spans="1:27" x14ac:dyDescent="0.25">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row>
    <row r="19" spans="1:27" ht="16.5" thickBot="1" x14ac:dyDescent="0.3">
      <c r="A19" s="36" t="s">
        <v>547</v>
      </c>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row>
    <row r="20" spans="1:27" ht="16.5" thickTop="1" thickBot="1" x14ac:dyDescent="0.3">
      <c r="A20" s="26" t="s">
        <v>526</v>
      </c>
      <c r="B20" s="88" t="s">
        <v>261</v>
      </c>
      <c r="C20" s="25"/>
      <c r="D20" s="26" t="s">
        <v>519</v>
      </c>
      <c r="E20" s="88" t="s">
        <v>323</v>
      </c>
      <c r="F20" s="38"/>
      <c r="G20" s="38"/>
      <c r="H20" s="38"/>
      <c r="I20" s="38"/>
      <c r="J20" s="38"/>
      <c r="K20" s="38"/>
      <c r="L20" s="38"/>
      <c r="M20" s="38"/>
      <c r="N20" s="38"/>
      <c r="O20" s="38"/>
      <c r="P20" s="38"/>
      <c r="Q20" s="38"/>
      <c r="R20" s="38"/>
      <c r="S20" s="38"/>
      <c r="T20" s="38"/>
      <c r="U20" s="38"/>
      <c r="V20" s="38"/>
      <c r="W20" s="38"/>
      <c r="X20" s="38"/>
      <c r="Y20" s="38"/>
      <c r="Z20" s="38"/>
      <c r="AA20" s="38"/>
    </row>
    <row r="21" spans="1:27" ht="15.75" thickTop="1" x14ac:dyDescent="0.25">
      <c r="A21" s="24" t="s">
        <v>520</v>
      </c>
      <c r="B21" s="24">
        <f>MATCH(B2,'#3.SaltLCIraw data,S_input,LF,D'!B3:B161,0)</f>
        <v>130</v>
      </c>
      <c r="C21" s="24"/>
      <c r="D21" s="24" t="s">
        <v>521</v>
      </c>
      <c r="E21" s="24">
        <f>MATCH(E2,'#3.SaltLCIraw data,S_input,LF,D'!SN2:YQ2,0)</f>
        <v>2</v>
      </c>
      <c r="F21" s="38"/>
      <c r="G21" s="38"/>
      <c r="H21" s="38"/>
      <c r="I21" s="38"/>
      <c r="J21" s="38"/>
      <c r="K21" s="38"/>
      <c r="L21" s="38"/>
      <c r="M21" s="38"/>
      <c r="N21" s="38"/>
      <c r="O21" s="38"/>
      <c r="P21" s="38"/>
      <c r="Q21" s="38"/>
      <c r="R21" s="38"/>
      <c r="S21" s="38"/>
      <c r="T21" s="38"/>
      <c r="U21" s="38"/>
      <c r="V21" s="38"/>
      <c r="W21" s="38"/>
      <c r="X21" s="38"/>
      <c r="Y21" s="38"/>
      <c r="Z21" s="38"/>
      <c r="AA21" s="38"/>
    </row>
    <row r="22" spans="1:27" ht="15.75" thickBot="1" x14ac:dyDescent="0.3">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row>
    <row r="23" spans="1:27" ht="16.5" thickTop="1" thickBot="1" x14ac:dyDescent="0.3">
      <c r="A23" s="25" t="s">
        <v>544</v>
      </c>
      <c r="B23" s="88" t="s">
        <v>494</v>
      </c>
      <c r="C23" s="38"/>
      <c r="D23" s="38"/>
      <c r="E23" s="38"/>
      <c r="F23" s="38"/>
      <c r="G23" s="38"/>
      <c r="H23" s="38"/>
      <c r="I23" s="38"/>
      <c r="J23" s="38"/>
      <c r="K23" s="38"/>
      <c r="L23" s="38"/>
      <c r="M23" s="38"/>
      <c r="N23" s="38"/>
      <c r="O23" s="38"/>
      <c r="P23" s="38"/>
      <c r="Q23" s="38"/>
      <c r="R23" s="38"/>
      <c r="S23" s="38"/>
      <c r="T23" s="38"/>
      <c r="U23" s="38"/>
      <c r="V23" s="38"/>
      <c r="W23" s="38"/>
      <c r="X23" s="38"/>
      <c r="Y23" s="38"/>
      <c r="Z23" s="38"/>
      <c r="AA23" s="38"/>
    </row>
    <row r="24" spans="1:27" ht="16.5" thickTop="1" thickBot="1" x14ac:dyDescent="0.3">
      <c r="A24" s="24" t="s">
        <v>609</v>
      </c>
      <c r="B24" s="87">
        <f>INDEX('#3.SaltLCIraw data,S_input,LF,D'!SN3:YQ161,'#1.SaltLCI tool'!B21,'#1.SaltLCI tool'!E21)</f>
        <v>376.39060843689356</v>
      </c>
      <c r="C24" s="38"/>
      <c r="D24" s="38"/>
      <c r="E24" s="38"/>
      <c r="F24" s="39"/>
      <c r="G24" s="38"/>
      <c r="H24" s="38"/>
      <c r="I24" s="38"/>
      <c r="J24" s="38"/>
      <c r="K24" s="38"/>
      <c r="L24" s="38"/>
      <c r="M24" s="38"/>
      <c r="N24" s="38"/>
      <c r="O24" s="38"/>
      <c r="P24" s="38"/>
      <c r="Q24" s="38"/>
      <c r="R24" s="38"/>
      <c r="S24" s="38"/>
      <c r="T24" s="38"/>
      <c r="U24" s="38"/>
      <c r="V24" s="38"/>
      <c r="W24" s="38"/>
      <c r="X24" s="38"/>
      <c r="Y24" s="38"/>
      <c r="Z24" s="38"/>
      <c r="AA24" s="38"/>
    </row>
    <row r="25" spans="1:27" ht="16.5" thickTop="1" thickBot="1" x14ac:dyDescent="0.3">
      <c r="A25" s="25" t="s">
        <v>527</v>
      </c>
      <c r="B25" s="88" t="s">
        <v>542</v>
      </c>
      <c r="C25" s="38"/>
      <c r="D25" s="38"/>
      <c r="E25" s="38"/>
      <c r="F25" s="40"/>
      <c r="G25" s="41"/>
      <c r="H25" s="38"/>
      <c r="I25" s="38"/>
      <c r="J25" s="38"/>
      <c r="K25" s="38"/>
      <c r="L25" s="38"/>
      <c r="M25" s="38"/>
      <c r="N25" s="38"/>
      <c r="O25" s="38"/>
      <c r="P25" s="38"/>
      <c r="Q25" s="38"/>
      <c r="R25" s="38"/>
      <c r="S25" s="38"/>
      <c r="T25" s="38"/>
      <c r="U25" s="38"/>
      <c r="V25" s="38"/>
      <c r="W25" s="38"/>
      <c r="X25" s="38"/>
      <c r="Y25" s="38"/>
      <c r="Z25" s="38"/>
      <c r="AA25" s="38"/>
    </row>
    <row r="26" spans="1:27" ht="15.75" thickTop="1" x14ac:dyDescent="0.25">
      <c r="A26" s="24" t="s">
        <v>1188</v>
      </c>
      <c r="B26" s="87">
        <f>VLOOKUP(B25,'#3.SaltLCIraw data,S_input,LF,D'!C167:D180, 2,FALSE)</f>
        <v>0.32</v>
      </c>
      <c r="C26" s="38"/>
      <c r="D26" s="38"/>
      <c r="E26" s="38"/>
      <c r="F26" s="40"/>
      <c r="G26" s="41"/>
      <c r="H26" s="38"/>
      <c r="I26" s="38"/>
      <c r="J26" s="38"/>
      <c r="K26" s="38"/>
      <c r="L26" s="38"/>
      <c r="M26" s="38"/>
      <c r="N26" s="38"/>
      <c r="O26" s="38"/>
      <c r="P26" s="38"/>
      <c r="Q26" s="38"/>
      <c r="R26" s="38"/>
      <c r="S26" s="38"/>
      <c r="T26" s="38"/>
      <c r="U26" s="38"/>
      <c r="V26" s="38"/>
      <c r="W26" s="38"/>
      <c r="X26" s="38"/>
      <c r="Y26" s="38"/>
      <c r="Z26" s="38"/>
      <c r="AA26" s="38"/>
    </row>
    <row r="27" spans="1:27" x14ac:dyDescent="0.25">
      <c r="A27" s="24" t="s">
        <v>610</v>
      </c>
      <c r="B27" s="87">
        <f>B24/B26</f>
        <v>1176.2206513652923</v>
      </c>
      <c r="C27" s="38"/>
      <c r="D27" s="38"/>
      <c r="E27" s="38"/>
      <c r="F27" s="40"/>
      <c r="G27" s="41"/>
      <c r="H27" s="38"/>
      <c r="I27" s="38"/>
      <c r="J27" s="38"/>
      <c r="K27" s="38"/>
      <c r="L27" s="38"/>
      <c r="M27" s="38"/>
      <c r="N27" s="38"/>
      <c r="O27" s="38"/>
      <c r="P27" s="38"/>
      <c r="Q27" s="38"/>
      <c r="R27" s="38"/>
      <c r="S27" s="38"/>
      <c r="T27" s="38"/>
      <c r="U27" s="38"/>
      <c r="V27" s="38"/>
      <c r="W27" s="38"/>
      <c r="X27" s="38"/>
      <c r="Y27" s="38"/>
      <c r="Z27" s="38"/>
      <c r="AA27" s="38"/>
    </row>
    <row r="28" spans="1:27" x14ac:dyDescent="0.25">
      <c r="A28" s="24" t="s">
        <v>611</v>
      </c>
      <c r="B28" s="87">
        <f>1-B26</f>
        <v>0.67999999999999994</v>
      </c>
      <c r="C28" s="38"/>
      <c r="D28" s="38"/>
      <c r="E28" s="38"/>
      <c r="F28" s="40"/>
      <c r="G28" s="41"/>
      <c r="H28" s="38"/>
      <c r="I28" s="38"/>
      <c r="J28" s="38"/>
      <c r="K28" s="38"/>
      <c r="L28" s="38"/>
      <c r="M28" s="38"/>
      <c r="N28" s="38"/>
      <c r="O28" s="38"/>
      <c r="P28" s="38"/>
      <c r="Q28" s="38"/>
      <c r="R28" s="38"/>
      <c r="S28" s="38"/>
      <c r="T28" s="38"/>
      <c r="U28" s="38"/>
      <c r="V28" s="38"/>
      <c r="W28" s="38"/>
      <c r="X28" s="38"/>
      <c r="Y28" s="38"/>
      <c r="Z28" s="38"/>
      <c r="AA28" s="38"/>
    </row>
    <row r="29" spans="1:27" ht="15.75" thickBot="1" x14ac:dyDescent="0.3">
      <c r="A29" s="24" t="s">
        <v>1189</v>
      </c>
      <c r="B29" s="87">
        <f>IF(B23="humid",B27*1,IF(B23="arid",IF(B28&gt;0.4,B27*0.7,IF(AND(B28&gt;0.3,B28&lt;=0.4),B27*1,IF(AND(B28&gt;0.15,B28&lt;=0.3),B27*1.5,IF(AND(B28&gt;=0.05,B28&lt;=0.15),B27*2.1,B27*3.2))))))</f>
        <v>823.35445595570457</v>
      </c>
      <c r="C29" s="38"/>
      <c r="D29" s="38"/>
      <c r="E29" s="38"/>
      <c r="F29" s="40"/>
      <c r="G29" s="41"/>
      <c r="H29" s="38"/>
      <c r="I29" s="38"/>
      <c r="J29" s="38"/>
      <c r="K29" s="38"/>
      <c r="L29" s="38"/>
      <c r="M29" s="38"/>
      <c r="N29" s="38"/>
      <c r="O29" s="38"/>
      <c r="P29" s="38"/>
      <c r="Q29" s="38"/>
      <c r="R29" s="38"/>
      <c r="S29" s="38"/>
      <c r="T29" s="38"/>
      <c r="U29" s="38"/>
      <c r="V29" s="38"/>
      <c r="W29" s="38"/>
      <c r="X29" s="38"/>
      <c r="Y29" s="38"/>
      <c r="Z29" s="38"/>
      <c r="AA29" s="38"/>
    </row>
    <row r="30" spans="1:27" ht="16.5" thickTop="1" thickBot="1" x14ac:dyDescent="0.3">
      <c r="A30" s="25" t="s">
        <v>613</v>
      </c>
      <c r="B30" s="88" t="s">
        <v>549</v>
      </c>
      <c r="C30" s="38"/>
      <c r="D30" s="40"/>
      <c r="E30" s="38"/>
      <c r="F30" s="40"/>
      <c r="G30" s="41"/>
      <c r="H30" s="38"/>
      <c r="I30" s="38"/>
      <c r="J30" s="38"/>
      <c r="K30" s="38"/>
      <c r="L30" s="38"/>
      <c r="M30" s="38"/>
      <c r="N30" s="38"/>
      <c r="O30" s="38"/>
      <c r="P30" s="38"/>
      <c r="Q30" s="38"/>
      <c r="R30" s="38"/>
      <c r="S30" s="38"/>
      <c r="T30" s="38"/>
      <c r="U30" s="38"/>
      <c r="V30" s="38"/>
      <c r="W30" s="38"/>
      <c r="X30" s="38"/>
      <c r="Y30" s="38"/>
      <c r="Z30" s="38"/>
      <c r="AA30" s="38"/>
    </row>
    <row r="31" spans="1:27" ht="15.75" thickTop="1" x14ac:dyDescent="0.25">
      <c r="A31" s="24" t="s">
        <v>543</v>
      </c>
      <c r="B31" s="87">
        <f>IF(B30="y",1,1.5)</f>
        <v>1</v>
      </c>
      <c r="C31" s="38"/>
      <c r="D31" s="40"/>
      <c r="E31" s="38"/>
      <c r="F31" s="40"/>
      <c r="G31" s="41"/>
      <c r="H31" s="38"/>
      <c r="I31" s="38"/>
      <c r="J31" s="38"/>
      <c r="K31" s="38"/>
      <c r="L31" s="38"/>
      <c r="M31" s="38"/>
      <c r="N31" s="38"/>
      <c r="O31" s="38"/>
      <c r="P31" s="38"/>
      <c r="Q31" s="38"/>
      <c r="R31" s="38"/>
      <c r="S31" s="38"/>
      <c r="T31" s="38"/>
      <c r="U31" s="38"/>
      <c r="V31" s="38"/>
      <c r="W31" s="38"/>
      <c r="X31" s="38"/>
      <c r="Y31" s="38"/>
      <c r="Z31" s="38"/>
      <c r="AA31" s="38"/>
    </row>
    <row r="32" spans="1:27" ht="15.75" thickBot="1" x14ac:dyDescent="0.3">
      <c r="A32" s="27" t="s">
        <v>1190</v>
      </c>
      <c r="B32" s="89">
        <f>B29*B31</f>
        <v>823.35445595570457</v>
      </c>
      <c r="C32" s="38"/>
      <c r="D32" s="40"/>
      <c r="E32" s="38"/>
      <c r="F32" s="40"/>
      <c r="G32" s="41"/>
      <c r="H32" s="38"/>
      <c r="I32" s="38"/>
      <c r="J32" s="38"/>
      <c r="K32" s="38"/>
      <c r="L32" s="38"/>
      <c r="M32" s="38"/>
      <c r="N32" s="38"/>
      <c r="O32" s="38"/>
      <c r="P32" s="38"/>
      <c r="Q32" s="38"/>
      <c r="R32" s="38"/>
      <c r="S32" s="38"/>
      <c r="T32" s="38"/>
      <c r="U32" s="38"/>
      <c r="V32" s="38"/>
      <c r="W32" s="38"/>
      <c r="X32" s="38"/>
      <c r="Y32" s="38"/>
      <c r="Z32" s="38"/>
      <c r="AA32" s="38"/>
    </row>
    <row r="33" spans="1:27" ht="16.5" thickTop="1" thickBot="1" x14ac:dyDescent="0.3">
      <c r="A33" s="28" t="s">
        <v>1196</v>
      </c>
      <c r="B33" s="86">
        <f>B32</f>
        <v>823.35445595570457</v>
      </c>
      <c r="C33" s="38"/>
      <c r="D33" s="40"/>
      <c r="E33" s="38"/>
      <c r="F33" s="40"/>
      <c r="G33" s="41"/>
      <c r="H33" s="38"/>
      <c r="I33" s="38"/>
      <c r="J33" s="38"/>
      <c r="K33" s="38"/>
      <c r="L33" s="38"/>
      <c r="M33" s="38"/>
      <c r="N33" s="38"/>
      <c r="O33" s="38"/>
      <c r="P33" s="38"/>
      <c r="Q33" s="38"/>
      <c r="R33" s="38"/>
      <c r="S33" s="38"/>
      <c r="T33" s="38"/>
      <c r="U33" s="38"/>
      <c r="V33" s="38"/>
      <c r="W33" s="38"/>
      <c r="X33" s="38"/>
      <c r="Y33" s="38"/>
      <c r="Z33" s="38"/>
      <c r="AA33" s="38"/>
    </row>
    <row r="34" spans="1:27" ht="16.5" thickTop="1" thickBot="1" x14ac:dyDescent="0.3">
      <c r="A34" s="28" t="s">
        <v>545</v>
      </c>
      <c r="B34" s="86" t="str">
        <f>IF(OR(B25="surface, light soil",B25="surface, medium soil", B25="surface, heavy soil",B25="Surface, graded border",B25="Surface, basin and level border",B25="Surface, contour ditch", B25="Surface, furrow",B25="Surface, corrugation",B25="Rice"), "II","FI")</f>
        <v>II</v>
      </c>
      <c r="C34" s="38"/>
      <c r="D34" s="40"/>
      <c r="E34" s="38"/>
      <c r="F34" s="40"/>
      <c r="G34" s="41"/>
      <c r="H34" s="38"/>
      <c r="I34" s="38"/>
      <c r="J34" s="38"/>
      <c r="K34" s="38"/>
      <c r="L34" s="38"/>
      <c r="M34" s="38"/>
      <c r="N34" s="38"/>
      <c r="O34" s="38"/>
      <c r="P34" s="38"/>
      <c r="Q34" s="38"/>
      <c r="R34" s="38"/>
      <c r="S34" s="38"/>
      <c r="T34" s="38"/>
      <c r="U34" s="38"/>
      <c r="V34" s="38"/>
      <c r="W34" s="38"/>
      <c r="X34" s="38"/>
      <c r="Y34" s="38"/>
      <c r="Z34" s="38"/>
      <c r="AA34" s="38"/>
    </row>
    <row r="35" spans="1:27" ht="15.75" thickTop="1" x14ac:dyDescent="0.25">
      <c r="A35" s="38"/>
      <c r="B35" s="38"/>
      <c r="C35" s="38"/>
      <c r="D35" s="40"/>
      <c r="E35" s="38"/>
      <c r="F35" s="40"/>
      <c r="G35" s="41"/>
      <c r="H35" s="38"/>
      <c r="I35" s="38"/>
      <c r="J35" s="38"/>
      <c r="K35" s="38"/>
      <c r="L35" s="38"/>
      <c r="M35" s="38"/>
      <c r="N35" s="38"/>
      <c r="O35" s="38"/>
      <c r="P35" s="38"/>
      <c r="Q35" s="38"/>
      <c r="R35" s="38"/>
      <c r="S35" s="38"/>
      <c r="T35" s="38"/>
      <c r="U35" s="38"/>
      <c r="V35" s="38"/>
      <c r="W35" s="38"/>
      <c r="X35" s="38"/>
      <c r="Y35" s="38"/>
      <c r="Z35" s="38"/>
      <c r="AA35" s="38"/>
    </row>
    <row r="36" spans="1:27" x14ac:dyDescent="0.25">
      <c r="A36" s="38"/>
      <c r="B36" s="38"/>
      <c r="C36" s="38"/>
      <c r="D36" s="40"/>
      <c r="E36" s="38"/>
      <c r="F36" s="40"/>
      <c r="G36" s="41"/>
      <c r="H36" s="38"/>
      <c r="I36" s="38"/>
      <c r="J36" s="38"/>
      <c r="K36" s="38"/>
      <c r="L36" s="38"/>
      <c r="M36" s="38"/>
      <c r="N36" s="38"/>
      <c r="O36" s="38"/>
      <c r="P36" s="38"/>
      <c r="Q36" s="38"/>
      <c r="R36" s="38"/>
      <c r="S36" s="38"/>
      <c r="T36" s="38"/>
      <c r="U36" s="38"/>
      <c r="V36" s="38"/>
      <c r="W36" s="38"/>
      <c r="X36" s="38"/>
      <c r="Y36" s="38"/>
      <c r="Z36" s="38"/>
      <c r="AA36" s="38"/>
    </row>
    <row r="37" spans="1:27" ht="16.5" thickBot="1" x14ac:dyDescent="0.3">
      <c r="A37" s="36" t="s">
        <v>548</v>
      </c>
      <c r="B37" s="38"/>
      <c r="C37" s="38"/>
      <c r="D37" s="40"/>
      <c r="E37" s="38"/>
      <c r="F37" s="40"/>
      <c r="G37" s="41"/>
      <c r="H37" s="38"/>
      <c r="I37" s="38"/>
      <c r="J37" s="38"/>
      <c r="K37" s="38"/>
      <c r="L37" s="38"/>
      <c r="M37" s="38"/>
      <c r="N37" s="38"/>
      <c r="O37" s="38"/>
      <c r="P37" s="38"/>
      <c r="Q37" s="38"/>
      <c r="R37" s="38"/>
      <c r="S37" s="38"/>
      <c r="T37" s="38"/>
      <c r="U37" s="38"/>
      <c r="V37" s="38"/>
      <c r="W37" s="38"/>
      <c r="X37" s="38"/>
      <c r="Y37" s="38"/>
      <c r="Z37" s="38"/>
      <c r="AA37" s="38"/>
    </row>
    <row r="38" spans="1:27" ht="16.5" thickTop="1" thickBot="1" x14ac:dyDescent="0.3">
      <c r="A38" s="25" t="s">
        <v>550</v>
      </c>
      <c r="B38" s="88" t="s">
        <v>1173</v>
      </c>
      <c r="C38" s="38"/>
      <c r="D38" s="40"/>
      <c r="E38" s="38"/>
      <c r="F38" s="40"/>
      <c r="G38" s="41"/>
      <c r="H38" s="38"/>
      <c r="I38" s="38"/>
      <c r="J38" s="38"/>
      <c r="K38" s="38"/>
      <c r="L38" s="38"/>
      <c r="M38" s="38"/>
      <c r="N38" s="38"/>
      <c r="O38" s="38"/>
      <c r="P38" s="38"/>
      <c r="Q38" s="38"/>
      <c r="R38" s="38"/>
      <c r="S38" s="38"/>
      <c r="T38" s="38"/>
      <c r="U38" s="38"/>
      <c r="V38" s="38"/>
      <c r="W38" s="38"/>
      <c r="X38" s="38"/>
      <c r="Y38" s="38"/>
      <c r="Z38" s="38"/>
      <c r="AA38" s="38"/>
    </row>
    <row r="39" spans="1:27" ht="16.5" thickTop="1" thickBot="1" x14ac:dyDescent="0.3">
      <c r="A39" s="25" t="s">
        <v>544</v>
      </c>
      <c r="B39" s="88" t="s">
        <v>494</v>
      </c>
      <c r="C39" s="38"/>
      <c r="D39" s="40"/>
      <c r="E39" s="38"/>
      <c r="F39" s="40"/>
      <c r="G39" s="41"/>
      <c r="H39" s="38"/>
      <c r="I39" s="38"/>
      <c r="J39" s="38"/>
      <c r="K39" s="38"/>
      <c r="L39" s="38"/>
      <c r="M39" s="38"/>
      <c r="N39" s="38"/>
      <c r="O39" s="38"/>
      <c r="P39" s="38"/>
      <c r="Q39" s="38"/>
      <c r="R39" s="38"/>
      <c r="S39" s="38"/>
      <c r="T39" s="38"/>
      <c r="U39" s="38"/>
      <c r="V39" s="38"/>
      <c r="W39" s="38"/>
      <c r="X39" s="38"/>
      <c r="Y39" s="38"/>
      <c r="Z39" s="38"/>
      <c r="AA39" s="38"/>
    </row>
    <row r="40" spans="1:27" ht="16.5" thickTop="1" thickBot="1" x14ac:dyDescent="0.3">
      <c r="A40" s="25" t="s">
        <v>614</v>
      </c>
      <c r="B40" s="88">
        <v>1155</v>
      </c>
      <c r="C40" s="38"/>
      <c r="D40" s="40"/>
      <c r="E40" s="38"/>
      <c r="F40" s="40"/>
      <c r="G40" s="41"/>
      <c r="H40" s="38"/>
      <c r="I40" s="38"/>
      <c r="J40" s="38"/>
      <c r="K40" s="38"/>
      <c r="L40" s="38"/>
      <c r="M40" s="38"/>
      <c r="N40" s="38"/>
      <c r="O40" s="38"/>
      <c r="P40" s="38"/>
      <c r="Q40" s="38"/>
      <c r="R40" s="38"/>
      <c r="S40" s="38"/>
      <c r="T40" s="38"/>
      <c r="U40" s="38"/>
      <c r="V40" s="38"/>
      <c r="W40" s="38"/>
      <c r="X40" s="38"/>
      <c r="Y40" s="38"/>
      <c r="Z40" s="38"/>
      <c r="AA40" s="38"/>
    </row>
    <row r="41" spans="1:27" ht="16.5" thickTop="1" thickBot="1" x14ac:dyDescent="0.3">
      <c r="A41" s="25" t="s">
        <v>615</v>
      </c>
      <c r="B41" s="88">
        <v>800</v>
      </c>
      <c r="C41" s="38"/>
      <c r="D41" s="40"/>
      <c r="E41" s="38"/>
      <c r="F41" s="38"/>
      <c r="G41" s="38"/>
      <c r="H41" s="38"/>
      <c r="I41" s="38"/>
      <c r="J41" s="38"/>
      <c r="K41" s="38"/>
      <c r="L41" s="38"/>
      <c r="M41" s="38"/>
      <c r="N41" s="38"/>
      <c r="O41" s="38"/>
      <c r="P41" s="38"/>
      <c r="Q41" s="38"/>
      <c r="R41" s="38"/>
      <c r="S41" s="38"/>
      <c r="T41" s="38"/>
      <c r="U41" s="38"/>
      <c r="V41" s="38"/>
      <c r="W41" s="38"/>
      <c r="X41" s="38"/>
      <c r="Y41" s="38"/>
      <c r="Z41" s="38"/>
      <c r="AA41" s="38"/>
    </row>
    <row r="42" spans="1:27" ht="16.5" thickTop="1" thickBot="1" x14ac:dyDescent="0.3">
      <c r="A42" s="24" t="s">
        <v>609</v>
      </c>
      <c r="B42" s="85">
        <f>(B40*B41)/1000</f>
        <v>924</v>
      </c>
      <c r="C42" s="38"/>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1:27" ht="16.5" thickTop="1" thickBot="1" x14ac:dyDescent="0.3">
      <c r="A43" s="25" t="s">
        <v>616</v>
      </c>
      <c r="B43" s="88">
        <v>0.3</v>
      </c>
      <c r="C43" s="38"/>
      <c r="D43" s="38"/>
      <c r="E43" s="38"/>
      <c r="F43" s="38"/>
      <c r="G43" s="38"/>
      <c r="H43" s="38"/>
      <c r="I43" s="38"/>
      <c r="J43" s="38"/>
      <c r="K43" s="38"/>
      <c r="L43" s="38"/>
      <c r="M43" s="38"/>
      <c r="N43" s="38"/>
      <c r="O43" s="38"/>
      <c r="P43" s="38"/>
      <c r="Q43" s="38"/>
      <c r="R43" s="38"/>
      <c r="S43" s="38"/>
      <c r="T43" s="38"/>
      <c r="U43" s="38"/>
      <c r="V43" s="38"/>
      <c r="W43" s="38"/>
      <c r="X43" s="38"/>
      <c r="Y43" s="38"/>
      <c r="Z43" s="38"/>
      <c r="AA43" s="38"/>
    </row>
    <row r="44" spans="1:27" ht="16.5" thickTop="1" thickBot="1" x14ac:dyDescent="0.3">
      <c r="A44" s="24" t="s">
        <v>1189</v>
      </c>
      <c r="B44" s="87">
        <f>IF(B39="humid",B42*1,IF(B39="arid",IF(B43&gt;0.4,B42*0.7,IF(AND(B43&gt;0.3,B43&lt;=0.4),B42*1,IF(AND(B43&gt;0.15,B43&lt;=0.3),B42*1.5,IF(AND(B43&gt;=0.05,B43&lt;=0.15),B42*2.1,B42*3.2))))))</f>
        <v>1386</v>
      </c>
      <c r="C44" s="38"/>
      <c r="D44" s="38"/>
      <c r="E44" s="38"/>
      <c r="F44" s="38"/>
      <c r="G44" s="38"/>
      <c r="H44" s="38"/>
      <c r="I44" s="38"/>
      <c r="J44" s="38"/>
      <c r="K44" s="38"/>
      <c r="L44" s="38"/>
      <c r="M44" s="38"/>
      <c r="N44" s="38"/>
      <c r="O44" s="38"/>
      <c r="P44" s="38"/>
      <c r="Q44" s="38"/>
      <c r="R44" s="38"/>
      <c r="S44" s="38"/>
      <c r="T44" s="38"/>
      <c r="U44" s="38"/>
      <c r="V44" s="38"/>
      <c r="W44" s="38"/>
      <c r="X44" s="38"/>
      <c r="Y44" s="38"/>
      <c r="Z44" s="38"/>
      <c r="AA44" s="38"/>
    </row>
    <row r="45" spans="1:27" ht="16.5" thickTop="1" thickBot="1" x14ac:dyDescent="0.3">
      <c r="A45" s="25" t="s">
        <v>613</v>
      </c>
      <c r="B45" s="88" t="s">
        <v>549</v>
      </c>
      <c r="C45" s="38"/>
      <c r="D45" s="38"/>
      <c r="E45" s="38"/>
      <c r="F45" s="38"/>
      <c r="G45" s="38"/>
      <c r="H45" s="38"/>
      <c r="I45" s="38"/>
      <c r="J45" s="38"/>
      <c r="K45" s="38"/>
      <c r="L45" s="38"/>
      <c r="M45" s="38"/>
      <c r="N45" s="38"/>
      <c r="O45" s="38"/>
      <c r="P45" s="38"/>
      <c r="Q45" s="38"/>
      <c r="R45" s="38"/>
      <c r="S45" s="38"/>
      <c r="T45" s="38"/>
      <c r="U45" s="38"/>
      <c r="V45" s="38"/>
      <c r="W45" s="38"/>
      <c r="X45" s="38"/>
      <c r="Y45" s="38"/>
      <c r="Z45" s="38"/>
      <c r="AA45" s="38"/>
    </row>
    <row r="46" spans="1:27" ht="15.75" thickTop="1" x14ac:dyDescent="0.25">
      <c r="A46" s="24" t="s">
        <v>543</v>
      </c>
      <c r="B46" s="87">
        <f>IF(B45="y",1,1.5)</f>
        <v>1</v>
      </c>
      <c r="C46" s="38"/>
      <c r="D46" s="38"/>
      <c r="E46" s="38"/>
      <c r="F46" s="38"/>
      <c r="G46" s="38"/>
      <c r="H46" s="38"/>
      <c r="I46" s="38"/>
      <c r="J46" s="38"/>
      <c r="K46" s="38"/>
      <c r="L46" s="38"/>
      <c r="M46" s="38"/>
      <c r="N46" s="38"/>
      <c r="O46" s="38"/>
      <c r="P46" s="38"/>
      <c r="Q46" s="38"/>
      <c r="R46" s="38"/>
      <c r="S46" s="38"/>
      <c r="T46" s="38"/>
      <c r="U46" s="38"/>
      <c r="V46" s="38"/>
      <c r="W46" s="38"/>
      <c r="X46" s="38"/>
      <c r="Y46" s="38"/>
      <c r="Z46" s="38"/>
      <c r="AA46" s="38"/>
    </row>
    <row r="47" spans="1:27" ht="15.75" thickBot="1" x14ac:dyDescent="0.3">
      <c r="A47" s="27" t="s">
        <v>1190</v>
      </c>
      <c r="B47" s="89">
        <f>B44*B46</f>
        <v>1386</v>
      </c>
      <c r="C47" s="38"/>
      <c r="D47" s="38"/>
      <c r="E47" s="38"/>
      <c r="F47" s="38"/>
      <c r="G47" s="38"/>
      <c r="H47" s="38"/>
      <c r="I47" s="38"/>
      <c r="J47" s="38"/>
      <c r="K47" s="38"/>
      <c r="L47" s="38"/>
      <c r="M47" s="38"/>
      <c r="N47" s="38"/>
      <c r="O47" s="38"/>
      <c r="P47" s="38"/>
      <c r="Q47" s="38"/>
      <c r="R47" s="38"/>
      <c r="S47" s="38"/>
      <c r="T47" s="38"/>
      <c r="U47" s="38"/>
      <c r="V47" s="38"/>
      <c r="W47" s="38"/>
      <c r="X47" s="38"/>
      <c r="Y47" s="38"/>
      <c r="Z47" s="38"/>
      <c r="AA47" s="38"/>
    </row>
    <row r="48" spans="1:27" ht="16.5" thickTop="1" thickBot="1" x14ac:dyDescent="0.3">
      <c r="A48" s="28" t="s">
        <v>1196</v>
      </c>
      <c r="B48" s="86">
        <f>B47</f>
        <v>1386</v>
      </c>
      <c r="C48" s="38"/>
      <c r="D48" s="38"/>
      <c r="E48" s="38"/>
      <c r="F48" s="38"/>
      <c r="G48" s="38"/>
      <c r="H48" s="38"/>
      <c r="I48" s="38"/>
      <c r="J48" s="38"/>
      <c r="K48" s="38"/>
      <c r="L48" s="38"/>
      <c r="M48" s="38"/>
      <c r="N48" s="38"/>
      <c r="O48" s="38"/>
      <c r="P48" s="38"/>
      <c r="Q48" s="38"/>
      <c r="R48" s="38"/>
      <c r="S48" s="38"/>
      <c r="T48" s="38"/>
      <c r="U48" s="38"/>
      <c r="V48" s="38"/>
      <c r="W48" s="38"/>
      <c r="X48" s="38"/>
      <c r="Y48" s="38"/>
      <c r="Z48" s="38"/>
      <c r="AA48" s="38"/>
    </row>
    <row r="49" spans="1:2" s="38" customFormat="1" ht="16.5" thickTop="1" thickBot="1" x14ac:dyDescent="0.3">
      <c r="A49" s="25" t="s">
        <v>545</v>
      </c>
      <c r="B49" s="88" t="s">
        <v>516</v>
      </c>
    </row>
    <row r="50" spans="1:2" s="38" customFormat="1" ht="15.75" thickTop="1" x14ac:dyDescent="0.25"/>
    <row r="51" spans="1:2" s="38" customFormat="1" x14ac:dyDescent="0.25"/>
    <row r="52" spans="1:2" s="38" customFormat="1" x14ac:dyDescent="0.25"/>
    <row r="53" spans="1:2" s="38" customFormat="1" x14ac:dyDescent="0.25"/>
    <row r="54" spans="1:2" s="38" customFormat="1" x14ac:dyDescent="0.25"/>
    <row r="55" spans="1:2" s="38" customFormat="1" x14ac:dyDescent="0.25"/>
    <row r="56" spans="1:2" s="38" customFormat="1" x14ac:dyDescent="0.25"/>
    <row r="57" spans="1:2" s="38" customFormat="1" x14ac:dyDescent="0.25"/>
    <row r="58" spans="1:2" s="38" customFormat="1" x14ac:dyDescent="0.25"/>
    <row r="59" spans="1:2" s="38" customFormat="1" x14ac:dyDescent="0.25"/>
    <row r="60" spans="1:2" s="38" customFormat="1" x14ac:dyDescent="0.25"/>
    <row r="61" spans="1:2" s="38" customFormat="1" x14ac:dyDescent="0.25"/>
    <row r="62" spans="1:2" s="38" customFormat="1" x14ac:dyDescent="0.25"/>
    <row r="63" spans="1:2" s="38" customFormat="1" x14ac:dyDescent="0.25"/>
    <row r="64" spans="1:2" s="38" customFormat="1" x14ac:dyDescent="0.25"/>
    <row r="65" s="38" customFormat="1" x14ac:dyDescent="0.25"/>
    <row r="66" s="38" customFormat="1" x14ac:dyDescent="0.25"/>
    <row r="67" s="38" customFormat="1" x14ac:dyDescent="0.25"/>
    <row r="68" s="38" customFormat="1" x14ac:dyDescent="0.25"/>
    <row r="69" s="38" customFormat="1" x14ac:dyDescent="0.25"/>
    <row r="70" s="38" customFormat="1" x14ac:dyDescent="0.25"/>
    <row r="71" s="38" customFormat="1" x14ac:dyDescent="0.25"/>
    <row r="72" s="38" customFormat="1" x14ac:dyDescent="0.25"/>
    <row r="73" s="38" customFormat="1" x14ac:dyDescent="0.25"/>
    <row r="74" s="38" customFormat="1" x14ac:dyDescent="0.25"/>
    <row r="75" s="38" customFormat="1" x14ac:dyDescent="0.25"/>
    <row r="76" s="38" customFormat="1" x14ac:dyDescent="0.25"/>
    <row r="77" s="38" customFormat="1" x14ac:dyDescent="0.25"/>
    <row r="78" s="38" customFormat="1" x14ac:dyDescent="0.25"/>
    <row r="79" s="38" customFormat="1" x14ac:dyDescent="0.25"/>
    <row r="80" s="38" customFormat="1" x14ac:dyDescent="0.25"/>
    <row r="81" s="38" customFormat="1" x14ac:dyDescent="0.25"/>
    <row r="82" s="38" customFormat="1" x14ac:dyDescent="0.25"/>
    <row r="83" s="38" customFormat="1" x14ac:dyDescent="0.25"/>
    <row r="84" s="38" customFormat="1" x14ac:dyDescent="0.25"/>
    <row r="85" s="38" customFormat="1" x14ac:dyDescent="0.25"/>
    <row r="86" s="38" customFormat="1" x14ac:dyDescent="0.25"/>
    <row r="87" s="38" customFormat="1" x14ac:dyDescent="0.25"/>
    <row r="88" s="38" customFormat="1" x14ac:dyDescent="0.25"/>
    <row r="89" s="38" customFormat="1" x14ac:dyDescent="0.25"/>
    <row r="90" s="38" customFormat="1" x14ac:dyDescent="0.25"/>
    <row r="91" s="38" customFormat="1" x14ac:dyDescent="0.25"/>
    <row r="92" s="38" customFormat="1" x14ac:dyDescent="0.25"/>
    <row r="93" s="38" customFormat="1" x14ac:dyDescent="0.25"/>
    <row r="94" s="38" customFormat="1" x14ac:dyDescent="0.25"/>
    <row r="95" s="38" customFormat="1" x14ac:dyDescent="0.25"/>
    <row r="96" s="38" customFormat="1" x14ac:dyDescent="0.25"/>
    <row r="97" s="38" customFormat="1" x14ac:dyDescent="0.25"/>
    <row r="98" s="38" customFormat="1" x14ac:dyDescent="0.25"/>
    <row r="99" s="38" customFormat="1" x14ac:dyDescent="0.25"/>
    <row r="100" s="38" customFormat="1" x14ac:dyDescent="0.25"/>
    <row r="101" s="38" customFormat="1" x14ac:dyDescent="0.25"/>
    <row r="102" s="38" customFormat="1" x14ac:dyDescent="0.25"/>
    <row r="103" s="38" customFormat="1" x14ac:dyDescent="0.25"/>
    <row r="104" s="38" customFormat="1" x14ac:dyDescent="0.25"/>
    <row r="105" s="38" customFormat="1" x14ac:dyDescent="0.25"/>
    <row r="106" s="38" customFormat="1" x14ac:dyDescent="0.25"/>
    <row r="107" s="38" customFormat="1" x14ac:dyDescent="0.25"/>
    <row r="108" s="38" customFormat="1" x14ac:dyDescent="0.25"/>
    <row r="109" s="38" customFormat="1" x14ac:dyDescent="0.25"/>
    <row r="110" s="38" customFormat="1" x14ac:dyDescent="0.25"/>
    <row r="111" s="38" customFormat="1" x14ac:dyDescent="0.25"/>
    <row r="112" s="38" customFormat="1" x14ac:dyDescent="0.25"/>
    <row r="113" s="38" customFormat="1" x14ac:dyDescent="0.25"/>
    <row r="114" s="38" customFormat="1" x14ac:dyDescent="0.25"/>
    <row r="115" s="38" customFormat="1" x14ac:dyDescent="0.25"/>
    <row r="116" s="38" customFormat="1" x14ac:dyDescent="0.25"/>
    <row r="117" s="38" customFormat="1" x14ac:dyDescent="0.25"/>
    <row r="118" s="38" customFormat="1" x14ac:dyDescent="0.25"/>
    <row r="119" s="38" customFormat="1" x14ac:dyDescent="0.25"/>
    <row r="120" s="38" customFormat="1" x14ac:dyDescent="0.25"/>
    <row r="121" s="38" customFormat="1" x14ac:dyDescent="0.25"/>
    <row r="122" s="38" customFormat="1" x14ac:dyDescent="0.25"/>
    <row r="123" s="38" customFormat="1" x14ac:dyDescent="0.25"/>
    <row r="124" s="38" customFormat="1" x14ac:dyDescent="0.25"/>
    <row r="125" s="38" customFormat="1" x14ac:dyDescent="0.25"/>
    <row r="126" s="38" customFormat="1" x14ac:dyDescent="0.25"/>
    <row r="127" s="38" customFormat="1" x14ac:dyDescent="0.25"/>
    <row r="128" s="38" customFormat="1" x14ac:dyDescent="0.25"/>
    <row r="129" s="38" customFormat="1" x14ac:dyDescent="0.25"/>
    <row r="130" s="38" customFormat="1" x14ac:dyDescent="0.25"/>
    <row r="131" s="38" customFormat="1" x14ac:dyDescent="0.25"/>
    <row r="132" s="38" customFormat="1" x14ac:dyDescent="0.25"/>
    <row r="133" s="38" customFormat="1" x14ac:dyDescent="0.25"/>
    <row r="134" s="38" customFormat="1" x14ac:dyDescent="0.25"/>
    <row r="135" s="38" customFormat="1" x14ac:dyDescent="0.25"/>
    <row r="136" s="38" customFormat="1" x14ac:dyDescent="0.25"/>
    <row r="137" s="38" customFormat="1" x14ac:dyDescent="0.25"/>
    <row r="138" s="38" customFormat="1" x14ac:dyDescent="0.25"/>
    <row r="139" s="38" customFormat="1" x14ac:dyDescent="0.25"/>
    <row r="140" s="38" customFormat="1" x14ac:dyDescent="0.25"/>
    <row r="141" s="38" customFormat="1" x14ac:dyDescent="0.25"/>
    <row r="142" s="38" customFormat="1" x14ac:dyDescent="0.25"/>
    <row r="143" s="38" customFormat="1" x14ac:dyDescent="0.25"/>
    <row r="144" s="38" customFormat="1" x14ac:dyDescent="0.25"/>
    <row r="145" s="38" customFormat="1" x14ac:dyDescent="0.25"/>
    <row r="146" s="38" customFormat="1" x14ac:dyDescent="0.25"/>
    <row r="147" s="38" customFormat="1" x14ac:dyDescent="0.25"/>
    <row r="148" s="38" customFormat="1" x14ac:dyDescent="0.25"/>
    <row r="149" s="38" customFormat="1" x14ac:dyDescent="0.25"/>
    <row r="150" s="38" customFormat="1" x14ac:dyDescent="0.25"/>
    <row r="151" s="38" customFormat="1" x14ac:dyDescent="0.25"/>
    <row r="152" s="38" customFormat="1" x14ac:dyDescent="0.25"/>
    <row r="153" s="38" customFormat="1" x14ac:dyDescent="0.25"/>
    <row r="154" s="38" customFormat="1" x14ac:dyDescent="0.25"/>
    <row r="155" s="38" customFormat="1" x14ac:dyDescent="0.25"/>
    <row r="156" s="38" customFormat="1" x14ac:dyDescent="0.25"/>
    <row r="157" s="38" customFormat="1" x14ac:dyDescent="0.25"/>
    <row r="158" s="38" customFormat="1" x14ac:dyDescent="0.25"/>
    <row r="159" s="38" customFormat="1" x14ac:dyDescent="0.25"/>
    <row r="160" s="38" customFormat="1" x14ac:dyDescent="0.25"/>
    <row r="161" s="38" customFormat="1" x14ac:dyDescent="0.25"/>
    <row r="162" s="38" customFormat="1" x14ac:dyDescent="0.25"/>
    <row r="163" s="38" customFormat="1" x14ac:dyDescent="0.25"/>
    <row r="164" s="38" customFormat="1" x14ac:dyDescent="0.25"/>
    <row r="165" s="38" customFormat="1" x14ac:dyDescent="0.25"/>
    <row r="166" s="38" customFormat="1" x14ac:dyDescent="0.25"/>
    <row r="167" s="38" customFormat="1" x14ac:dyDescent="0.25"/>
    <row r="168" s="38" customFormat="1" x14ac:dyDescent="0.25"/>
    <row r="169" s="38" customFormat="1" x14ac:dyDescent="0.25"/>
    <row r="170" s="38" customFormat="1" x14ac:dyDescent="0.25"/>
    <row r="171" s="38" customFormat="1" x14ac:dyDescent="0.25"/>
    <row r="172" s="38" customFormat="1" x14ac:dyDescent="0.25"/>
    <row r="173" s="38" customFormat="1" x14ac:dyDescent="0.25"/>
    <row r="174" s="38" customFormat="1" x14ac:dyDescent="0.25"/>
    <row r="175" s="38" customFormat="1" x14ac:dyDescent="0.25"/>
    <row r="176" s="38" customFormat="1" x14ac:dyDescent="0.25"/>
    <row r="177" s="38" customFormat="1" x14ac:dyDescent="0.25"/>
    <row r="178" s="38" customFormat="1" x14ac:dyDescent="0.25"/>
    <row r="179" s="38" customFormat="1" x14ac:dyDescent="0.25"/>
    <row r="180" s="38" customFormat="1" x14ac:dyDescent="0.25"/>
    <row r="181" s="38" customFormat="1" x14ac:dyDescent="0.25"/>
    <row r="182" s="38" customFormat="1" x14ac:dyDescent="0.25"/>
    <row r="183" s="38" customFormat="1" x14ac:dyDescent="0.25"/>
    <row r="184" s="38" customFormat="1" x14ac:dyDescent="0.25"/>
    <row r="185" s="38" customFormat="1" x14ac:dyDescent="0.25"/>
    <row r="186" s="38" customFormat="1" x14ac:dyDescent="0.25"/>
    <row r="187" s="38" customFormat="1" x14ac:dyDescent="0.25"/>
    <row r="188" s="38" customFormat="1" x14ac:dyDescent="0.25"/>
    <row r="189" s="38" customFormat="1" x14ac:dyDescent="0.25"/>
    <row r="190" s="38" customFormat="1" x14ac:dyDescent="0.25"/>
    <row r="191" s="38" customFormat="1" x14ac:dyDescent="0.25"/>
    <row r="192" s="38" customFormat="1" x14ac:dyDescent="0.25"/>
    <row r="193" s="38" customFormat="1" x14ac:dyDescent="0.25"/>
    <row r="194" s="38" customFormat="1" x14ac:dyDescent="0.25"/>
    <row r="195" s="38" customFormat="1" x14ac:dyDescent="0.25"/>
    <row r="196" s="38" customFormat="1" x14ac:dyDescent="0.25"/>
    <row r="197" s="38" customFormat="1" x14ac:dyDescent="0.25"/>
    <row r="198" s="38" customFormat="1" x14ac:dyDescent="0.25"/>
    <row r="199" s="38" customFormat="1" x14ac:dyDescent="0.25"/>
    <row r="200" s="38" customFormat="1" x14ac:dyDescent="0.25"/>
    <row r="201" s="38" customFormat="1" x14ac:dyDescent="0.25"/>
    <row r="202" s="38" customFormat="1" x14ac:dyDescent="0.25"/>
    <row r="203" s="38" customFormat="1" x14ac:dyDescent="0.25"/>
    <row r="204" s="38" customFormat="1" x14ac:dyDescent="0.25"/>
    <row r="205" s="38" customFormat="1" x14ac:dyDescent="0.25"/>
    <row r="206" s="38" customFormat="1" x14ac:dyDescent="0.25"/>
    <row r="207" s="38" customFormat="1" x14ac:dyDescent="0.25"/>
    <row r="208" s="38" customFormat="1" x14ac:dyDescent="0.25"/>
    <row r="209" s="38" customFormat="1" x14ac:dyDescent="0.25"/>
    <row r="210" s="38" customFormat="1" x14ac:dyDescent="0.25"/>
    <row r="211" s="38" customFormat="1" x14ac:dyDescent="0.25"/>
    <row r="212" s="38" customFormat="1" x14ac:dyDescent="0.25"/>
    <row r="213" s="38" customFormat="1" x14ac:dyDescent="0.25"/>
    <row r="214" s="38" customFormat="1" x14ac:dyDescent="0.25"/>
    <row r="215" s="38" customFormat="1" x14ac:dyDescent="0.25"/>
    <row r="216" s="38" customFormat="1" x14ac:dyDescent="0.25"/>
    <row r="217" s="38" customFormat="1" x14ac:dyDescent="0.25"/>
    <row r="218" s="38" customFormat="1" x14ac:dyDescent="0.25"/>
    <row r="219" s="38" customFormat="1" x14ac:dyDescent="0.25"/>
    <row r="220" s="38" customFormat="1" x14ac:dyDescent="0.25"/>
    <row r="221" s="38" customFormat="1" x14ac:dyDescent="0.25"/>
    <row r="222" s="38" customFormat="1" x14ac:dyDescent="0.25"/>
    <row r="223" s="38" customFormat="1" x14ac:dyDescent="0.25"/>
    <row r="224" s="38" customFormat="1" x14ac:dyDescent="0.25"/>
    <row r="225" s="38" customFormat="1" x14ac:dyDescent="0.25"/>
    <row r="226" s="38" customFormat="1" x14ac:dyDescent="0.25"/>
    <row r="227" s="38" customFormat="1" x14ac:dyDescent="0.25"/>
    <row r="228" s="38" customFormat="1" x14ac:dyDescent="0.25"/>
    <row r="229" s="38" customFormat="1" x14ac:dyDescent="0.25"/>
    <row r="230" s="38" customFormat="1" x14ac:dyDescent="0.25"/>
    <row r="231" s="38" customFormat="1" x14ac:dyDescent="0.25"/>
    <row r="232" s="38" customFormat="1" x14ac:dyDescent="0.25"/>
    <row r="233" s="38" customFormat="1" x14ac:dyDescent="0.25"/>
    <row r="234" s="38" customFormat="1" x14ac:dyDescent="0.25"/>
    <row r="235" s="38" customFormat="1" x14ac:dyDescent="0.25"/>
    <row r="236" s="38" customFormat="1" x14ac:dyDescent="0.25"/>
    <row r="237" s="38" customFormat="1" x14ac:dyDescent="0.25"/>
    <row r="238" s="38" customFormat="1" x14ac:dyDescent="0.25"/>
    <row r="239" s="38" customFormat="1" x14ac:dyDescent="0.25"/>
    <row r="240" s="38" customFormat="1" x14ac:dyDescent="0.25"/>
    <row r="241" s="38" customFormat="1" x14ac:dyDescent="0.25"/>
    <row r="242" s="38" customFormat="1" x14ac:dyDescent="0.25"/>
    <row r="243" s="38" customFormat="1" x14ac:dyDescent="0.25"/>
    <row r="244" s="38" customFormat="1" x14ac:dyDescent="0.25"/>
    <row r="245" s="38" customFormat="1" x14ac:dyDescent="0.25"/>
    <row r="246" s="38" customFormat="1" x14ac:dyDescent="0.25"/>
    <row r="247" s="38" customFormat="1" x14ac:dyDescent="0.25"/>
    <row r="248" s="38" customFormat="1" x14ac:dyDescent="0.25"/>
    <row r="249" s="38" customFormat="1" x14ac:dyDescent="0.25"/>
    <row r="250" s="38" customFormat="1" x14ac:dyDescent="0.25"/>
    <row r="251" s="38" customFormat="1" x14ac:dyDescent="0.25"/>
    <row r="252" s="38" customFormat="1" x14ac:dyDescent="0.25"/>
    <row r="253" s="38" customFormat="1" x14ac:dyDescent="0.25"/>
    <row r="254" s="38" customFormat="1" x14ac:dyDescent="0.25"/>
    <row r="255" s="38" customFormat="1" x14ac:dyDescent="0.25"/>
    <row r="256" s="38" customFormat="1" x14ac:dyDescent="0.25"/>
    <row r="257" s="38" customFormat="1" x14ac:dyDescent="0.25"/>
    <row r="258" s="38" customFormat="1" x14ac:dyDescent="0.25"/>
    <row r="259" s="38" customFormat="1" x14ac:dyDescent="0.25"/>
    <row r="260" s="38" customFormat="1" x14ac:dyDescent="0.25"/>
    <row r="261" s="38" customFormat="1" x14ac:dyDescent="0.25"/>
    <row r="262" s="38" customFormat="1" x14ac:dyDescent="0.25"/>
    <row r="263" s="38" customFormat="1" x14ac:dyDescent="0.25"/>
    <row r="264" s="38" customFormat="1" x14ac:dyDescent="0.25"/>
    <row r="265" s="38" customFormat="1" x14ac:dyDescent="0.25"/>
    <row r="266" s="38" customFormat="1" x14ac:dyDescent="0.25"/>
    <row r="267" s="38" customFormat="1" x14ac:dyDescent="0.25"/>
    <row r="268" s="38" customFormat="1" x14ac:dyDescent="0.25"/>
    <row r="269" s="38" customFormat="1" x14ac:dyDescent="0.25"/>
    <row r="270" s="38" customFormat="1" x14ac:dyDescent="0.25"/>
    <row r="271" s="38" customFormat="1" x14ac:dyDescent="0.25"/>
    <row r="272" s="38" customFormat="1" x14ac:dyDescent="0.25"/>
    <row r="273" s="38" customFormat="1" x14ac:dyDescent="0.25"/>
    <row r="274" s="38" customFormat="1" x14ac:dyDescent="0.25"/>
    <row r="275" s="38" customFormat="1" x14ac:dyDescent="0.25"/>
    <row r="276" s="38" customFormat="1" x14ac:dyDescent="0.25"/>
    <row r="277" s="38" customFormat="1" x14ac:dyDescent="0.25"/>
    <row r="278" s="38" customFormat="1" x14ac:dyDescent="0.25"/>
    <row r="279" s="38" customFormat="1" x14ac:dyDescent="0.25"/>
    <row r="280" s="38" customFormat="1" x14ac:dyDescent="0.25"/>
    <row r="281" s="38" customFormat="1" x14ac:dyDescent="0.25"/>
    <row r="282" s="38" customFormat="1" x14ac:dyDescent="0.25"/>
    <row r="283" s="38" customFormat="1" x14ac:dyDescent="0.25"/>
    <row r="284" s="38" customFormat="1" x14ac:dyDescent="0.25"/>
    <row r="285" s="38" customFormat="1" x14ac:dyDescent="0.25"/>
    <row r="286" s="38" customFormat="1" x14ac:dyDescent="0.25"/>
    <row r="287" s="38" customFormat="1" x14ac:dyDescent="0.25"/>
    <row r="288" s="38" customFormat="1" x14ac:dyDescent="0.25"/>
    <row r="289" s="38" customFormat="1" x14ac:dyDescent="0.25"/>
    <row r="290" s="38" customFormat="1" x14ac:dyDescent="0.25"/>
    <row r="291" s="38" customFormat="1" x14ac:dyDescent="0.25"/>
    <row r="292" s="38" customFormat="1" x14ac:dyDescent="0.25"/>
    <row r="293" s="38" customFormat="1" x14ac:dyDescent="0.25"/>
    <row r="294" s="38" customFormat="1" x14ac:dyDescent="0.25"/>
    <row r="295" s="38" customFormat="1" x14ac:dyDescent="0.25"/>
    <row r="296" s="38" customFormat="1" x14ac:dyDescent="0.25"/>
    <row r="297" s="38" customFormat="1" x14ac:dyDescent="0.25"/>
    <row r="298" s="38" customFormat="1" x14ac:dyDescent="0.25"/>
    <row r="299" s="38" customFormat="1" x14ac:dyDescent="0.25"/>
    <row r="300" s="38" customFormat="1" x14ac:dyDescent="0.25"/>
    <row r="301" s="38" customFormat="1" x14ac:dyDescent="0.25"/>
    <row r="302" s="38" customFormat="1" x14ac:dyDescent="0.25"/>
    <row r="303" s="38" customFormat="1" x14ac:dyDescent="0.25"/>
    <row r="304" s="38" customFormat="1" x14ac:dyDescent="0.25"/>
    <row r="305" s="38" customFormat="1" x14ac:dyDescent="0.25"/>
    <row r="306" s="38" customFormat="1" x14ac:dyDescent="0.25"/>
    <row r="307" s="38" customFormat="1" x14ac:dyDescent="0.25"/>
    <row r="308" s="38" customFormat="1" x14ac:dyDescent="0.25"/>
    <row r="309" s="38" customFormat="1" x14ac:dyDescent="0.25"/>
    <row r="310" s="38" customFormat="1" x14ac:dyDescent="0.25"/>
    <row r="311" s="38" customFormat="1" x14ac:dyDescent="0.25"/>
    <row r="312" s="38" customFormat="1" x14ac:dyDescent="0.25"/>
    <row r="313" s="38" customFormat="1" x14ac:dyDescent="0.25"/>
    <row r="314" s="38" customFormat="1" x14ac:dyDescent="0.25"/>
    <row r="315" s="38" customFormat="1" x14ac:dyDescent="0.25"/>
    <row r="316" s="38" customFormat="1" x14ac:dyDescent="0.25"/>
    <row r="317" s="38" customFormat="1" x14ac:dyDescent="0.25"/>
    <row r="318" s="38" customFormat="1" x14ac:dyDescent="0.25"/>
    <row r="319" s="38" customFormat="1" x14ac:dyDescent="0.25"/>
    <row r="320" s="38" customFormat="1" x14ac:dyDescent="0.25"/>
    <row r="321" s="38" customFormat="1" x14ac:dyDescent="0.25"/>
    <row r="322" s="38" customFormat="1" x14ac:dyDescent="0.25"/>
    <row r="323" s="38" customFormat="1" x14ac:dyDescent="0.25"/>
    <row r="324" s="38" customFormat="1" x14ac:dyDescent="0.25"/>
    <row r="325" s="38" customFormat="1" x14ac:dyDescent="0.25"/>
    <row r="326" s="38" customFormat="1" x14ac:dyDescent="0.25"/>
    <row r="327" s="38" customFormat="1" x14ac:dyDescent="0.25"/>
    <row r="328" s="38" customFormat="1" x14ac:dyDescent="0.25"/>
    <row r="329" s="38" customFormat="1" x14ac:dyDescent="0.25"/>
    <row r="330" s="38" customFormat="1" x14ac:dyDescent="0.25"/>
    <row r="331" s="38" customFormat="1" x14ac:dyDescent="0.25"/>
    <row r="332" s="38" customFormat="1" x14ac:dyDescent="0.25"/>
    <row r="333" s="38" customFormat="1" x14ac:dyDescent="0.25"/>
    <row r="334" s="38" customFormat="1" x14ac:dyDescent="0.25"/>
    <row r="335" s="38" customFormat="1" x14ac:dyDescent="0.25"/>
    <row r="336" s="38" customFormat="1" x14ac:dyDescent="0.25"/>
    <row r="337" s="38" customFormat="1" x14ac:dyDescent="0.25"/>
    <row r="338" s="38" customFormat="1" x14ac:dyDescent="0.25"/>
    <row r="339" s="38" customFormat="1" x14ac:dyDescent="0.25"/>
    <row r="340" s="38" customFormat="1" x14ac:dyDescent="0.25"/>
    <row r="341" s="38" customFormat="1" x14ac:dyDescent="0.25"/>
    <row r="342" s="38" customFormat="1" x14ac:dyDescent="0.25"/>
    <row r="343" s="38" customFormat="1" x14ac:dyDescent="0.25"/>
    <row r="344" s="38" customFormat="1" x14ac:dyDescent="0.25"/>
    <row r="345" s="38" customFormat="1" x14ac:dyDescent="0.25"/>
    <row r="346" s="38" customFormat="1" x14ac:dyDescent="0.25"/>
    <row r="347" s="38" customFormat="1" x14ac:dyDescent="0.25"/>
  </sheetData>
  <dataValidations count="2">
    <dataValidation type="list" allowBlank="1" showInputMessage="1" showErrorMessage="1" sqref="B23 B39" xr:uid="{00000000-0002-0000-0100-000000000000}">
      <formula1>"humid, arid"</formula1>
    </dataValidation>
    <dataValidation type="list" allowBlank="1" showInputMessage="1" showErrorMessage="1" sqref="B30 B45" xr:uid="{00000000-0002-0000-0100-000001000000}">
      <formula1>"y, 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'#3.SaltLCIraw data,S_input,LF,D'!$B$3:$B$161</xm:f>
          </x14:formula1>
          <xm:sqref>B2 B20</xm:sqref>
        </x14:dataValidation>
        <x14:dataValidation type="list" allowBlank="1" showInputMessage="1" showErrorMessage="1" xr:uid="{00000000-0002-0000-0100-000003000000}">
          <x14:formula1>
            <xm:f>'#3.SaltLCIraw data,S_input,LF,D'!$SN$2:$YQ$2</xm:f>
          </x14:formula1>
          <xm:sqref>E2 E20</xm:sqref>
        </x14:dataValidation>
        <x14:dataValidation type="list" allowBlank="1" showInputMessage="1" showErrorMessage="1" xr:uid="{00000000-0002-0000-0100-000004000000}">
          <x14:formula1>
            <xm:f>'#3.SaltLCIraw data,S_input,LF,D'!$C$167:$C$179</xm:f>
          </x14:formula1>
          <xm:sqref>K26</xm:sqref>
        </x14:dataValidation>
        <x14:dataValidation type="list" allowBlank="1" showInputMessage="1" showErrorMessage="1" xr:uid="{00000000-0002-0000-0100-000005000000}">
          <x14:formula1>
            <xm:f>'#3.SaltLCIraw data,S_input,LF,D'!$C$167:$C$180</xm:f>
          </x14:formula1>
          <xm:sqref>B25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80"/>
  <sheetViews>
    <sheetView topLeftCell="A160" zoomScale="80" zoomScaleNormal="80" workbookViewId="0">
      <selection activeCell="S2" sqref="S2"/>
    </sheetView>
  </sheetViews>
  <sheetFormatPr defaultRowHeight="15" x14ac:dyDescent="0.25"/>
  <cols>
    <col min="2" max="2" width="22.5703125" customWidth="1"/>
    <col min="17" max="17" width="10.5703125" customWidth="1"/>
    <col min="18" max="18" width="11.5703125" customWidth="1"/>
    <col min="19" max="19" width="18.140625" customWidth="1"/>
    <col min="22" max="22" width="9.140625" bestFit="1" customWidth="1"/>
    <col min="36" max="36" width="25" customWidth="1"/>
  </cols>
  <sheetData>
    <row r="1" spans="1:36" x14ac:dyDescent="0.25">
      <c r="A1" t="s">
        <v>0</v>
      </c>
      <c r="B1" t="s">
        <v>1</v>
      </c>
      <c r="C1" s="44" t="s">
        <v>597</v>
      </c>
      <c r="D1" s="44"/>
      <c r="E1" s="44"/>
      <c r="F1" s="44"/>
      <c r="G1" s="44"/>
      <c r="H1" s="44"/>
      <c r="I1" s="44"/>
      <c r="J1" s="44"/>
      <c r="K1" s="44"/>
      <c r="L1" s="44"/>
      <c r="M1" s="44"/>
      <c r="N1" s="44"/>
      <c r="O1" s="44"/>
      <c r="P1" s="44"/>
      <c r="Q1" s="44"/>
      <c r="R1" s="44"/>
      <c r="S1" s="18"/>
      <c r="T1" s="55" t="s">
        <v>598</v>
      </c>
      <c r="U1" s="55"/>
      <c r="V1" s="55"/>
      <c r="W1" s="55"/>
      <c r="X1" s="55"/>
      <c r="Y1" s="55"/>
      <c r="Z1" s="55"/>
      <c r="AA1" s="55"/>
      <c r="AB1" s="55"/>
      <c r="AC1" s="55"/>
      <c r="AD1" s="55"/>
      <c r="AE1" s="55"/>
      <c r="AF1" s="55"/>
      <c r="AG1" s="55"/>
      <c r="AH1" s="55"/>
      <c r="AI1" s="55"/>
      <c r="AJ1" s="55"/>
    </row>
    <row r="2" spans="1:36" x14ac:dyDescent="0.25">
      <c r="C2" s="45" t="s">
        <v>551</v>
      </c>
      <c r="D2" s="45" t="s">
        <v>552</v>
      </c>
      <c r="E2" s="45" t="s">
        <v>553</v>
      </c>
      <c r="F2" s="45" t="s">
        <v>554</v>
      </c>
      <c r="G2" s="45" t="s">
        <v>555</v>
      </c>
      <c r="H2" s="45" t="s">
        <v>556</v>
      </c>
      <c r="I2" s="45" t="s">
        <v>557</v>
      </c>
      <c r="J2" s="45" t="s">
        <v>558</v>
      </c>
      <c r="K2" s="45" t="s">
        <v>559</v>
      </c>
      <c r="L2" s="45" t="s">
        <v>560</v>
      </c>
      <c r="M2" s="45" t="s">
        <v>561</v>
      </c>
      <c r="N2" s="45" t="s">
        <v>562</v>
      </c>
      <c r="O2" s="45" t="s">
        <v>563</v>
      </c>
      <c r="P2" s="45" t="s">
        <v>564</v>
      </c>
      <c r="Q2" s="44" t="s">
        <v>565</v>
      </c>
      <c r="R2" s="44" t="s">
        <v>566</v>
      </c>
      <c r="S2" s="54" t="s">
        <v>574</v>
      </c>
      <c r="T2" s="56" t="s">
        <v>551</v>
      </c>
      <c r="U2" s="56" t="s">
        <v>552</v>
      </c>
      <c r="V2" s="56" t="s">
        <v>553</v>
      </c>
      <c r="W2" s="56" t="s">
        <v>554</v>
      </c>
      <c r="X2" s="56" t="s">
        <v>555</v>
      </c>
      <c r="Y2" s="56" t="s">
        <v>556</v>
      </c>
      <c r="Z2" s="56" t="s">
        <v>557</v>
      </c>
      <c r="AA2" s="56" t="s">
        <v>558</v>
      </c>
      <c r="AB2" s="56" t="s">
        <v>559</v>
      </c>
      <c r="AC2" s="56" t="s">
        <v>560</v>
      </c>
      <c r="AD2" s="56" t="s">
        <v>561</v>
      </c>
      <c r="AE2" s="56" t="s">
        <v>562</v>
      </c>
      <c r="AF2" s="56" t="s">
        <v>563</v>
      </c>
      <c r="AG2" s="56" t="s">
        <v>564</v>
      </c>
      <c r="AH2" s="55" t="s">
        <v>565</v>
      </c>
      <c r="AI2" s="55" t="s">
        <v>566</v>
      </c>
      <c r="AJ2" s="55" t="s">
        <v>574</v>
      </c>
    </row>
    <row r="3" spans="1:36" ht="38.25" x14ac:dyDescent="0.25">
      <c r="A3" s="75" t="s">
        <v>2</v>
      </c>
      <c r="B3" s="76" t="s">
        <v>3</v>
      </c>
      <c r="C3" s="57" t="s">
        <v>510</v>
      </c>
      <c r="D3" s="57" t="s">
        <v>510</v>
      </c>
      <c r="E3" s="58">
        <f>V3*E180</f>
        <v>247.39082926660572</v>
      </c>
      <c r="F3" s="57" t="s">
        <v>510</v>
      </c>
      <c r="G3" s="57" t="s">
        <v>510</v>
      </c>
      <c r="H3" s="57" t="s">
        <v>510</v>
      </c>
      <c r="I3" s="57" t="s">
        <v>510</v>
      </c>
      <c r="J3" s="57" t="s">
        <v>510</v>
      </c>
      <c r="K3" s="57" t="s">
        <v>510</v>
      </c>
      <c r="L3" s="57" t="s">
        <v>510</v>
      </c>
      <c r="M3" s="57" t="s">
        <v>510</v>
      </c>
      <c r="N3" s="57" t="s">
        <v>510</v>
      </c>
      <c r="O3" s="57" t="s">
        <v>510</v>
      </c>
      <c r="P3" s="57" t="s">
        <v>510</v>
      </c>
      <c r="Q3" s="57" t="s">
        <v>510</v>
      </c>
      <c r="R3" s="57" t="s">
        <v>510</v>
      </c>
      <c r="S3" s="57" t="s">
        <v>510</v>
      </c>
      <c r="T3" s="59">
        <v>647.83622317596553</v>
      </c>
      <c r="U3" s="59">
        <v>20.037336598271438</v>
      </c>
      <c r="V3" s="59">
        <v>582.4</v>
      </c>
      <c r="W3" s="59">
        <v>389.12</v>
      </c>
      <c r="X3" s="59">
        <v>305.85666888743117</v>
      </c>
      <c r="Y3" s="59">
        <v>93548.3019029157</v>
      </c>
      <c r="Z3" s="59">
        <v>1.5864235440543415</v>
      </c>
      <c r="AA3" s="59">
        <v>1.252343492263752</v>
      </c>
      <c r="AB3" s="59">
        <v>1625.6000000000001</v>
      </c>
      <c r="AC3" s="59">
        <v>172.8</v>
      </c>
      <c r="AD3" s="59">
        <v>1798.4</v>
      </c>
      <c r="AE3" s="59">
        <v>150945.83999999997</v>
      </c>
      <c r="AF3" s="59">
        <v>233</v>
      </c>
      <c r="AG3" s="59">
        <v>39.478400855700961</v>
      </c>
      <c r="AH3" s="60">
        <v>232.32</v>
      </c>
      <c r="AI3" s="60">
        <v>1463</v>
      </c>
      <c r="AJ3" s="61" t="s">
        <v>599</v>
      </c>
    </row>
    <row r="4" spans="1:36" x14ac:dyDescent="0.25">
      <c r="A4" s="75" t="s">
        <v>4</v>
      </c>
      <c r="B4" s="76" t="s">
        <v>5</v>
      </c>
      <c r="C4" s="62"/>
      <c r="D4" s="62"/>
      <c r="E4" s="62"/>
      <c r="F4" s="62"/>
      <c r="G4" s="62"/>
      <c r="H4" s="62"/>
      <c r="I4" s="62"/>
      <c r="J4" s="62"/>
      <c r="K4" s="62"/>
      <c r="L4" s="62"/>
      <c r="M4" s="62"/>
      <c r="N4" s="62"/>
      <c r="O4" s="62"/>
      <c r="P4" s="62"/>
      <c r="Q4" s="62"/>
      <c r="R4" s="62"/>
      <c r="S4" s="63"/>
      <c r="T4" s="64" t="s">
        <v>510</v>
      </c>
      <c r="U4" s="64" t="s">
        <v>510</v>
      </c>
      <c r="V4" s="64" t="s">
        <v>510</v>
      </c>
      <c r="W4" s="64" t="s">
        <v>510</v>
      </c>
      <c r="X4" s="64" t="s">
        <v>510</v>
      </c>
      <c r="Y4" s="64" t="s">
        <v>510</v>
      </c>
      <c r="Z4" s="64" t="s">
        <v>510</v>
      </c>
      <c r="AA4" s="64" t="s">
        <v>510</v>
      </c>
      <c r="AB4" s="64" t="s">
        <v>510</v>
      </c>
      <c r="AC4" s="64" t="s">
        <v>510</v>
      </c>
      <c r="AD4" s="64" t="s">
        <v>510</v>
      </c>
      <c r="AE4" s="64" t="s">
        <v>510</v>
      </c>
      <c r="AF4" s="64" t="s">
        <v>510</v>
      </c>
      <c r="AG4" s="64" t="s">
        <v>510</v>
      </c>
      <c r="AH4" s="64" t="s">
        <v>510</v>
      </c>
      <c r="AI4" s="64" t="s">
        <v>510</v>
      </c>
      <c r="AJ4" s="64" t="s">
        <v>510</v>
      </c>
    </row>
    <row r="5" spans="1:36" x14ac:dyDescent="0.25">
      <c r="A5" s="75" t="s">
        <v>6</v>
      </c>
      <c r="B5" s="76" t="s">
        <v>7</v>
      </c>
      <c r="C5" s="57" t="s">
        <v>510</v>
      </c>
      <c r="D5" s="57" t="s">
        <v>510</v>
      </c>
      <c r="E5" s="57" t="s">
        <v>510</v>
      </c>
      <c r="F5" s="57" t="s">
        <v>510</v>
      </c>
      <c r="G5" s="57" t="s">
        <v>510</v>
      </c>
      <c r="H5" s="57" t="s">
        <v>510</v>
      </c>
      <c r="I5" s="57" t="s">
        <v>510</v>
      </c>
      <c r="J5" s="57" t="s">
        <v>510</v>
      </c>
      <c r="K5" s="57" t="s">
        <v>510</v>
      </c>
      <c r="L5" s="57" t="s">
        <v>510</v>
      </c>
      <c r="M5" s="57" t="s">
        <v>510</v>
      </c>
      <c r="N5" s="57" t="s">
        <v>510</v>
      </c>
      <c r="O5" s="57" t="s">
        <v>510</v>
      </c>
      <c r="P5" s="57" t="s">
        <v>510</v>
      </c>
      <c r="Q5" s="57" t="s">
        <v>510</v>
      </c>
      <c r="R5" s="57" t="s">
        <v>510</v>
      </c>
      <c r="S5" s="57" t="s">
        <v>510</v>
      </c>
      <c r="T5" s="64" t="s">
        <v>510</v>
      </c>
      <c r="U5" s="64" t="s">
        <v>510</v>
      </c>
      <c r="V5" s="64" t="s">
        <v>510</v>
      </c>
      <c r="W5" s="64" t="s">
        <v>510</v>
      </c>
      <c r="X5" s="64" t="s">
        <v>510</v>
      </c>
      <c r="Y5" s="64" t="s">
        <v>510</v>
      </c>
      <c r="Z5" s="64" t="s">
        <v>510</v>
      </c>
      <c r="AA5" s="64" t="s">
        <v>510</v>
      </c>
      <c r="AB5" s="64" t="s">
        <v>510</v>
      </c>
      <c r="AC5" s="64" t="s">
        <v>510</v>
      </c>
      <c r="AD5" s="64" t="s">
        <v>510</v>
      </c>
      <c r="AE5" s="64" t="s">
        <v>510</v>
      </c>
      <c r="AF5" s="64" t="s">
        <v>510</v>
      </c>
      <c r="AG5" s="64" t="s">
        <v>510</v>
      </c>
      <c r="AH5" s="64" t="s">
        <v>510</v>
      </c>
      <c r="AI5" s="64" t="s">
        <v>510</v>
      </c>
      <c r="AJ5" s="64" t="s">
        <v>510</v>
      </c>
    </row>
    <row r="6" spans="1:36" x14ac:dyDescent="0.25">
      <c r="A6" s="75" t="s">
        <v>8</v>
      </c>
      <c r="B6" s="76" t="s">
        <v>9</v>
      </c>
      <c r="C6" s="57" t="s">
        <v>510</v>
      </c>
      <c r="D6" s="57" t="s">
        <v>510</v>
      </c>
      <c r="E6" s="57" t="s">
        <v>510</v>
      </c>
      <c r="F6" s="57" t="s">
        <v>510</v>
      </c>
      <c r="G6" s="57" t="s">
        <v>510</v>
      </c>
      <c r="H6" s="57" t="s">
        <v>510</v>
      </c>
      <c r="I6" s="57" t="s">
        <v>510</v>
      </c>
      <c r="J6" s="57" t="s">
        <v>510</v>
      </c>
      <c r="K6" s="57" t="s">
        <v>510</v>
      </c>
      <c r="L6" s="57" t="s">
        <v>510</v>
      </c>
      <c r="M6" s="57" t="s">
        <v>510</v>
      </c>
      <c r="N6" s="57" t="s">
        <v>510</v>
      </c>
      <c r="O6" s="57" t="s">
        <v>510</v>
      </c>
      <c r="P6" s="57" t="s">
        <v>510</v>
      </c>
      <c r="Q6" s="57" t="s">
        <v>510</v>
      </c>
      <c r="R6" s="57" t="s">
        <v>510</v>
      </c>
      <c r="S6" s="57" t="s">
        <v>510</v>
      </c>
      <c r="T6" s="64" t="s">
        <v>510</v>
      </c>
      <c r="U6" s="64" t="s">
        <v>510</v>
      </c>
      <c r="V6" s="64" t="s">
        <v>510</v>
      </c>
      <c r="W6" s="64" t="s">
        <v>510</v>
      </c>
      <c r="X6" s="64" t="s">
        <v>510</v>
      </c>
      <c r="Y6" s="64" t="s">
        <v>510</v>
      </c>
      <c r="Z6" s="64" t="s">
        <v>510</v>
      </c>
      <c r="AA6" s="64" t="s">
        <v>510</v>
      </c>
      <c r="AB6" s="64" t="s">
        <v>510</v>
      </c>
      <c r="AC6" s="64" t="s">
        <v>510</v>
      </c>
      <c r="AD6" s="64" t="s">
        <v>510</v>
      </c>
      <c r="AE6" s="64" t="s">
        <v>510</v>
      </c>
      <c r="AF6" s="64" t="s">
        <v>510</v>
      </c>
      <c r="AG6" s="64" t="s">
        <v>510</v>
      </c>
      <c r="AH6" s="64" t="s">
        <v>510</v>
      </c>
      <c r="AI6" s="64" t="s">
        <v>510</v>
      </c>
      <c r="AJ6" s="64" t="s">
        <v>510</v>
      </c>
    </row>
    <row r="7" spans="1:36" x14ac:dyDescent="0.25">
      <c r="A7" s="75" t="s">
        <v>10</v>
      </c>
      <c r="B7" s="76" t="s">
        <v>11</v>
      </c>
      <c r="C7" s="66">
        <v>130.07327810650901</v>
      </c>
      <c r="D7" s="66">
        <v>4.3556005804564046</v>
      </c>
      <c r="E7" s="66">
        <v>123.52000000000001</v>
      </c>
      <c r="F7" s="66">
        <v>32</v>
      </c>
      <c r="G7" s="66">
        <v>126.61244674959482</v>
      </c>
      <c r="H7" s="66">
        <v>16030.711671918983</v>
      </c>
      <c r="I7" s="66">
        <v>22.424881362459065</v>
      </c>
      <c r="J7" s="66">
        <v>4.0222252423927429</v>
      </c>
      <c r="K7" s="66">
        <v>1019.84</v>
      </c>
      <c r="L7" s="66">
        <v>12.16</v>
      </c>
      <c r="M7" s="66">
        <v>1032</v>
      </c>
      <c r="N7" s="66">
        <v>109911.92000000011</v>
      </c>
      <c r="O7" s="66">
        <v>845</v>
      </c>
      <c r="P7" s="66">
        <v>8.5490800407203693</v>
      </c>
      <c r="Q7" s="67">
        <v>18.559999999999999</v>
      </c>
      <c r="R7" s="67">
        <v>381.4</v>
      </c>
      <c r="S7" s="68" t="s">
        <v>510</v>
      </c>
      <c r="T7" s="59">
        <v>716.32601503759406</v>
      </c>
      <c r="U7" s="59">
        <v>45.30049243853329</v>
      </c>
      <c r="V7" s="59">
        <v>473.6</v>
      </c>
      <c r="W7" s="59">
        <v>450</v>
      </c>
      <c r="X7" s="59">
        <v>522.4307646167963</v>
      </c>
      <c r="Y7" s="59">
        <v>272933.90381809045</v>
      </c>
      <c r="Z7" s="59">
        <v>0.36341584972027308</v>
      </c>
      <c r="AA7" s="59">
        <v>1.4606446439674923</v>
      </c>
      <c r="AB7" s="59">
        <v>1664</v>
      </c>
      <c r="AC7" s="59">
        <v>256</v>
      </c>
      <c r="AD7" s="59">
        <v>1920</v>
      </c>
      <c r="AE7" s="59">
        <v>95271.360000000015</v>
      </c>
      <c r="AF7" s="59">
        <v>133</v>
      </c>
      <c r="AG7" s="59">
        <v>89.608851631255732</v>
      </c>
      <c r="AH7" s="60">
        <v>318</v>
      </c>
      <c r="AI7" s="60">
        <v>1920</v>
      </c>
      <c r="AJ7" s="69" t="s">
        <v>510</v>
      </c>
    </row>
    <row r="8" spans="1:36" x14ac:dyDescent="0.25">
      <c r="A8" s="75" t="s">
        <v>12</v>
      </c>
      <c r="B8" s="76" t="s">
        <v>13</v>
      </c>
      <c r="C8" s="57" t="s">
        <v>510</v>
      </c>
      <c r="D8" s="57" t="s">
        <v>510</v>
      </c>
      <c r="E8" s="57" t="s">
        <v>510</v>
      </c>
      <c r="F8" s="57" t="s">
        <v>510</v>
      </c>
      <c r="G8" s="57" t="s">
        <v>510</v>
      </c>
      <c r="H8" s="57" t="s">
        <v>510</v>
      </c>
      <c r="I8" s="57" t="s">
        <v>510</v>
      </c>
      <c r="J8" s="57" t="s">
        <v>510</v>
      </c>
      <c r="K8" s="57" t="s">
        <v>510</v>
      </c>
      <c r="L8" s="57" t="s">
        <v>510</v>
      </c>
      <c r="M8" s="57" t="s">
        <v>510</v>
      </c>
      <c r="N8" s="57" t="s">
        <v>510</v>
      </c>
      <c r="O8" s="57" t="s">
        <v>510</v>
      </c>
      <c r="P8" s="57" t="s">
        <v>510</v>
      </c>
      <c r="Q8" s="57" t="s">
        <v>510</v>
      </c>
      <c r="R8" s="57" t="s">
        <v>510</v>
      </c>
      <c r="S8" s="57" t="s">
        <v>510</v>
      </c>
      <c r="T8" s="64" t="s">
        <v>510</v>
      </c>
      <c r="U8" s="64" t="s">
        <v>510</v>
      </c>
      <c r="V8" s="64" t="s">
        <v>510</v>
      </c>
      <c r="W8" s="64" t="s">
        <v>510</v>
      </c>
      <c r="X8" s="64" t="s">
        <v>510</v>
      </c>
      <c r="Y8" s="64" t="s">
        <v>510</v>
      </c>
      <c r="Z8" s="64" t="s">
        <v>510</v>
      </c>
      <c r="AA8" s="64" t="s">
        <v>510</v>
      </c>
      <c r="AB8" s="64" t="s">
        <v>510</v>
      </c>
      <c r="AC8" s="64" t="s">
        <v>510</v>
      </c>
      <c r="AD8" s="64" t="s">
        <v>510</v>
      </c>
      <c r="AE8" s="64" t="s">
        <v>510</v>
      </c>
      <c r="AF8" s="64" t="s">
        <v>510</v>
      </c>
      <c r="AG8" s="64" t="s">
        <v>510</v>
      </c>
      <c r="AH8" s="64" t="s">
        <v>510</v>
      </c>
      <c r="AI8" s="64" t="s">
        <v>510</v>
      </c>
      <c r="AJ8" s="64" t="s">
        <v>510</v>
      </c>
    </row>
    <row r="9" spans="1:36" ht="76.5" x14ac:dyDescent="0.25">
      <c r="A9" s="75" t="s">
        <v>14</v>
      </c>
      <c r="B9" s="76" t="s">
        <v>15</v>
      </c>
      <c r="C9" s="57">
        <v>392.67878787878777</v>
      </c>
      <c r="D9" s="57">
        <v>8.6961086265906253</v>
      </c>
      <c r="E9" s="57">
        <v>373.76</v>
      </c>
      <c r="F9" s="57">
        <v>344.32000000000005</v>
      </c>
      <c r="G9" s="57">
        <v>70.647520453308317</v>
      </c>
      <c r="H9" s="57">
        <v>4991.0721462006177</v>
      </c>
      <c r="I9" s="57">
        <v>1.0950752893559157</v>
      </c>
      <c r="J9" s="57">
        <v>1.1761845351562943</v>
      </c>
      <c r="K9" s="57">
        <v>319.36000000000007</v>
      </c>
      <c r="L9" s="57">
        <v>279.04000000000002</v>
      </c>
      <c r="M9" s="57">
        <v>598.40000000000009</v>
      </c>
      <c r="N9" s="57">
        <v>25916.799999999992</v>
      </c>
      <c r="O9" s="57">
        <v>66</v>
      </c>
      <c r="P9" s="57">
        <v>17.367328193658874</v>
      </c>
      <c r="Q9" s="67">
        <v>285.44</v>
      </c>
      <c r="R9" s="67" t="s">
        <v>567</v>
      </c>
      <c r="S9" s="70" t="s">
        <v>575</v>
      </c>
      <c r="T9" s="64" t="s">
        <v>510</v>
      </c>
      <c r="U9" s="64" t="s">
        <v>510</v>
      </c>
      <c r="V9" s="72">
        <f>E9/E180</f>
        <v>879.89447565744274</v>
      </c>
      <c r="W9" s="64" t="s">
        <v>510</v>
      </c>
      <c r="X9" s="64" t="s">
        <v>510</v>
      </c>
      <c r="Y9" s="64" t="s">
        <v>510</v>
      </c>
      <c r="Z9" s="64" t="s">
        <v>510</v>
      </c>
      <c r="AA9" s="64" t="s">
        <v>510</v>
      </c>
      <c r="AB9" s="64" t="s">
        <v>510</v>
      </c>
      <c r="AC9" s="64" t="s">
        <v>510</v>
      </c>
      <c r="AD9" s="64" t="s">
        <v>510</v>
      </c>
      <c r="AE9" s="64" t="s">
        <v>510</v>
      </c>
      <c r="AF9" s="64" t="s">
        <v>510</v>
      </c>
      <c r="AG9" s="64" t="s">
        <v>510</v>
      </c>
      <c r="AH9" s="64" t="s">
        <v>510</v>
      </c>
      <c r="AI9" s="64" t="s">
        <v>510</v>
      </c>
      <c r="AJ9" s="64" t="s">
        <v>510</v>
      </c>
    </row>
    <row r="10" spans="1:36" ht="38.25" x14ac:dyDescent="0.25">
      <c r="A10" s="75" t="s">
        <v>16</v>
      </c>
      <c r="B10" s="76" t="s">
        <v>17</v>
      </c>
      <c r="C10" s="57">
        <v>207.50857142857146</v>
      </c>
      <c r="D10" s="57">
        <v>7.3360011864127754</v>
      </c>
      <c r="E10" s="57">
        <v>208</v>
      </c>
      <c r="F10" s="57">
        <v>167.68</v>
      </c>
      <c r="G10" s="57">
        <v>54.897606057047518</v>
      </c>
      <c r="H10" s="57">
        <v>3013.7471507947807</v>
      </c>
      <c r="I10" s="57">
        <v>-0.41528542091904441</v>
      </c>
      <c r="J10" s="57">
        <v>-0.10166441420810603</v>
      </c>
      <c r="K10" s="57">
        <v>242.43200000000002</v>
      </c>
      <c r="L10" s="57">
        <v>76.287999999999997</v>
      </c>
      <c r="M10" s="57">
        <v>318.72000000000003</v>
      </c>
      <c r="N10" s="57">
        <v>11620.480000000001</v>
      </c>
      <c r="O10" s="57">
        <v>56</v>
      </c>
      <c r="P10" s="57">
        <v>14.701674907833505</v>
      </c>
      <c r="Q10" s="67">
        <v>76.287999999999997</v>
      </c>
      <c r="R10" s="67">
        <v>311.68</v>
      </c>
      <c r="S10" s="70" t="s">
        <v>576</v>
      </c>
      <c r="T10" s="64" t="s">
        <v>510</v>
      </c>
      <c r="U10" s="64" t="s">
        <v>510</v>
      </c>
      <c r="V10" s="72">
        <f>E10/E180</f>
        <v>489.66730237785771</v>
      </c>
      <c r="W10" s="64" t="s">
        <v>510</v>
      </c>
      <c r="X10" s="64" t="s">
        <v>510</v>
      </c>
      <c r="Y10" s="64" t="s">
        <v>510</v>
      </c>
      <c r="Z10" s="64" t="s">
        <v>510</v>
      </c>
      <c r="AA10" s="64" t="s">
        <v>510</v>
      </c>
      <c r="AB10" s="64" t="s">
        <v>510</v>
      </c>
      <c r="AC10" s="64" t="s">
        <v>510</v>
      </c>
      <c r="AD10" s="64" t="s">
        <v>510</v>
      </c>
      <c r="AE10" s="64" t="s">
        <v>510</v>
      </c>
      <c r="AF10" s="64" t="s">
        <v>510</v>
      </c>
      <c r="AG10" s="64" t="s">
        <v>510</v>
      </c>
      <c r="AH10" s="64" t="s">
        <v>510</v>
      </c>
      <c r="AI10" s="64" t="s">
        <v>510</v>
      </c>
      <c r="AJ10" s="64" t="s">
        <v>510</v>
      </c>
    </row>
    <row r="11" spans="1:36" x14ac:dyDescent="0.25">
      <c r="A11" s="75" t="s">
        <v>18</v>
      </c>
      <c r="B11" s="76" t="s">
        <v>19</v>
      </c>
      <c r="C11" s="57" t="s">
        <v>510</v>
      </c>
      <c r="D11" s="57" t="s">
        <v>510</v>
      </c>
      <c r="E11" s="57" t="s">
        <v>510</v>
      </c>
      <c r="F11" s="57" t="s">
        <v>510</v>
      </c>
      <c r="G11" s="57" t="s">
        <v>510</v>
      </c>
      <c r="H11" s="57" t="s">
        <v>510</v>
      </c>
      <c r="I11" s="57" t="s">
        <v>510</v>
      </c>
      <c r="J11" s="57" t="s">
        <v>510</v>
      </c>
      <c r="K11" s="57" t="s">
        <v>510</v>
      </c>
      <c r="L11" s="57" t="s">
        <v>510</v>
      </c>
      <c r="M11" s="57" t="s">
        <v>510</v>
      </c>
      <c r="N11" s="57" t="s">
        <v>510</v>
      </c>
      <c r="O11" s="57" t="s">
        <v>510</v>
      </c>
      <c r="P11" s="57" t="s">
        <v>510</v>
      </c>
      <c r="Q11" s="57" t="s">
        <v>510</v>
      </c>
      <c r="R11" s="57" t="s">
        <v>510</v>
      </c>
      <c r="S11" s="57" t="s">
        <v>510</v>
      </c>
      <c r="T11" s="64" t="s">
        <v>510</v>
      </c>
      <c r="U11" s="64" t="s">
        <v>510</v>
      </c>
      <c r="V11" s="64" t="s">
        <v>510</v>
      </c>
      <c r="W11" s="64" t="s">
        <v>510</v>
      </c>
      <c r="X11" s="64" t="s">
        <v>510</v>
      </c>
      <c r="Y11" s="64" t="s">
        <v>510</v>
      </c>
      <c r="Z11" s="64" t="s">
        <v>510</v>
      </c>
      <c r="AA11" s="64" t="s">
        <v>510</v>
      </c>
      <c r="AB11" s="64" t="s">
        <v>510</v>
      </c>
      <c r="AC11" s="64" t="s">
        <v>510</v>
      </c>
      <c r="AD11" s="64" t="s">
        <v>510</v>
      </c>
      <c r="AE11" s="64" t="s">
        <v>510</v>
      </c>
      <c r="AF11" s="64" t="s">
        <v>510</v>
      </c>
      <c r="AG11" s="64" t="s">
        <v>510</v>
      </c>
      <c r="AH11" s="64" t="s">
        <v>510</v>
      </c>
      <c r="AI11" s="64" t="s">
        <v>510</v>
      </c>
      <c r="AJ11" s="64" t="s">
        <v>510</v>
      </c>
    </row>
    <row r="12" spans="1:36" ht="38.25" x14ac:dyDescent="0.25">
      <c r="A12" s="75" t="s">
        <v>20</v>
      </c>
      <c r="B12" s="76" t="s">
        <v>21</v>
      </c>
      <c r="C12" s="57">
        <v>134.04159999999999</v>
      </c>
      <c r="D12" s="57">
        <v>6.8077963336428029</v>
      </c>
      <c r="E12" s="57">
        <v>121.6</v>
      </c>
      <c r="F12" s="57">
        <v>83.2</v>
      </c>
      <c r="G12" s="57">
        <v>58.957245687252296</v>
      </c>
      <c r="H12" s="57">
        <v>3475.9568190270297</v>
      </c>
      <c r="I12" s="57">
        <v>4.1209625125749056</v>
      </c>
      <c r="J12" s="57">
        <v>1.5237148801404043</v>
      </c>
      <c r="K12" s="57">
        <v>308.48</v>
      </c>
      <c r="L12" s="57">
        <v>62.72</v>
      </c>
      <c r="M12" s="57">
        <v>371.2</v>
      </c>
      <c r="N12" s="57">
        <v>10053.119999999999</v>
      </c>
      <c r="O12" s="57">
        <v>75</v>
      </c>
      <c r="P12" s="57">
        <v>13.564830301116578</v>
      </c>
      <c r="Q12" s="57">
        <v>64</v>
      </c>
      <c r="R12" s="57">
        <v>220.8</v>
      </c>
      <c r="S12" s="70" t="s">
        <v>577</v>
      </c>
      <c r="T12" s="71">
        <v>603.22121212121226</v>
      </c>
      <c r="U12" s="60">
        <v>34.221940446251487</v>
      </c>
      <c r="V12" s="60">
        <v>464</v>
      </c>
      <c r="W12" s="60">
        <v>150.39999999999998</v>
      </c>
      <c r="X12" s="60">
        <v>439.58878432532748</v>
      </c>
      <c r="Y12" s="60">
        <v>193238.29930461926</v>
      </c>
      <c r="Z12" s="60">
        <v>-1.3393022394197818E-2</v>
      </c>
      <c r="AA12" s="60">
        <v>0.93620525429893986</v>
      </c>
      <c r="AB12" s="60">
        <v>1879.59</v>
      </c>
      <c r="AC12" s="60">
        <v>2.0100000000000002</v>
      </c>
      <c r="AD12" s="60">
        <v>1881.6</v>
      </c>
      <c r="AE12" s="60">
        <v>99531.500000000029</v>
      </c>
      <c r="AF12" s="60">
        <v>165</v>
      </c>
      <c r="AG12" s="60">
        <v>67.57240466409317</v>
      </c>
      <c r="AH12" s="60">
        <v>144</v>
      </c>
      <c r="AI12" s="60">
        <v>1664</v>
      </c>
      <c r="AJ12" s="61" t="s">
        <v>600</v>
      </c>
    </row>
    <row r="13" spans="1:36" x14ac:dyDescent="0.25">
      <c r="A13" s="75" t="s">
        <v>22</v>
      </c>
      <c r="B13" s="76" t="s">
        <v>23</v>
      </c>
      <c r="C13" s="57" t="s">
        <v>510</v>
      </c>
      <c r="D13" s="57" t="s">
        <v>510</v>
      </c>
      <c r="E13" s="57" t="s">
        <v>510</v>
      </c>
      <c r="F13" s="57" t="s">
        <v>510</v>
      </c>
      <c r="G13" s="57" t="s">
        <v>510</v>
      </c>
      <c r="H13" s="57" t="s">
        <v>510</v>
      </c>
      <c r="I13" s="57" t="s">
        <v>510</v>
      </c>
      <c r="J13" s="57" t="s">
        <v>510</v>
      </c>
      <c r="K13" s="57" t="s">
        <v>510</v>
      </c>
      <c r="L13" s="57" t="s">
        <v>510</v>
      </c>
      <c r="M13" s="57" t="s">
        <v>510</v>
      </c>
      <c r="N13" s="57" t="s">
        <v>510</v>
      </c>
      <c r="O13" s="57" t="s">
        <v>510</v>
      </c>
      <c r="P13" s="57" t="s">
        <v>510</v>
      </c>
      <c r="Q13" s="57" t="s">
        <v>510</v>
      </c>
      <c r="R13" s="57" t="s">
        <v>510</v>
      </c>
      <c r="S13" s="57" t="s">
        <v>510</v>
      </c>
      <c r="T13" s="64" t="s">
        <v>510</v>
      </c>
      <c r="U13" s="64" t="s">
        <v>510</v>
      </c>
      <c r="V13" s="64" t="s">
        <v>510</v>
      </c>
      <c r="W13" s="64" t="s">
        <v>510</v>
      </c>
      <c r="X13" s="64" t="s">
        <v>510</v>
      </c>
      <c r="Y13" s="64" t="s">
        <v>510</v>
      </c>
      <c r="Z13" s="64" t="s">
        <v>510</v>
      </c>
      <c r="AA13" s="64" t="s">
        <v>510</v>
      </c>
      <c r="AB13" s="64" t="s">
        <v>510</v>
      </c>
      <c r="AC13" s="64" t="s">
        <v>510</v>
      </c>
      <c r="AD13" s="64" t="s">
        <v>510</v>
      </c>
      <c r="AE13" s="64" t="s">
        <v>510</v>
      </c>
      <c r="AF13" s="64" t="s">
        <v>510</v>
      </c>
      <c r="AG13" s="64" t="s">
        <v>510</v>
      </c>
      <c r="AH13" s="64" t="s">
        <v>510</v>
      </c>
      <c r="AI13" s="64" t="s">
        <v>510</v>
      </c>
      <c r="AJ13" s="64" t="s">
        <v>510</v>
      </c>
    </row>
    <row r="14" spans="1:36" x14ac:dyDescent="0.25">
      <c r="A14" s="75" t="s">
        <v>24</v>
      </c>
      <c r="B14" s="76" t="s">
        <v>25</v>
      </c>
      <c r="C14" s="57">
        <v>570.15147155003285</v>
      </c>
      <c r="D14" s="57">
        <v>4.2802266891760716</v>
      </c>
      <c r="E14" s="57">
        <v>516.48</v>
      </c>
      <c r="F14" s="57">
        <v>561.28</v>
      </c>
      <c r="G14" s="57">
        <v>334.73452550290688</v>
      </c>
      <c r="H14" s="57">
        <v>112047.20256365622</v>
      </c>
      <c r="I14" s="57">
        <v>2.5336726501804439</v>
      </c>
      <c r="J14" s="57">
        <v>1.4333422195729877</v>
      </c>
      <c r="K14" s="57">
        <v>1898.24</v>
      </c>
      <c r="L14" s="57">
        <v>21.76</v>
      </c>
      <c r="M14" s="57">
        <v>1920</v>
      </c>
      <c r="N14" s="57">
        <v>3487046.4000000008</v>
      </c>
      <c r="O14" s="57">
        <v>6116</v>
      </c>
      <c r="P14" s="57">
        <v>8.3907509634093635</v>
      </c>
      <c r="Q14" s="57">
        <v>86.4</v>
      </c>
      <c r="R14" s="57">
        <v>1497.6</v>
      </c>
      <c r="S14" s="68" t="s">
        <v>510</v>
      </c>
      <c r="T14" s="64" t="s">
        <v>510</v>
      </c>
      <c r="U14" s="64" t="s">
        <v>510</v>
      </c>
      <c r="V14" s="72">
        <f>E14/E180</f>
        <v>1215.8815785197883</v>
      </c>
      <c r="W14" s="60"/>
      <c r="X14" s="60"/>
      <c r="Y14" s="60"/>
      <c r="Z14" s="60"/>
      <c r="AA14" s="60"/>
      <c r="AB14" s="60"/>
      <c r="AC14" s="60"/>
      <c r="AD14" s="60"/>
      <c r="AE14" s="60"/>
      <c r="AF14" s="60"/>
      <c r="AG14" s="60"/>
      <c r="AH14" s="60"/>
      <c r="AI14" s="60"/>
      <c r="AJ14" s="65"/>
    </row>
    <row r="15" spans="1:36" x14ac:dyDescent="0.25">
      <c r="A15" s="75" t="s">
        <v>26</v>
      </c>
      <c r="B15" s="76" t="s">
        <v>27</v>
      </c>
      <c r="C15" s="57" t="s">
        <v>510</v>
      </c>
      <c r="D15" s="57" t="s">
        <v>510</v>
      </c>
      <c r="E15" s="57" t="s">
        <v>510</v>
      </c>
      <c r="F15" s="57" t="s">
        <v>510</v>
      </c>
      <c r="G15" s="57" t="s">
        <v>510</v>
      </c>
      <c r="H15" s="57" t="s">
        <v>510</v>
      </c>
      <c r="I15" s="57" t="s">
        <v>510</v>
      </c>
      <c r="J15" s="57" t="s">
        <v>510</v>
      </c>
      <c r="K15" s="57" t="s">
        <v>510</v>
      </c>
      <c r="L15" s="57" t="s">
        <v>510</v>
      </c>
      <c r="M15" s="57" t="s">
        <v>510</v>
      </c>
      <c r="N15" s="57" t="s">
        <v>510</v>
      </c>
      <c r="O15" s="57" t="s">
        <v>510</v>
      </c>
      <c r="P15" s="57" t="s">
        <v>510</v>
      </c>
      <c r="Q15" s="57" t="s">
        <v>510</v>
      </c>
      <c r="R15" s="57" t="s">
        <v>510</v>
      </c>
      <c r="S15" s="57" t="s">
        <v>510</v>
      </c>
      <c r="T15" s="64" t="s">
        <v>510</v>
      </c>
      <c r="U15" s="64" t="s">
        <v>510</v>
      </c>
      <c r="V15" s="64" t="s">
        <v>510</v>
      </c>
      <c r="W15" s="64" t="s">
        <v>510</v>
      </c>
      <c r="X15" s="64" t="s">
        <v>510</v>
      </c>
      <c r="Y15" s="64" t="s">
        <v>510</v>
      </c>
      <c r="Z15" s="64" t="s">
        <v>510</v>
      </c>
      <c r="AA15" s="64" t="s">
        <v>510</v>
      </c>
      <c r="AB15" s="64" t="s">
        <v>510</v>
      </c>
      <c r="AC15" s="64" t="s">
        <v>510</v>
      </c>
      <c r="AD15" s="64" t="s">
        <v>510</v>
      </c>
      <c r="AE15" s="64" t="s">
        <v>510</v>
      </c>
      <c r="AF15" s="64" t="s">
        <v>510</v>
      </c>
      <c r="AG15" s="64" t="s">
        <v>510</v>
      </c>
      <c r="AH15" s="64" t="s">
        <v>510</v>
      </c>
      <c r="AI15" s="64" t="s">
        <v>510</v>
      </c>
      <c r="AJ15" s="64" t="s">
        <v>510</v>
      </c>
    </row>
    <row r="16" spans="1:36" x14ac:dyDescent="0.25">
      <c r="A16" s="75" t="s">
        <v>28</v>
      </c>
      <c r="B16" s="76" t="s">
        <v>29</v>
      </c>
      <c r="C16" s="57" t="s">
        <v>510</v>
      </c>
      <c r="D16" s="57" t="s">
        <v>510</v>
      </c>
      <c r="E16" s="57" t="s">
        <v>510</v>
      </c>
      <c r="F16" s="57" t="s">
        <v>510</v>
      </c>
      <c r="G16" s="57" t="s">
        <v>510</v>
      </c>
      <c r="H16" s="57" t="s">
        <v>510</v>
      </c>
      <c r="I16" s="57" t="s">
        <v>510</v>
      </c>
      <c r="J16" s="57" t="s">
        <v>510</v>
      </c>
      <c r="K16" s="57" t="s">
        <v>510</v>
      </c>
      <c r="L16" s="57" t="s">
        <v>510</v>
      </c>
      <c r="M16" s="57" t="s">
        <v>510</v>
      </c>
      <c r="N16" s="57" t="s">
        <v>510</v>
      </c>
      <c r="O16" s="57" t="s">
        <v>510</v>
      </c>
      <c r="P16" s="57" t="s">
        <v>510</v>
      </c>
      <c r="Q16" s="57" t="s">
        <v>510</v>
      </c>
      <c r="R16" s="57" t="s">
        <v>510</v>
      </c>
      <c r="S16" s="57" t="s">
        <v>510</v>
      </c>
      <c r="T16" s="64" t="s">
        <v>510</v>
      </c>
      <c r="U16" s="64" t="s">
        <v>510</v>
      </c>
      <c r="V16" s="64" t="s">
        <v>510</v>
      </c>
      <c r="W16" s="64" t="s">
        <v>510</v>
      </c>
      <c r="X16" s="64" t="s">
        <v>510</v>
      </c>
      <c r="Y16" s="64" t="s">
        <v>510</v>
      </c>
      <c r="Z16" s="64" t="s">
        <v>510</v>
      </c>
      <c r="AA16" s="64" t="s">
        <v>510</v>
      </c>
      <c r="AB16" s="64" t="s">
        <v>510</v>
      </c>
      <c r="AC16" s="64" t="s">
        <v>510</v>
      </c>
      <c r="AD16" s="64" t="s">
        <v>510</v>
      </c>
      <c r="AE16" s="64" t="s">
        <v>510</v>
      </c>
      <c r="AF16" s="64" t="s">
        <v>510</v>
      </c>
      <c r="AG16" s="64" t="s">
        <v>510</v>
      </c>
      <c r="AH16" s="64" t="s">
        <v>510</v>
      </c>
      <c r="AI16" s="64" t="s">
        <v>510</v>
      </c>
      <c r="AJ16" s="64" t="s">
        <v>510</v>
      </c>
    </row>
    <row r="17" spans="1:36" x14ac:dyDescent="0.25">
      <c r="A17" s="75" t="s">
        <v>30</v>
      </c>
      <c r="B17" s="76" t="s">
        <v>31</v>
      </c>
      <c r="C17" s="57" t="s">
        <v>510</v>
      </c>
      <c r="D17" s="57" t="s">
        <v>510</v>
      </c>
      <c r="E17" s="57" t="s">
        <v>510</v>
      </c>
      <c r="F17" s="57" t="s">
        <v>510</v>
      </c>
      <c r="G17" s="57" t="s">
        <v>510</v>
      </c>
      <c r="H17" s="57" t="s">
        <v>510</v>
      </c>
      <c r="I17" s="57" t="s">
        <v>510</v>
      </c>
      <c r="J17" s="57" t="s">
        <v>510</v>
      </c>
      <c r="K17" s="57" t="s">
        <v>510</v>
      </c>
      <c r="L17" s="57" t="s">
        <v>510</v>
      </c>
      <c r="M17" s="57" t="s">
        <v>510</v>
      </c>
      <c r="N17" s="57" t="s">
        <v>510</v>
      </c>
      <c r="O17" s="57" t="s">
        <v>510</v>
      </c>
      <c r="P17" s="57" t="s">
        <v>510</v>
      </c>
      <c r="Q17" s="57" t="s">
        <v>510</v>
      </c>
      <c r="R17" s="57" t="s">
        <v>510</v>
      </c>
      <c r="S17" s="57" t="s">
        <v>510</v>
      </c>
      <c r="T17" s="64" t="s">
        <v>510</v>
      </c>
      <c r="U17" s="64" t="s">
        <v>510</v>
      </c>
      <c r="V17" s="64" t="s">
        <v>510</v>
      </c>
      <c r="W17" s="64" t="s">
        <v>510</v>
      </c>
      <c r="X17" s="64" t="s">
        <v>510</v>
      </c>
      <c r="Y17" s="64" t="s">
        <v>510</v>
      </c>
      <c r="Z17" s="64" t="s">
        <v>510</v>
      </c>
      <c r="AA17" s="64" t="s">
        <v>510</v>
      </c>
      <c r="AB17" s="64" t="s">
        <v>510</v>
      </c>
      <c r="AC17" s="64" t="s">
        <v>510</v>
      </c>
      <c r="AD17" s="64" t="s">
        <v>510</v>
      </c>
      <c r="AE17" s="64" t="s">
        <v>510</v>
      </c>
      <c r="AF17" s="64" t="s">
        <v>510</v>
      </c>
      <c r="AG17" s="64" t="s">
        <v>510</v>
      </c>
      <c r="AH17" s="64" t="s">
        <v>510</v>
      </c>
      <c r="AI17" s="64" t="s">
        <v>510</v>
      </c>
      <c r="AJ17" s="64" t="s">
        <v>510</v>
      </c>
    </row>
    <row r="18" spans="1:36" ht="38.25" x14ac:dyDescent="0.25">
      <c r="A18" s="75" t="s">
        <v>32</v>
      </c>
      <c r="B18" s="76" t="s">
        <v>33</v>
      </c>
      <c r="C18" s="57">
        <v>252.30878160919542</v>
      </c>
      <c r="D18" s="57">
        <v>34.013496444672072</v>
      </c>
      <c r="E18" s="57">
        <v>116</v>
      </c>
      <c r="F18" s="57">
        <v>50</v>
      </c>
      <c r="G18" s="57">
        <v>317.2567742603452</v>
      </c>
      <c r="H18" s="57">
        <v>100651.86081407964</v>
      </c>
      <c r="I18" s="57">
        <v>3.955778990717429</v>
      </c>
      <c r="J18" s="57">
        <v>2.0791007255967648</v>
      </c>
      <c r="K18" s="57">
        <v>1415</v>
      </c>
      <c r="L18" s="57">
        <v>9</v>
      </c>
      <c r="M18" s="57">
        <v>1424</v>
      </c>
      <c r="N18" s="57">
        <v>21950.864000000001</v>
      </c>
      <c r="O18" s="57">
        <v>87</v>
      </c>
      <c r="P18" s="57">
        <v>67.616593056152837</v>
      </c>
      <c r="Q18" s="57">
        <v>11</v>
      </c>
      <c r="R18" s="57">
        <v>1234</v>
      </c>
      <c r="S18" s="70" t="s">
        <v>578</v>
      </c>
      <c r="T18" s="64" t="s">
        <v>510</v>
      </c>
      <c r="U18" s="64" t="s">
        <v>510</v>
      </c>
      <c r="V18" s="72">
        <f>E18/E180</f>
        <v>273.08368786457447</v>
      </c>
      <c r="W18" s="64" t="s">
        <v>510</v>
      </c>
      <c r="X18" s="64" t="s">
        <v>510</v>
      </c>
      <c r="Y18" s="64" t="s">
        <v>510</v>
      </c>
      <c r="Z18" s="64" t="s">
        <v>510</v>
      </c>
      <c r="AA18" s="64" t="s">
        <v>510</v>
      </c>
      <c r="AB18" s="64" t="s">
        <v>510</v>
      </c>
      <c r="AC18" s="64" t="s">
        <v>510</v>
      </c>
      <c r="AD18" s="64" t="s">
        <v>510</v>
      </c>
      <c r="AE18" s="64" t="s">
        <v>510</v>
      </c>
      <c r="AF18" s="64" t="s">
        <v>510</v>
      </c>
      <c r="AG18" s="64" t="s">
        <v>510</v>
      </c>
      <c r="AH18" s="64" t="s">
        <v>510</v>
      </c>
      <c r="AI18" s="64" t="s">
        <v>510</v>
      </c>
      <c r="AJ18" s="64" t="s">
        <v>510</v>
      </c>
    </row>
    <row r="19" spans="1:36" x14ac:dyDescent="0.25">
      <c r="A19" s="75" t="s">
        <v>34</v>
      </c>
      <c r="B19" s="76" t="s">
        <v>35</v>
      </c>
      <c r="C19" s="57" t="s">
        <v>510</v>
      </c>
      <c r="D19" s="57" t="s">
        <v>510</v>
      </c>
      <c r="E19" s="57" t="s">
        <v>510</v>
      </c>
      <c r="F19" s="57" t="s">
        <v>510</v>
      </c>
      <c r="G19" s="57" t="s">
        <v>510</v>
      </c>
      <c r="H19" s="57" t="s">
        <v>510</v>
      </c>
      <c r="I19" s="57" t="s">
        <v>510</v>
      </c>
      <c r="J19" s="57" t="s">
        <v>510</v>
      </c>
      <c r="K19" s="57" t="s">
        <v>510</v>
      </c>
      <c r="L19" s="57" t="s">
        <v>510</v>
      </c>
      <c r="M19" s="57" t="s">
        <v>510</v>
      </c>
      <c r="N19" s="57" t="s">
        <v>510</v>
      </c>
      <c r="O19" s="57" t="s">
        <v>510</v>
      </c>
      <c r="P19" s="57" t="s">
        <v>510</v>
      </c>
      <c r="Q19" s="57" t="s">
        <v>510</v>
      </c>
      <c r="R19" s="57" t="s">
        <v>510</v>
      </c>
      <c r="S19" s="57" t="s">
        <v>510</v>
      </c>
      <c r="T19" s="64" t="s">
        <v>510</v>
      </c>
      <c r="U19" s="64" t="s">
        <v>510</v>
      </c>
      <c r="V19" s="64" t="s">
        <v>510</v>
      </c>
      <c r="W19" s="64" t="s">
        <v>510</v>
      </c>
      <c r="X19" s="64" t="s">
        <v>510</v>
      </c>
      <c r="Y19" s="64" t="s">
        <v>510</v>
      </c>
      <c r="Z19" s="64" t="s">
        <v>510</v>
      </c>
      <c r="AA19" s="64" t="s">
        <v>510</v>
      </c>
      <c r="AB19" s="64" t="s">
        <v>510</v>
      </c>
      <c r="AC19" s="64" t="s">
        <v>510</v>
      </c>
      <c r="AD19" s="64" t="s">
        <v>510</v>
      </c>
      <c r="AE19" s="64" t="s">
        <v>510</v>
      </c>
      <c r="AF19" s="64" t="s">
        <v>510</v>
      </c>
      <c r="AG19" s="64" t="s">
        <v>510</v>
      </c>
      <c r="AH19" s="64" t="s">
        <v>510</v>
      </c>
      <c r="AI19" s="64" t="s">
        <v>510</v>
      </c>
      <c r="AJ19" s="64" t="s">
        <v>510</v>
      </c>
    </row>
    <row r="20" spans="1:36" x14ac:dyDescent="0.25">
      <c r="A20" s="75" t="s">
        <v>36</v>
      </c>
      <c r="B20" s="76" t="s">
        <v>37</v>
      </c>
      <c r="C20" s="57" t="s">
        <v>510</v>
      </c>
      <c r="D20" s="57" t="s">
        <v>510</v>
      </c>
      <c r="E20" s="57" t="s">
        <v>510</v>
      </c>
      <c r="F20" s="57" t="s">
        <v>510</v>
      </c>
      <c r="G20" s="57" t="s">
        <v>510</v>
      </c>
      <c r="H20" s="57" t="s">
        <v>510</v>
      </c>
      <c r="I20" s="57" t="s">
        <v>510</v>
      </c>
      <c r="J20" s="57" t="s">
        <v>510</v>
      </c>
      <c r="K20" s="57" t="s">
        <v>510</v>
      </c>
      <c r="L20" s="57" t="s">
        <v>510</v>
      </c>
      <c r="M20" s="57" t="s">
        <v>510</v>
      </c>
      <c r="N20" s="57" t="s">
        <v>510</v>
      </c>
      <c r="O20" s="57" t="s">
        <v>510</v>
      </c>
      <c r="P20" s="57" t="s">
        <v>510</v>
      </c>
      <c r="Q20" s="57" t="s">
        <v>510</v>
      </c>
      <c r="R20" s="57" t="s">
        <v>510</v>
      </c>
      <c r="S20" s="57" t="s">
        <v>510</v>
      </c>
      <c r="T20" s="64" t="s">
        <v>510</v>
      </c>
      <c r="U20" s="64" t="s">
        <v>510</v>
      </c>
      <c r="V20" s="64" t="s">
        <v>510</v>
      </c>
      <c r="W20" s="64" t="s">
        <v>510</v>
      </c>
      <c r="X20" s="64" t="s">
        <v>510</v>
      </c>
      <c r="Y20" s="64" t="s">
        <v>510</v>
      </c>
      <c r="Z20" s="64" t="s">
        <v>510</v>
      </c>
      <c r="AA20" s="64" t="s">
        <v>510</v>
      </c>
      <c r="AB20" s="64" t="s">
        <v>510</v>
      </c>
      <c r="AC20" s="64" t="s">
        <v>510</v>
      </c>
      <c r="AD20" s="64" t="s">
        <v>510</v>
      </c>
      <c r="AE20" s="64" t="s">
        <v>510</v>
      </c>
      <c r="AF20" s="64" t="s">
        <v>510</v>
      </c>
      <c r="AG20" s="64" t="s">
        <v>510</v>
      </c>
      <c r="AH20" s="64" t="s">
        <v>510</v>
      </c>
      <c r="AI20" s="64" t="s">
        <v>510</v>
      </c>
      <c r="AJ20" s="64" t="s">
        <v>510</v>
      </c>
    </row>
    <row r="21" spans="1:36" x14ac:dyDescent="0.25">
      <c r="A21" s="75" t="s">
        <v>38</v>
      </c>
      <c r="B21" s="76" t="s">
        <v>39</v>
      </c>
      <c r="C21" s="57">
        <v>52.816645762473534</v>
      </c>
      <c r="D21" s="57">
        <v>1.1206266565367151</v>
      </c>
      <c r="E21" s="57">
        <v>33.28</v>
      </c>
      <c r="F21" s="57">
        <v>29.439999999999998</v>
      </c>
      <c r="G21" s="57">
        <v>84.546064108360596</v>
      </c>
      <c r="H21" s="57">
        <v>7148.0369562150208</v>
      </c>
      <c r="I21" s="57">
        <v>100.72383284588034</v>
      </c>
      <c r="J21" s="57">
        <v>8.125651844590724</v>
      </c>
      <c r="K21" s="57">
        <v>1766.3999999999999</v>
      </c>
      <c r="L21" s="57">
        <v>0</v>
      </c>
      <c r="M21" s="57">
        <v>1766.3999999999999</v>
      </c>
      <c r="N21" s="57">
        <v>300632.34767999937</v>
      </c>
      <c r="O21" s="57">
        <v>5692</v>
      </c>
      <c r="P21" s="57">
        <v>2.1968551134693395</v>
      </c>
      <c r="Q21" s="57">
        <v>4.46</v>
      </c>
      <c r="R21" s="57">
        <v>232</v>
      </c>
      <c r="S21" s="73" t="s">
        <v>510</v>
      </c>
      <c r="T21" s="64" t="s">
        <v>510</v>
      </c>
      <c r="U21" s="64" t="s">
        <v>510</v>
      </c>
      <c r="V21" s="72">
        <f>E21/E180</f>
        <v>78.346768380457235</v>
      </c>
      <c r="W21" s="64" t="s">
        <v>510</v>
      </c>
      <c r="X21" s="64" t="s">
        <v>510</v>
      </c>
      <c r="Y21" s="64" t="s">
        <v>510</v>
      </c>
      <c r="Z21" s="64" t="s">
        <v>510</v>
      </c>
      <c r="AA21" s="64" t="s">
        <v>510</v>
      </c>
      <c r="AB21" s="64" t="s">
        <v>510</v>
      </c>
      <c r="AC21" s="64" t="s">
        <v>510</v>
      </c>
      <c r="AD21" s="64" t="s">
        <v>510</v>
      </c>
      <c r="AE21" s="64" t="s">
        <v>510</v>
      </c>
      <c r="AF21" s="64" t="s">
        <v>510</v>
      </c>
      <c r="AG21" s="64" t="s">
        <v>510</v>
      </c>
      <c r="AH21" s="64" t="s">
        <v>510</v>
      </c>
      <c r="AI21" s="64" t="s">
        <v>510</v>
      </c>
      <c r="AJ21" s="64" t="s">
        <v>510</v>
      </c>
    </row>
    <row r="22" spans="1:36" x14ac:dyDescent="0.25">
      <c r="A22" s="75" t="s">
        <v>40</v>
      </c>
      <c r="B22" s="76" t="s">
        <v>41</v>
      </c>
      <c r="C22" s="57" t="s">
        <v>510</v>
      </c>
      <c r="D22" s="57" t="s">
        <v>510</v>
      </c>
      <c r="E22" s="57" t="s">
        <v>510</v>
      </c>
      <c r="F22" s="57" t="s">
        <v>510</v>
      </c>
      <c r="G22" s="57" t="s">
        <v>510</v>
      </c>
      <c r="H22" s="57" t="s">
        <v>510</v>
      </c>
      <c r="I22" s="57" t="s">
        <v>510</v>
      </c>
      <c r="J22" s="57" t="s">
        <v>510</v>
      </c>
      <c r="K22" s="57" t="s">
        <v>510</v>
      </c>
      <c r="L22" s="57" t="s">
        <v>510</v>
      </c>
      <c r="M22" s="57" t="s">
        <v>510</v>
      </c>
      <c r="N22" s="57" t="s">
        <v>510</v>
      </c>
      <c r="O22" s="57" t="s">
        <v>510</v>
      </c>
      <c r="P22" s="57" t="s">
        <v>510</v>
      </c>
      <c r="Q22" s="57" t="s">
        <v>510</v>
      </c>
      <c r="R22" s="57" t="s">
        <v>510</v>
      </c>
      <c r="S22" s="57" t="s">
        <v>510</v>
      </c>
      <c r="T22" s="64" t="s">
        <v>510</v>
      </c>
      <c r="U22" s="64" t="s">
        <v>510</v>
      </c>
      <c r="V22" s="64" t="s">
        <v>510</v>
      </c>
      <c r="W22" s="64" t="s">
        <v>510</v>
      </c>
      <c r="X22" s="64" t="s">
        <v>510</v>
      </c>
      <c r="Y22" s="64" t="s">
        <v>510</v>
      </c>
      <c r="Z22" s="64" t="s">
        <v>510</v>
      </c>
      <c r="AA22" s="64" t="s">
        <v>510</v>
      </c>
      <c r="AB22" s="64" t="s">
        <v>510</v>
      </c>
      <c r="AC22" s="64" t="s">
        <v>510</v>
      </c>
      <c r="AD22" s="64" t="s">
        <v>510</v>
      </c>
      <c r="AE22" s="64" t="s">
        <v>510</v>
      </c>
      <c r="AF22" s="64" t="s">
        <v>510</v>
      </c>
      <c r="AG22" s="64" t="s">
        <v>510</v>
      </c>
      <c r="AH22" s="64" t="s">
        <v>510</v>
      </c>
      <c r="AI22" s="64" t="s">
        <v>510</v>
      </c>
      <c r="AJ22" s="64" t="s">
        <v>510</v>
      </c>
    </row>
    <row r="23" spans="1:36" x14ac:dyDescent="0.25">
      <c r="A23" s="75" t="s">
        <v>42</v>
      </c>
      <c r="B23" s="76" t="s">
        <v>43</v>
      </c>
      <c r="C23" s="57" t="s">
        <v>510</v>
      </c>
      <c r="D23" s="57" t="s">
        <v>510</v>
      </c>
      <c r="E23" s="57" t="s">
        <v>510</v>
      </c>
      <c r="F23" s="57" t="s">
        <v>510</v>
      </c>
      <c r="G23" s="57" t="s">
        <v>510</v>
      </c>
      <c r="H23" s="57" t="s">
        <v>510</v>
      </c>
      <c r="I23" s="57" t="s">
        <v>510</v>
      </c>
      <c r="J23" s="57" t="s">
        <v>510</v>
      </c>
      <c r="K23" s="57" t="s">
        <v>510</v>
      </c>
      <c r="L23" s="57" t="s">
        <v>510</v>
      </c>
      <c r="M23" s="57" t="s">
        <v>510</v>
      </c>
      <c r="N23" s="57" t="s">
        <v>510</v>
      </c>
      <c r="O23" s="57" t="s">
        <v>510</v>
      </c>
      <c r="P23" s="57" t="s">
        <v>510</v>
      </c>
      <c r="Q23" s="57" t="s">
        <v>510</v>
      </c>
      <c r="R23" s="57" t="s">
        <v>510</v>
      </c>
      <c r="S23" s="57" t="s">
        <v>510</v>
      </c>
      <c r="T23" s="64" t="s">
        <v>510</v>
      </c>
      <c r="U23" s="64" t="s">
        <v>510</v>
      </c>
      <c r="V23" s="64" t="s">
        <v>510</v>
      </c>
      <c r="W23" s="64" t="s">
        <v>510</v>
      </c>
      <c r="X23" s="64" t="s">
        <v>510</v>
      </c>
      <c r="Y23" s="64" t="s">
        <v>510</v>
      </c>
      <c r="Z23" s="64" t="s">
        <v>510</v>
      </c>
      <c r="AA23" s="64" t="s">
        <v>510</v>
      </c>
      <c r="AB23" s="64" t="s">
        <v>510</v>
      </c>
      <c r="AC23" s="64" t="s">
        <v>510</v>
      </c>
      <c r="AD23" s="64" t="s">
        <v>510</v>
      </c>
      <c r="AE23" s="64" t="s">
        <v>510</v>
      </c>
      <c r="AF23" s="64" t="s">
        <v>510</v>
      </c>
      <c r="AG23" s="64" t="s">
        <v>510</v>
      </c>
      <c r="AH23" s="64" t="s">
        <v>510</v>
      </c>
      <c r="AI23" s="64" t="s">
        <v>510</v>
      </c>
      <c r="AJ23" s="64" t="s">
        <v>510</v>
      </c>
    </row>
    <row r="24" spans="1:36" x14ac:dyDescent="0.25">
      <c r="A24" s="75" t="s">
        <v>44</v>
      </c>
      <c r="B24" s="76" t="s">
        <v>45</v>
      </c>
      <c r="C24" s="57" t="s">
        <v>510</v>
      </c>
      <c r="D24" s="57" t="s">
        <v>510</v>
      </c>
      <c r="E24" s="57" t="s">
        <v>510</v>
      </c>
      <c r="F24" s="57" t="s">
        <v>510</v>
      </c>
      <c r="G24" s="57" t="s">
        <v>510</v>
      </c>
      <c r="H24" s="57" t="s">
        <v>510</v>
      </c>
      <c r="I24" s="57" t="s">
        <v>510</v>
      </c>
      <c r="J24" s="57" t="s">
        <v>510</v>
      </c>
      <c r="K24" s="57" t="s">
        <v>510</v>
      </c>
      <c r="L24" s="57" t="s">
        <v>510</v>
      </c>
      <c r="M24" s="57" t="s">
        <v>510</v>
      </c>
      <c r="N24" s="57" t="s">
        <v>510</v>
      </c>
      <c r="O24" s="57" t="s">
        <v>510</v>
      </c>
      <c r="P24" s="57" t="s">
        <v>510</v>
      </c>
      <c r="Q24" s="57" t="s">
        <v>510</v>
      </c>
      <c r="R24" s="57" t="s">
        <v>510</v>
      </c>
      <c r="S24" s="57" t="s">
        <v>510</v>
      </c>
      <c r="T24" s="64" t="s">
        <v>510</v>
      </c>
      <c r="U24" s="64" t="s">
        <v>510</v>
      </c>
      <c r="V24" s="64" t="s">
        <v>510</v>
      </c>
      <c r="W24" s="64" t="s">
        <v>510</v>
      </c>
      <c r="X24" s="64" t="s">
        <v>510</v>
      </c>
      <c r="Y24" s="64" t="s">
        <v>510</v>
      </c>
      <c r="Z24" s="64" t="s">
        <v>510</v>
      </c>
      <c r="AA24" s="64" t="s">
        <v>510</v>
      </c>
      <c r="AB24" s="64" t="s">
        <v>510</v>
      </c>
      <c r="AC24" s="64" t="s">
        <v>510</v>
      </c>
      <c r="AD24" s="64" t="s">
        <v>510</v>
      </c>
      <c r="AE24" s="64" t="s">
        <v>510</v>
      </c>
      <c r="AF24" s="64" t="s">
        <v>510</v>
      </c>
      <c r="AG24" s="64" t="s">
        <v>510</v>
      </c>
      <c r="AH24" s="64" t="s">
        <v>510</v>
      </c>
      <c r="AI24" s="64" t="s">
        <v>510</v>
      </c>
      <c r="AJ24" s="64" t="s">
        <v>510</v>
      </c>
    </row>
    <row r="25" spans="1:36" x14ac:dyDescent="0.25">
      <c r="A25" s="75" t="s">
        <v>46</v>
      </c>
      <c r="B25" s="76" t="s">
        <v>47</v>
      </c>
      <c r="C25" s="57" t="s">
        <v>510</v>
      </c>
      <c r="D25" s="57" t="s">
        <v>510</v>
      </c>
      <c r="E25" s="57" t="s">
        <v>510</v>
      </c>
      <c r="F25" s="57" t="s">
        <v>510</v>
      </c>
      <c r="G25" s="57" t="s">
        <v>510</v>
      </c>
      <c r="H25" s="57" t="s">
        <v>510</v>
      </c>
      <c r="I25" s="57" t="s">
        <v>510</v>
      </c>
      <c r="J25" s="57" t="s">
        <v>510</v>
      </c>
      <c r="K25" s="57" t="s">
        <v>510</v>
      </c>
      <c r="L25" s="57" t="s">
        <v>510</v>
      </c>
      <c r="M25" s="57" t="s">
        <v>510</v>
      </c>
      <c r="N25" s="57" t="s">
        <v>510</v>
      </c>
      <c r="O25" s="57" t="s">
        <v>510</v>
      </c>
      <c r="P25" s="57" t="s">
        <v>510</v>
      </c>
      <c r="Q25" s="57" t="s">
        <v>510</v>
      </c>
      <c r="R25" s="57" t="s">
        <v>510</v>
      </c>
      <c r="S25" s="57" t="s">
        <v>510</v>
      </c>
      <c r="T25" s="64" t="s">
        <v>510</v>
      </c>
      <c r="U25" s="64" t="s">
        <v>510</v>
      </c>
      <c r="V25" s="64" t="s">
        <v>510</v>
      </c>
      <c r="W25" s="64" t="s">
        <v>510</v>
      </c>
      <c r="X25" s="64" t="s">
        <v>510</v>
      </c>
      <c r="Y25" s="64" t="s">
        <v>510</v>
      </c>
      <c r="Z25" s="64" t="s">
        <v>510</v>
      </c>
      <c r="AA25" s="64" t="s">
        <v>510</v>
      </c>
      <c r="AB25" s="64" t="s">
        <v>510</v>
      </c>
      <c r="AC25" s="64" t="s">
        <v>510</v>
      </c>
      <c r="AD25" s="64" t="s">
        <v>510</v>
      </c>
      <c r="AE25" s="64" t="s">
        <v>510</v>
      </c>
      <c r="AF25" s="64" t="s">
        <v>510</v>
      </c>
      <c r="AG25" s="64" t="s">
        <v>510</v>
      </c>
      <c r="AH25" s="64" t="s">
        <v>510</v>
      </c>
      <c r="AI25" s="64" t="s">
        <v>510</v>
      </c>
      <c r="AJ25" s="64" t="s">
        <v>510</v>
      </c>
    </row>
    <row r="26" spans="1:36" x14ac:dyDescent="0.25">
      <c r="A26" s="75" t="s">
        <v>48</v>
      </c>
      <c r="B26" s="76" t="s">
        <v>49</v>
      </c>
      <c r="C26" s="57">
        <v>16.922557009345788</v>
      </c>
      <c r="D26" s="57">
        <v>1.0054640665564709</v>
      </c>
      <c r="E26" s="57">
        <v>8.2560000000000002</v>
      </c>
      <c r="F26" s="57">
        <v>7.2320000000000011</v>
      </c>
      <c r="G26" s="57">
        <v>31.201803530216537</v>
      </c>
      <c r="H26" s="57">
        <v>973.55254353823318</v>
      </c>
      <c r="I26" s="57">
        <v>101.31632978997195</v>
      </c>
      <c r="J26" s="57">
        <v>7.3714515467203752</v>
      </c>
      <c r="K26" s="57">
        <v>561.90719999999999</v>
      </c>
      <c r="L26" s="57">
        <v>1.2928000000000002</v>
      </c>
      <c r="M26" s="57">
        <v>563.20000000000005</v>
      </c>
      <c r="N26" s="57">
        <v>16296.422399999992</v>
      </c>
      <c r="O26" s="57">
        <v>963</v>
      </c>
      <c r="P26" s="57">
        <v>1.9731558803189628</v>
      </c>
      <c r="Q26" s="57">
        <v>2.6880000000000002</v>
      </c>
      <c r="R26" s="57">
        <v>104.32</v>
      </c>
      <c r="S26" s="68" t="s">
        <v>510</v>
      </c>
      <c r="T26" s="64" t="s">
        <v>510</v>
      </c>
      <c r="U26" s="64" t="s">
        <v>510</v>
      </c>
      <c r="V26" s="72">
        <f>E26/E180</f>
        <v>19.436025232844198</v>
      </c>
      <c r="W26" s="64" t="s">
        <v>510</v>
      </c>
      <c r="X26" s="64" t="s">
        <v>510</v>
      </c>
      <c r="Y26" s="64" t="s">
        <v>510</v>
      </c>
      <c r="Z26" s="64" t="s">
        <v>510</v>
      </c>
      <c r="AA26" s="64" t="s">
        <v>510</v>
      </c>
      <c r="AB26" s="64" t="s">
        <v>510</v>
      </c>
      <c r="AC26" s="64" t="s">
        <v>510</v>
      </c>
      <c r="AD26" s="64" t="s">
        <v>510</v>
      </c>
      <c r="AE26" s="64" t="s">
        <v>510</v>
      </c>
      <c r="AF26" s="64" t="s">
        <v>510</v>
      </c>
      <c r="AG26" s="64" t="s">
        <v>510</v>
      </c>
      <c r="AH26" s="64" t="s">
        <v>510</v>
      </c>
      <c r="AI26" s="64" t="s">
        <v>510</v>
      </c>
      <c r="AJ26" s="64" t="s">
        <v>510</v>
      </c>
    </row>
    <row r="27" spans="1:36" x14ac:dyDescent="0.25">
      <c r="A27" s="75" t="s">
        <v>50</v>
      </c>
      <c r="B27" s="76" t="s">
        <v>51</v>
      </c>
      <c r="C27" s="57" t="s">
        <v>510</v>
      </c>
      <c r="D27" s="57" t="s">
        <v>510</v>
      </c>
      <c r="E27" s="57" t="s">
        <v>510</v>
      </c>
      <c r="F27" s="57" t="s">
        <v>510</v>
      </c>
      <c r="G27" s="57" t="s">
        <v>510</v>
      </c>
      <c r="H27" s="57" t="s">
        <v>510</v>
      </c>
      <c r="I27" s="57" t="s">
        <v>510</v>
      </c>
      <c r="J27" s="57" t="s">
        <v>510</v>
      </c>
      <c r="K27" s="57" t="s">
        <v>510</v>
      </c>
      <c r="L27" s="57" t="s">
        <v>510</v>
      </c>
      <c r="M27" s="57" t="s">
        <v>510</v>
      </c>
      <c r="N27" s="57" t="s">
        <v>510</v>
      </c>
      <c r="O27" s="57" t="s">
        <v>510</v>
      </c>
      <c r="P27" s="57" t="s">
        <v>510</v>
      </c>
      <c r="Q27" s="57" t="s">
        <v>510</v>
      </c>
      <c r="R27" s="57" t="s">
        <v>510</v>
      </c>
      <c r="S27" s="57" t="s">
        <v>510</v>
      </c>
      <c r="T27" s="64" t="s">
        <v>510</v>
      </c>
      <c r="U27" s="64" t="s">
        <v>510</v>
      </c>
      <c r="V27" s="64" t="s">
        <v>510</v>
      </c>
      <c r="W27" s="64" t="s">
        <v>510</v>
      </c>
      <c r="X27" s="64" t="s">
        <v>510</v>
      </c>
      <c r="Y27" s="64" t="s">
        <v>510</v>
      </c>
      <c r="Z27" s="64" t="s">
        <v>510</v>
      </c>
      <c r="AA27" s="64" t="s">
        <v>510</v>
      </c>
      <c r="AB27" s="64" t="s">
        <v>510</v>
      </c>
      <c r="AC27" s="64" t="s">
        <v>510</v>
      </c>
      <c r="AD27" s="64" t="s">
        <v>510</v>
      </c>
      <c r="AE27" s="64" t="s">
        <v>510</v>
      </c>
      <c r="AF27" s="64" t="s">
        <v>510</v>
      </c>
      <c r="AG27" s="64" t="s">
        <v>510</v>
      </c>
      <c r="AH27" s="64" t="s">
        <v>510</v>
      </c>
      <c r="AI27" s="64" t="s">
        <v>510</v>
      </c>
      <c r="AJ27" s="64" t="s">
        <v>510</v>
      </c>
    </row>
    <row r="28" spans="1:36" x14ac:dyDescent="0.25">
      <c r="A28" s="75" t="s">
        <v>52</v>
      </c>
      <c r="B28" s="76" t="s">
        <v>53</v>
      </c>
      <c r="C28" s="57">
        <v>194.75420081603693</v>
      </c>
      <c r="D28" s="57">
        <v>1.8249953160842212</v>
      </c>
      <c r="E28" s="57">
        <v>154</v>
      </c>
      <c r="F28" s="57">
        <v>2</v>
      </c>
      <c r="G28" s="57">
        <v>137.0205705480835</v>
      </c>
      <c r="H28" s="57">
        <v>18774.636753322324</v>
      </c>
      <c r="I28" s="57">
        <v>17.905971742283167</v>
      </c>
      <c r="J28" s="57">
        <v>2.563521150471094</v>
      </c>
      <c r="K28" s="57">
        <v>1919</v>
      </c>
      <c r="L28" s="57">
        <v>1</v>
      </c>
      <c r="M28" s="57">
        <v>1920</v>
      </c>
      <c r="N28" s="57">
        <v>1097829.4300000002</v>
      </c>
      <c r="O28" s="57">
        <v>5637</v>
      </c>
      <c r="P28" s="57">
        <v>3.577693419724068</v>
      </c>
      <c r="Q28" s="57">
        <v>2</v>
      </c>
      <c r="R28" s="57">
        <v>490</v>
      </c>
      <c r="S28" s="68" t="s">
        <v>510</v>
      </c>
      <c r="T28" s="64" t="s">
        <v>510</v>
      </c>
      <c r="U28" s="64" t="s">
        <v>510</v>
      </c>
      <c r="V28" s="72">
        <f>E28/E180</f>
        <v>362.54213733745235</v>
      </c>
      <c r="W28" s="64" t="s">
        <v>510</v>
      </c>
      <c r="X28" s="64" t="s">
        <v>510</v>
      </c>
      <c r="Y28" s="64" t="s">
        <v>510</v>
      </c>
      <c r="Z28" s="64" t="s">
        <v>510</v>
      </c>
      <c r="AA28" s="64" t="s">
        <v>510</v>
      </c>
      <c r="AB28" s="64" t="s">
        <v>510</v>
      </c>
      <c r="AC28" s="64" t="s">
        <v>510</v>
      </c>
      <c r="AD28" s="64" t="s">
        <v>510</v>
      </c>
      <c r="AE28" s="64" t="s">
        <v>510</v>
      </c>
      <c r="AF28" s="64" t="s">
        <v>510</v>
      </c>
      <c r="AG28" s="64" t="s">
        <v>510</v>
      </c>
      <c r="AH28" s="64" t="s">
        <v>510</v>
      </c>
      <c r="AI28" s="64" t="s">
        <v>510</v>
      </c>
      <c r="AJ28" s="64" t="s">
        <v>510</v>
      </c>
    </row>
    <row r="29" spans="1:36" x14ac:dyDescent="0.25">
      <c r="A29" s="75" t="s">
        <v>54</v>
      </c>
      <c r="B29" s="76" t="s">
        <v>55</v>
      </c>
      <c r="C29" s="57" t="s">
        <v>510</v>
      </c>
      <c r="D29" s="57" t="s">
        <v>510</v>
      </c>
      <c r="E29" s="57" t="s">
        <v>510</v>
      </c>
      <c r="F29" s="57" t="s">
        <v>510</v>
      </c>
      <c r="G29" s="57" t="s">
        <v>510</v>
      </c>
      <c r="H29" s="57" t="s">
        <v>510</v>
      </c>
      <c r="I29" s="57" t="s">
        <v>510</v>
      </c>
      <c r="J29" s="57" t="s">
        <v>510</v>
      </c>
      <c r="K29" s="57" t="s">
        <v>510</v>
      </c>
      <c r="L29" s="57" t="s">
        <v>510</v>
      </c>
      <c r="M29" s="57" t="s">
        <v>510</v>
      </c>
      <c r="N29" s="57" t="s">
        <v>510</v>
      </c>
      <c r="O29" s="57" t="s">
        <v>510</v>
      </c>
      <c r="P29" s="57" t="s">
        <v>510</v>
      </c>
      <c r="Q29" s="57" t="s">
        <v>510</v>
      </c>
      <c r="R29" s="57" t="s">
        <v>510</v>
      </c>
      <c r="S29" s="57" t="s">
        <v>510</v>
      </c>
      <c r="T29" s="64" t="s">
        <v>510</v>
      </c>
      <c r="U29" s="64" t="s">
        <v>510</v>
      </c>
      <c r="V29" s="64" t="s">
        <v>510</v>
      </c>
      <c r="W29" s="64" t="s">
        <v>510</v>
      </c>
      <c r="X29" s="64" t="s">
        <v>510</v>
      </c>
      <c r="Y29" s="64" t="s">
        <v>510</v>
      </c>
      <c r="Z29" s="64" t="s">
        <v>510</v>
      </c>
      <c r="AA29" s="64" t="s">
        <v>510</v>
      </c>
      <c r="AB29" s="64" t="s">
        <v>510</v>
      </c>
      <c r="AC29" s="64" t="s">
        <v>510</v>
      </c>
      <c r="AD29" s="64" t="s">
        <v>510</v>
      </c>
      <c r="AE29" s="64" t="s">
        <v>510</v>
      </c>
      <c r="AF29" s="64" t="s">
        <v>510</v>
      </c>
      <c r="AG29" s="64" t="s">
        <v>510</v>
      </c>
      <c r="AH29" s="64" t="s">
        <v>510</v>
      </c>
      <c r="AI29" s="64" t="s">
        <v>510</v>
      </c>
      <c r="AJ29" s="64" t="s">
        <v>510</v>
      </c>
    </row>
    <row r="30" spans="1:36" x14ac:dyDescent="0.25">
      <c r="A30" s="75" t="s">
        <v>56</v>
      </c>
      <c r="B30" s="76" t="s">
        <v>57</v>
      </c>
      <c r="C30" s="57" t="s">
        <v>510</v>
      </c>
      <c r="D30" s="57" t="s">
        <v>510</v>
      </c>
      <c r="E30" s="57" t="s">
        <v>510</v>
      </c>
      <c r="F30" s="57" t="s">
        <v>510</v>
      </c>
      <c r="G30" s="57" t="s">
        <v>510</v>
      </c>
      <c r="H30" s="57" t="s">
        <v>510</v>
      </c>
      <c r="I30" s="57" t="s">
        <v>510</v>
      </c>
      <c r="J30" s="57" t="s">
        <v>510</v>
      </c>
      <c r="K30" s="57" t="s">
        <v>510</v>
      </c>
      <c r="L30" s="57" t="s">
        <v>510</v>
      </c>
      <c r="M30" s="57" t="s">
        <v>510</v>
      </c>
      <c r="N30" s="57" t="s">
        <v>510</v>
      </c>
      <c r="O30" s="57" t="s">
        <v>510</v>
      </c>
      <c r="P30" s="57" t="s">
        <v>510</v>
      </c>
      <c r="Q30" s="57" t="s">
        <v>510</v>
      </c>
      <c r="R30" s="57" t="s">
        <v>510</v>
      </c>
      <c r="S30" s="57" t="s">
        <v>510</v>
      </c>
      <c r="T30" s="64" t="s">
        <v>510</v>
      </c>
      <c r="U30" s="64" t="s">
        <v>510</v>
      </c>
      <c r="V30" s="64" t="s">
        <v>510</v>
      </c>
      <c r="W30" s="64" t="s">
        <v>510</v>
      </c>
      <c r="X30" s="64" t="s">
        <v>510</v>
      </c>
      <c r="Y30" s="64" t="s">
        <v>510</v>
      </c>
      <c r="Z30" s="64" t="s">
        <v>510</v>
      </c>
      <c r="AA30" s="64" t="s">
        <v>510</v>
      </c>
      <c r="AB30" s="64" t="s">
        <v>510</v>
      </c>
      <c r="AC30" s="64" t="s">
        <v>510</v>
      </c>
      <c r="AD30" s="64" t="s">
        <v>510</v>
      </c>
      <c r="AE30" s="64" t="s">
        <v>510</v>
      </c>
      <c r="AF30" s="64" t="s">
        <v>510</v>
      </c>
      <c r="AG30" s="64" t="s">
        <v>510</v>
      </c>
      <c r="AH30" s="64" t="s">
        <v>510</v>
      </c>
      <c r="AI30" s="64" t="s">
        <v>510</v>
      </c>
      <c r="AJ30" s="64" t="s">
        <v>510</v>
      </c>
    </row>
    <row r="31" spans="1:36" x14ac:dyDescent="0.25">
      <c r="A31" s="75" t="s">
        <v>58</v>
      </c>
      <c r="B31" s="76" t="s">
        <v>59</v>
      </c>
      <c r="C31" s="57" t="s">
        <v>510</v>
      </c>
      <c r="D31" s="57" t="s">
        <v>510</v>
      </c>
      <c r="E31" s="57" t="s">
        <v>510</v>
      </c>
      <c r="F31" s="57" t="s">
        <v>510</v>
      </c>
      <c r="G31" s="57" t="s">
        <v>510</v>
      </c>
      <c r="H31" s="57" t="s">
        <v>510</v>
      </c>
      <c r="I31" s="57" t="s">
        <v>510</v>
      </c>
      <c r="J31" s="57" t="s">
        <v>510</v>
      </c>
      <c r="K31" s="57" t="s">
        <v>510</v>
      </c>
      <c r="L31" s="57" t="s">
        <v>510</v>
      </c>
      <c r="M31" s="57" t="s">
        <v>510</v>
      </c>
      <c r="N31" s="57" t="s">
        <v>510</v>
      </c>
      <c r="O31" s="57" t="s">
        <v>510</v>
      </c>
      <c r="P31" s="57" t="s">
        <v>510</v>
      </c>
      <c r="Q31" s="57" t="s">
        <v>510</v>
      </c>
      <c r="R31" s="57" t="s">
        <v>510</v>
      </c>
      <c r="S31" s="57" t="s">
        <v>510</v>
      </c>
      <c r="T31" s="64" t="s">
        <v>510</v>
      </c>
      <c r="U31" s="64" t="s">
        <v>510</v>
      </c>
      <c r="V31" s="64" t="s">
        <v>510</v>
      </c>
      <c r="W31" s="64" t="s">
        <v>510</v>
      </c>
      <c r="X31" s="64" t="s">
        <v>510</v>
      </c>
      <c r="Y31" s="64" t="s">
        <v>510</v>
      </c>
      <c r="Z31" s="64" t="s">
        <v>510</v>
      </c>
      <c r="AA31" s="64" t="s">
        <v>510</v>
      </c>
      <c r="AB31" s="64" t="s">
        <v>510</v>
      </c>
      <c r="AC31" s="64" t="s">
        <v>510</v>
      </c>
      <c r="AD31" s="64" t="s">
        <v>510</v>
      </c>
      <c r="AE31" s="64" t="s">
        <v>510</v>
      </c>
      <c r="AF31" s="64" t="s">
        <v>510</v>
      </c>
      <c r="AG31" s="64" t="s">
        <v>510</v>
      </c>
      <c r="AH31" s="64" t="s">
        <v>510</v>
      </c>
      <c r="AI31" s="64" t="s">
        <v>510</v>
      </c>
      <c r="AJ31" s="64" t="s">
        <v>510</v>
      </c>
    </row>
    <row r="32" spans="1:36" x14ac:dyDescent="0.25">
      <c r="A32" s="75" t="s">
        <v>60</v>
      </c>
      <c r="B32" s="76" t="s">
        <v>61</v>
      </c>
      <c r="C32" s="57">
        <v>167.61748788198094</v>
      </c>
      <c r="D32" s="57">
        <v>4.7611211587116422</v>
      </c>
      <c r="E32" s="57">
        <v>119.03999999999999</v>
      </c>
      <c r="F32" s="57">
        <v>41.6</v>
      </c>
      <c r="G32" s="57">
        <v>146.67035378305724</v>
      </c>
      <c r="H32" s="57">
        <v>21512.192678847168</v>
      </c>
      <c r="I32" s="57">
        <v>4.3812008860774689</v>
      </c>
      <c r="J32" s="57">
        <v>1.9489042291789502</v>
      </c>
      <c r="K32" s="57">
        <v>991.36</v>
      </c>
      <c r="L32" s="57">
        <v>15.36</v>
      </c>
      <c r="M32" s="57">
        <v>1006.72</v>
      </c>
      <c r="N32" s="57">
        <v>159068.9959999999</v>
      </c>
      <c r="O32" s="57">
        <v>949</v>
      </c>
      <c r="P32" s="57">
        <v>9.3435551739792828</v>
      </c>
      <c r="Q32" s="57">
        <v>33.28</v>
      </c>
      <c r="R32" s="57">
        <v>576</v>
      </c>
      <c r="S32" s="68" t="s">
        <v>510</v>
      </c>
      <c r="T32" s="64" t="s">
        <v>510</v>
      </c>
      <c r="U32" s="64" t="s">
        <v>510</v>
      </c>
      <c r="V32" s="72">
        <f>E32/E180</f>
        <v>280.24036382240473</v>
      </c>
      <c r="W32" s="64" t="s">
        <v>510</v>
      </c>
      <c r="X32" s="64" t="s">
        <v>510</v>
      </c>
      <c r="Y32" s="64" t="s">
        <v>510</v>
      </c>
      <c r="Z32" s="64" t="s">
        <v>510</v>
      </c>
      <c r="AA32" s="64" t="s">
        <v>510</v>
      </c>
      <c r="AB32" s="64" t="s">
        <v>510</v>
      </c>
      <c r="AC32" s="64" t="s">
        <v>510</v>
      </c>
      <c r="AD32" s="64" t="s">
        <v>510</v>
      </c>
      <c r="AE32" s="64" t="s">
        <v>510</v>
      </c>
      <c r="AF32" s="64" t="s">
        <v>510</v>
      </c>
      <c r="AG32" s="64" t="s">
        <v>510</v>
      </c>
      <c r="AH32" s="64" t="s">
        <v>510</v>
      </c>
      <c r="AI32" s="64" t="s">
        <v>510</v>
      </c>
      <c r="AJ32" s="64" t="s">
        <v>510</v>
      </c>
    </row>
    <row r="33" spans="1:36" x14ac:dyDescent="0.25">
      <c r="A33" s="75" t="s">
        <v>62</v>
      </c>
      <c r="B33" s="76" t="s">
        <v>63</v>
      </c>
      <c r="C33" s="57">
        <v>101.68594716001311</v>
      </c>
      <c r="D33" s="57">
        <v>1.7295827081402926</v>
      </c>
      <c r="E33" s="57">
        <v>79.039999999999992</v>
      </c>
      <c r="F33" s="57">
        <v>88.960000000000008</v>
      </c>
      <c r="G33" s="57">
        <v>96.003525960153439</v>
      </c>
      <c r="H33" s="57">
        <v>9216.6769967818564</v>
      </c>
      <c r="I33" s="57">
        <v>21.460887987760945</v>
      </c>
      <c r="J33" s="57">
        <v>3.5439541674815938</v>
      </c>
      <c r="K33" s="57">
        <v>1182.6048000000001</v>
      </c>
      <c r="L33" s="57">
        <v>1.3952</v>
      </c>
      <c r="M33" s="57">
        <v>1184</v>
      </c>
      <c r="N33" s="57">
        <v>313294.40320000041</v>
      </c>
      <c r="O33" s="57">
        <v>3081</v>
      </c>
      <c r="P33" s="57">
        <v>3.3912524866106777</v>
      </c>
      <c r="Q33" s="57">
        <v>11.648</v>
      </c>
      <c r="R33" s="57">
        <v>365.44</v>
      </c>
      <c r="S33" s="68" t="s">
        <v>510</v>
      </c>
      <c r="T33" s="64" t="s">
        <v>510</v>
      </c>
      <c r="U33" s="64" t="s">
        <v>510</v>
      </c>
      <c r="V33" s="72">
        <f>E33/E180</f>
        <v>186.07357490358592</v>
      </c>
      <c r="W33" s="64" t="s">
        <v>510</v>
      </c>
      <c r="X33" s="64" t="s">
        <v>510</v>
      </c>
      <c r="Y33" s="64" t="s">
        <v>510</v>
      </c>
      <c r="Z33" s="64" t="s">
        <v>510</v>
      </c>
      <c r="AA33" s="64" t="s">
        <v>510</v>
      </c>
      <c r="AB33" s="64" t="s">
        <v>510</v>
      </c>
      <c r="AC33" s="64" t="s">
        <v>510</v>
      </c>
      <c r="AD33" s="64" t="s">
        <v>510</v>
      </c>
      <c r="AE33" s="64" t="s">
        <v>510</v>
      </c>
      <c r="AF33" s="64" t="s">
        <v>510</v>
      </c>
      <c r="AG33" s="64" t="s">
        <v>510</v>
      </c>
      <c r="AH33" s="64" t="s">
        <v>510</v>
      </c>
      <c r="AI33" s="64" t="s">
        <v>510</v>
      </c>
      <c r="AJ33" s="64" t="s">
        <v>510</v>
      </c>
    </row>
    <row r="34" spans="1:36" x14ac:dyDescent="0.25">
      <c r="A34" s="75" t="s">
        <v>64</v>
      </c>
      <c r="B34" s="76" t="s">
        <v>65</v>
      </c>
      <c r="C34" s="57" t="s">
        <v>510</v>
      </c>
      <c r="D34" s="57" t="s">
        <v>510</v>
      </c>
      <c r="E34" s="57" t="s">
        <v>510</v>
      </c>
      <c r="F34" s="57" t="s">
        <v>510</v>
      </c>
      <c r="G34" s="57" t="s">
        <v>510</v>
      </c>
      <c r="H34" s="57" t="s">
        <v>510</v>
      </c>
      <c r="I34" s="57" t="s">
        <v>510</v>
      </c>
      <c r="J34" s="57" t="s">
        <v>510</v>
      </c>
      <c r="K34" s="57" t="s">
        <v>510</v>
      </c>
      <c r="L34" s="57" t="s">
        <v>510</v>
      </c>
      <c r="M34" s="57" t="s">
        <v>510</v>
      </c>
      <c r="N34" s="57" t="s">
        <v>510</v>
      </c>
      <c r="O34" s="57" t="s">
        <v>510</v>
      </c>
      <c r="P34" s="57" t="s">
        <v>510</v>
      </c>
      <c r="Q34" s="57" t="s">
        <v>510</v>
      </c>
      <c r="R34" s="57" t="s">
        <v>510</v>
      </c>
      <c r="S34" s="57" t="s">
        <v>510</v>
      </c>
      <c r="T34" s="64" t="s">
        <v>510</v>
      </c>
      <c r="U34" s="64" t="s">
        <v>510</v>
      </c>
      <c r="V34" s="64" t="s">
        <v>510</v>
      </c>
      <c r="W34" s="64" t="s">
        <v>510</v>
      </c>
      <c r="X34" s="64" t="s">
        <v>510</v>
      </c>
      <c r="Y34" s="64" t="s">
        <v>510</v>
      </c>
      <c r="Z34" s="64" t="s">
        <v>510</v>
      </c>
      <c r="AA34" s="64" t="s">
        <v>510</v>
      </c>
      <c r="AB34" s="64" t="s">
        <v>510</v>
      </c>
      <c r="AC34" s="64" t="s">
        <v>510</v>
      </c>
      <c r="AD34" s="64" t="s">
        <v>510</v>
      </c>
      <c r="AE34" s="64" t="s">
        <v>510</v>
      </c>
      <c r="AF34" s="64" t="s">
        <v>510</v>
      </c>
      <c r="AG34" s="64" t="s">
        <v>510</v>
      </c>
      <c r="AH34" s="64" t="s">
        <v>510</v>
      </c>
      <c r="AI34" s="64" t="s">
        <v>510</v>
      </c>
      <c r="AJ34" s="64" t="s">
        <v>510</v>
      </c>
    </row>
    <row r="35" spans="1:36" x14ac:dyDescent="0.25">
      <c r="A35" s="75" t="s">
        <v>66</v>
      </c>
      <c r="B35" s="76" t="s">
        <v>67</v>
      </c>
      <c r="C35" s="57" t="s">
        <v>510</v>
      </c>
      <c r="D35" s="57" t="s">
        <v>510</v>
      </c>
      <c r="E35" s="57" t="s">
        <v>510</v>
      </c>
      <c r="F35" s="57" t="s">
        <v>510</v>
      </c>
      <c r="G35" s="57" t="s">
        <v>510</v>
      </c>
      <c r="H35" s="57" t="s">
        <v>510</v>
      </c>
      <c r="I35" s="57" t="s">
        <v>510</v>
      </c>
      <c r="J35" s="57" t="s">
        <v>510</v>
      </c>
      <c r="K35" s="57" t="s">
        <v>510</v>
      </c>
      <c r="L35" s="57" t="s">
        <v>510</v>
      </c>
      <c r="M35" s="57" t="s">
        <v>510</v>
      </c>
      <c r="N35" s="57" t="s">
        <v>510</v>
      </c>
      <c r="O35" s="57" t="s">
        <v>510</v>
      </c>
      <c r="P35" s="57" t="s">
        <v>510</v>
      </c>
      <c r="Q35" s="57" t="s">
        <v>510</v>
      </c>
      <c r="R35" s="57" t="s">
        <v>510</v>
      </c>
      <c r="S35" s="57" t="s">
        <v>510</v>
      </c>
      <c r="T35" s="64" t="s">
        <v>510</v>
      </c>
      <c r="U35" s="64" t="s">
        <v>510</v>
      </c>
      <c r="V35" s="64" t="s">
        <v>510</v>
      </c>
      <c r="W35" s="64" t="s">
        <v>510</v>
      </c>
      <c r="X35" s="64" t="s">
        <v>510</v>
      </c>
      <c r="Y35" s="64" t="s">
        <v>510</v>
      </c>
      <c r="Z35" s="64" t="s">
        <v>510</v>
      </c>
      <c r="AA35" s="64" t="s">
        <v>510</v>
      </c>
      <c r="AB35" s="64" t="s">
        <v>510</v>
      </c>
      <c r="AC35" s="64" t="s">
        <v>510</v>
      </c>
      <c r="AD35" s="64" t="s">
        <v>510</v>
      </c>
      <c r="AE35" s="64" t="s">
        <v>510</v>
      </c>
      <c r="AF35" s="64" t="s">
        <v>510</v>
      </c>
      <c r="AG35" s="64" t="s">
        <v>510</v>
      </c>
      <c r="AH35" s="64" t="s">
        <v>510</v>
      </c>
      <c r="AI35" s="64" t="s">
        <v>510</v>
      </c>
      <c r="AJ35" s="64" t="s">
        <v>510</v>
      </c>
    </row>
    <row r="36" spans="1:36" x14ac:dyDescent="0.25">
      <c r="A36" s="75" t="s">
        <v>68</v>
      </c>
      <c r="B36" s="76" t="s">
        <v>69</v>
      </c>
      <c r="C36" s="57" t="s">
        <v>510</v>
      </c>
      <c r="D36" s="57" t="s">
        <v>510</v>
      </c>
      <c r="E36" s="57" t="s">
        <v>510</v>
      </c>
      <c r="F36" s="57" t="s">
        <v>510</v>
      </c>
      <c r="G36" s="57" t="s">
        <v>510</v>
      </c>
      <c r="H36" s="57" t="s">
        <v>510</v>
      </c>
      <c r="I36" s="57" t="s">
        <v>510</v>
      </c>
      <c r="J36" s="57" t="s">
        <v>510</v>
      </c>
      <c r="K36" s="57" t="s">
        <v>510</v>
      </c>
      <c r="L36" s="57" t="s">
        <v>510</v>
      </c>
      <c r="M36" s="57" t="s">
        <v>510</v>
      </c>
      <c r="N36" s="57" t="s">
        <v>510</v>
      </c>
      <c r="O36" s="57" t="s">
        <v>510</v>
      </c>
      <c r="P36" s="57" t="s">
        <v>510</v>
      </c>
      <c r="Q36" s="57" t="s">
        <v>510</v>
      </c>
      <c r="R36" s="57" t="s">
        <v>510</v>
      </c>
      <c r="S36" s="57" t="s">
        <v>510</v>
      </c>
      <c r="T36" s="64" t="s">
        <v>510</v>
      </c>
      <c r="U36" s="64" t="s">
        <v>510</v>
      </c>
      <c r="V36" s="64" t="s">
        <v>510</v>
      </c>
      <c r="W36" s="64" t="s">
        <v>510</v>
      </c>
      <c r="X36" s="64" t="s">
        <v>510</v>
      </c>
      <c r="Y36" s="64" t="s">
        <v>510</v>
      </c>
      <c r="Z36" s="64" t="s">
        <v>510</v>
      </c>
      <c r="AA36" s="64" t="s">
        <v>510</v>
      </c>
      <c r="AB36" s="64" t="s">
        <v>510</v>
      </c>
      <c r="AC36" s="64" t="s">
        <v>510</v>
      </c>
      <c r="AD36" s="64" t="s">
        <v>510</v>
      </c>
      <c r="AE36" s="64" t="s">
        <v>510</v>
      </c>
      <c r="AF36" s="64" t="s">
        <v>510</v>
      </c>
      <c r="AG36" s="64" t="s">
        <v>510</v>
      </c>
      <c r="AH36" s="64" t="s">
        <v>510</v>
      </c>
      <c r="AI36" s="64" t="s">
        <v>510</v>
      </c>
      <c r="AJ36" s="64" t="s">
        <v>510</v>
      </c>
    </row>
    <row r="37" spans="1:36" x14ac:dyDescent="0.25">
      <c r="A37" s="75" t="s">
        <v>70</v>
      </c>
      <c r="B37" s="76" t="s">
        <v>71</v>
      </c>
      <c r="C37" s="57" t="s">
        <v>510</v>
      </c>
      <c r="D37" s="57" t="s">
        <v>510</v>
      </c>
      <c r="E37" s="57" t="s">
        <v>510</v>
      </c>
      <c r="F37" s="57" t="s">
        <v>510</v>
      </c>
      <c r="G37" s="57" t="s">
        <v>510</v>
      </c>
      <c r="H37" s="57" t="s">
        <v>510</v>
      </c>
      <c r="I37" s="57" t="s">
        <v>510</v>
      </c>
      <c r="J37" s="57" t="s">
        <v>510</v>
      </c>
      <c r="K37" s="57" t="s">
        <v>510</v>
      </c>
      <c r="L37" s="57" t="s">
        <v>510</v>
      </c>
      <c r="M37" s="57" t="s">
        <v>510</v>
      </c>
      <c r="N37" s="57" t="s">
        <v>510</v>
      </c>
      <c r="O37" s="57" t="s">
        <v>510</v>
      </c>
      <c r="P37" s="57" t="s">
        <v>510</v>
      </c>
      <c r="Q37" s="57" t="s">
        <v>510</v>
      </c>
      <c r="R37" s="57" t="s">
        <v>510</v>
      </c>
      <c r="S37" s="57" t="s">
        <v>510</v>
      </c>
      <c r="T37" s="64" t="s">
        <v>510</v>
      </c>
      <c r="U37" s="64" t="s">
        <v>510</v>
      </c>
      <c r="V37" s="64" t="s">
        <v>510</v>
      </c>
      <c r="W37" s="64" t="s">
        <v>510</v>
      </c>
      <c r="X37" s="64" t="s">
        <v>510</v>
      </c>
      <c r="Y37" s="64" t="s">
        <v>510</v>
      </c>
      <c r="Z37" s="64" t="s">
        <v>510</v>
      </c>
      <c r="AA37" s="64" t="s">
        <v>510</v>
      </c>
      <c r="AB37" s="64" t="s">
        <v>510</v>
      </c>
      <c r="AC37" s="64" t="s">
        <v>510</v>
      </c>
      <c r="AD37" s="64" t="s">
        <v>510</v>
      </c>
      <c r="AE37" s="64" t="s">
        <v>510</v>
      </c>
      <c r="AF37" s="64" t="s">
        <v>510</v>
      </c>
      <c r="AG37" s="64" t="s">
        <v>510</v>
      </c>
      <c r="AH37" s="64" t="s">
        <v>510</v>
      </c>
      <c r="AI37" s="64" t="s">
        <v>510</v>
      </c>
      <c r="AJ37" s="64" t="s">
        <v>510</v>
      </c>
    </row>
    <row r="38" spans="1:36" x14ac:dyDescent="0.25">
      <c r="A38" s="75" t="s">
        <v>72</v>
      </c>
      <c r="B38" s="76" t="s">
        <v>73</v>
      </c>
      <c r="C38" s="57" t="s">
        <v>510</v>
      </c>
      <c r="D38" s="57" t="s">
        <v>510</v>
      </c>
      <c r="E38" s="57" t="s">
        <v>510</v>
      </c>
      <c r="F38" s="57" t="s">
        <v>510</v>
      </c>
      <c r="G38" s="57" t="s">
        <v>510</v>
      </c>
      <c r="H38" s="57" t="s">
        <v>510</v>
      </c>
      <c r="I38" s="57" t="s">
        <v>510</v>
      </c>
      <c r="J38" s="57" t="s">
        <v>510</v>
      </c>
      <c r="K38" s="57" t="s">
        <v>510</v>
      </c>
      <c r="L38" s="57" t="s">
        <v>510</v>
      </c>
      <c r="M38" s="57" t="s">
        <v>510</v>
      </c>
      <c r="N38" s="57" t="s">
        <v>510</v>
      </c>
      <c r="O38" s="57" t="s">
        <v>510</v>
      </c>
      <c r="P38" s="57" t="s">
        <v>510</v>
      </c>
      <c r="Q38" s="57" t="s">
        <v>510</v>
      </c>
      <c r="R38" s="57" t="s">
        <v>510</v>
      </c>
      <c r="S38" s="57" t="s">
        <v>510</v>
      </c>
      <c r="T38" s="64" t="s">
        <v>510</v>
      </c>
      <c r="U38" s="64" t="s">
        <v>510</v>
      </c>
      <c r="V38" s="64" t="s">
        <v>510</v>
      </c>
      <c r="W38" s="64" t="s">
        <v>510</v>
      </c>
      <c r="X38" s="64" t="s">
        <v>510</v>
      </c>
      <c r="Y38" s="64" t="s">
        <v>510</v>
      </c>
      <c r="Z38" s="64" t="s">
        <v>510</v>
      </c>
      <c r="AA38" s="64" t="s">
        <v>510</v>
      </c>
      <c r="AB38" s="64" t="s">
        <v>510</v>
      </c>
      <c r="AC38" s="64" t="s">
        <v>510</v>
      </c>
      <c r="AD38" s="64" t="s">
        <v>510</v>
      </c>
      <c r="AE38" s="64" t="s">
        <v>510</v>
      </c>
      <c r="AF38" s="64" t="s">
        <v>510</v>
      </c>
      <c r="AG38" s="64" t="s">
        <v>510</v>
      </c>
      <c r="AH38" s="64" t="s">
        <v>510</v>
      </c>
      <c r="AI38" s="64" t="s">
        <v>510</v>
      </c>
      <c r="AJ38" s="64" t="s">
        <v>510</v>
      </c>
    </row>
    <row r="39" spans="1:36" ht="38.25" x14ac:dyDescent="0.25">
      <c r="A39" s="75" t="s">
        <v>74</v>
      </c>
      <c r="B39" s="76" t="s">
        <v>75</v>
      </c>
      <c r="C39" s="57">
        <v>189.94285714285715</v>
      </c>
      <c r="D39" s="57">
        <v>35.446008895569662</v>
      </c>
      <c r="E39" s="57">
        <v>135.68</v>
      </c>
      <c r="F39" s="57">
        <v>396.8</v>
      </c>
      <c r="G39" s="57">
        <v>132.62682101576306</v>
      </c>
      <c r="H39" s="57">
        <v>17589.87365274725</v>
      </c>
      <c r="I39" s="57">
        <v>-0.82643091811274116</v>
      </c>
      <c r="J39" s="57">
        <v>1.0303010226561236</v>
      </c>
      <c r="K39" s="57">
        <v>346.24</v>
      </c>
      <c r="L39" s="57">
        <v>76.16</v>
      </c>
      <c r="M39" s="57">
        <v>422.40000000000003</v>
      </c>
      <c r="N39" s="57">
        <v>2659.2000000000003</v>
      </c>
      <c r="O39" s="57">
        <v>14</v>
      </c>
      <c r="P39" s="57">
        <v>76.576446614689999</v>
      </c>
      <c r="Q39" s="57" t="s">
        <v>568</v>
      </c>
      <c r="R39" s="57" t="s">
        <v>569</v>
      </c>
      <c r="S39" s="70" t="s">
        <v>579</v>
      </c>
      <c r="T39" s="60">
        <v>403.67999999999995</v>
      </c>
      <c r="U39" s="60">
        <v>60.056293591929325</v>
      </c>
      <c r="V39" s="60">
        <v>457.59999999999997</v>
      </c>
      <c r="W39" s="60" t="e">
        <v>#N/A</v>
      </c>
      <c r="X39" s="60">
        <v>120.11258718385865</v>
      </c>
      <c r="Y39" s="60">
        <v>14427.033600000044</v>
      </c>
      <c r="Z39" s="60">
        <v>3.895621247539907</v>
      </c>
      <c r="AA39" s="60">
        <v>-1.9671980567817626</v>
      </c>
      <c r="AB39" s="60">
        <v>251.51999999999998</v>
      </c>
      <c r="AC39" s="60">
        <v>224</v>
      </c>
      <c r="AD39" s="60">
        <v>475.52</v>
      </c>
      <c r="AE39" s="60">
        <v>1614.7199999999998</v>
      </c>
      <c r="AF39" s="60">
        <v>4</v>
      </c>
      <c r="AG39" s="60">
        <v>191.12592965066909</v>
      </c>
      <c r="AH39" s="60" t="s">
        <v>596</v>
      </c>
      <c r="AI39" s="60" t="s">
        <v>568</v>
      </c>
      <c r="AJ39" s="69" t="s">
        <v>510</v>
      </c>
    </row>
    <row r="40" spans="1:36" x14ac:dyDescent="0.25">
      <c r="A40" s="75" t="s">
        <v>76</v>
      </c>
      <c r="B40" s="76" t="s">
        <v>77</v>
      </c>
      <c r="C40" s="57" t="s">
        <v>510</v>
      </c>
      <c r="D40" s="57" t="s">
        <v>510</v>
      </c>
      <c r="E40" s="57" t="s">
        <v>510</v>
      </c>
      <c r="F40" s="57" t="s">
        <v>510</v>
      </c>
      <c r="G40" s="57" t="s">
        <v>510</v>
      </c>
      <c r="H40" s="57" t="s">
        <v>510</v>
      </c>
      <c r="I40" s="57" t="s">
        <v>510</v>
      </c>
      <c r="J40" s="57" t="s">
        <v>510</v>
      </c>
      <c r="K40" s="57" t="s">
        <v>510</v>
      </c>
      <c r="L40" s="57" t="s">
        <v>510</v>
      </c>
      <c r="M40" s="57" t="s">
        <v>510</v>
      </c>
      <c r="N40" s="57" t="s">
        <v>510</v>
      </c>
      <c r="O40" s="57" t="s">
        <v>510</v>
      </c>
      <c r="P40" s="57" t="s">
        <v>510</v>
      </c>
      <c r="Q40" s="57" t="s">
        <v>510</v>
      </c>
      <c r="R40" s="57" t="s">
        <v>510</v>
      </c>
      <c r="S40" s="57" t="s">
        <v>510</v>
      </c>
      <c r="T40" s="64" t="s">
        <v>510</v>
      </c>
      <c r="U40" s="64" t="s">
        <v>510</v>
      </c>
      <c r="V40" s="64" t="s">
        <v>510</v>
      </c>
      <c r="W40" s="64" t="s">
        <v>510</v>
      </c>
      <c r="X40" s="64" t="s">
        <v>510</v>
      </c>
      <c r="Y40" s="64" t="s">
        <v>510</v>
      </c>
      <c r="Z40" s="64" t="s">
        <v>510</v>
      </c>
      <c r="AA40" s="64" t="s">
        <v>510</v>
      </c>
      <c r="AB40" s="64" t="s">
        <v>510</v>
      </c>
      <c r="AC40" s="64" t="s">
        <v>510</v>
      </c>
      <c r="AD40" s="64" t="s">
        <v>510</v>
      </c>
      <c r="AE40" s="64" t="s">
        <v>510</v>
      </c>
      <c r="AF40" s="64" t="s">
        <v>510</v>
      </c>
      <c r="AG40" s="64" t="s">
        <v>510</v>
      </c>
      <c r="AH40" s="64" t="s">
        <v>510</v>
      </c>
      <c r="AI40" s="64" t="s">
        <v>510</v>
      </c>
      <c r="AJ40" s="64" t="s">
        <v>510</v>
      </c>
    </row>
    <row r="41" spans="1:36" x14ac:dyDescent="0.25">
      <c r="A41" s="75" t="s">
        <v>78</v>
      </c>
      <c r="B41" s="76" t="s">
        <v>79</v>
      </c>
      <c r="C41" s="57" t="s">
        <v>510</v>
      </c>
      <c r="D41" s="57" t="s">
        <v>510</v>
      </c>
      <c r="E41" s="57" t="s">
        <v>510</v>
      </c>
      <c r="F41" s="57" t="s">
        <v>510</v>
      </c>
      <c r="G41" s="57" t="s">
        <v>510</v>
      </c>
      <c r="H41" s="57" t="s">
        <v>510</v>
      </c>
      <c r="I41" s="57" t="s">
        <v>510</v>
      </c>
      <c r="J41" s="57" t="s">
        <v>510</v>
      </c>
      <c r="K41" s="57" t="s">
        <v>510</v>
      </c>
      <c r="L41" s="57" t="s">
        <v>510</v>
      </c>
      <c r="M41" s="57" t="s">
        <v>510</v>
      </c>
      <c r="N41" s="57" t="s">
        <v>510</v>
      </c>
      <c r="O41" s="57" t="s">
        <v>510</v>
      </c>
      <c r="P41" s="57" t="s">
        <v>510</v>
      </c>
      <c r="Q41" s="57" t="s">
        <v>510</v>
      </c>
      <c r="R41" s="57" t="s">
        <v>510</v>
      </c>
      <c r="S41" s="57" t="s">
        <v>510</v>
      </c>
      <c r="T41" s="64" t="s">
        <v>510</v>
      </c>
      <c r="U41" s="64" t="s">
        <v>510</v>
      </c>
      <c r="V41" s="64" t="s">
        <v>510</v>
      </c>
      <c r="W41" s="64" t="s">
        <v>510</v>
      </c>
      <c r="X41" s="64" t="s">
        <v>510</v>
      </c>
      <c r="Y41" s="64" t="s">
        <v>510</v>
      </c>
      <c r="Z41" s="64" t="s">
        <v>510</v>
      </c>
      <c r="AA41" s="64" t="s">
        <v>510</v>
      </c>
      <c r="AB41" s="64" t="s">
        <v>510</v>
      </c>
      <c r="AC41" s="64" t="s">
        <v>510</v>
      </c>
      <c r="AD41" s="64" t="s">
        <v>510</v>
      </c>
      <c r="AE41" s="64" t="s">
        <v>510</v>
      </c>
      <c r="AF41" s="64" t="s">
        <v>510</v>
      </c>
      <c r="AG41" s="64" t="s">
        <v>510</v>
      </c>
      <c r="AH41" s="64" t="s">
        <v>510</v>
      </c>
      <c r="AI41" s="64" t="s">
        <v>510</v>
      </c>
      <c r="AJ41" s="64" t="s">
        <v>510</v>
      </c>
    </row>
    <row r="42" spans="1:36" x14ac:dyDescent="0.25">
      <c r="A42" s="75" t="s">
        <v>80</v>
      </c>
      <c r="B42" s="76" t="s">
        <v>81</v>
      </c>
      <c r="C42" s="57">
        <v>252.28260536398466</v>
      </c>
      <c r="D42" s="57">
        <v>6.1846840551157243</v>
      </c>
      <c r="E42" s="57">
        <v>211.84</v>
      </c>
      <c r="F42" s="57">
        <v>160</v>
      </c>
      <c r="G42" s="57">
        <v>99.916628750565323</v>
      </c>
      <c r="H42" s="57">
        <v>9983.3327008782962</v>
      </c>
      <c r="I42" s="57">
        <v>-0.66329503384809918</v>
      </c>
      <c r="J42" s="57">
        <v>0.81826249232253601</v>
      </c>
      <c r="K42" s="57">
        <v>496.00000000000006</v>
      </c>
      <c r="L42" s="57">
        <v>6.4</v>
      </c>
      <c r="M42" s="57">
        <v>502.40000000000003</v>
      </c>
      <c r="N42" s="57">
        <v>65845.759999999995</v>
      </c>
      <c r="O42" s="57">
        <v>261</v>
      </c>
      <c r="P42" s="57">
        <v>12.178446934231673</v>
      </c>
      <c r="Q42" s="57">
        <v>156.16</v>
      </c>
      <c r="R42" s="57">
        <v>454.4</v>
      </c>
      <c r="S42" s="68" t="s">
        <v>510</v>
      </c>
      <c r="T42" s="64" t="s">
        <v>510</v>
      </c>
      <c r="U42" s="64" t="s">
        <v>510</v>
      </c>
      <c r="V42" s="72">
        <f>E42/E180</f>
        <v>498.70731411406433</v>
      </c>
      <c r="W42" s="64" t="s">
        <v>510</v>
      </c>
      <c r="X42" s="64" t="s">
        <v>510</v>
      </c>
      <c r="Y42" s="64" t="s">
        <v>510</v>
      </c>
      <c r="Z42" s="64" t="s">
        <v>510</v>
      </c>
      <c r="AA42" s="64" t="s">
        <v>510</v>
      </c>
      <c r="AB42" s="64" t="s">
        <v>510</v>
      </c>
      <c r="AC42" s="64" t="s">
        <v>510</v>
      </c>
      <c r="AD42" s="64" t="s">
        <v>510</v>
      </c>
      <c r="AE42" s="64" t="s">
        <v>510</v>
      </c>
      <c r="AF42" s="64" t="s">
        <v>510</v>
      </c>
      <c r="AG42" s="64" t="s">
        <v>510</v>
      </c>
      <c r="AH42" s="64" t="s">
        <v>510</v>
      </c>
      <c r="AI42" s="64" t="s">
        <v>510</v>
      </c>
      <c r="AJ42" s="64" t="s">
        <v>510</v>
      </c>
    </row>
    <row r="43" spans="1:36" x14ac:dyDescent="0.25">
      <c r="A43" s="75" t="s">
        <v>82</v>
      </c>
      <c r="B43" s="76" t="s">
        <v>83</v>
      </c>
      <c r="C43" s="57" t="s">
        <v>510</v>
      </c>
      <c r="D43" s="57" t="s">
        <v>510</v>
      </c>
      <c r="E43" s="57" t="s">
        <v>510</v>
      </c>
      <c r="F43" s="57" t="s">
        <v>510</v>
      </c>
      <c r="G43" s="57" t="s">
        <v>510</v>
      </c>
      <c r="H43" s="57" t="s">
        <v>510</v>
      </c>
      <c r="I43" s="57" t="s">
        <v>510</v>
      </c>
      <c r="J43" s="57" t="s">
        <v>510</v>
      </c>
      <c r="K43" s="57" t="s">
        <v>510</v>
      </c>
      <c r="L43" s="57" t="s">
        <v>510</v>
      </c>
      <c r="M43" s="57" t="s">
        <v>510</v>
      </c>
      <c r="N43" s="57" t="s">
        <v>510</v>
      </c>
      <c r="O43" s="57" t="s">
        <v>510</v>
      </c>
      <c r="P43" s="57" t="s">
        <v>510</v>
      </c>
      <c r="Q43" s="57" t="s">
        <v>510</v>
      </c>
      <c r="R43" s="57" t="s">
        <v>510</v>
      </c>
      <c r="S43" s="57" t="s">
        <v>510</v>
      </c>
      <c r="T43" s="64" t="s">
        <v>510</v>
      </c>
      <c r="U43" s="64" t="s">
        <v>510</v>
      </c>
      <c r="V43" s="64" t="s">
        <v>510</v>
      </c>
      <c r="W43" s="64" t="s">
        <v>510</v>
      </c>
      <c r="X43" s="64" t="s">
        <v>510</v>
      </c>
      <c r="Y43" s="64" t="s">
        <v>510</v>
      </c>
      <c r="Z43" s="64" t="s">
        <v>510</v>
      </c>
      <c r="AA43" s="64" t="s">
        <v>510</v>
      </c>
      <c r="AB43" s="64" t="s">
        <v>510</v>
      </c>
      <c r="AC43" s="64" t="s">
        <v>510</v>
      </c>
      <c r="AD43" s="64" t="s">
        <v>510</v>
      </c>
      <c r="AE43" s="64" t="s">
        <v>510</v>
      </c>
      <c r="AF43" s="64" t="s">
        <v>510</v>
      </c>
      <c r="AG43" s="64" t="s">
        <v>510</v>
      </c>
      <c r="AH43" s="64" t="s">
        <v>510</v>
      </c>
      <c r="AI43" s="64" t="s">
        <v>510</v>
      </c>
      <c r="AJ43" s="64" t="s">
        <v>510</v>
      </c>
    </row>
    <row r="44" spans="1:36" x14ac:dyDescent="0.25">
      <c r="A44" s="75" t="s">
        <v>84</v>
      </c>
      <c r="B44" s="76" t="s">
        <v>85</v>
      </c>
      <c r="C44" s="57" t="s">
        <v>510</v>
      </c>
      <c r="D44" s="57" t="s">
        <v>510</v>
      </c>
      <c r="E44" s="57" t="s">
        <v>510</v>
      </c>
      <c r="F44" s="57" t="s">
        <v>510</v>
      </c>
      <c r="G44" s="57" t="s">
        <v>510</v>
      </c>
      <c r="H44" s="57" t="s">
        <v>510</v>
      </c>
      <c r="I44" s="57" t="s">
        <v>510</v>
      </c>
      <c r="J44" s="57" t="s">
        <v>510</v>
      </c>
      <c r="K44" s="57" t="s">
        <v>510</v>
      </c>
      <c r="L44" s="57" t="s">
        <v>510</v>
      </c>
      <c r="M44" s="57" t="s">
        <v>510</v>
      </c>
      <c r="N44" s="57" t="s">
        <v>510</v>
      </c>
      <c r="O44" s="57" t="s">
        <v>510</v>
      </c>
      <c r="P44" s="57" t="s">
        <v>510</v>
      </c>
      <c r="Q44" s="57" t="s">
        <v>510</v>
      </c>
      <c r="R44" s="57" t="s">
        <v>510</v>
      </c>
      <c r="S44" s="57" t="s">
        <v>510</v>
      </c>
      <c r="T44" s="64" t="s">
        <v>510</v>
      </c>
      <c r="U44" s="64" t="s">
        <v>510</v>
      </c>
      <c r="V44" s="64" t="s">
        <v>510</v>
      </c>
      <c r="W44" s="64" t="s">
        <v>510</v>
      </c>
      <c r="X44" s="64" t="s">
        <v>510</v>
      </c>
      <c r="Y44" s="64" t="s">
        <v>510</v>
      </c>
      <c r="Z44" s="64" t="s">
        <v>510</v>
      </c>
      <c r="AA44" s="64" t="s">
        <v>510</v>
      </c>
      <c r="AB44" s="64" t="s">
        <v>510</v>
      </c>
      <c r="AC44" s="64" t="s">
        <v>510</v>
      </c>
      <c r="AD44" s="64" t="s">
        <v>510</v>
      </c>
      <c r="AE44" s="64" t="s">
        <v>510</v>
      </c>
      <c r="AF44" s="64" t="s">
        <v>510</v>
      </c>
      <c r="AG44" s="64" t="s">
        <v>510</v>
      </c>
      <c r="AH44" s="64" t="s">
        <v>510</v>
      </c>
      <c r="AI44" s="64" t="s">
        <v>510</v>
      </c>
      <c r="AJ44" s="64" t="s">
        <v>510</v>
      </c>
    </row>
    <row r="45" spans="1:36" ht="38.25" x14ac:dyDescent="0.25">
      <c r="A45" s="75" t="s">
        <v>86</v>
      </c>
      <c r="B45" s="76" t="s">
        <v>87</v>
      </c>
      <c r="C45" s="57">
        <v>40.164173913043484</v>
      </c>
      <c r="D45" s="57">
        <v>1.5193981641537768</v>
      </c>
      <c r="E45" s="57">
        <v>40</v>
      </c>
      <c r="F45" s="57" t="e">
        <v>#N/A</v>
      </c>
      <c r="G45" s="57">
        <v>7.2867776121121564</v>
      </c>
      <c r="H45" s="57">
        <v>53.097127968378942</v>
      </c>
      <c r="I45" s="57">
        <v>2.3512306074614049</v>
      </c>
      <c r="J45" s="57">
        <v>0.80116186577977855</v>
      </c>
      <c r="K45" s="57">
        <v>35.456000000000003</v>
      </c>
      <c r="L45" s="57">
        <v>26.112000000000002</v>
      </c>
      <c r="M45" s="57">
        <v>61.568000000000005</v>
      </c>
      <c r="N45" s="57">
        <v>923.77600000000007</v>
      </c>
      <c r="O45" s="57">
        <v>23</v>
      </c>
      <c r="P45" s="57">
        <v>3.1510389320613363</v>
      </c>
      <c r="Q45" s="57">
        <v>26.111999999999998</v>
      </c>
      <c r="R45" s="57">
        <v>46.975999999999999</v>
      </c>
      <c r="S45" s="70" t="s">
        <v>580</v>
      </c>
      <c r="T45" s="64" t="s">
        <v>510</v>
      </c>
      <c r="U45" s="64" t="s">
        <v>510</v>
      </c>
      <c r="V45" s="72">
        <f>E45/E180</f>
        <v>94.166788918818796</v>
      </c>
      <c r="W45" s="64" t="s">
        <v>510</v>
      </c>
      <c r="X45" s="64" t="s">
        <v>510</v>
      </c>
      <c r="Y45" s="64" t="s">
        <v>510</v>
      </c>
      <c r="Z45" s="64" t="s">
        <v>510</v>
      </c>
      <c r="AA45" s="64" t="s">
        <v>510</v>
      </c>
      <c r="AB45" s="64" t="s">
        <v>510</v>
      </c>
      <c r="AC45" s="64" t="s">
        <v>510</v>
      </c>
      <c r="AD45" s="64" t="s">
        <v>510</v>
      </c>
      <c r="AE45" s="64" t="s">
        <v>510</v>
      </c>
      <c r="AF45" s="64" t="s">
        <v>510</v>
      </c>
      <c r="AG45" s="64" t="s">
        <v>510</v>
      </c>
      <c r="AH45" s="64" t="s">
        <v>510</v>
      </c>
      <c r="AI45" s="64" t="s">
        <v>510</v>
      </c>
      <c r="AJ45" s="64" t="s">
        <v>510</v>
      </c>
    </row>
    <row r="46" spans="1:36" x14ac:dyDescent="0.25">
      <c r="A46" s="75" t="s">
        <v>88</v>
      </c>
      <c r="B46" s="76" t="s">
        <v>89</v>
      </c>
      <c r="C46" s="57" t="s">
        <v>510</v>
      </c>
      <c r="D46" s="57" t="s">
        <v>510</v>
      </c>
      <c r="E46" s="57" t="s">
        <v>510</v>
      </c>
      <c r="F46" s="57" t="s">
        <v>510</v>
      </c>
      <c r="G46" s="57" t="s">
        <v>510</v>
      </c>
      <c r="H46" s="57" t="s">
        <v>510</v>
      </c>
      <c r="I46" s="57" t="s">
        <v>510</v>
      </c>
      <c r="J46" s="57" t="s">
        <v>510</v>
      </c>
      <c r="K46" s="57" t="s">
        <v>510</v>
      </c>
      <c r="L46" s="57" t="s">
        <v>510</v>
      </c>
      <c r="M46" s="57" t="s">
        <v>510</v>
      </c>
      <c r="N46" s="57" t="s">
        <v>510</v>
      </c>
      <c r="O46" s="57" t="s">
        <v>510</v>
      </c>
      <c r="P46" s="57" t="s">
        <v>510</v>
      </c>
      <c r="Q46" s="57" t="s">
        <v>510</v>
      </c>
      <c r="R46" s="57" t="s">
        <v>510</v>
      </c>
      <c r="S46" s="57" t="s">
        <v>510</v>
      </c>
      <c r="T46" s="64" t="s">
        <v>510</v>
      </c>
      <c r="U46" s="64" t="s">
        <v>510</v>
      </c>
      <c r="V46" s="64" t="s">
        <v>510</v>
      </c>
      <c r="W46" s="64" t="s">
        <v>510</v>
      </c>
      <c r="X46" s="64" t="s">
        <v>510</v>
      </c>
      <c r="Y46" s="64" t="s">
        <v>510</v>
      </c>
      <c r="Z46" s="64" t="s">
        <v>510</v>
      </c>
      <c r="AA46" s="64" t="s">
        <v>510</v>
      </c>
      <c r="AB46" s="64" t="s">
        <v>510</v>
      </c>
      <c r="AC46" s="64" t="s">
        <v>510</v>
      </c>
      <c r="AD46" s="64" t="s">
        <v>510</v>
      </c>
      <c r="AE46" s="64" t="s">
        <v>510</v>
      </c>
      <c r="AF46" s="64" t="s">
        <v>510</v>
      </c>
      <c r="AG46" s="64" t="s">
        <v>510</v>
      </c>
      <c r="AH46" s="64" t="s">
        <v>510</v>
      </c>
      <c r="AI46" s="64" t="s">
        <v>510</v>
      </c>
      <c r="AJ46" s="64" t="s">
        <v>510</v>
      </c>
    </row>
    <row r="47" spans="1:36" x14ac:dyDescent="0.25">
      <c r="A47" s="75" t="s">
        <v>90</v>
      </c>
      <c r="B47" s="76" t="s">
        <v>91</v>
      </c>
      <c r="C47" s="57" t="s">
        <v>510</v>
      </c>
      <c r="D47" s="57" t="s">
        <v>510</v>
      </c>
      <c r="E47" s="57" t="s">
        <v>510</v>
      </c>
      <c r="F47" s="57" t="s">
        <v>510</v>
      </c>
      <c r="G47" s="57" t="s">
        <v>510</v>
      </c>
      <c r="H47" s="57" t="s">
        <v>510</v>
      </c>
      <c r="I47" s="57" t="s">
        <v>510</v>
      </c>
      <c r="J47" s="57" t="s">
        <v>510</v>
      </c>
      <c r="K47" s="57" t="s">
        <v>510</v>
      </c>
      <c r="L47" s="57" t="s">
        <v>510</v>
      </c>
      <c r="M47" s="57" t="s">
        <v>510</v>
      </c>
      <c r="N47" s="57" t="s">
        <v>510</v>
      </c>
      <c r="O47" s="57" t="s">
        <v>510</v>
      </c>
      <c r="P47" s="57" t="s">
        <v>510</v>
      </c>
      <c r="Q47" s="57" t="s">
        <v>510</v>
      </c>
      <c r="R47" s="57" t="s">
        <v>510</v>
      </c>
      <c r="S47" s="57" t="s">
        <v>510</v>
      </c>
      <c r="T47" s="64" t="s">
        <v>510</v>
      </c>
      <c r="U47" s="64" t="s">
        <v>510</v>
      </c>
      <c r="V47" s="64" t="s">
        <v>510</v>
      </c>
      <c r="W47" s="64" t="s">
        <v>510</v>
      </c>
      <c r="X47" s="64" t="s">
        <v>510</v>
      </c>
      <c r="Y47" s="64" t="s">
        <v>510</v>
      </c>
      <c r="Z47" s="64" t="s">
        <v>510</v>
      </c>
      <c r="AA47" s="64" t="s">
        <v>510</v>
      </c>
      <c r="AB47" s="64" t="s">
        <v>510</v>
      </c>
      <c r="AC47" s="64" t="s">
        <v>510</v>
      </c>
      <c r="AD47" s="64" t="s">
        <v>510</v>
      </c>
      <c r="AE47" s="64" t="s">
        <v>510</v>
      </c>
      <c r="AF47" s="64" t="s">
        <v>510</v>
      </c>
      <c r="AG47" s="64" t="s">
        <v>510</v>
      </c>
      <c r="AH47" s="64" t="s">
        <v>510</v>
      </c>
      <c r="AI47" s="64" t="s">
        <v>510</v>
      </c>
      <c r="AJ47" s="64" t="s">
        <v>510</v>
      </c>
    </row>
    <row r="48" spans="1:36" x14ac:dyDescent="0.25">
      <c r="A48" s="75" t="s">
        <v>92</v>
      </c>
      <c r="B48" s="76" t="s">
        <v>93</v>
      </c>
      <c r="C48" s="57" t="s">
        <v>510</v>
      </c>
      <c r="D48" s="57" t="s">
        <v>510</v>
      </c>
      <c r="E48" s="57" t="s">
        <v>510</v>
      </c>
      <c r="F48" s="57" t="s">
        <v>510</v>
      </c>
      <c r="G48" s="57" t="s">
        <v>510</v>
      </c>
      <c r="H48" s="57" t="s">
        <v>510</v>
      </c>
      <c r="I48" s="57" t="s">
        <v>510</v>
      </c>
      <c r="J48" s="57" t="s">
        <v>510</v>
      </c>
      <c r="K48" s="57" t="s">
        <v>510</v>
      </c>
      <c r="L48" s="57" t="s">
        <v>510</v>
      </c>
      <c r="M48" s="57" t="s">
        <v>510</v>
      </c>
      <c r="N48" s="57" t="s">
        <v>510</v>
      </c>
      <c r="O48" s="57" t="s">
        <v>510</v>
      </c>
      <c r="P48" s="57" t="s">
        <v>510</v>
      </c>
      <c r="Q48" s="57" t="s">
        <v>510</v>
      </c>
      <c r="R48" s="57" t="s">
        <v>510</v>
      </c>
      <c r="S48" s="57" t="s">
        <v>510</v>
      </c>
      <c r="T48" s="64" t="s">
        <v>510</v>
      </c>
      <c r="U48" s="64" t="s">
        <v>510</v>
      </c>
      <c r="V48" s="64" t="s">
        <v>510</v>
      </c>
      <c r="W48" s="64" t="s">
        <v>510</v>
      </c>
      <c r="X48" s="64" t="s">
        <v>510</v>
      </c>
      <c r="Y48" s="64" t="s">
        <v>510</v>
      </c>
      <c r="Z48" s="64" t="s">
        <v>510</v>
      </c>
      <c r="AA48" s="64" t="s">
        <v>510</v>
      </c>
      <c r="AB48" s="64" t="s">
        <v>510</v>
      </c>
      <c r="AC48" s="64" t="s">
        <v>510</v>
      </c>
      <c r="AD48" s="64" t="s">
        <v>510</v>
      </c>
      <c r="AE48" s="64" t="s">
        <v>510</v>
      </c>
      <c r="AF48" s="64" t="s">
        <v>510</v>
      </c>
      <c r="AG48" s="64" t="s">
        <v>510</v>
      </c>
      <c r="AH48" s="64" t="s">
        <v>510</v>
      </c>
      <c r="AI48" s="64" t="s">
        <v>510</v>
      </c>
      <c r="AJ48" s="64" t="s">
        <v>510</v>
      </c>
    </row>
    <row r="49" spans="1:36" x14ac:dyDescent="0.25">
      <c r="A49" s="75" t="s">
        <v>94</v>
      </c>
      <c r="B49" s="76" t="s">
        <v>95</v>
      </c>
      <c r="C49" s="57" t="s">
        <v>510</v>
      </c>
      <c r="D49" s="57" t="s">
        <v>510</v>
      </c>
      <c r="E49" s="57" t="s">
        <v>510</v>
      </c>
      <c r="F49" s="57" t="s">
        <v>510</v>
      </c>
      <c r="G49" s="57" t="s">
        <v>510</v>
      </c>
      <c r="H49" s="57" t="s">
        <v>510</v>
      </c>
      <c r="I49" s="57" t="s">
        <v>510</v>
      </c>
      <c r="J49" s="57" t="s">
        <v>510</v>
      </c>
      <c r="K49" s="57" t="s">
        <v>510</v>
      </c>
      <c r="L49" s="57" t="s">
        <v>510</v>
      </c>
      <c r="M49" s="57" t="s">
        <v>510</v>
      </c>
      <c r="N49" s="57" t="s">
        <v>510</v>
      </c>
      <c r="O49" s="57" t="s">
        <v>510</v>
      </c>
      <c r="P49" s="57" t="s">
        <v>510</v>
      </c>
      <c r="Q49" s="57" t="s">
        <v>510</v>
      </c>
      <c r="R49" s="57" t="s">
        <v>510</v>
      </c>
      <c r="S49" s="57" t="s">
        <v>510</v>
      </c>
      <c r="T49" s="64" t="s">
        <v>510</v>
      </c>
      <c r="U49" s="64" t="s">
        <v>510</v>
      </c>
      <c r="V49" s="64" t="s">
        <v>510</v>
      </c>
      <c r="W49" s="64" t="s">
        <v>510</v>
      </c>
      <c r="X49" s="64" t="s">
        <v>510</v>
      </c>
      <c r="Y49" s="64" t="s">
        <v>510</v>
      </c>
      <c r="Z49" s="64" t="s">
        <v>510</v>
      </c>
      <c r="AA49" s="64" t="s">
        <v>510</v>
      </c>
      <c r="AB49" s="64" t="s">
        <v>510</v>
      </c>
      <c r="AC49" s="64" t="s">
        <v>510</v>
      </c>
      <c r="AD49" s="64" t="s">
        <v>510</v>
      </c>
      <c r="AE49" s="64" t="s">
        <v>510</v>
      </c>
      <c r="AF49" s="64" t="s">
        <v>510</v>
      </c>
      <c r="AG49" s="64" t="s">
        <v>510</v>
      </c>
      <c r="AH49" s="64" t="s">
        <v>510</v>
      </c>
      <c r="AI49" s="64" t="s">
        <v>510</v>
      </c>
      <c r="AJ49" s="64" t="s">
        <v>510</v>
      </c>
    </row>
    <row r="50" spans="1:36" x14ac:dyDescent="0.25">
      <c r="A50" s="75" t="s">
        <v>96</v>
      </c>
      <c r="B50" s="76" t="s">
        <v>97</v>
      </c>
      <c r="C50" s="57" t="s">
        <v>510</v>
      </c>
      <c r="D50" s="57" t="s">
        <v>510</v>
      </c>
      <c r="E50" s="57" t="s">
        <v>510</v>
      </c>
      <c r="F50" s="57" t="s">
        <v>510</v>
      </c>
      <c r="G50" s="57" t="s">
        <v>510</v>
      </c>
      <c r="H50" s="57" t="s">
        <v>510</v>
      </c>
      <c r="I50" s="57" t="s">
        <v>510</v>
      </c>
      <c r="J50" s="57" t="s">
        <v>510</v>
      </c>
      <c r="K50" s="57" t="s">
        <v>510</v>
      </c>
      <c r="L50" s="57" t="s">
        <v>510</v>
      </c>
      <c r="M50" s="57" t="s">
        <v>510</v>
      </c>
      <c r="N50" s="57" t="s">
        <v>510</v>
      </c>
      <c r="O50" s="57" t="s">
        <v>510</v>
      </c>
      <c r="P50" s="57" t="s">
        <v>510</v>
      </c>
      <c r="Q50" s="57" t="s">
        <v>510</v>
      </c>
      <c r="R50" s="57" t="s">
        <v>510</v>
      </c>
      <c r="S50" s="57" t="s">
        <v>510</v>
      </c>
      <c r="T50" s="64" t="s">
        <v>510</v>
      </c>
      <c r="U50" s="64" t="s">
        <v>510</v>
      </c>
      <c r="V50" s="64" t="s">
        <v>510</v>
      </c>
      <c r="W50" s="64" t="s">
        <v>510</v>
      </c>
      <c r="X50" s="64" t="s">
        <v>510</v>
      </c>
      <c r="Y50" s="64" t="s">
        <v>510</v>
      </c>
      <c r="Z50" s="64" t="s">
        <v>510</v>
      </c>
      <c r="AA50" s="64" t="s">
        <v>510</v>
      </c>
      <c r="AB50" s="64" t="s">
        <v>510</v>
      </c>
      <c r="AC50" s="64" t="s">
        <v>510</v>
      </c>
      <c r="AD50" s="64" t="s">
        <v>510</v>
      </c>
      <c r="AE50" s="64" t="s">
        <v>510</v>
      </c>
      <c r="AF50" s="64" t="s">
        <v>510</v>
      </c>
      <c r="AG50" s="64" t="s">
        <v>510</v>
      </c>
      <c r="AH50" s="64" t="s">
        <v>510</v>
      </c>
      <c r="AI50" s="64" t="s">
        <v>510</v>
      </c>
      <c r="AJ50" s="64" t="s">
        <v>510</v>
      </c>
    </row>
    <row r="51" spans="1:36" x14ac:dyDescent="0.25">
      <c r="A51" s="75" t="s">
        <v>98</v>
      </c>
      <c r="B51" s="76" t="s">
        <v>99</v>
      </c>
      <c r="C51" s="57" t="s">
        <v>510</v>
      </c>
      <c r="D51" s="57" t="s">
        <v>510</v>
      </c>
      <c r="E51" s="57" t="s">
        <v>510</v>
      </c>
      <c r="F51" s="57" t="s">
        <v>510</v>
      </c>
      <c r="G51" s="57" t="s">
        <v>510</v>
      </c>
      <c r="H51" s="57" t="s">
        <v>510</v>
      </c>
      <c r="I51" s="57" t="s">
        <v>510</v>
      </c>
      <c r="J51" s="57" t="s">
        <v>510</v>
      </c>
      <c r="K51" s="57" t="s">
        <v>510</v>
      </c>
      <c r="L51" s="57" t="s">
        <v>510</v>
      </c>
      <c r="M51" s="57" t="s">
        <v>510</v>
      </c>
      <c r="N51" s="57" t="s">
        <v>510</v>
      </c>
      <c r="O51" s="57" t="s">
        <v>510</v>
      </c>
      <c r="P51" s="57" t="s">
        <v>510</v>
      </c>
      <c r="Q51" s="57" t="s">
        <v>510</v>
      </c>
      <c r="R51" s="57" t="s">
        <v>510</v>
      </c>
      <c r="S51" s="57" t="s">
        <v>510</v>
      </c>
      <c r="T51" s="64" t="s">
        <v>510</v>
      </c>
      <c r="U51" s="64" t="s">
        <v>510</v>
      </c>
      <c r="V51" s="64" t="s">
        <v>510</v>
      </c>
      <c r="W51" s="64" t="s">
        <v>510</v>
      </c>
      <c r="X51" s="64" t="s">
        <v>510</v>
      </c>
      <c r="Y51" s="64" t="s">
        <v>510</v>
      </c>
      <c r="Z51" s="64" t="s">
        <v>510</v>
      </c>
      <c r="AA51" s="64" t="s">
        <v>510</v>
      </c>
      <c r="AB51" s="64" t="s">
        <v>510</v>
      </c>
      <c r="AC51" s="64" t="s">
        <v>510</v>
      </c>
      <c r="AD51" s="64" t="s">
        <v>510</v>
      </c>
      <c r="AE51" s="64" t="s">
        <v>510</v>
      </c>
      <c r="AF51" s="64" t="s">
        <v>510</v>
      </c>
      <c r="AG51" s="64" t="s">
        <v>510</v>
      </c>
      <c r="AH51" s="64" t="s">
        <v>510</v>
      </c>
      <c r="AI51" s="64" t="s">
        <v>510</v>
      </c>
      <c r="AJ51" s="64" t="s">
        <v>510</v>
      </c>
    </row>
    <row r="52" spans="1:36" x14ac:dyDescent="0.25">
      <c r="A52" s="75" t="s">
        <v>100</v>
      </c>
      <c r="B52" s="76" t="s">
        <v>101</v>
      </c>
      <c r="C52" s="57">
        <v>32.91085454014592</v>
      </c>
      <c r="D52" s="57">
        <v>0.53946067073829174</v>
      </c>
      <c r="E52" s="57">
        <v>26.880000000000003</v>
      </c>
      <c r="F52" s="57">
        <v>18.560000000000002</v>
      </c>
      <c r="G52" s="57">
        <v>14.119036916953091</v>
      </c>
      <c r="H52" s="57">
        <v>199.34720346228423</v>
      </c>
      <c r="I52" s="57">
        <v>0.69593841115101807</v>
      </c>
      <c r="J52" s="57">
        <v>0.86413784013216433</v>
      </c>
      <c r="K52" s="57">
        <v>99.328000000000003</v>
      </c>
      <c r="L52" s="57">
        <v>11.391999999999999</v>
      </c>
      <c r="M52" s="57">
        <v>110.72</v>
      </c>
      <c r="N52" s="57">
        <v>22543.935359999956</v>
      </c>
      <c r="O52" s="57">
        <v>685</v>
      </c>
      <c r="P52" s="57">
        <v>1.0591977197018667</v>
      </c>
      <c r="Q52" s="57">
        <v>23.68</v>
      </c>
      <c r="R52" s="57">
        <v>38.08</v>
      </c>
      <c r="S52" s="63"/>
      <c r="T52" s="64" t="s">
        <v>510</v>
      </c>
      <c r="U52" s="64" t="s">
        <v>510</v>
      </c>
      <c r="V52" s="72">
        <f>E52/E180</f>
        <v>63.28008215344623</v>
      </c>
      <c r="W52" s="64" t="s">
        <v>510</v>
      </c>
      <c r="X52" s="64" t="s">
        <v>510</v>
      </c>
      <c r="Y52" s="64" t="s">
        <v>510</v>
      </c>
      <c r="Z52" s="64" t="s">
        <v>510</v>
      </c>
      <c r="AA52" s="64" t="s">
        <v>510</v>
      </c>
      <c r="AB52" s="64" t="s">
        <v>510</v>
      </c>
      <c r="AC52" s="64" t="s">
        <v>510</v>
      </c>
      <c r="AD52" s="64" t="s">
        <v>510</v>
      </c>
      <c r="AE52" s="64" t="s">
        <v>510</v>
      </c>
      <c r="AF52" s="64" t="s">
        <v>510</v>
      </c>
      <c r="AG52" s="64" t="s">
        <v>510</v>
      </c>
      <c r="AH52" s="64" t="s">
        <v>510</v>
      </c>
      <c r="AI52" s="64" t="s">
        <v>510</v>
      </c>
      <c r="AJ52" s="64" t="s">
        <v>510</v>
      </c>
    </row>
    <row r="53" spans="1:36" ht="38.25" x14ac:dyDescent="0.25">
      <c r="A53" s="75" t="s">
        <v>102</v>
      </c>
      <c r="B53" s="76" t="s">
        <v>103</v>
      </c>
      <c r="C53" s="57">
        <v>208.59945295698907</v>
      </c>
      <c r="D53" s="57">
        <v>2.0948157876438187</v>
      </c>
      <c r="E53" s="57">
        <v>209.28</v>
      </c>
      <c r="F53" s="57">
        <v>153.6</v>
      </c>
      <c r="G53" s="57">
        <v>80.806687458605481</v>
      </c>
      <c r="H53" s="57">
        <v>6529.7207380327491</v>
      </c>
      <c r="I53" s="57">
        <v>-0.22266802169632616</v>
      </c>
      <c r="J53" s="57">
        <v>-0.12650499568270573</v>
      </c>
      <c r="K53" s="57">
        <v>473.47</v>
      </c>
      <c r="L53" s="57">
        <v>3.33</v>
      </c>
      <c r="M53" s="57">
        <v>476.8</v>
      </c>
      <c r="N53" s="57">
        <v>310395.98599999974</v>
      </c>
      <c r="O53" s="57">
        <v>1488</v>
      </c>
      <c r="P53" s="57">
        <v>4.1091081179684581</v>
      </c>
      <c r="Q53" s="57">
        <v>17.920000000000002</v>
      </c>
      <c r="R53" s="57">
        <v>347.52</v>
      </c>
      <c r="S53" s="70" t="s">
        <v>581</v>
      </c>
      <c r="T53" s="64" t="s">
        <v>510</v>
      </c>
      <c r="U53" s="64" t="s">
        <v>510</v>
      </c>
      <c r="V53" s="72">
        <f>E53/E180</f>
        <v>492.68063962325994</v>
      </c>
      <c r="W53" s="64" t="s">
        <v>510</v>
      </c>
      <c r="X53" s="64" t="s">
        <v>510</v>
      </c>
      <c r="Y53" s="64" t="s">
        <v>510</v>
      </c>
      <c r="Z53" s="64" t="s">
        <v>510</v>
      </c>
      <c r="AA53" s="64" t="s">
        <v>510</v>
      </c>
      <c r="AB53" s="64" t="s">
        <v>510</v>
      </c>
      <c r="AC53" s="64" t="s">
        <v>510</v>
      </c>
      <c r="AD53" s="64" t="s">
        <v>510</v>
      </c>
      <c r="AE53" s="64" t="s">
        <v>510</v>
      </c>
      <c r="AF53" s="64" t="s">
        <v>510</v>
      </c>
      <c r="AG53" s="64" t="s">
        <v>510</v>
      </c>
      <c r="AH53" s="64" t="s">
        <v>510</v>
      </c>
      <c r="AI53" s="64" t="s">
        <v>510</v>
      </c>
      <c r="AJ53" s="64" t="s">
        <v>510</v>
      </c>
    </row>
    <row r="54" spans="1:36" x14ac:dyDescent="0.25">
      <c r="A54" s="75" t="s">
        <v>104</v>
      </c>
      <c r="B54" s="76" t="s">
        <v>105</v>
      </c>
      <c r="C54" s="57" t="s">
        <v>510</v>
      </c>
      <c r="D54" s="57" t="s">
        <v>510</v>
      </c>
      <c r="E54" s="57" t="s">
        <v>510</v>
      </c>
      <c r="F54" s="57" t="s">
        <v>510</v>
      </c>
      <c r="G54" s="57" t="s">
        <v>510</v>
      </c>
      <c r="H54" s="57" t="s">
        <v>510</v>
      </c>
      <c r="I54" s="57" t="s">
        <v>510</v>
      </c>
      <c r="J54" s="57" t="s">
        <v>510</v>
      </c>
      <c r="K54" s="57" t="s">
        <v>510</v>
      </c>
      <c r="L54" s="57" t="s">
        <v>510</v>
      </c>
      <c r="M54" s="57" t="s">
        <v>510</v>
      </c>
      <c r="N54" s="57" t="s">
        <v>510</v>
      </c>
      <c r="O54" s="57" t="s">
        <v>510</v>
      </c>
      <c r="P54" s="57" t="s">
        <v>510</v>
      </c>
      <c r="Q54" s="57" t="s">
        <v>510</v>
      </c>
      <c r="R54" s="57" t="s">
        <v>510</v>
      </c>
      <c r="S54" s="57" t="s">
        <v>510</v>
      </c>
      <c r="T54" s="64" t="s">
        <v>510</v>
      </c>
      <c r="U54" s="64" t="s">
        <v>510</v>
      </c>
      <c r="V54" s="64" t="s">
        <v>510</v>
      </c>
      <c r="W54" s="64" t="s">
        <v>510</v>
      </c>
      <c r="X54" s="64" t="s">
        <v>510</v>
      </c>
      <c r="Y54" s="64" t="s">
        <v>510</v>
      </c>
      <c r="Z54" s="64" t="s">
        <v>510</v>
      </c>
      <c r="AA54" s="64" t="s">
        <v>510</v>
      </c>
      <c r="AB54" s="64" t="s">
        <v>510</v>
      </c>
      <c r="AC54" s="64" t="s">
        <v>510</v>
      </c>
      <c r="AD54" s="64" t="s">
        <v>510</v>
      </c>
      <c r="AE54" s="64" t="s">
        <v>510</v>
      </c>
      <c r="AF54" s="64" t="s">
        <v>510</v>
      </c>
      <c r="AG54" s="64" t="s">
        <v>510</v>
      </c>
      <c r="AH54" s="64" t="s">
        <v>510</v>
      </c>
      <c r="AI54" s="64" t="s">
        <v>510</v>
      </c>
      <c r="AJ54" s="64" t="s">
        <v>510</v>
      </c>
    </row>
    <row r="55" spans="1:36" x14ac:dyDescent="0.25">
      <c r="A55" s="75" t="s">
        <v>106</v>
      </c>
      <c r="B55" s="76" t="s">
        <v>107</v>
      </c>
      <c r="C55" s="57" t="s">
        <v>510</v>
      </c>
      <c r="D55" s="57" t="s">
        <v>510</v>
      </c>
      <c r="E55" s="57" t="s">
        <v>510</v>
      </c>
      <c r="F55" s="57" t="s">
        <v>510</v>
      </c>
      <c r="G55" s="57" t="s">
        <v>510</v>
      </c>
      <c r="H55" s="57" t="s">
        <v>510</v>
      </c>
      <c r="I55" s="57" t="s">
        <v>510</v>
      </c>
      <c r="J55" s="57" t="s">
        <v>510</v>
      </c>
      <c r="K55" s="57" t="s">
        <v>510</v>
      </c>
      <c r="L55" s="57" t="s">
        <v>510</v>
      </c>
      <c r="M55" s="57" t="s">
        <v>510</v>
      </c>
      <c r="N55" s="57" t="s">
        <v>510</v>
      </c>
      <c r="O55" s="57" t="s">
        <v>510</v>
      </c>
      <c r="P55" s="57" t="s">
        <v>510</v>
      </c>
      <c r="Q55" s="57" t="s">
        <v>510</v>
      </c>
      <c r="R55" s="57" t="s">
        <v>510</v>
      </c>
      <c r="S55" s="57" t="s">
        <v>510</v>
      </c>
      <c r="T55" s="64" t="s">
        <v>510</v>
      </c>
      <c r="U55" s="64" t="s">
        <v>510</v>
      </c>
      <c r="V55" s="64" t="s">
        <v>510</v>
      </c>
      <c r="W55" s="64" t="s">
        <v>510</v>
      </c>
      <c r="X55" s="64" t="s">
        <v>510</v>
      </c>
      <c r="Y55" s="64" t="s">
        <v>510</v>
      </c>
      <c r="Z55" s="64" t="s">
        <v>510</v>
      </c>
      <c r="AA55" s="64" t="s">
        <v>510</v>
      </c>
      <c r="AB55" s="64" t="s">
        <v>510</v>
      </c>
      <c r="AC55" s="64" t="s">
        <v>510</v>
      </c>
      <c r="AD55" s="64" t="s">
        <v>510</v>
      </c>
      <c r="AE55" s="64" t="s">
        <v>510</v>
      </c>
      <c r="AF55" s="64" t="s">
        <v>510</v>
      </c>
      <c r="AG55" s="64" t="s">
        <v>510</v>
      </c>
      <c r="AH55" s="64" t="s">
        <v>510</v>
      </c>
      <c r="AI55" s="64" t="s">
        <v>510</v>
      </c>
      <c r="AJ55" s="64" t="s">
        <v>510</v>
      </c>
    </row>
    <row r="56" spans="1:36" x14ac:dyDescent="0.25">
      <c r="A56" s="75" t="s">
        <v>108</v>
      </c>
      <c r="B56" s="76" t="s">
        <v>109</v>
      </c>
      <c r="C56" s="57" t="s">
        <v>510</v>
      </c>
      <c r="D56" s="57" t="s">
        <v>510</v>
      </c>
      <c r="E56" s="57" t="s">
        <v>510</v>
      </c>
      <c r="F56" s="57" t="s">
        <v>510</v>
      </c>
      <c r="G56" s="57" t="s">
        <v>510</v>
      </c>
      <c r="H56" s="57" t="s">
        <v>510</v>
      </c>
      <c r="I56" s="57" t="s">
        <v>510</v>
      </c>
      <c r="J56" s="57" t="s">
        <v>510</v>
      </c>
      <c r="K56" s="57" t="s">
        <v>510</v>
      </c>
      <c r="L56" s="57" t="s">
        <v>510</v>
      </c>
      <c r="M56" s="57" t="s">
        <v>510</v>
      </c>
      <c r="N56" s="57" t="s">
        <v>510</v>
      </c>
      <c r="O56" s="57" t="s">
        <v>510</v>
      </c>
      <c r="P56" s="57" t="s">
        <v>510</v>
      </c>
      <c r="Q56" s="57" t="s">
        <v>510</v>
      </c>
      <c r="R56" s="57" t="s">
        <v>510</v>
      </c>
      <c r="S56" s="57" t="s">
        <v>510</v>
      </c>
      <c r="T56" s="64" t="s">
        <v>510</v>
      </c>
      <c r="U56" s="64" t="s">
        <v>510</v>
      </c>
      <c r="V56" s="64" t="s">
        <v>510</v>
      </c>
      <c r="W56" s="64" t="s">
        <v>510</v>
      </c>
      <c r="X56" s="64" t="s">
        <v>510</v>
      </c>
      <c r="Y56" s="64" t="s">
        <v>510</v>
      </c>
      <c r="Z56" s="64" t="s">
        <v>510</v>
      </c>
      <c r="AA56" s="64" t="s">
        <v>510</v>
      </c>
      <c r="AB56" s="64" t="s">
        <v>510</v>
      </c>
      <c r="AC56" s="64" t="s">
        <v>510</v>
      </c>
      <c r="AD56" s="64" t="s">
        <v>510</v>
      </c>
      <c r="AE56" s="64" t="s">
        <v>510</v>
      </c>
      <c r="AF56" s="64" t="s">
        <v>510</v>
      </c>
      <c r="AG56" s="64" t="s">
        <v>510</v>
      </c>
      <c r="AH56" s="64" t="s">
        <v>510</v>
      </c>
      <c r="AI56" s="64" t="s">
        <v>510</v>
      </c>
      <c r="AJ56" s="64" t="s">
        <v>510</v>
      </c>
    </row>
    <row r="57" spans="1:36" ht="38.25" x14ac:dyDescent="0.25">
      <c r="A57" s="75" t="s">
        <v>110</v>
      </c>
      <c r="B57" s="76" t="s">
        <v>111</v>
      </c>
      <c r="C57" s="57">
        <v>546.97554874310356</v>
      </c>
      <c r="D57" s="57">
        <v>6.793011256495344</v>
      </c>
      <c r="E57" s="57">
        <v>512</v>
      </c>
      <c r="F57" s="57">
        <v>230.39999999999998</v>
      </c>
      <c r="G57" s="57">
        <v>274.34011399948963</v>
      </c>
      <c r="H57" s="57">
        <v>75262.498149252962</v>
      </c>
      <c r="I57" s="57">
        <v>3.1366219135731286</v>
      </c>
      <c r="J57" s="57">
        <v>1.3266813249838032</v>
      </c>
      <c r="K57" s="57">
        <v>1864.32</v>
      </c>
      <c r="L57" s="57">
        <v>17.28</v>
      </c>
      <c r="M57" s="57">
        <v>1881.6</v>
      </c>
      <c r="N57" s="57">
        <v>892117.12000000186</v>
      </c>
      <c r="O57" s="57">
        <v>1631</v>
      </c>
      <c r="P57" s="57">
        <v>13.323951050071068</v>
      </c>
      <c r="Q57" s="57">
        <v>172.8</v>
      </c>
      <c r="R57" s="57">
        <v>1203.2</v>
      </c>
      <c r="S57" s="70" t="s">
        <v>582</v>
      </c>
      <c r="T57" s="64" t="s">
        <v>510</v>
      </c>
      <c r="U57" s="64" t="s">
        <v>510</v>
      </c>
      <c r="V57" s="72">
        <f>E57/E180</f>
        <v>1205.3348981608806</v>
      </c>
      <c r="W57" s="64" t="s">
        <v>510</v>
      </c>
      <c r="X57" s="64" t="s">
        <v>510</v>
      </c>
      <c r="Y57" s="64" t="s">
        <v>510</v>
      </c>
      <c r="Z57" s="64" t="s">
        <v>510</v>
      </c>
      <c r="AA57" s="64" t="s">
        <v>510</v>
      </c>
      <c r="AB57" s="64" t="s">
        <v>510</v>
      </c>
      <c r="AC57" s="64" t="s">
        <v>510</v>
      </c>
      <c r="AD57" s="64" t="s">
        <v>510</v>
      </c>
      <c r="AE57" s="64" t="s">
        <v>510</v>
      </c>
      <c r="AF57" s="64" t="s">
        <v>510</v>
      </c>
      <c r="AG57" s="64" t="s">
        <v>510</v>
      </c>
      <c r="AH57" s="64" t="s">
        <v>510</v>
      </c>
      <c r="AI57" s="64" t="s">
        <v>510</v>
      </c>
      <c r="AJ57" s="64" t="s">
        <v>510</v>
      </c>
    </row>
    <row r="58" spans="1:36" ht="38.25" x14ac:dyDescent="0.25">
      <c r="A58" s="75" t="s">
        <v>112</v>
      </c>
      <c r="B58" s="76" t="s">
        <v>113</v>
      </c>
      <c r="C58" s="57">
        <v>131.56266666666664</v>
      </c>
      <c r="D58" s="57">
        <v>42.243876391748287</v>
      </c>
      <c r="E58" s="57">
        <v>73.28</v>
      </c>
      <c r="F58" s="57" t="e">
        <v>#N/A</v>
      </c>
      <c r="G58" s="57">
        <v>179.22558876126908</v>
      </c>
      <c r="H58" s="57">
        <v>32121.811666823542</v>
      </c>
      <c r="I58" s="57">
        <v>14.062604995584412</v>
      </c>
      <c r="J58" s="57">
        <v>3.6210211210016148</v>
      </c>
      <c r="K58" s="57">
        <v>773.12</v>
      </c>
      <c r="L58" s="57">
        <v>40.96</v>
      </c>
      <c r="M58" s="57">
        <v>814.08</v>
      </c>
      <c r="N58" s="57">
        <v>2368.1279999999997</v>
      </c>
      <c r="O58" s="57">
        <v>18</v>
      </c>
      <c r="P58" s="57">
        <v>89.126788479375634</v>
      </c>
      <c r="Q58" s="57" t="s">
        <v>568</v>
      </c>
      <c r="R58" s="57" t="s">
        <v>569</v>
      </c>
      <c r="S58" s="70" t="s">
        <v>583</v>
      </c>
      <c r="T58" s="64" t="s">
        <v>510</v>
      </c>
      <c r="U58" s="64" t="s">
        <v>510</v>
      </c>
      <c r="V58" s="72">
        <f>E58/E180</f>
        <v>172.51355729927602</v>
      </c>
      <c r="W58" s="64" t="s">
        <v>510</v>
      </c>
      <c r="X58" s="64" t="s">
        <v>510</v>
      </c>
      <c r="Y58" s="64" t="s">
        <v>510</v>
      </c>
      <c r="Z58" s="64" t="s">
        <v>510</v>
      </c>
      <c r="AA58" s="64" t="s">
        <v>510</v>
      </c>
      <c r="AB58" s="64" t="s">
        <v>510</v>
      </c>
      <c r="AC58" s="64" t="s">
        <v>510</v>
      </c>
      <c r="AD58" s="64" t="s">
        <v>510</v>
      </c>
      <c r="AE58" s="64" t="s">
        <v>510</v>
      </c>
      <c r="AF58" s="64" t="s">
        <v>510</v>
      </c>
      <c r="AG58" s="64" t="s">
        <v>510</v>
      </c>
      <c r="AH58" s="64" t="s">
        <v>510</v>
      </c>
      <c r="AI58" s="64" t="s">
        <v>510</v>
      </c>
      <c r="AJ58" s="64" t="s">
        <v>510</v>
      </c>
    </row>
    <row r="59" spans="1:36" ht="38.25" x14ac:dyDescent="0.25">
      <c r="A59" s="75" t="s">
        <v>114</v>
      </c>
      <c r="B59" s="76" t="s">
        <v>115</v>
      </c>
      <c r="C59" s="57">
        <v>262.787537688442</v>
      </c>
      <c r="D59" s="57">
        <v>3.9149388330499533</v>
      </c>
      <c r="E59" s="57">
        <v>256</v>
      </c>
      <c r="F59" s="57">
        <v>211.20000000000002</v>
      </c>
      <c r="G59" s="57">
        <v>78.102784422042006</v>
      </c>
      <c r="H59" s="57">
        <v>6100.0449344759681</v>
      </c>
      <c r="I59" s="57">
        <v>7.0363185685073617</v>
      </c>
      <c r="J59" s="57">
        <v>1.7977806872899103</v>
      </c>
      <c r="K59" s="57">
        <v>652.79999999999995</v>
      </c>
      <c r="L59" s="57">
        <v>96</v>
      </c>
      <c r="M59" s="57">
        <v>748.8</v>
      </c>
      <c r="N59" s="57">
        <v>104589.43999999992</v>
      </c>
      <c r="O59" s="57">
        <v>398</v>
      </c>
      <c r="P59" s="57">
        <v>7.696603078870341</v>
      </c>
      <c r="Q59" s="57">
        <v>134.4</v>
      </c>
      <c r="R59" s="57">
        <v>448</v>
      </c>
      <c r="S59" s="70" t="s">
        <v>584</v>
      </c>
      <c r="T59" s="64" t="s">
        <v>510</v>
      </c>
      <c r="U59" s="64" t="s">
        <v>510</v>
      </c>
      <c r="V59" s="72">
        <f>E59/E180</f>
        <v>602.66744908044029</v>
      </c>
      <c r="W59" s="64" t="s">
        <v>510</v>
      </c>
      <c r="X59" s="64" t="s">
        <v>510</v>
      </c>
      <c r="Y59" s="64" t="s">
        <v>510</v>
      </c>
      <c r="Z59" s="64" t="s">
        <v>510</v>
      </c>
      <c r="AA59" s="64" t="s">
        <v>510</v>
      </c>
      <c r="AB59" s="64" t="s">
        <v>510</v>
      </c>
      <c r="AC59" s="64" t="s">
        <v>510</v>
      </c>
      <c r="AD59" s="64" t="s">
        <v>510</v>
      </c>
      <c r="AE59" s="64" t="s">
        <v>510</v>
      </c>
      <c r="AF59" s="64" t="s">
        <v>510</v>
      </c>
      <c r="AG59" s="64" t="s">
        <v>510</v>
      </c>
      <c r="AH59" s="64" t="s">
        <v>510</v>
      </c>
      <c r="AI59" s="64" t="s">
        <v>510</v>
      </c>
      <c r="AJ59" s="64" t="s">
        <v>510</v>
      </c>
    </row>
    <row r="60" spans="1:36" ht="38.25" x14ac:dyDescent="0.25">
      <c r="A60" s="75" t="s">
        <v>116</v>
      </c>
      <c r="B60" s="76" t="s">
        <v>117</v>
      </c>
      <c r="C60" s="57">
        <v>181.06798508081266</v>
      </c>
      <c r="D60" s="57">
        <v>2.1429459158194226</v>
      </c>
      <c r="E60" s="57">
        <v>157.44</v>
      </c>
      <c r="F60" s="57">
        <v>289.92</v>
      </c>
      <c r="G60" s="57">
        <v>105.26642436732045</v>
      </c>
      <c r="H60" s="57">
        <v>11081.020099080797</v>
      </c>
      <c r="I60" s="57">
        <v>3.0143751246074753</v>
      </c>
      <c r="J60" s="57">
        <v>1.1120542833251446</v>
      </c>
      <c r="K60" s="57">
        <v>922.37</v>
      </c>
      <c r="L60" s="57">
        <v>4</v>
      </c>
      <c r="M60" s="57">
        <v>926.37</v>
      </c>
      <c r="N60" s="57">
        <v>436917.04800000094</v>
      </c>
      <c r="O60" s="57">
        <v>2413</v>
      </c>
      <c r="P60" s="57">
        <v>4.2022055046872859</v>
      </c>
      <c r="Q60" s="57">
        <v>39.68</v>
      </c>
      <c r="R60" s="57">
        <v>400</v>
      </c>
      <c r="S60" s="70" t="s">
        <v>585</v>
      </c>
      <c r="T60" s="64" t="s">
        <v>510</v>
      </c>
      <c r="U60" s="64" t="s">
        <v>510</v>
      </c>
      <c r="V60" s="72">
        <f>E60/E180</f>
        <v>370.64048118447073</v>
      </c>
      <c r="W60" s="64" t="s">
        <v>510</v>
      </c>
      <c r="X60" s="64" t="s">
        <v>510</v>
      </c>
      <c r="Y60" s="64" t="s">
        <v>510</v>
      </c>
      <c r="Z60" s="64" t="s">
        <v>510</v>
      </c>
      <c r="AA60" s="64" t="s">
        <v>510</v>
      </c>
      <c r="AB60" s="64" t="s">
        <v>510</v>
      </c>
      <c r="AC60" s="64" t="s">
        <v>510</v>
      </c>
      <c r="AD60" s="64" t="s">
        <v>510</v>
      </c>
      <c r="AE60" s="64" t="s">
        <v>510</v>
      </c>
      <c r="AF60" s="64" t="s">
        <v>510</v>
      </c>
      <c r="AG60" s="64" t="s">
        <v>510</v>
      </c>
      <c r="AH60" s="64" t="s">
        <v>510</v>
      </c>
      <c r="AI60" s="64" t="s">
        <v>510</v>
      </c>
      <c r="AJ60" s="64" t="s">
        <v>510</v>
      </c>
    </row>
    <row r="61" spans="1:36" x14ac:dyDescent="0.25">
      <c r="A61" s="75" t="s">
        <v>118</v>
      </c>
      <c r="B61" s="76" t="s">
        <v>119</v>
      </c>
      <c r="C61" s="57" t="s">
        <v>510</v>
      </c>
      <c r="D61" s="57" t="s">
        <v>510</v>
      </c>
      <c r="E61" s="57" t="s">
        <v>510</v>
      </c>
      <c r="F61" s="57" t="s">
        <v>510</v>
      </c>
      <c r="G61" s="57" t="s">
        <v>510</v>
      </c>
      <c r="H61" s="57" t="s">
        <v>510</v>
      </c>
      <c r="I61" s="57" t="s">
        <v>510</v>
      </c>
      <c r="J61" s="57" t="s">
        <v>510</v>
      </c>
      <c r="K61" s="57" t="s">
        <v>510</v>
      </c>
      <c r="L61" s="57" t="s">
        <v>510</v>
      </c>
      <c r="M61" s="57" t="s">
        <v>510</v>
      </c>
      <c r="N61" s="57" t="s">
        <v>510</v>
      </c>
      <c r="O61" s="57" t="s">
        <v>510</v>
      </c>
      <c r="P61" s="57" t="s">
        <v>510</v>
      </c>
      <c r="Q61" s="57" t="s">
        <v>510</v>
      </c>
      <c r="R61" s="57" t="s">
        <v>510</v>
      </c>
      <c r="S61" s="57" t="s">
        <v>510</v>
      </c>
      <c r="T61" s="64" t="s">
        <v>510</v>
      </c>
      <c r="U61" s="64" t="s">
        <v>510</v>
      </c>
      <c r="V61" s="64" t="s">
        <v>510</v>
      </c>
      <c r="W61" s="64" t="s">
        <v>510</v>
      </c>
      <c r="X61" s="64" t="s">
        <v>510</v>
      </c>
      <c r="Y61" s="64" t="s">
        <v>510</v>
      </c>
      <c r="Z61" s="64" t="s">
        <v>510</v>
      </c>
      <c r="AA61" s="64" t="s">
        <v>510</v>
      </c>
      <c r="AB61" s="64" t="s">
        <v>510</v>
      </c>
      <c r="AC61" s="64" t="s">
        <v>510</v>
      </c>
      <c r="AD61" s="64" t="s">
        <v>510</v>
      </c>
      <c r="AE61" s="64" t="s">
        <v>510</v>
      </c>
      <c r="AF61" s="64" t="s">
        <v>510</v>
      </c>
      <c r="AG61" s="64" t="s">
        <v>510</v>
      </c>
      <c r="AH61" s="64" t="s">
        <v>510</v>
      </c>
      <c r="AI61" s="64" t="s">
        <v>510</v>
      </c>
      <c r="AJ61" s="64" t="s">
        <v>510</v>
      </c>
    </row>
    <row r="62" spans="1:36" x14ac:dyDescent="0.25">
      <c r="A62" s="75" t="s">
        <v>120</v>
      </c>
      <c r="B62" s="76" t="s">
        <v>121</v>
      </c>
      <c r="C62" s="57" t="s">
        <v>510</v>
      </c>
      <c r="D62" s="57" t="s">
        <v>510</v>
      </c>
      <c r="E62" s="57" t="s">
        <v>510</v>
      </c>
      <c r="F62" s="57" t="s">
        <v>510</v>
      </c>
      <c r="G62" s="57" t="s">
        <v>510</v>
      </c>
      <c r="H62" s="57" t="s">
        <v>510</v>
      </c>
      <c r="I62" s="57" t="s">
        <v>510</v>
      </c>
      <c r="J62" s="57" t="s">
        <v>510</v>
      </c>
      <c r="K62" s="57" t="s">
        <v>510</v>
      </c>
      <c r="L62" s="57" t="s">
        <v>510</v>
      </c>
      <c r="M62" s="57" t="s">
        <v>510</v>
      </c>
      <c r="N62" s="57" t="s">
        <v>510</v>
      </c>
      <c r="O62" s="57" t="s">
        <v>510</v>
      </c>
      <c r="P62" s="57" t="s">
        <v>510</v>
      </c>
      <c r="Q62" s="57" t="s">
        <v>510</v>
      </c>
      <c r="R62" s="57" t="s">
        <v>510</v>
      </c>
      <c r="S62" s="57" t="s">
        <v>510</v>
      </c>
      <c r="T62" s="64" t="s">
        <v>510</v>
      </c>
      <c r="U62" s="64" t="s">
        <v>510</v>
      </c>
      <c r="V62" s="64" t="s">
        <v>510</v>
      </c>
      <c r="W62" s="64" t="s">
        <v>510</v>
      </c>
      <c r="X62" s="64" t="s">
        <v>510</v>
      </c>
      <c r="Y62" s="64" t="s">
        <v>510</v>
      </c>
      <c r="Z62" s="64" t="s">
        <v>510</v>
      </c>
      <c r="AA62" s="64" t="s">
        <v>510</v>
      </c>
      <c r="AB62" s="64" t="s">
        <v>510</v>
      </c>
      <c r="AC62" s="64" t="s">
        <v>510</v>
      </c>
      <c r="AD62" s="64" t="s">
        <v>510</v>
      </c>
      <c r="AE62" s="64" t="s">
        <v>510</v>
      </c>
      <c r="AF62" s="64" t="s">
        <v>510</v>
      </c>
      <c r="AG62" s="64" t="s">
        <v>510</v>
      </c>
      <c r="AH62" s="64" t="s">
        <v>510</v>
      </c>
      <c r="AI62" s="64" t="s">
        <v>510</v>
      </c>
      <c r="AJ62" s="64" t="s">
        <v>510</v>
      </c>
    </row>
    <row r="63" spans="1:36" x14ac:dyDescent="0.25">
      <c r="A63" s="75" t="s">
        <v>122</v>
      </c>
      <c r="B63" s="76" t="s">
        <v>123</v>
      </c>
      <c r="C63" s="57" t="s">
        <v>510</v>
      </c>
      <c r="D63" s="57" t="s">
        <v>510</v>
      </c>
      <c r="E63" s="57" t="s">
        <v>510</v>
      </c>
      <c r="F63" s="57" t="s">
        <v>510</v>
      </c>
      <c r="G63" s="57" t="s">
        <v>510</v>
      </c>
      <c r="H63" s="57" t="s">
        <v>510</v>
      </c>
      <c r="I63" s="57" t="s">
        <v>510</v>
      </c>
      <c r="J63" s="57" t="s">
        <v>510</v>
      </c>
      <c r="K63" s="57" t="s">
        <v>510</v>
      </c>
      <c r="L63" s="57" t="s">
        <v>510</v>
      </c>
      <c r="M63" s="57" t="s">
        <v>510</v>
      </c>
      <c r="N63" s="57" t="s">
        <v>510</v>
      </c>
      <c r="O63" s="57" t="s">
        <v>510</v>
      </c>
      <c r="P63" s="57" t="s">
        <v>510</v>
      </c>
      <c r="Q63" s="57" t="s">
        <v>510</v>
      </c>
      <c r="R63" s="57" t="s">
        <v>510</v>
      </c>
      <c r="S63" s="57" t="s">
        <v>510</v>
      </c>
      <c r="T63" s="64" t="s">
        <v>510</v>
      </c>
      <c r="U63" s="64" t="s">
        <v>510</v>
      </c>
      <c r="V63" s="64" t="s">
        <v>510</v>
      </c>
      <c r="W63" s="64" t="s">
        <v>510</v>
      </c>
      <c r="X63" s="64" t="s">
        <v>510</v>
      </c>
      <c r="Y63" s="64" t="s">
        <v>510</v>
      </c>
      <c r="Z63" s="64" t="s">
        <v>510</v>
      </c>
      <c r="AA63" s="64" t="s">
        <v>510</v>
      </c>
      <c r="AB63" s="64" t="s">
        <v>510</v>
      </c>
      <c r="AC63" s="64" t="s">
        <v>510</v>
      </c>
      <c r="AD63" s="64" t="s">
        <v>510</v>
      </c>
      <c r="AE63" s="64" t="s">
        <v>510</v>
      </c>
      <c r="AF63" s="64" t="s">
        <v>510</v>
      </c>
      <c r="AG63" s="64" t="s">
        <v>510</v>
      </c>
      <c r="AH63" s="64" t="s">
        <v>510</v>
      </c>
      <c r="AI63" s="64" t="s">
        <v>510</v>
      </c>
      <c r="AJ63" s="64" t="s">
        <v>510</v>
      </c>
    </row>
    <row r="64" spans="1:36" x14ac:dyDescent="0.25">
      <c r="A64" s="75" t="s">
        <v>124</v>
      </c>
      <c r="B64" s="76" t="s">
        <v>125</v>
      </c>
      <c r="C64" s="57" t="s">
        <v>510</v>
      </c>
      <c r="D64" s="57" t="s">
        <v>510</v>
      </c>
      <c r="E64" s="57" t="s">
        <v>510</v>
      </c>
      <c r="F64" s="57" t="s">
        <v>510</v>
      </c>
      <c r="G64" s="57" t="s">
        <v>510</v>
      </c>
      <c r="H64" s="57" t="s">
        <v>510</v>
      </c>
      <c r="I64" s="57" t="s">
        <v>510</v>
      </c>
      <c r="J64" s="57" t="s">
        <v>510</v>
      </c>
      <c r="K64" s="57" t="s">
        <v>510</v>
      </c>
      <c r="L64" s="57" t="s">
        <v>510</v>
      </c>
      <c r="M64" s="57" t="s">
        <v>510</v>
      </c>
      <c r="N64" s="57" t="s">
        <v>510</v>
      </c>
      <c r="O64" s="57" t="s">
        <v>510</v>
      </c>
      <c r="P64" s="57" t="s">
        <v>510</v>
      </c>
      <c r="Q64" s="57" t="s">
        <v>510</v>
      </c>
      <c r="R64" s="57" t="s">
        <v>510</v>
      </c>
      <c r="S64" s="57" t="s">
        <v>510</v>
      </c>
      <c r="T64" s="64" t="s">
        <v>510</v>
      </c>
      <c r="U64" s="64" t="s">
        <v>510</v>
      </c>
      <c r="V64" s="64" t="s">
        <v>510</v>
      </c>
      <c r="W64" s="64" t="s">
        <v>510</v>
      </c>
      <c r="X64" s="64" t="s">
        <v>510</v>
      </c>
      <c r="Y64" s="64" t="s">
        <v>510</v>
      </c>
      <c r="Z64" s="64" t="s">
        <v>510</v>
      </c>
      <c r="AA64" s="64" t="s">
        <v>510</v>
      </c>
      <c r="AB64" s="64" t="s">
        <v>510</v>
      </c>
      <c r="AC64" s="64" t="s">
        <v>510</v>
      </c>
      <c r="AD64" s="64" t="s">
        <v>510</v>
      </c>
      <c r="AE64" s="64" t="s">
        <v>510</v>
      </c>
      <c r="AF64" s="64" t="s">
        <v>510</v>
      </c>
      <c r="AG64" s="64" t="s">
        <v>510</v>
      </c>
      <c r="AH64" s="64" t="s">
        <v>510</v>
      </c>
      <c r="AI64" s="64" t="s">
        <v>510</v>
      </c>
      <c r="AJ64" s="64" t="s">
        <v>510</v>
      </c>
    </row>
    <row r="65" spans="1:36" x14ac:dyDescent="0.25">
      <c r="A65" s="75" t="s">
        <v>126</v>
      </c>
      <c r="B65" s="76" t="s">
        <v>127</v>
      </c>
      <c r="C65" s="57" t="s">
        <v>510</v>
      </c>
      <c r="D65" s="57" t="s">
        <v>510</v>
      </c>
      <c r="E65" s="57" t="s">
        <v>510</v>
      </c>
      <c r="F65" s="57" t="s">
        <v>510</v>
      </c>
      <c r="G65" s="57" t="s">
        <v>510</v>
      </c>
      <c r="H65" s="57" t="s">
        <v>510</v>
      </c>
      <c r="I65" s="57" t="s">
        <v>510</v>
      </c>
      <c r="J65" s="57" t="s">
        <v>510</v>
      </c>
      <c r="K65" s="57" t="s">
        <v>510</v>
      </c>
      <c r="L65" s="57" t="s">
        <v>510</v>
      </c>
      <c r="M65" s="57" t="s">
        <v>510</v>
      </c>
      <c r="N65" s="57" t="s">
        <v>510</v>
      </c>
      <c r="O65" s="57" t="s">
        <v>510</v>
      </c>
      <c r="P65" s="57" t="s">
        <v>510</v>
      </c>
      <c r="Q65" s="57" t="s">
        <v>510</v>
      </c>
      <c r="R65" s="57" t="s">
        <v>510</v>
      </c>
      <c r="S65" s="57" t="s">
        <v>510</v>
      </c>
      <c r="T65" s="64" t="s">
        <v>510</v>
      </c>
      <c r="U65" s="64" t="s">
        <v>510</v>
      </c>
      <c r="V65" s="64" t="s">
        <v>510</v>
      </c>
      <c r="W65" s="64" t="s">
        <v>510</v>
      </c>
      <c r="X65" s="64" t="s">
        <v>510</v>
      </c>
      <c r="Y65" s="64" t="s">
        <v>510</v>
      </c>
      <c r="Z65" s="64" t="s">
        <v>510</v>
      </c>
      <c r="AA65" s="64" t="s">
        <v>510</v>
      </c>
      <c r="AB65" s="64" t="s">
        <v>510</v>
      </c>
      <c r="AC65" s="64" t="s">
        <v>510</v>
      </c>
      <c r="AD65" s="64" t="s">
        <v>510</v>
      </c>
      <c r="AE65" s="64" t="s">
        <v>510</v>
      </c>
      <c r="AF65" s="64" t="s">
        <v>510</v>
      </c>
      <c r="AG65" s="64" t="s">
        <v>510</v>
      </c>
      <c r="AH65" s="64" t="s">
        <v>510</v>
      </c>
      <c r="AI65" s="64" t="s">
        <v>510</v>
      </c>
      <c r="AJ65" s="64" t="s">
        <v>510</v>
      </c>
    </row>
    <row r="66" spans="1:36" ht="38.25" x14ac:dyDescent="0.25">
      <c r="A66" s="75" t="s">
        <v>128</v>
      </c>
      <c r="B66" s="76" t="s">
        <v>129</v>
      </c>
      <c r="C66" s="57">
        <v>291.58545454545452</v>
      </c>
      <c r="D66" s="57">
        <v>5.3894453500001029</v>
      </c>
      <c r="E66" s="57">
        <v>275.52</v>
      </c>
      <c r="F66" s="57">
        <v>256</v>
      </c>
      <c r="G66" s="57">
        <v>71.499072216303901</v>
      </c>
      <c r="H66" s="57">
        <v>5112.1173277922398</v>
      </c>
      <c r="I66" s="57">
        <v>-1.273056135199238</v>
      </c>
      <c r="J66" s="57">
        <v>0.2009755473493168</v>
      </c>
      <c r="K66" s="57">
        <v>265.59999999999997</v>
      </c>
      <c r="L66" s="57">
        <v>140.80000000000001</v>
      </c>
      <c r="M66" s="57">
        <v>406.4</v>
      </c>
      <c r="N66" s="57">
        <v>51319.039999999994</v>
      </c>
      <c r="O66" s="57">
        <v>176</v>
      </c>
      <c r="P66" s="57">
        <v>10.636676505782292</v>
      </c>
      <c r="Q66" s="57">
        <v>190.72</v>
      </c>
      <c r="R66" s="57">
        <v>400</v>
      </c>
      <c r="S66" s="68" t="s">
        <v>510</v>
      </c>
      <c r="T66" s="60">
        <v>630.4</v>
      </c>
      <c r="U66" s="60">
        <v>33.204015821383194</v>
      </c>
      <c r="V66" s="60">
        <v>601.59999999999991</v>
      </c>
      <c r="W66" s="60">
        <v>601.59999999999991</v>
      </c>
      <c r="X66" s="60">
        <v>66.408031642766389</v>
      </c>
      <c r="Y66" s="60">
        <v>4410.0266666666621</v>
      </c>
      <c r="Z66" s="60">
        <v>3.846638997785842</v>
      </c>
      <c r="AA66" s="60">
        <v>1.9495571645070922</v>
      </c>
      <c r="AB66" s="60">
        <v>140.79999999999984</v>
      </c>
      <c r="AC66" s="60">
        <v>588.80000000000007</v>
      </c>
      <c r="AD66" s="60">
        <v>729.59999999999991</v>
      </c>
      <c r="AE66" s="60">
        <v>2521.6</v>
      </c>
      <c r="AF66" s="60">
        <v>4</v>
      </c>
      <c r="AG66" s="60">
        <v>105.66999747134273</v>
      </c>
      <c r="AH66" s="60" t="s">
        <v>596</v>
      </c>
      <c r="AI66" s="60" t="s">
        <v>568</v>
      </c>
      <c r="AJ66" s="61" t="s">
        <v>601</v>
      </c>
    </row>
    <row r="67" spans="1:36" x14ac:dyDescent="0.25">
      <c r="A67" s="75" t="s">
        <v>130</v>
      </c>
      <c r="B67" s="76" t="s">
        <v>131</v>
      </c>
      <c r="C67" s="57">
        <v>209.71291270899587</v>
      </c>
      <c r="D67" s="57">
        <v>2.6977112779606522</v>
      </c>
      <c r="E67" s="57">
        <v>149.76000000000002</v>
      </c>
      <c r="F67" s="57">
        <v>0</v>
      </c>
      <c r="G67" s="57">
        <v>266.36398444874766</v>
      </c>
      <c r="H67" s="57">
        <v>70949.772211412695</v>
      </c>
      <c r="I67" s="57">
        <v>11.020719418879457</v>
      </c>
      <c r="J67" s="57">
        <v>3.0060580582619481</v>
      </c>
      <c r="K67" s="57">
        <v>1920</v>
      </c>
      <c r="L67" s="57">
        <v>0</v>
      </c>
      <c r="M67" s="57">
        <v>1920</v>
      </c>
      <c r="N67" s="57">
        <v>2044491.1860000007</v>
      </c>
      <c r="O67" s="57">
        <v>9749</v>
      </c>
      <c r="P67" s="57">
        <v>5.2880735400759207</v>
      </c>
      <c r="Q67" s="57">
        <v>2.56</v>
      </c>
      <c r="R67" s="57">
        <v>1144</v>
      </c>
      <c r="S67" s="68" t="s">
        <v>510</v>
      </c>
      <c r="T67" s="60">
        <v>392.13491525423746</v>
      </c>
      <c r="U67" s="60">
        <v>8.5213646276772579</v>
      </c>
      <c r="V67" s="60">
        <v>185.6</v>
      </c>
      <c r="W67" s="60">
        <v>0</v>
      </c>
      <c r="X67" s="60">
        <v>413.96645525703747</v>
      </c>
      <c r="Y67" s="60">
        <v>171368.22607807681</v>
      </c>
      <c r="Z67" s="60">
        <v>-0.20745495026321903</v>
      </c>
      <c r="AA67" s="60">
        <v>0.95924951593690344</v>
      </c>
      <c r="AB67" s="60">
        <v>1913.6000000000001</v>
      </c>
      <c r="AC67" s="60">
        <v>0</v>
      </c>
      <c r="AD67" s="60">
        <v>1913.6000000000001</v>
      </c>
      <c r="AE67" s="60">
        <v>925438.40000000037</v>
      </c>
      <c r="AF67" s="60">
        <v>2360</v>
      </c>
      <c r="AG67" s="60">
        <v>16.71014139706833</v>
      </c>
      <c r="AH67" s="60">
        <v>0</v>
      </c>
      <c r="AI67" s="60">
        <v>1280</v>
      </c>
      <c r="AJ67" s="69" t="s">
        <v>510</v>
      </c>
    </row>
    <row r="68" spans="1:36" x14ac:dyDescent="0.25">
      <c r="A68" s="75" t="s">
        <v>132</v>
      </c>
      <c r="B68" s="76" t="s">
        <v>133</v>
      </c>
      <c r="C68" s="57" t="s">
        <v>510</v>
      </c>
      <c r="D68" s="57" t="s">
        <v>510</v>
      </c>
      <c r="E68" s="57" t="s">
        <v>510</v>
      </c>
      <c r="F68" s="57" t="s">
        <v>510</v>
      </c>
      <c r="G68" s="57" t="s">
        <v>510</v>
      </c>
      <c r="H68" s="57" t="s">
        <v>510</v>
      </c>
      <c r="I68" s="57" t="s">
        <v>510</v>
      </c>
      <c r="J68" s="57" t="s">
        <v>510</v>
      </c>
      <c r="K68" s="57" t="s">
        <v>510</v>
      </c>
      <c r="L68" s="57" t="s">
        <v>510</v>
      </c>
      <c r="M68" s="57" t="s">
        <v>510</v>
      </c>
      <c r="N68" s="57" t="s">
        <v>510</v>
      </c>
      <c r="O68" s="57" t="s">
        <v>510</v>
      </c>
      <c r="P68" s="57" t="s">
        <v>510</v>
      </c>
      <c r="Q68" s="57" t="s">
        <v>510</v>
      </c>
      <c r="R68" s="57" t="s">
        <v>510</v>
      </c>
      <c r="S68" s="57" t="s">
        <v>510</v>
      </c>
      <c r="T68" s="60"/>
      <c r="U68" s="60"/>
      <c r="V68" s="60"/>
      <c r="W68" s="60"/>
      <c r="X68" s="60"/>
      <c r="Y68" s="60"/>
      <c r="Z68" s="60"/>
      <c r="AA68" s="60"/>
      <c r="AB68" s="60"/>
      <c r="AC68" s="60"/>
      <c r="AD68" s="60"/>
      <c r="AE68" s="60"/>
      <c r="AF68" s="60"/>
      <c r="AG68" s="60"/>
      <c r="AH68" s="60"/>
      <c r="AI68" s="60"/>
      <c r="AJ68" s="65"/>
    </row>
    <row r="69" spans="1:36" ht="38.25" x14ac:dyDescent="0.25">
      <c r="A69" s="75" t="s">
        <v>134</v>
      </c>
      <c r="B69" s="76" t="s">
        <v>135</v>
      </c>
      <c r="C69" s="57" t="s">
        <v>510</v>
      </c>
      <c r="D69" s="57" t="s">
        <v>510</v>
      </c>
      <c r="E69" s="58">
        <f>V69*E180</f>
        <v>110.91808608876389</v>
      </c>
      <c r="F69" s="57" t="s">
        <v>510</v>
      </c>
      <c r="G69" s="57" t="s">
        <v>510</v>
      </c>
      <c r="H69" s="57" t="s">
        <v>510</v>
      </c>
      <c r="I69" s="57" t="s">
        <v>510</v>
      </c>
      <c r="J69" s="57" t="s">
        <v>510</v>
      </c>
      <c r="K69" s="57" t="s">
        <v>510</v>
      </c>
      <c r="L69" s="57" t="s">
        <v>510</v>
      </c>
      <c r="M69" s="57" t="s">
        <v>510</v>
      </c>
      <c r="N69" s="57" t="s">
        <v>510</v>
      </c>
      <c r="O69" s="57" t="s">
        <v>510</v>
      </c>
      <c r="P69" s="57" t="s">
        <v>510</v>
      </c>
      <c r="Q69" s="57" t="s">
        <v>510</v>
      </c>
      <c r="R69" s="57" t="s">
        <v>510</v>
      </c>
      <c r="S69" s="57" t="s">
        <v>510</v>
      </c>
      <c r="T69" s="60">
        <v>258.06545454545454</v>
      </c>
      <c r="U69" s="60">
        <v>11.834471198154407</v>
      </c>
      <c r="V69" s="60">
        <v>261.12</v>
      </c>
      <c r="W69" s="60">
        <v>261.12</v>
      </c>
      <c r="X69" s="60">
        <v>55.508590216999899</v>
      </c>
      <c r="Y69" s="60">
        <v>3081.203587878817</v>
      </c>
      <c r="Z69" s="60">
        <v>3.788213089955069</v>
      </c>
      <c r="AA69" s="60">
        <v>-1.3149854095089877</v>
      </c>
      <c r="AB69" s="60">
        <v>273.92</v>
      </c>
      <c r="AC69" s="60">
        <v>84.48</v>
      </c>
      <c r="AD69" s="60">
        <v>358.40000000000003</v>
      </c>
      <c r="AE69" s="60">
        <v>5677.44</v>
      </c>
      <c r="AF69" s="60">
        <v>22</v>
      </c>
      <c r="AG69" s="60">
        <v>24.611130148712881</v>
      </c>
      <c r="AH69" s="60">
        <v>84.48</v>
      </c>
      <c r="AI69" s="60">
        <v>322.56</v>
      </c>
      <c r="AJ69" s="61" t="s">
        <v>602</v>
      </c>
    </row>
    <row r="70" spans="1:36" x14ac:dyDescent="0.25">
      <c r="A70" s="75" t="s">
        <v>136</v>
      </c>
      <c r="B70" s="76" t="s">
        <v>137</v>
      </c>
      <c r="C70" s="57" t="s">
        <v>510</v>
      </c>
      <c r="D70" s="57" t="s">
        <v>510</v>
      </c>
      <c r="E70" s="57" t="s">
        <v>510</v>
      </c>
      <c r="F70" s="57" t="s">
        <v>510</v>
      </c>
      <c r="G70" s="57" t="s">
        <v>510</v>
      </c>
      <c r="H70" s="57" t="s">
        <v>510</v>
      </c>
      <c r="I70" s="57" t="s">
        <v>510</v>
      </c>
      <c r="J70" s="57" t="s">
        <v>510</v>
      </c>
      <c r="K70" s="57" t="s">
        <v>510</v>
      </c>
      <c r="L70" s="57" t="s">
        <v>510</v>
      </c>
      <c r="M70" s="57" t="s">
        <v>510</v>
      </c>
      <c r="N70" s="57" t="s">
        <v>510</v>
      </c>
      <c r="O70" s="57" t="s">
        <v>510</v>
      </c>
      <c r="P70" s="57" t="s">
        <v>510</v>
      </c>
      <c r="Q70" s="57" t="s">
        <v>510</v>
      </c>
      <c r="R70" s="57" t="s">
        <v>510</v>
      </c>
      <c r="S70" s="57" t="s">
        <v>510</v>
      </c>
      <c r="T70" s="64" t="s">
        <v>510</v>
      </c>
      <c r="U70" s="64" t="s">
        <v>510</v>
      </c>
      <c r="V70" s="64" t="s">
        <v>510</v>
      </c>
      <c r="W70" s="64" t="s">
        <v>510</v>
      </c>
      <c r="X70" s="64" t="s">
        <v>510</v>
      </c>
      <c r="Y70" s="64" t="s">
        <v>510</v>
      </c>
      <c r="Z70" s="64" t="s">
        <v>510</v>
      </c>
      <c r="AA70" s="64" t="s">
        <v>510</v>
      </c>
      <c r="AB70" s="64" t="s">
        <v>510</v>
      </c>
      <c r="AC70" s="64" t="s">
        <v>510</v>
      </c>
      <c r="AD70" s="64" t="s">
        <v>510</v>
      </c>
      <c r="AE70" s="64" t="s">
        <v>510</v>
      </c>
      <c r="AF70" s="64" t="s">
        <v>510</v>
      </c>
      <c r="AG70" s="64" t="s">
        <v>510</v>
      </c>
      <c r="AH70" s="64" t="s">
        <v>510</v>
      </c>
      <c r="AI70" s="64" t="s">
        <v>510</v>
      </c>
      <c r="AJ70" s="64" t="s">
        <v>510</v>
      </c>
    </row>
    <row r="71" spans="1:36" x14ac:dyDescent="0.25">
      <c r="A71" s="75" t="s">
        <v>138</v>
      </c>
      <c r="B71" s="76" t="s">
        <v>139</v>
      </c>
      <c r="C71" s="57">
        <v>294.54053412462923</v>
      </c>
      <c r="D71" s="57">
        <v>5.0700037948150483</v>
      </c>
      <c r="E71" s="57">
        <v>335.36</v>
      </c>
      <c r="F71" s="57">
        <v>137.6</v>
      </c>
      <c r="G71" s="57">
        <v>93.072897599521099</v>
      </c>
      <c r="H71" s="57">
        <v>8662.5642675709405</v>
      </c>
      <c r="I71" s="57">
        <v>-0.67653370620825459</v>
      </c>
      <c r="J71" s="57">
        <v>-0.94214359846072104</v>
      </c>
      <c r="K71" s="57">
        <v>327.67999999999995</v>
      </c>
      <c r="L71" s="57">
        <v>78.72</v>
      </c>
      <c r="M71" s="57">
        <v>406.4</v>
      </c>
      <c r="N71" s="57">
        <v>99260.160000000047</v>
      </c>
      <c r="O71" s="57">
        <v>337</v>
      </c>
      <c r="P71" s="57">
        <v>9.9729478412602095</v>
      </c>
      <c r="Q71" s="57">
        <v>112</v>
      </c>
      <c r="R71" s="57">
        <v>388.48</v>
      </c>
      <c r="S71" s="68" t="s">
        <v>510</v>
      </c>
      <c r="T71" s="64" t="s">
        <v>510</v>
      </c>
      <c r="U71" s="64" t="s">
        <v>510</v>
      </c>
      <c r="V71" s="72">
        <f>E71/E180</f>
        <v>789.49435829537674</v>
      </c>
      <c r="W71" s="64" t="s">
        <v>510</v>
      </c>
      <c r="X71" s="64" t="s">
        <v>510</v>
      </c>
      <c r="Y71" s="64" t="s">
        <v>510</v>
      </c>
      <c r="Z71" s="64" t="s">
        <v>510</v>
      </c>
      <c r="AA71" s="64" t="s">
        <v>510</v>
      </c>
      <c r="AB71" s="64" t="s">
        <v>510</v>
      </c>
      <c r="AC71" s="64" t="s">
        <v>510</v>
      </c>
      <c r="AD71" s="64" t="s">
        <v>510</v>
      </c>
      <c r="AE71" s="64" t="s">
        <v>510</v>
      </c>
      <c r="AF71" s="64" t="s">
        <v>510</v>
      </c>
      <c r="AG71" s="64" t="s">
        <v>510</v>
      </c>
      <c r="AH71" s="64" t="s">
        <v>510</v>
      </c>
      <c r="AI71" s="64" t="s">
        <v>510</v>
      </c>
      <c r="AJ71" s="64" t="s">
        <v>510</v>
      </c>
    </row>
    <row r="72" spans="1:36" x14ac:dyDescent="0.25">
      <c r="A72" s="75" t="s">
        <v>140</v>
      </c>
      <c r="B72" s="76" t="s">
        <v>141</v>
      </c>
      <c r="C72" s="57"/>
      <c r="D72" s="57"/>
      <c r="E72" s="57"/>
      <c r="F72" s="57"/>
      <c r="G72" s="57"/>
      <c r="H72" s="57"/>
      <c r="I72" s="57"/>
      <c r="J72" s="57"/>
      <c r="K72" s="57"/>
      <c r="L72" s="57"/>
      <c r="M72" s="57"/>
      <c r="N72" s="57"/>
      <c r="O72" s="57"/>
      <c r="P72" s="57"/>
      <c r="Q72" s="57"/>
      <c r="R72" s="57"/>
      <c r="S72" s="63"/>
      <c r="T72" s="64" t="s">
        <v>510</v>
      </c>
      <c r="U72" s="64" t="s">
        <v>510</v>
      </c>
      <c r="V72" s="64" t="s">
        <v>510</v>
      </c>
      <c r="W72" s="64" t="s">
        <v>510</v>
      </c>
      <c r="X72" s="64" t="s">
        <v>510</v>
      </c>
      <c r="Y72" s="64" t="s">
        <v>510</v>
      </c>
      <c r="Z72" s="64" t="s">
        <v>510</v>
      </c>
      <c r="AA72" s="64" t="s">
        <v>510</v>
      </c>
      <c r="AB72" s="64" t="s">
        <v>510</v>
      </c>
      <c r="AC72" s="64" t="s">
        <v>510</v>
      </c>
      <c r="AD72" s="64" t="s">
        <v>510</v>
      </c>
      <c r="AE72" s="64" t="s">
        <v>510</v>
      </c>
      <c r="AF72" s="64" t="s">
        <v>510</v>
      </c>
      <c r="AG72" s="64" t="s">
        <v>510</v>
      </c>
      <c r="AH72" s="64" t="s">
        <v>510</v>
      </c>
      <c r="AI72" s="64" t="s">
        <v>510</v>
      </c>
      <c r="AJ72" s="64" t="s">
        <v>510</v>
      </c>
    </row>
    <row r="73" spans="1:36" x14ac:dyDescent="0.25">
      <c r="A73" s="75" t="s">
        <v>142</v>
      </c>
      <c r="B73" s="76" t="s">
        <v>143</v>
      </c>
      <c r="C73" s="57">
        <v>282.74065095398436</v>
      </c>
      <c r="D73" s="57">
        <v>4.9773767958122983</v>
      </c>
      <c r="E73" s="57">
        <v>256</v>
      </c>
      <c r="F73" s="57">
        <v>262.39999999999998</v>
      </c>
      <c r="G73" s="57">
        <v>148.57282144737718</v>
      </c>
      <c r="H73" s="57">
        <v>22073.883272834224</v>
      </c>
      <c r="I73" s="57">
        <v>14.250956381189653</v>
      </c>
      <c r="J73" s="57">
        <v>2.870037744953541</v>
      </c>
      <c r="K73" s="57">
        <v>1523.84</v>
      </c>
      <c r="L73" s="57">
        <v>76.16</v>
      </c>
      <c r="M73" s="57">
        <v>1600</v>
      </c>
      <c r="N73" s="57">
        <v>251921.92000000007</v>
      </c>
      <c r="O73" s="57">
        <v>891</v>
      </c>
      <c r="P73" s="57">
        <v>9.7687640761927099</v>
      </c>
      <c r="Q73" s="57">
        <v>103.68</v>
      </c>
      <c r="R73" s="57">
        <v>684.8</v>
      </c>
      <c r="S73" s="68" t="s">
        <v>510</v>
      </c>
      <c r="T73" s="64" t="s">
        <v>510</v>
      </c>
      <c r="U73" s="64" t="s">
        <v>510</v>
      </c>
      <c r="V73" s="72">
        <f>E73/E180</f>
        <v>602.66744908044029</v>
      </c>
      <c r="W73" s="64" t="s">
        <v>510</v>
      </c>
      <c r="X73" s="64" t="s">
        <v>510</v>
      </c>
      <c r="Y73" s="64" t="s">
        <v>510</v>
      </c>
      <c r="Z73" s="64" t="s">
        <v>510</v>
      </c>
      <c r="AA73" s="64" t="s">
        <v>510</v>
      </c>
      <c r="AB73" s="64" t="s">
        <v>510</v>
      </c>
      <c r="AC73" s="64" t="s">
        <v>510</v>
      </c>
      <c r="AD73" s="64" t="s">
        <v>510</v>
      </c>
      <c r="AE73" s="64" t="s">
        <v>510</v>
      </c>
      <c r="AF73" s="64" t="s">
        <v>510</v>
      </c>
      <c r="AG73" s="64" t="s">
        <v>510</v>
      </c>
      <c r="AH73" s="64" t="s">
        <v>510</v>
      </c>
      <c r="AI73" s="64" t="s">
        <v>510</v>
      </c>
      <c r="AJ73" s="64" t="s">
        <v>510</v>
      </c>
    </row>
    <row r="74" spans="1:36" x14ac:dyDescent="0.25">
      <c r="A74" s="75" t="s">
        <v>144</v>
      </c>
      <c r="B74" s="76" t="s">
        <v>145</v>
      </c>
      <c r="C74" s="57"/>
      <c r="D74" s="57"/>
      <c r="E74" s="57"/>
      <c r="F74" s="57"/>
      <c r="G74" s="57"/>
      <c r="H74" s="57"/>
      <c r="I74" s="57"/>
      <c r="J74" s="57"/>
      <c r="K74" s="57"/>
      <c r="L74" s="57"/>
      <c r="M74" s="57"/>
      <c r="N74" s="57"/>
      <c r="O74" s="57"/>
      <c r="P74" s="57"/>
      <c r="Q74" s="57"/>
      <c r="R74" s="57"/>
      <c r="S74" s="63"/>
      <c r="T74" s="64" t="s">
        <v>510</v>
      </c>
      <c r="U74" s="64" t="s">
        <v>510</v>
      </c>
      <c r="V74" s="64" t="s">
        <v>510</v>
      </c>
      <c r="W74" s="64" t="s">
        <v>510</v>
      </c>
      <c r="X74" s="64" t="s">
        <v>510</v>
      </c>
      <c r="Y74" s="64" t="s">
        <v>510</v>
      </c>
      <c r="Z74" s="64" t="s">
        <v>510</v>
      </c>
      <c r="AA74" s="64" t="s">
        <v>510</v>
      </c>
      <c r="AB74" s="64" t="s">
        <v>510</v>
      </c>
      <c r="AC74" s="64" t="s">
        <v>510</v>
      </c>
      <c r="AD74" s="64" t="s">
        <v>510</v>
      </c>
      <c r="AE74" s="64" t="s">
        <v>510</v>
      </c>
      <c r="AF74" s="64" t="s">
        <v>510</v>
      </c>
      <c r="AG74" s="64" t="s">
        <v>510</v>
      </c>
      <c r="AH74" s="64" t="s">
        <v>510</v>
      </c>
      <c r="AI74" s="64" t="s">
        <v>510</v>
      </c>
      <c r="AJ74" s="64" t="s">
        <v>510</v>
      </c>
    </row>
    <row r="75" spans="1:36" x14ac:dyDescent="0.25">
      <c r="A75" s="75" t="s">
        <v>146</v>
      </c>
      <c r="B75" s="76" t="s">
        <v>147</v>
      </c>
      <c r="C75" s="57">
        <v>97.767088305798424</v>
      </c>
      <c r="D75" s="57">
        <v>0.6592022797037892</v>
      </c>
      <c r="E75" s="57">
        <v>85.76</v>
      </c>
      <c r="F75" s="57">
        <v>50.56</v>
      </c>
      <c r="G75" s="57">
        <v>51.796690663869995</v>
      </c>
      <c r="H75" s="57">
        <v>2682.8971637286368</v>
      </c>
      <c r="I75" s="57">
        <v>1.9461353295157813</v>
      </c>
      <c r="J75" s="57">
        <v>1.3590759306119249</v>
      </c>
      <c r="K75" s="57">
        <v>464.64</v>
      </c>
      <c r="L75" s="57">
        <v>21.76</v>
      </c>
      <c r="M75" s="57">
        <v>486.4</v>
      </c>
      <c r="N75" s="57">
        <v>603614.00319999945</v>
      </c>
      <c r="O75" s="57">
        <v>6174</v>
      </c>
      <c r="P75" s="57">
        <v>1.2922661056634517</v>
      </c>
      <c r="Q75" s="57">
        <v>36.479999999999997</v>
      </c>
      <c r="R75" s="57">
        <v>232.96</v>
      </c>
      <c r="S75" s="68" t="s">
        <v>510</v>
      </c>
      <c r="T75" s="60">
        <v>97.743783197831817</v>
      </c>
      <c r="U75" s="60">
        <v>1.6741228968900337</v>
      </c>
      <c r="V75" s="60">
        <v>80</v>
      </c>
      <c r="W75" s="60">
        <v>79.36</v>
      </c>
      <c r="X75" s="60">
        <v>32.158850692553607</v>
      </c>
      <c r="Y75" s="60">
        <v>1034.1916778659556</v>
      </c>
      <c r="Z75" s="60">
        <v>-0.64476026710011514</v>
      </c>
      <c r="AA75" s="60">
        <v>1.1142541293080077</v>
      </c>
      <c r="AB75" s="60">
        <v>101.12</v>
      </c>
      <c r="AC75" s="60">
        <v>69.12</v>
      </c>
      <c r="AD75" s="60">
        <v>170.24</v>
      </c>
      <c r="AE75" s="60">
        <v>36067.45599999994</v>
      </c>
      <c r="AF75" s="60">
        <v>369</v>
      </c>
      <c r="AG75" s="60">
        <v>3.2920476093503366</v>
      </c>
      <c r="AH75" s="60">
        <v>71.680000000000007</v>
      </c>
      <c r="AI75" s="60">
        <v>162.56</v>
      </c>
      <c r="AJ75" s="69" t="s">
        <v>510</v>
      </c>
    </row>
    <row r="76" spans="1:36" ht="38.25" x14ac:dyDescent="0.25">
      <c r="A76" s="75" t="s">
        <v>148</v>
      </c>
      <c r="B76" s="76" t="s">
        <v>149</v>
      </c>
      <c r="C76" s="57">
        <v>568.31999999999994</v>
      </c>
      <c r="D76" s="57">
        <v>50.088668228455461</v>
      </c>
      <c r="E76" s="57">
        <v>512</v>
      </c>
      <c r="F76" s="57">
        <v>288</v>
      </c>
      <c r="G76" s="57">
        <v>260.26835476543755</v>
      </c>
      <c r="H76" s="57">
        <v>67739.616492307672</v>
      </c>
      <c r="I76" s="57">
        <v>-1.4580059405351997</v>
      </c>
      <c r="J76" s="57">
        <v>0.25082086238155493</v>
      </c>
      <c r="K76" s="57">
        <v>854.4</v>
      </c>
      <c r="L76" s="57">
        <v>169.60000000000002</v>
      </c>
      <c r="M76" s="57">
        <v>1024</v>
      </c>
      <c r="N76" s="57">
        <v>15344.64</v>
      </c>
      <c r="O76" s="57">
        <v>27</v>
      </c>
      <c r="P76" s="57">
        <v>102.95873208600617</v>
      </c>
      <c r="Q76" s="57">
        <v>169.6</v>
      </c>
      <c r="R76" s="57">
        <v>960</v>
      </c>
      <c r="S76" s="70" t="s">
        <v>586</v>
      </c>
      <c r="T76" s="60">
        <v>1120</v>
      </c>
      <c r="U76" s="60">
        <v>95.805864310926381</v>
      </c>
      <c r="V76" s="60">
        <v>1248</v>
      </c>
      <c r="W76" s="60">
        <v>960</v>
      </c>
      <c r="X76" s="60">
        <v>317.75210463504408</v>
      </c>
      <c r="Y76" s="60">
        <v>100966.39999999999</v>
      </c>
      <c r="Z76" s="60">
        <v>-0.98270307633440268</v>
      </c>
      <c r="AA76" s="60">
        <v>-0.28012873228678742</v>
      </c>
      <c r="AB76" s="60">
        <v>1024</v>
      </c>
      <c r="AC76" s="60">
        <v>576</v>
      </c>
      <c r="AD76" s="60">
        <v>1600</v>
      </c>
      <c r="AE76" s="60">
        <v>12320</v>
      </c>
      <c r="AF76" s="60">
        <v>11</v>
      </c>
      <c r="AG76" s="60">
        <v>213.46876851930028</v>
      </c>
      <c r="AH76" s="60" t="s">
        <v>568</v>
      </c>
      <c r="AI76" s="60" t="s">
        <v>596</v>
      </c>
      <c r="AJ76" s="61" t="s">
        <v>603</v>
      </c>
    </row>
    <row r="77" spans="1:36" x14ac:dyDescent="0.25">
      <c r="A77" s="75" t="s">
        <v>150</v>
      </c>
      <c r="B77" s="76" t="s">
        <v>151</v>
      </c>
      <c r="C77" s="57" t="s">
        <v>510</v>
      </c>
      <c r="D77" s="57" t="s">
        <v>510</v>
      </c>
      <c r="E77" s="57" t="s">
        <v>510</v>
      </c>
      <c r="F77" s="57" t="s">
        <v>510</v>
      </c>
      <c r="G77" s="57" t="s">
        <v>510</v>
      </c>
      <c r="H77" s="57" t="s">
        <v>510</v>
      </c>
      <c r="I77" s="57" t="s">
        <v>510</v>
      </c>
      <c r="J77" s="57" t="s">
        <v>510</v>
      </c>
      <c r="K77" s="57" t="s">
        <v>510</v>
      </c>
      <c r="L77" s="57" t="s">
        <v>510</v>
      </c>
      <c r="M77" s="57" t="s">
        <v>510</v>
      </c>
      <c r="N77" s="57" t="s">
        <v>510</v>
      </c>
      <c r="O77" s="57" t="s">
        <v>510</v>
      </c>
      <c r="P77" s="57" t="s">
        <v>510</v>
      </c>
      <c r="Q77" s="57" t="s">
        <v>510</v>
      </c>
      <c r="R77" s="57" t="s">
        <v>510</v>
      </c>
      <c r="S77" s="57" t="s">
        <v>510</v>
      </c>
      <c r="T77" s="64" t="s">
        <v>510</v>
      </c>
      <c r="U77" s="64" t="s">
        <v>510</v>
      </c>
      <c r="V77" s="64" t="s">
        <v>510</v>
      </c>
      <c r="W77" s="64" t="s">
        <v>510</v>
      </c>
      <c r="X77" s="64" t="s">
        <v>510</v>
      </c>
      <c r="Y77" s="64" t="s">
        <v>510</v>
      </c>
      <c r="Z77" s="64" t="s">
        <v>510</v>
      </c>
      <c r="AA77" s="64" t="s">
        <v>510</v>
      </c>
      <c r="AB77" s="64" t="s">
        <v>510</v>
      </c>
      <c r="AC77" s="64" t="s">
        <v>510</v>
      </c>
      <c r="AD77" s="64" t="s">
        <v>510</v>
      </c>
      <c r="AE77" s="64" t="s">
        <v>510</v>
      </c>
      <c r="AF77" s="64" t="s">
        <v>510</v>
      </c>
      <c r="AG77" s="64" t="s">
        <v>510</v>
      </c>
      <c r="AH77" s="64" t="s">
        <v>510</v>
      </c>
      <c r="AI77" s="64" t="s">
        <v>510</v>
      </c>
      <c r="AJ77" s="64" t="s">
        <v>510</v>
      </c>
    </row>
    <row r="78" spans="1:36" x14ac:dyDescent="0.25">
      <c r="A78" s="75" t="s">
        <v>152</v>
      </c>
      <c r="B78" s="76" t="s">
        <v>153</v>
      </c>
      <c r="C78" s="57" t="s">
        <v>510</v>
      </c>
      <c r="D78" s="57" t="s">
        <v>510</v>
      </c>
      <c r="E78" s="57" t="s">
        <v>510</v>
      </c>
      <c r="F78" s="57" t="s">
        <v>510</v>
      </c>
      <c r="G78" s="57" t="s">
        <v>510</v>
      </c>
      <c r="H78" s="57" t="s">
        <v>510</v>
      </c>
      <c r="I78" s="57" t="s">
        <v>510</v>
      </c>
      <c r="J78" s="57" t="s">
        <v>510</v>
      </c>
      <c r="K78" s="57" t="s">
        <v>510</v>
      </c>
      <c r="L78" s="57" t="s">
        <v>510</v>
      </c>
      <c r="M78" s="57" t="s">
        <v>510</v>
      </c>
      <c r="N78" s="57" t="s">
        <v>510</v>
      </c>
      <c r="O78" s="57" t="s">
        <v>510</v>
      </c>
      <c r="P78" s="57" t="s">
        <v>510</v>
      </c>
      <c r="Q78" s="57" t="s">
        <v>510</v>
      </c>
      <c r="R78" s="57" t="s">
        <v>510</v>
      </c>
      <c r="S78" s="57" t="s">
        <v>510</v>
      </c>
      <c r="T78" s="64" t="s">
        <v>510</v>
      </c>
      <c r="U78" s="64" t="s">
        <v>510</v>
      </c>
      <c r="V78" s="64" t="s">
        <v>510</v>
      </c>
      <c r="W78" s="64" t="s">
        <v>510</v>
      </c>
      <c r="X78" s="64" t="s">
        <v>510</v>
      </c>
      <c r="Y78" s="64" t="s">
        <v>510</v>
      </c>
      <c r="Z78" s="64" t="s">
        <v>510</v>
      </c>
      <c r="AA78" s="64" t="s">
        <v>510</v>
      </c>
      <c r="AB78" s="64" t="s">
        <v>510</v>
      </c>
      <c r="AC78" s="64" t="s">
        <v>510</v>
      </c>
      <c r="AD78" s="64" t="s">
        <v>510</v>
      </c>
      <c r="AE78" s="64" t="s">
        <v>510</v>
      </c>
      <c r="AF78" s="64" t="s">
        <v>510</v>
      </c>
      <c r="AG78" s="64" t="s">
        <v>510</v>
      </c>
      <c r="AH78" s="64" t="s">
        <v>510</v>
      </c>
      <c r="AI78" s="64" t="s">
        <v>510</v>
      </c>
      <c r="AJ78" s="64" t="s">
        <v>510</v>
      </c>
    </row>
    <row r="79" spans="1:36" x14ac:dyDescent="0.25">
      <c r="A79" s="75" t="s">
        <v>154</v>
      </c>
      <c r="B79" s="76" t="s">
        <v>155</v>
      </c>
      <c r="C79" s="57" t="s">
        <v>510</v>
      </c>
      <c r="D79" s="57" t="s">
        <v>510</v>
      </c>
      <c r="E79" s="57" t="s">
        <v>510</v>
      </c>
      <c r="F79" s="57" t="s">
        <v>510</v>
      </c>
      <c r="G79" s="57" t="s">
        <v>510</v>
      </c>
      <c r="H79" s="57" t="s">
        <v>510</v>
      </c>
      <c r="I79" s="57" t="s">
        <v>510</v>
      </c>
      <c r="J79" s="57" t="s">
        <v>510</v>
      </c>
      <c r="K79" s="57" t="s">
        <v>510</v>
      </c>
      <c r="L79" s="57" t="s">
        <v>510</v>
      </c>
      <c r="M79" s="57" t="s">
        <v>510</v>
      </c>
      <c r="N79" s="57" t="s">
        <v>510</v>
      </c>
      <c r="O79" s="57" t="s">
        <v>510</v>
      </c>
      <c r="P79" s="57" t="s">
        <v>510</v>
      </c>
      <c r="Q79" s="57" t="s">
        <v>510</v>
      </c>
      <c r="R79" s="57" t="s">
        <v>510</v>
      </c>
      <c r="S79" s="57" t="s">
        <v>510</v>
      </c>
      <c r="T79" s="64" t="s">
        <v>510</v>
      </c>
      <c r="U79" s="64" t="s">
        <v>510</v>
      </c>
      <c r="V79" s="64" t="s">
        <v>510</v>
      </c>
      <c r="W79" s="64" t="s">
        <v>510</v>
      </c>
      <c r="X79" s="64" t="s">
        <v>510</v>
      </c>
      <c r="Y79" s="64" t="s">
        <v>510</v>
      </c>
      <c r="Z79" s="64" t="s">
        <v>510</v>
      </c>
      <c r="AA79" s="64" t="s">
        <v>510</v>
      </c>
      <c r="AB79" s="64" t="s">
        <v>510</v>
      </c>
      <c r="AC79" s="64" t="s">
        <v>510</v>
      </c>
      <c r="AD79" s="64" t="s">
        <v>510</v>
      </c>
      <c r="AE79" s="64" t="s">
        <v>510</v>
      </c>
      <c r="AF79" s="64" t="s">
        <v>510</v>
      </c>
      <c r="AG79" s="64" t="s">
        <v>510</v>
      </c>
      <c r="AH79" s="64" t="s">
        <v>510</v>
      </c>
      <c r="AI79" s="64" t="s">
        <v>510</v>
      </c>
      <c r="AJ79" s="64" t="s">
        <v>510</v>
      </c>
    </row>
    <row r="80" spans="1:36" x14ac:dyDescent="0.25">
      <c r="A80" s="75" t="s">
        <v>156</v>
      </c>
      <c r="B80" s="76" t="s">
        <v>157</v>
      </c>
      <c r="C80" s="57" t="s">
        <v>510</v>
      </c>
      <c r="D80" s="57" t="s">
        <v>510</v>
      </c>
      <c r="E80" s="57" t="s">
        <v>510</v>
      </c>
      <c r="F80" s="57" t="s">
        <v>510</v>
      </c>
      <c r="G80" s="57" t="s">
        <v>510</v>
      </c>
      <c r="H80" s="57" t="s">
        <v>510</v>
      </c>
      <c r="I80" s="57" t="s">
        <v>510</v>
      </c>
      <c r="J80" s="57" t="s">
        <v>510</v>
      </c>
      <c r="K80" s="57" t="s">
        <v>510</v>
      </c>
      <c r="L80" s="57" t="s">
        <v>510</v>
      </c>
      <c r="M80" s="57" t="s">
        <v>510</v>
      </c>
      <c r="N80" s="57" t="s">
        <v>510</v>
      </c>
      <c r="O80" s="57" t="s">
        <v>510</v>
      </c>
      <c r="P80" s="57" t="s">
        <v>510</v>
      </c>
      <c r="Q80" s="57" t="s">
        <v>510</v>
      </c>
      <c r="R80" s="57" t="s">
        <v>510</v>
      </c>
      <c r="S80" s="57" t="s">
        <v>510</v>
      </c>
      <c r="T80" s="64" t="s">
        <v>510</v>
      </c>
      <c r="U80" s="64" t="s">
        <v>510</v>
      </c>
      <c r="V80" s="64" t="s">
        <v>510</v>
      </c>
      <c r="W80" s="64" t="s">
        <v>510</v>
      </c>
      <c r="X80" s="64" t="s">
        <v>510</v>
      </c>
      <c r="Y80" s="64" t="s">
        <v>510</v>
      </c>
      <c r="Z80" s="64" t="s">
        <v>510</v>
      </c>
      <c r="AA80" s="64" t="s">
        <v>510</v>
      </c>
      <c r="AB80" s="64" t="s">
        <v>510</v>
      </c>
      <c r="AC80" s="64" t="s">
        <v>510</v>
      </c>
      <c r="AD80" s="64" t="s">
        <v>510</v>
      </c>
      <c r="AE80" s="64" t="s">
        <v>510</v>
      </c>
      <c r="AF80" s="64" t="s">
        <v>510</v>
      </c>
      <c r="AG80" s="64" t="s">
        <v>510</v>
      </c>
      <c r="AH80" s="64" t="s">
        <v>510</v>
      </c>
      <c r="AI80" s="64" t="s">
        <v>510</v>
      </c>
      <c r="AJ80" s="64" t="s">
        <v>510</v>
      </c>
    </row>
    <row r="81" spans="1:36" x14ac:dyDescent="0.25">
      <c r="A81" s="75" t="s">
        <v>158</v>
      </c>
      <c r="B81" s="76" t="s">
        <v>159</v>
      </c>
      <c r="C81" s="57">
        <v>95.396044609665481</v>
      </c>
      <c r="D81" s="57">
        <v>2.3136910228406848</v>
      </c>
      <c r="E81" s="57">
        <v>76.8</v>
      </c>
      <c r="F81" s="57">
        <v>15.744</v>
      </c>
      <c r="G81" s="57">
        <v>84.852863656086811</v>
      </c>
      <c r="H81" s="57">
        <v>7200.0084706384569</v>
      </c>
      <c r="I81" s="57">
        <v>1.5603807291859293</v>
      </c>
      <c r="J81" s="57">
        <v>1.1449021597741484</v>
      </c>
      <c r="K81" s="57">
        <v>626.36799999999994</v>
      </c>
      <c r="L81" s="57">
        <v>5.3120000000000003</v>
      </c>
      <c r="M81" s="57">
        <v>631.67999999999995</v>
      </c>
      <c r="N81" s="57">
        <v>128307.68000000007</v>
      </c>
      <c r="O81" s="57">
        <v>1345</v>
      </c>
      <c r="P81" s="57">
        <v>4.5388385499646065</v>
      </c>
      <c r="Q81" s="57">
        <v>9.35</v>
      </c>
      <c r="R81" s="57">
        <v>307.2</v>
      </c>
      <c r="S81" s="68" t="s">
        <v>510</v>
      </c>
      <c r="T81" s="64" t="s">
        <v>510</v>
      </c>
      <c r="U81" s="64" t="s">
        <v>510</v>
      </c>
      <c r="V81" s="72">
        <f>E81/E180</f>
        <v>180.80023472413208</v>
      </c>
      <c r="W81" s="64" t="s">
        <v>510</v>
      </c>
      <c r="X81" s="64" t="s">
        <v>510</v>
      </c>
      <c r="Y81" s="64" t="s">
        <v>510</v>
      </c>
      <c r="Z81" s="64" t="s">
        <v>510</v>
      </c>
      <c r="AA81" s="64" t="s">
        <v>510</v>
      </c>
      <c r="AB81" s="64" t="s">
        <v>510</v>
      </c>
      <c r="AC81" s="64" t="s">
        <v>510</v>
      </c>
      <c r="AD81" s="64" t="s">
        <v>510</v>
      </c>
      <c r="AE81" s="64" t="s">
        <v>510</v>
      </c>
      <c r="AF81" s="64" t="s">
        <v>510</v>
      </c>
      <c r="AG81" s="64" t="s">
        <v>510</v>
      </c>
      <c r="AH81" s="64" t="s">
        <v>510</v>
      </c>
      <c r="AI81" s="64" t="s">
        <v>510</v>
      </c>
      <c r="AJ81" s="64" t="s">
        <v>510</v>
      </c>
    </row>
    <row r="82" spans="1:36" x14ac:dyDescent="0.25">
      <c r="A82" s="75" t="s">
        <v>160</v>
      </c>
      <c r="B82" s="76" t="s">
        <v>161</v>
      </c>
      <c r="C82" s="57" t="s">
        <v>510</v>
      </c>
      <c r="D82" s="57" t="s">
        <v>510</v>
      </c>
      <c r="E82" s="57" t="s">
        <v>510</v>
      </c>
      <c r="F82" s="57" t="s">
        <v>510</v>
      </c>
      <c r="G82" s="57" t="s">
        <v>510</v>
      </c>
      <c r="H82" s="57" t="s">
        <v>510</v>
      </c>
      <c r="I82" s="57" t="s">
        <v>510</v>
      </c>
      <c r="J82" s="57" t="s">
        <v>510</v>
      </c>
      <c r="K82" s="57" t="s">
        <v>510</v>
      </c>
      <c r="L82" s="57" t="s">
        <v>510</v>
      </c>
      <c r="M82" s="57" t="s">
        <v>510</v>
      </c>
      <c r="N82" s="57" t="s">
        <v>510</v>
      </c>
      <c r="O82" s="57" t="s">
        <v>510</v>
      </c>
      <c r="P82" s="57" t="s">
        <v>510</v>
      </c>
      <c r="Q82" s="57" t="s">
        <v>510</v>
      </c>
      <c r="R82" s="57" t="s">
        <v>510</v>
      </c>
      <c r="S82" s="57" t="s">
        <v>510</v>
      </c>
      <c r="T82" s="64" t="s">
        <v>510</v>
      </c>
      <c r="U82" s="64" t="s">
        <v>510</v>
      </c>
      <c r="V82" s="64" t="s">
        <v>510</v>
      </c>
      <c r="W82" s="64" t="s">
        <v>510</v>
      </c>
      <c r="X82" s="64" t="s">
        <v>510</v>
      </c>
      <c r="Y82" s="64" t="s">
        <v>510</v>
      </c>
      <c r="Z82" s="64" t="s">
        <v>510</v>
      </c>
      <c r="AA82" s="64" t="s">
        <v>510</v>
      </c>
      <c r="AB82" s="64" t="s">
        <v>510</v>
      </c>
      <c r="AC82" s="64" t="s">
        <v>510</v>
      </c>
      <c r="AD82" s="64" t="s">
        <v>510</v>
      </c>
      <c r="AE82" s="64" t="s">
        <v>510</v>
      </c>
      <c r="AF82" s="64" t="s">
        <v>510</v>
      </c>
      <c r="AG82" s="64" t="s">
        <v>510</v>
      </c>
      <c r="AH82" s="64" t="s">
        <v>510</v>
      </c>
      <c r="AI82" s="64" t="s">
        <v>510</v>
      </c>
      <c r="AJ82" s="64" t="s">
        <v>510</v>
      </c>
    </row>
    <row r="83" spans="1:36" x14ac:dyDescent="0.25">
      <c r="A83" s="75" t="s">
        <v>162</v>
      </c>
      <c r="B83" s="76" t="s">
        <v>163</v>
      </c>
      <c r="C83" s="57" t="s">
        <v>510</v>
      </c>
      <c r="D83" s="57" t="s">
        <v>510</v>
      </c>
      <c r="E83" s="57" t="s">
        <v>510</v>
      </c>
      <c r="F83" s="57" t="s">
        <v>510</v>
      </c>
      <c r="G83" s="57" t="s">
        <v>510</v>
      </c>
      <c r="H83" s="57" t="s">
        <v>510</v>
      </c>
      <c r="I83" s="57" t="s">
        <v>510</v>
      </c>
      <c r="J83" s="57" t="s">
        <v>510</v>
      </c>
      <c r="K83" s="57" t="s">
        <v>510</v>
      </c>
      <c r="L83" s="57" t="s">
        <v>510</v>
      </c>
      <c r="M83" s="57" t="s">
        <v>510</v>
      </c>
      <c r="N83" s="57" t="s">
        <v>510</v>
      </c>
      <c r="O83" s="57" t="s">
        <v>510</v>
      </c>
      <c r="P83" s="57" t="s">
        <v>510</v>
      </c>
      <c r="Q83" s="57" t="s">
        <v>510</v>
      </c>
      <c r="R83" s="57" t="s">
        <v>510</v>
      </c>
      <c r="S83" s="57" t="s">
        <v>510</v>
      </c>
      <c r="T83" s="64" t="s">
        <v>510</v>
      </c>
      <c r="U83" s="64" t="s">
        <v>510</v>
      </c>
      <c r="V83" s="64" t="s">
        <v>510</v>
      </c>
      <c r="W83" s="64" t="s">
        <v>510</v>
      </c>
      <c r="X83" s="64" t="s">
        <v>510</v>
      </c>
      <c r="Y83" s="64" t="s">
        <v>510</v>
      </c>
      <c r="Z83" s="64" t="s">
        <v>510</v>
      </c>
      <c r="AA83" s="64" t="s">
        <v>510</v>
      </c>
      <c r="AB83" s="64" t="s">
        <v>510</v>
      </c>
      <c r="AC83" s="64" t="s">
        <v>510</v>
      </c>
      <c r="AD83" s="64" t="s">
        <v>510</v>
      </c>
      <c r="AE83" s="64" t="s">
        <v>510</v>
      </c>
      <c r="AF83" s="64" t="s">
        <v>510</v>
      </c>
      <c r="AG83" s="64" t="s">
        <v>510</v>
      </c>
      <c r="AH83" s="64" t="s">
        <v>510</v>
      </c>
      <c r="AI83" s="64" t="s">
        <v>510</v>
      </c>
      <c r="AJ83" s="64" t="s">
        <v>510</v>
      </c>
    </row>
    <row r="84" spans="1:36" x14ac:dyDescent="0.25">
      <c r="A84" s="75" t="s">
        <v>164</v>
      </c>
      <c r="B84" s="76" t="s">
        <v>165</v>
      </c>
      <c r="C84" s="57" t="s">
        <v>510</v>
      </c>
      <c r="D84" s="57" t="s">
        <v>510</v>
      </c>
      <c r="E84" s="57" t="s">
        <v>510</v>
      </c>
      <c r="F84" s="57" t="s">
        <v>510</v>
      </c>
      <c r="G84" s="57" t="s">
        <v>510</v>
      </c>
      <c r="H84" s="57" t="s">
        <v>510</v>
      </c>
      <c r="I84" s="57" t="s">
        <v>510</v>
      </c>
      <c r="J84" s="57" t="s">
        <v>510</v>
      </c>
      <c r="K84" s="57" t="s">
        <v>510</v>
      </c>
      <c r="L84" s="57" t="s">
        <v>510</v>
      </c>
      <c r="M84" s="57" t="s">
        <v>510</v>
      </c>
      <c r="N84" s="57" t="s">
        <v>510</v>
      </c>
      <c r="O84" s="57" t="s">
        <v>510</v>
      </c>
      <c r="P84" s="57" t="s">
        <v>510</v>
      </c>
      <c r="Q84" s="57" t="s">
        <v>510</v>
      </c>
      <c r="R84" s="57" t="s">
        <v>510</v>
      </c>
      <c r="S84" s="57" t="s">
        <v>510</v>
      </c>
      <c r="T84" s="64" t="s">
        <v>510</v>
      </c>
      <c r="U84" s="64" t="s">
        <v>510</v>
      </c>
      <c r="V84" s="64" t="s">
        <v>510</v>
      </c>
      <c r="W84" s="64" t="s">
        <v>510</v>
      </c>
      <c r="X84" s="64" t="s">
        <v>510</v>
      </c>
      <c r="Y84" s="64" t="s">
        <v>510</v>
      </c>
      <c r="Z84" s="64" t="s">
        <v>510</v>
      </c>
      <c r="AA84" s="64" t="s">
        <v>510</v>
      </c>
      <c r="AB84" s="64" t="s">
        <v>510</v>
      </c>
      <c r="AC84" s="64" t="s">
        <v>510</v>
      </c>
      <c r="AD84" s="64" t="s">
        <v>510</v>
      </c>
      <c r="AE84" s="64" t="s">
        <v>510</v>
      </c>
      <c r="AF84" s="64" t="s">
        <v>510</v>
      </c>
      <c r="AG84" s="64" t="s">
        <v>510</v>
      </c>
      <c r="AH84" s="64" t="s">
        <v>510</v>
      </c>
      <c r="AI84" s="64" t="s">
        <v>510</v>
      </c>
      <c r="AJ84" s="64" t="s">
        <v>510</v>
      </c>
    </row>
    <row r="85" spans="1:36" x14ac:dyDescent="0.25">
      <c r="A85" s="75" t="s">
        <v>166</v>
      </c>
      <c r="B85" s="76" t="s">
        <v>167</v>
      </c>
      <c r="C85" s="57" t="s">
        <v>510</v>
      </c>
      <c r="D85" s="57" t="s">
        <v>510</v>
      </c>
      <c r="E85" s="57" t="s">
        <v>510</v>
      </c>
      <c r="F85" s="57" t="s">
        <v>510</v>
      </c>
      <c r="G85" s="57" t="s">
        <v>510</v>
      </c>
      <c r="H85" s="57" t="s">
        <v>510</v>
      </c>
      <c r="I85" s="57" t="s">
        <v>510</v>
      </c>
      <c r="J85" s="57" t="s">
        <v>510</v>
      </c>
      <c r="K85" s="57" t="s">
        <v>510</v>
      </c>
      <c r="L85" s="57" t="s">
        <v>510</v>
      </c>
      <c r="M85" s="57" t="s">
        <v>510</v>
      </c>
      <c r="N85" s="57" t="s">
        <v>510</v>
      </c>
      <c r="O85" s="57" t="s">
        <v>510</v>
      </c>
      <c r="P85" s="57" t="s">
        <v>510</v>
      </c>
      <c r="Q85" s="57" t="s">
        <v>510</v>
      </c>
      <c r="R85" s="57" t="s">
        <v>510</v>
      </c>
      <c r="S85" s="57" t="s">
        <v>510</v>
      </c>
      <c r="T85" s="64" t="s">
        <v>510</v>
      </c>
      <c r="U85" s="64" t="s">
        <v>510</v>
      </c>
      <c r="V85" s="64" t="s">
        <v>510</v>
      </c>
      <c r="W85" s="64" t="s">
        <v>510</v>
      </c>
      <c r="X85" s="64" t="s">
        <v>510</v>
      </c>
      <c r="Y85" s="64" t="s">
        <v>510</v>
      </c>
      <c r="Z85" s="64" t="s">
        <v>510</v>
      </c>
      <c r="AA85" s="64" t="s">
        <v>510</v>
      </c>
      <c r="AB85" s="64" t="s">
        <v>510</v>
      </c>
      <c r="AC85" s="64" t="s">
        <v>510</v>
      </c>
      <c r="AD85" s="64" t="s">
        <v>510</v>
      </c>
      <c r="AE85" s="64" t="s">
        <v>510</v>
      </c>
      <c r="AF85" s="64" t="s">
        <v>510</v>
      </c>
      <c r="AG85" s="64" t="s">
        <v>510</v>
      </c>
      <c r="AH85" s="64" t="s">
        <v>510</v>
      </c>
      <c r="AI85" s="64" t="s">
        <v>510</v>
      </c>
      <c r="AJ85" s="64" t="s">
        <v>510</v>
      </c>
    </row>
    <row r="86" spans="1:36" x14ac:dyDescent="0.25">
      <c r="A86" s="75" t="s">
        <v>168</v>
      </c>
      <c r="B86" s="76" t="s">
        <v>169</v>
      </c>
      <c r="C86" s="57" t="s">
        <v>510</v>
      </c>
      <c r="D86" s="57" t="s">
        <v>510</v>
      </c>
      <c r="E86" s="57" t="s">
        <v>510</v>
      </c>
      <c r="F86" s="57" t="s">
        <v>510</v>
      </c>
      <c r="G86" s="57" t="s">
        <v>510</v>
      </c>
      <c r="H86" s="57" t="s">
        <v>510</v>
      </c>
      <c r="I86" s="57" t="s">
        <v>510</v>
      </c>
      <c r="J86" s="57" t="s">
        <v>510</v>
      </c>
      <c r="K86" s="57" t="s">
        <v>510</v>
      </c>
      <c r="L86" s="57" t="s">
        <v>510</v>
      </c>
      <c r="M86" s="57" t="s">
        <v>510</v>
      </c>
      <c r="N86" s="57" t="s">
        <v>510</v>
      </c>
      <c r="O86" s="57" t="s">
        <v>510</v>
      </c>
      <c r="P86" s="57" t="s">
        <v>510</v>
      </c>
      <c r="Q86" s="57" t="s">
        <v>510</v>
      </c>
      <c r="R86" s="57" t="s">
        <v>510</v>
      </c>
      <c r="S86" s="57" t="s">
        <v>510</v>
      </c>
      <c r="T86" s="64" t="s">
        <v>510</v>
      </c>
      <c r="U86" s="64" t="s">
        <v>510</v>
      </c>
      <c r="V86" s="64" t="s">
        <v>510</v>
      </c>
      <c r="W86" s="64" t="s">
        <v>510</v>
      </c>
      <c r="X86" s="64" t="s">
        <v>510</v>
      </c>
      <c r="Y86" s="64" t="s">
        <v>510</v>
      </c>
      <c r="Z86" s="64" t="s">
        <v>510</v>
      </c>
      <c r="AA86" s="64" t="s">
        <v>510</v>
      </c>
      <c r="AB86" s="64" t="s">
        <v>510</v>
      </c>
      <c r="AC86" s="64" t="s">
        <v>510</v>
      </c>
      <c r="AD86" s="64" t="s">
        <v>510</v>
      </c>
      <c r="AE86" s="64" t="s">
        <v>510</v>
      </c>
      <c r="AF86" s="64" t="s">
        <v>510</v>
      </c>
      <c r="AG86" s="64" t="s">
        <v>510</v>
      </c>
      <c r="AH86" s="64" t="s">
        <v>510</v>
      </c>
      <c r="AI86" s="64" t="s">
        <v>510</v>
      </c>
      <c r="AJ86" s="64" t="s">
        <v>510</v>
      </c>
    </row>
    <row r="87" spans="1:36" x14ac:dyDescent="0.25">
      <c r="A87" s="75" t="s">
        <v>170</v>
      </c>
      <c r="B87" s="76" t="s">
        <v>171</v>
      </c>
      <c r="C87" s="57" t="s">
        <v>510</v>
      </c>
      <c r="D87" s="57" t="s">
        <v>510</v>
      </c>
      <c r="E87" s="57" t="s">
        <v>510</v>
      </c>
      <c r="F87" s="57" t="s">
        <v>510</v>
      </c>
      <c r="G87" s="57" t="s">
        <v>510</v>
      </c>
      <c r="H87" s="57" t="s">
        <v>510</v>
      </c>
      <c r="I87" s="57" t="s">
        <v>510</v>
      </c>
      <c r="J87" s="57" t="s">
        <v>510</v>
      </c>
      <c r="K87" s="57" t="s">
        <v>510</v>
      </c>
      <c r="L87" s="57" t="s">
        <v>510</v>
      </c>
      <c r="M87" s="57" t="s">
        <v>510</v>
      </c>
      <c r="N87" s="57" t="s">
        <v>510</v>
      </c>
      <c r="O87" s="57" t="s">
        <v>510</v>
      </c>
      <c r="P87" s="57" t="s">
        <v>510</v>
      </c>
      <c r="Q87" s="57" t="s">
        <v>510</v>
      </c>
      <c r="R87" s="57" t="s">
        <v>510</v>
      </c>
      <c r="S87" s="57" t="s">
        <v>510</v>
      </c>
      <c r="T87" s="64" t="s">
        <v>510</v>
      </c>
      <c r="U87" s="64" t="s">
        <v>510</v>
      </c>
      <c r="V87" s="64" t="s">
        <v>510</v>
      </c>
      <c r="W87" s="64" t="s">
        <v>510</v>
      </c>
      <c r="X87" s="64" t="s">
        <v>510</v>
      </c>
      <c r="Y87" s="64" t="s">
        <v>510</v>
      </c>
      <c r="Z87" s="64" t="s">
        <v>510</v>
      </c>
      <c r="AA87" s="64" t="s">
        <v>510</v>
      </c>
      <c r="AB87" s="64" t="s">
        <v>510</v>
      </c>
      <c r="AC87" s="64" t="s">
        <v>510</v>
      </c>
      <c r="AD87" s="64" t="s">
        <v>510</v>
      </c>
      <c r="AE87" s="64" t="s">
        <v>510</v>
      </c>
      <c r="AF87" s="64" t="s">
        <v>510</v>
      </c>
      <c r="AG87" s="64" t="s">
        <v>510</v>
      </c>
      <c r="AH87" s="64" t="s">
        <v>510</v>
      </c>
      <c r="AI87" s="64" t="s">
        <v>510</v>
      </c>
      <c r="AJ87" s="64" t="s">
        <v>510</v>
      </c>
    </row>
    <row r="88" spans="1:36" ht="38.25" x14ac:dyDescent="0.25">
      <c r="A88" s="75" t="s">
        <v>172</v>
      </c>
      <c r="B88" s="76" t="s">
        <v>173</v>
      </c>
      <c r="C88" s="57">
        <v>321.08631578947387</v>
      </c>
      <c r="D88" s="57">
        <v>9.0274356111664886</v>
      </c>
      <c r="E88" s="57">
        <v>319.03999999999996</v>
      </c>
      <c r="F88" s="57">
        <v>195.2</v>
      </c>
      <c r="G88" s="57">
        <v>78.699359096790133</v>
      </c>
      <c r="H88" s="57">
        <v>6193.589122245523</v>
      </c>
      <c r="I88" s="57">
        <v>-0.32815527372848141</v>
      </c>
      <c r="J88" s="57">
        <v>-4.5616626554340747E-2</v>
      </c>
      <c r="K88" s="57">
        <v>358.4</v>
      </c>
      <c r="L88" s="57">
        <v>134.4</v>
      </c>
      <c r="M88" s="57">
        <v>492.8</v>
      </c>
      <c r="N88" s="57">
        <v>24402.560000000012</v>
      </c>
      <c r="O88" s="57">
        <v>76</v>
      </c>
      <c r="P88" s="57">
        <v>17.983573926121295</v>
      </c>
      <c r="Q88" s="57">
        <v>179.84</v>
      </c>
      <c r="R88" s="57">
        <v>480</v>
      </c>
      <c r="S88" s="70" t="s">
        <v>587</v>
      </c>
      <c r="T88" s="64" t="s">
        <v>510</v>
      </c>
      <c r="U88" s="64" t="s">
        <v>510</v>
      </c>
      <c r="V88" s="72">
        <f>E88/E180</f>
        <v>751.07430841649864</v>
      </c>
      <c r="W88" s="64" t="s">
        <v>510</v>
      </c>
      <c r="X88" s="64" t="s">
        <v>510</v>
      </c>
      <c r="Y88" s="64" t="s">
        <v>510</v>
      </c>
      <c r="Z88" s="64" t="s">
        <v>510</v>
      </c>
      <c r="AA88" s="64" t="s">
        <v>510</v>
      </c>
      <c r="AB88" s="64" t="s">
        <v>510</v>
      </c>
      <c r="AC88" s="64" t="s">
        <v>510</v>
      </c>
      <c r="AD88" s="64" t="s">
        <v>510</v>
      </c>
      <c r="AE88" s="64" t="s">
        <v>510</v>
      </c>
      <c r="AF88" s="64" t="s">
        <v>510</v>
      </c>
      <c r="AG88" s="64" t="s">
        <v>510</v>
      </c>
      <c r="AH88" s="64" t="s">
        <v>510</v>
      </c>
      <c r="AI88" s="64" t="s">
        <v>510</v>
      </c>
      <c r="AJ88" s="64" t="s">
        <v>510</v>
      </c>
    </row>
    <row r="89" spans="1:36" x14ac:dyDescent="0.25">
      <c r="A89" s="75" t="s">
        <v>174</v>
      </c>
      <c r="B89" s="76" t="s">
        <v>175</v>
      </c>
      <c r="C89" s="57" t="s">
        <v>510</v>
      </c>
      <c r="D89" s="57" t="s">
        <v>510</v>
      </c>
      <c r="E89" s="57" t="s">
        <v>510</v>
      </c>
      <c r="F89" s="57" t="s">
        <v>510</v>
      </c>
      <c r="G89" s="57" t="s">
        <v>510</v>
      </c>
      <c r="H89" s="57" t="s">
        <v>510</v>
      </c>
      <c r="I89" s="57" t="s">
        <v>510</v>
      </c>
      <c r="J89" s="57" t="s">
        <v>510</v>
      </c>
      <c r="K89" s="57" t="s">
        <v>510</v>
      </c>
      <c r="L89" s="57" t="s">
        <v>510</v>
      </c>
      <c r="M89" s="57" t="s">
        <v>510</v>
      </c>
      <c r="N89" s="57" t="s">
        <v>510</v>
      </c>
      <c r="O89" s="57" t="s">
        <v>510</v>
      </c>
      <c r="P89" s="57" t="s">
        <v>510</v>
      </c>
      <c r="Q89" s="57" t="s">
        <v>510</v>
      </c>
      <c r="R89" s="57" t="s">
        <v>510</v>
      </c>
      <c r="S89" s="57" t="s">
        <v>510</v>
      </c>
      <c r="T89" s="64" t="s">
        <v>510</v>
      </c>
      <c r="U89" s="64" t="s">
        <v>510</v>
      </c>
      <c r="V89" s="64" t="s">
        <v>510</v>
      </c>
      <c r="W89" s="64" t="s">
        <v>510</v>
      </c>
      <c r="X89" s="64" t="s">
        <v>510</v>
      </c>
      <c r="Y89" s="64" t="s">
        <v>510</v>
      </c>
      <c r="Z89" s="64" t="s">
        <v>510</v>
      </c>
      <c r="AA89" s="64" t="s">
        <v>510</v>
      </c>
      <c r="AB89" s="64" t="s">
        <v>510</v>
      </c>
      <c r="AC89" s="64" t="s">
        <v>510</v>
      </c>
      <c r="AD89" s="64" t="s">
        <v>510</v>
      </c>
      <c r="AE89" s="64" t="s">
        <v>510</v>
      </c>
      <c r="AF89" s="64" t="s">
        <v>510</v>
      </c>
      <c r="AG89" s="64" t="s">
        <v>510</v>
      </c>
      <c r="AH89" s="64" t="s">
        <v>510</v>
      </c>
      <c r="AI89" s="64" t="s">
        <v>510</v>
      </c>
      <c r="AJ89" s="64" t="s">
        <v>510</v>
      </c>
    </row>
    <row r="90" spans="1:36" x14ac:dyDescent="0.25">
      <c r="A90" s="75" t="s">
        <v>176</v>
      </c>
      <c r="B90" s="76" t="s">
        <v>177</v>
      </c>
      <c r="C90" s="57" t="s">
        <v>510</v>
      </c>
      <c r="D90" s="57" t="s">
        <v>510</v>
      </c>
      <c r="E90" s="57" t="s">
        <v>510</v>
      </c>
      <c r="F90" s="57" t="s">
        <v>510</v>
      </c>
      <c r="G90" s="57" t="s">
        <v>510</v>
      </c>
      <c r="H90" s="57" t="s">
        <v>510</v>
      </c>
      <c r="I90" s="57" t="s">
        <v>510</v>
      </c>
      <c r="J90" s="57" t="s">
        <v>510</v>
      </c>
      <c r="K90" s="57" t="s">
        <v>510</v>
      </c>
      <c r="L90" s="57" t="s">
        <v>510</v>
      </c>
      <c r="M90" s="57" t="s">
        <v>510</v>
      </c>
      <c r="N90" s="57" t="s">
        <v>510</v>
      </c>
      <c r="O90" s="57" t="s">
        <v>510</v>
      </c>
      <c r="P90" s="57" t="s">
        <v>510</v>
      </c>
      <c r="Q90" s="57" t="s">
        <v>510</v>
      </c>
      <c r="R90" s="57" t="s">
        <v>510</v>
      </c>
      <c r="S90" s="57" t="s">
        <v>510</v>
      </c>
      <c r="T90" s="64" t="s">
        <v>510</v>
      </c>
      <c r="U90" s="64" t="s">
        <v>510</v>
      </c>
      <c r="V90" s="64" t="s">
        <v>510</v>
      </c>
      <c r="W90" s="64" t="s">
        <v>510</v>
      </c>
      <c r="X90" s="64" t="s">
        <v>510</v>
      </c>
      <c r="Y90" s="64" t="s">
        <v>510</v>
      </c>
      <c r="Z90" s="64" t="s">
        <v>510</v>
      </c>
      <c r="AA90" s="64" t="s">
        <v>510</v>
      </c>
      <c r="AB90" s="64" t="s">
        <v>510</v>
      </c>
      <c r="AC90" s="64" t="s">
        <v>510</v>
      </c>
      <c r="AD90" s="64" t="s">
        <v>510</v>
      </c>
      <c r="AE90" s="64" t="s">
        <v>510</v>
      </c>
      <c r="AF90" s="64" t="s">
        <v>510</v>
      </c>
      <c r="AG90" s="64" t="s">
        <v>510</v>
      </c>
      <c r="AH90" s="64" t="s">
        <v>510</v>
      </c>
      <c r="AI90" s="64" t="s">
        <v>510</v>
      </c>
      <c r="AJ90" s="64" t="s">
        <v>510</v>
      </c>
    </row>
    <row r="91" spans="1:36" x14ac:dyDescent="0.25">
      <c r="A91" s="75" t="s">
        <v>178</v>
      </c>
      <c r="B91" s="76" t="s">
        <v>179</v>
      </c>
      <c r="C91" s="57" t="s">
        <v>510</v>
      </c>
      <c r="D91" s="57" t="s">
        <v>510</v>
      </c>
      <c r="E91" s="57" t="s">
        <v>510</v>
      </c>
      <c r="F91" s="57" t="s">
        <v>510</v>
      </c>
      <c r="G91" s="57" t="s">
        <v>510</v>
      </c>
      <c r="H91" s="57" t="s">
        <v>510</v>
      </c>
      <c r="I91" s="57" t="s">
        <v>510</v>
      </c>
      <c r="J91" s="57" t="s">
        <v>510</v>
      </c>
      <c r="K91" s="57" t="s">
        <v>510</v>
      </c>
      <c r="L91" s="57" t="s">
        <v>510</v>
      </c>
      <c r="M91" s="57" t="s">
        <v>510</v>
      </c>
      <c r="N91" s="57" t="s">
        <v>510</v>
      </c>
      <c r="O91" s="57" t="s">
        <v>510</v>
      </c>
      <c r="P91" s="57" t="s">
        <v>510</v>
      </c>
      <c r="Q91" s="57" t="s">
        <v>510</v>
      </c>
      <c r="R91" s="57" t="s">
        <v>510</v>
      </c>
      <c r="S91" s="57" t="s">
        <v>510</v>
      </c>
      <c r="T91" s="64" t="s">
        <v>510</v>
      </c>
      <c r="U91" s="64" t="s">
        <v>510</v>
      </c>
      <c r="V91" s="64" t="s">
        <v>510</v>
      </c>
      <c r="W91" s="64" t="s">
        <v>510</v>
      </c>
      <c r="X91" s="64" t="s">
        <v>510</v>
      </c>
      <c r="Y91" s="64" t="s">
        <v>510</v>
      </c>
      <c r="Z91" s="64" t="s">
        <v>510</v>
      </c>
      <c r="AA91" s="64" t="s">
        <v>510</v>
      </c>
      <c r="AB91" s="64" t="s">
        <v>510</v>
      </c>
      <c r="AC91" s="64" t="s">
        <v>510</v>
      </c>
      <c r="AD91" s="64" t="s">
        <v>510</v>
      </c>
      <c r="AE91" s="64" t="s">
        <v>510</v>
      </c>
      <c r="AF91" s="64" t="s">
        <v>510</v>
      </c>
      <c r="AG91" s="64" t="s">
        <v>510</v>
      </c>
      <c r="AH91" s="64" t="s">
        <v>510</v>
      </c>
      <c r="AI91" s="64" t="s">
        <v>510</v>
      </c>
      <c r="AJ91" s="64" t="s">
        <v>510</v>
      </c>
    </row>
    <row r="92" spans="1:36" x14ac:dyDescent="0.25">
      <c r="A92" s="75" t="s">
        <v>180</v>
      </c>
      <c r="B92" s="76" t="s">
        <v>181</v>
      </c>
      <c r="C92" s="57" t="s">
        <v>510</v>
      </c>
      <c r="D92" s="57" t="s">
        <v>510</v>
      </c>
      <c r="E92" s="57" t="s">
        <v>510</v>
      </c>
      <c r="F92" s="57" t="s">
        <v>510</v>
      </c>
      <c r="G92" s="57" t="s">
        <v>510</v>
      </c>
      <c r="H92" s="57" t="s">
        <v>510</v>
      </c>
      <c r="I92" s="57" t="s">
        <v>510</v>
      </c>
      <c r="J92" s="57" t="s">
        <v>510</v>
      </c>
      <c r="K92" s="57" t="s">
        <v>510</v>
      </c>
      <c r="L92" s="57" t="s">
        <v>510</v>
      </c>
      <c r="M92" s="57" t="s">
        <v>510</v>
      </c>
      <c r="N92" s="57" t="s">
        <v>510</v>
      </c>
      <c r="O92" s="57" t="s">
        <v>510</v>
      </c>
      <c r="P92" s="57" t="s">
        <v>510</v>
      </c>
      <c r="Q92" s="57" t="s">
        <v>510</v>
      </c>
      <c r="R92" s="57" t="s">
        <v>510</v>
      </c>
      <c r="S92" s="57" t="s">
        <v>510</v>
      </c>
      <c r="T92" s="64" t="s">
        <v>510</v>
      </c>
      <c r="U92" s="64" t="s">
        <v>510</v>
      </c>
      <c r="V92" s="64" t="s">
        <v>510</v>
      </c>
      <c r="W92" s="64" t="s">
        <v>510</v>
      </c>
      <c r="X92" s="64" t="s">
        <v>510</v>
      </c>
      <c r="Y92" s="64" t="s">
        <v>510</v>
      </c>
      <c r="Z92" s="64" t="s">
        <v>510</v>
      </c>
      <c r="AA92" s="64" t="s">
        <v>510</v>
      </c>
      <c r="AB92" s="64" t="s">
        <v>510</v>
      </c>
      <c r="AC92" s="64" t="s">
        <v>510</v>
      </c>
      <c r="AD92" s="64" t="s">
        <v>510</v>
      </c>
      <c r="AE92" s="64" t="s">
        <v>510</v>
      </c>
      <c r="AF92" s="64" t="s">
        <v>510</v>
      </c>
      <c r="AG92" s="64" t="s">
        <v>510</v>
      </c>
      <c r="AH92" s="64" t="s">
        <v>510</v>
      </c>
      <c r="AI92" s="64" t="s">
        <v>510</v>
      </c>
      <c r="AJ92" s="64" t="s">
        <v>510</v>
      </c>
    </row>
    <row r="93" spans="1:36" ht="38.25" x14ac:dyDescent="0.25">
      <c r="A93" s="75" t="s">
        <v>182</v>
      </c>
      <c r="B93" s="76" t="s">
        <v>183</v>
      </c>
      <c r="C93" s="57">
        <v>27.310769230769232</v>
      </c>
      <c r="D93" s="57">
        <v>0.73138692636652802</v>
      </c>
      <c r="E93" s="57">
        <v>28.799999999999997</v>
      </c>
      <c r="F93" s="57">
        <v>33.28</v>
      </c>
      <c r="G93" s="57">
        <v>5.274106130437044</v>
      </c>
      <c r="H93" s="57">
        <v>27.816195475113609</v>
      </c>
      <c r="I93" s="57">
        <v>-0.9750658646612913</v>
      </c>
      <c r="J93" s="57">
        <v>-0.56392961819153409</v>
      </c>
      <c r="K93" s="57">
        <v>17.920000000000002</v>
      </c>
      <c r="L93" s="57">
        <v>16.64</v>
      </c>
      <c r="M93" s="57">
        <v>34.56</v>
      </c>
      <c r="N93" s="57">
        <v>1420.16</v>
      </c>
      <c r="O93" s="57">
        <v>52</v>
      </c>
      <c r="P93" s="57">
        <v>1.4683205231946244</v>
      </c>
      <c r="Q93" s="57">
        <v>16.64</v>
      </c>
      <c r="R93" s="57">
        <v>34.56</v>
      </c>
      <c r="S93" s="70" t="s">
        <v>588</v>
      </c>
      <c r="T93" s="60">
        <v>193.4276923076923</v>
      </c>
      <c r="U93" s="60">
        <v>19.756299718221864</v>
      </c>
      <c r="V93" s="60">
        <v>219.51999999999998</v>
      </c>
      <c r="W93" s="60">
        <v>251.52</v>
      </c>
      <c r="X93" s="60">
        <v>100.73775777960091</v>
      </c>
      <c r="Y93" s="60">
        <v>10148.095842461544</v>
      </c>
      <c r="Z93" s="60">
        <v>1.2305617509669102</v>
      </c>
      <c r="AA93" s="60">
        <v>0.38549609663431028</v>
      </c>
      <c r="AB93" s="60">
        <v>430.08</v>
      </c>
      <c r="AC93" s="60">
        <v>52.480000000000004</v>
      </c>
      <c r="AD93" s="60">
        <v>482.56</v>
      </c>
      <c r="AE93" s="60">
        <v>5029.12</v>
      </c>
      <c r="AF93" s="60">
        <v>26</v>
      </c>
      <c r="AG93" s="60">
        <v>40.688860929427044</v>
      </c>
      <c r="AH93" s="60">
        <v>52.48</v>
      </c>
      <c r="AI93" s="60">
        <v>259.2</v>
      </c>
      <c r="AJ93" s="61" t="s">
        <v>604</v>
      </c>
    </row>
    <row r="94" spans="1:36" x14ac:dyDescent="0.25">
      <c r="A94" s="75" t="s">
        <v>184</v>
      </c>
      <c r="B94" s="76" t="s">
        <v>185</v>
      </c>
      <c r="C94" s="57" t="s">
        <v>510</v>
      </c>
      <c r="D94" s="57" t="s">
        <v>510</v>
      </c>
      <c r="E94" s="57" t="s">
        <v>510</v>
      </c>
      <c r="F94" s="57" t="s">
        <v>510</v>
      </c>
      <c r="G94" s="57" t="s">
        <v>510</v>
      </c>
      <c r="H94" s="57" t="s">
        <v>510</v>
      </c>
      <c r="I94" s="57" t="s">
        <v>510</v>
      </c>
      <c r="J94" s="57" t="s">
        <v>510</v>
      </c>
      <c r="K94" s="57" t="s">
        <v>510</v>
      </c>
      <c r="L94" s="57" t="s">
        <v>510</v>
      </c>
      <c r="M94" s="57" t="s">
        <v>510</v>
      </c>
      <c r="N94" s="57" t="s">
        <v>510</v>
      </c>
      <c r="O94" s="57" t="s">
        <v>510</v>
      </c>
      <c r="P94" s="57" t="s">
        <v>510</v>
      </c>
      <c r="Q94" s="57" t="s">
        <v>510</v>
      </c>
      <c r="R94" s="57" t="s">
        <v>510</v>
      </c>
      <c r="S94" s="57" t="s">
        <v>510</v>
      </c>
      <c r="T94" s="64" t="s">
        <v>510</v>
      </c>
      <c r="U94" s="64" t="s">
        <v>510</v>
      </c>
      <c r="V94" s="64" t="s">
        <v>510</v>
      </c>
      <c r="W94" s="64" t="s">
        <v>510</v>
      </c>
      <c r="X94" s="64" t="s">
        <v>510</v>
      </c>
      <c r="Y94" s="64" t="s">
        <v>510</v>
      </c>
      <c r="Z94" s="64" t="s">
        <v>510</v>
      </c>
      <c r="AA94" s="64" t="s">
        <v>510</v>
      </c>
      <c r="AB94" s="64" t="s">
        <v>510</v>
      </c>
      <c r="AC94" s="64" t="s">
        <v>510</v>
      </c>
      <c r="AD94" s="64" t="s">
        <v>510</v>
      </c>
      <c r="AE94" s="64" t="s">
        <v>510</v>
      </c>
      <c r="AF94" s="64" t="s">
        <v>510</v>
      </c>
      <c r="AG94" s="64" t="s">
        <v>510</v>
      </c>
      <c r="AH94" s="64" t="s">
        <v>510</v>
      </c>
      <c r="AI94" s="64" t="s">
        <v>510</v>
      </c>
      <c r="AJ94" s="64" t="s">
        <v>510</v>
      </c>
    </row>
    <row r="95" spans="1:36" ht="38.25" x14ac:dyDescent="0.25">
      <c r="A95" s="75" t="s">
        <v>186</v>
      </c>
      <c r="B95" s="76" t="s">
        <v>187</v>
      </c>
      <c r="C95" s="57">
        <v>589.5087557377052</v>
      </c>
      <c r="D95" s="57">
        <v>10.937154326447764</v>
      </c>
      <c r="E95" s="57">
        <v>572.79999999999995</v>
      </c>
      <c r="F95" s="57">
        <v>448</v>
      </c>
      <c r="G95" s="57">
        <v>341.68762413391886</v>
      </c>
      <c r="H95" s="57">
        <v>116750.4324862822</v>
      </c>
      <c r="I95" s="57">
        <v>-0.21066636258937477</v>
      </c>
      <c r="J95" s="57">
        <v>0.43468412359296416</v>
      </c>
      <c r="K95" s="57">
        <v>1920</v>
      </c>
      <c r="L95" s="57">
        <v>0</v>
      </c>
      <c r="M95" s="57">
        <v>1920</v>
      </c>
      <c r="N95" s="57">
        <v>575360.5456000003</v>
      </c>
      <c r="O95" s="57">
        <v>976</v>
      </c>
      <c r="P95" s="57">
        <v>21.46307225280238</v>
      </c>
      <c r="Q95" s="57">
        <v>56</v>
      </c>
      <c r="R95" s="57">
        <v>1274</v>
      </c>
      <c r="S95" s="68" t="s">
        <v>510</v>
      </c>
      <c r="T95" s="60">
        <v>822.4498206896551</v>
      </c>
      <c r="U95" s="60">
        <v>15.125392313760994</v>
      </c>
      <c r="V95" s="60">
        <v>807.68000000000006</v>
      </c>
      <c r="W95" s="60">
        <v>832</v>
      </c>
      <c r="X95" s="60">
        <v>182.13384208749105</v>
      </c>
      <c r="Y95" s="60">
        <v>33172.73643355113</v>
      </c>
      <c r="Z95" s="60">
        <v>1.8184291561456156</v>
      </c>
      <c r="AA95" s="60">
        <v>-0.78893752097266101</v>
      </c>
      <c r="AB95" s="60">
        <v>1083.4560000000001</v>
      </c>
      <c r="AC95" s="60">
        <v>10.944000000000001</v>
      </c>
      <c r="AD95" s="60">
        <v>1094.4000000000001</v>
      </c>
      <c r="AE95" s="60">
        <v>119255.22399999999</v>
      </c>
      <c r="AF95" s="60">
        <v>145</v>
      </c>
      <c r="AG95" s="60">
        <v>29.896473308283387</v>
      </c>
      <c r="AH95" s="60">
        <v>428.16</v>
      </c>
      <c r="AI95" s="60">
        <v>1081.5999999999999</v>
      </c>
      <c r="AJ95" s="61" t="s">
        <v>605</v>
      </c>
    </row>
    <row r="96" spans="1:36" x14ac:dyDescent="0.25">
      <c r="A96" s="75" t="s">
        <v>188</v>
      </c>
      <c r="B96" s="76" t="s">
        <v>189</v>
      </c>
      <c r="C96" s="57" t="s">
        <v>510</v>
      </c>
      <c r="D96" s="57" t="s">
        <v>510</v>
      </c>
      <c r="E96" s="57" t="s">
        <v>510</v>
      </c>
      <c r="F96" s="57" t="s">
        <v>510</v>
      </c>
      <c r="G96" s="57" t="s">
        <v>510</v>
      </c>
      <c r="H96" s="57" t="s">
        <v>510</v>
      </c>
      <c r="I96" s="57" t="s">
        <v>510</v>
      </c>
      <c r="J96" s="57" t="s">
        <v>510</v>
      </c>
      <c r="K96" s="57" t="s">
        <v>510</v>
      </c>
      <c r="L96" s="57" t="s">
        <v>510</v>
      </c>
      <c r="M96" s="57" t="s">
        <v>510</v>
      </c>
      <c r="N96" s="57" t="s">
        <v>510</v>
      </c>
      <c r="O96" s="57" t="s">
        <v>510</v>
      </c>
      <c r="P96" s="57" t="s">
        <v>510</v>
      </c>
      <c r="Q96" s="57" t="s">
        <v>510</v>
      </c>
      <c r="R96" s="57" t="s">
        <v>510</v>
      </c>
      <c r="S96" s="57" t="s">
        <v>510</v>
      </c>
      <c r="T96" s="64" t="s">
        <v>510</v>
      </c>
      <c r="U96" s="64" t="s">
        <v>510</v>
      </c>
      <c r="V96" s="64" t="s">
        <v>510</v>
      </c>
      <c r="W96" s="64" t="s">
        <v>510</v>
      </c>
      <c r="X96" s="64" t="s">
        <v>510</v>
      </c>
      <c r="Y96" s="64" t="s">
        <v>510</v>
      </c>
      <c r="Z96" s="64" t="s">
        <v>510</v>
      </c>
      <c r="AA96" s="64" t="s">
        <v>510</v>
      </c>
      <c r="AB96" s="64" t="s">
        <v>510</v>
      </c>
      <c r="AC96" s="64" t="s">
        <v>510</v>
      </c>
      <c r="AD96" s="64" t="s">
        <v>510</v>
      </c>
      <c r="AE96" s="64" t="s">
        <v>510</v>
      </c>
      <c r="AF96" s="64" t="s">
        <v>510</v>
      </c>
      <c r="AG96" s="64" t="s">
        <v>510</v>
      </c>
      <c r="AH96" s="64" t="s">
        <v>510</v>
      </c>
      <c r="AI96" s="64" t="s">
        <v>510</v>
      </c>
      <c r="AJ96" s="64" t="s">
        <v>510</v>
      </c>
    </row>
    <row r="97" spans="1:36" x14ac:dyDescent="0.25">
      <c r="A97" s="75" t="s">
        <v>190</v>
      </c>
      <c r="B97" s="76" t="s">
        <v>191</v>
      </c>
      <c r="C97" s="57" t="s">
        <v>510</v>
      </c>
      <c r="D97" s="57" t="s">
        <v>510</v>
      </c>
      <c r="E97" s="57" t="s">
        <v>510</v>
      </c>
      <c r="F97" s="57" t="s">
        <v>510</v>
      </c>
      <c r="G97" s="57" t="s">
        <v>510</v>
      </c>
      <c r="H97" s="57" t="s">
        <v>510</v>
      </c>
      <c r="I97" s="57" t="s">
        <v>510</v>
      </c>
      <c r="J97" s="57" t="s">
        <v>510</v>
      </c>
      <c r="K97" s="57" t="s">
        <v>510</v>
      </c>
      <c r="L97" s="57" t="s">
        <v>510</v>
      </c>
      <c r="M97" s="57" t="s">
        <v>510</v>
      </c>
      <c r="N97" s="57" t="s">
        <v>510</v>
      </c>
      <c r="O97" s="57" t="s">
        <v>510</v>
      </c>
      <c r="P97" s="57" t="s">
        <v>510</v>
      </c>
      <c r="Q97" s="57" t="s">
        <v>510</v>
      </c>
      <c r="R97" s="57" t="s">
        <v>510</v>
      </c>
      <c r="S97" s="57" t="s">
        <v>510</v>
      </c>
      <c r="T97" s="64" t="s">
        <v>510</v>
      </c>
      <c r="U97" s="64" t="s">
        <v>510</v>
      </c>
      <c r="V97" s="64" t="s">
        <v>510</v>
      </c>
      <c r="W97" s="64" t="s">
        <v>510</v>
      </c>
      <c r="X97" s="64" t="s">
        <v>510</v>
      </c>
      <c r="Y97" s="64" t="s">
        <v>510</v>
      </c>
      <c r="Z97" s="64" t="s">
        <v>510</v>
      </c>
      <c r="AA97" s="64" t="s">
        <v>510</v>
      </c>
      <c r="AB97" s="64" t="s">
        <v>510</v>
      </c>
      <c r="AC97" s="64" t="s">
        <v>510</v>
      </c>
      <c r="AD97" s="64" t="s">
        <v>510</v>
      </c>
      <c r="AE97" s="64" t="s">
        <v>510</v>
      </c>
      <c r="AF97" s="64" t="s">
        <v>510</v>
      </c>
      <c r="AG97" s="64" t="s">
        <v>510</v>
      </c>
      <c r="AH97" s="64" t="s">
        <v>510</v>
      </c>
      <c r="AI97" s="64" t="s">
        <v>510</v>
      </c>
      <c r="AJ97" s="64" t="s">
        <v>510</v>
      </c>
    </row>
    <row r="98" spans="1:36" x14ac:dyDescent="0.25">
      <c r="A98" s="75" t="s">
        <v>192</v>
      </c>
      <c r="B98" s="76" t="s">
        <v>193</v>
      </c>
      <c r="C98" s="57">
        <v>713.94902237926999</v>
      </c>
      <c r="D98" s="57">
        <v>10.466679767148442</v>
      </c>
      <c r="E98" s="57">
        <v>684.80000000000007</v>
      </c>
      <c r="F98" s="57">
        <v>960</v>
      </c>
      <c r="G98" s="57">
        <v>304.97397620203816</v>
      </c>
      <c r="H98" s="57">
        <v>93009.126160481348</v>
      </c>
      <c r="I98" s="57">
        <v>-2.6705347696014847E-2</v>
      </c>
      <c r="J98" s="57">
        <v>0.49898095943238252</v>
      </c>
      <c r="K98" s="57">
        <v>1849.6000000000001</v>
      </c>
      <c r="L98" s="57">
        <v>57.599999999999994</v>
      </c>
      <c r="M98" s="57">
        <v>1907.2</v>
      </c>
      <c r="N98" s="57">
        <v>606142.7200000002</v>
      </c>
      <c r="O98" s="57">
        <v>849</v>
      </c>
      <c r="P98" s="57">
        <v>20.543636935574554</v>
      </c>
      <c r="Q98" s="57">
        <v>252.8</v>
      </c>
      <c r="R98" s="57">
        <v>1350.4</v>
      </c>
      <c r="S98" s="68" t="s">
        <v>510</v>
      </c>
      <c r="T98" s="60">
        <v>789.10926704257031</v>
      </c>
      <c r="U98" s="60">
        <v>64.751654253512399</v>
      </c>
      <c r="V98" s="60">
        <v>458.88</v>
      </c>
      <c r="W98" s="60">
        <v>384</v>
      </c>
      <c r="X98" s="60">
        <v>617.69141349021788</v>
      </c>
      <c r="Y98" s="60">
        <v>381542.68229954335</v>
      </c>
      <c r="Z98" s="60">
        <v>-0.59277389950053161</v>
      </c>
      <c r="AA98" s="60">
        <v>1.1610049941753267</v>
      </c>
      <c r="AB98" s="60">
        <v>1587.2</v>
      </c>
      <c r="AC98" s="60">
        <v>332.8</v>
      </c>
      <c r="AD98" s="60">
        <v>1920</v>
      </c>
      <c r="AE98" s="60">
        <v>71808.9433008739</v>
      </c>
      <c r="AF98" s="60">
        <v>91</v>
      </c>
      <c r="AG98" s="60">
        <v>128.64046297390587</v>
      </c>
      <c r="AH98" s="60">
        <v>335.36</v>
      </c>
      <c r="AI98" s="60">
        <v>1920</v>
      </c>
      <c r="AJ98" s="69" t="s">
        <v>510</v>
      </c>
    </row>
    <row r="99" spans="1:36" x14ac:dyDescent="0.25">
      <c r="A99" s="75" t="s">
        <v>194</v>
      </c>
      <c r="B99" s="76" t="s">
        <v>195</v>
      </c>
      <c r="C99" s="57" t="s">
        <v>510</v>
      </c>
      <c r="D99" s="57" t="s">
        <v>510</v>
      </c>
      <c r="E99" s="57" t="s">
        <v>510</v>
      </c>
      <c r="F99" s="57" t="s">
        <v>510</v>
      </c>
      <c r="G99" s="57" t="s">
        <v>510</v>
      </c>
      <c r="H99" s="57" t="s">
        <v>510</v>
      </c>
      <c r="I99" s="57" t="s">
        <v>510</v>
      </c>
      <c r="J99" s="57" t="s">
        <v>510</v>
      </c>
      <c r="K99" s="57" t="s">
        <v>510</v>
      </c>
      <c r="L99" s="57" t="s">
        <v>510</v>
      </c>
      <c r="M99" s="57" t="s">
        <v>510</v>
      </c>
      <c r="N99" s="57" t="s">
        <v>510</v>
      </c>
      <c r="O99" s="57" t="s">
        <v>510</v>
      </c>
      <c r="P99" s="57" t="s">
        <v>510</v>
      </c>
      <c r="Q99" s="57" t="s">
        <v>510</v>
      </c>
      <c r="R99" s="57" t="s">
        <v>510</v>
      </c>
      <c r="S99" s="57" t="s">
        <v>510</v>
      </c>
      <c r="T99" s="64" t="s">
        <v>510</v>
      </c>
      <c r="U99" s="64" t="s">
        <v>510</v>
      </c>
      <c r="V99" s="64" t="s">
        <v>510</v>
      </c>
      <c r="W99" s="64" t="s">
        <v>510</v>
      </c>
      <c r="X99" s="64" t="s">
        <v>510</v>
      </c>
      <c r="Y99" s="64" t="s">
        <v>510</v>
      </c>
      <c r="Z99" s="64" t="s">
        <v>510</v>
      </c>
      <c r="AA99" s="64" t="s">
        <v>510</v>
      </c>
      <c r="AB99" s="64" t="s">
        <v>510</v>
      </c>
      <c r="AC99" s="64" t="s">
        <v>510</v>
      </c>
      <c r="AD99" s="64" t="s">
        <v>510</v>
      </c>
      <c r="AE99" s="64" t="s">
        <v>510</v>
      </c>
      <c r="AF99" s="64" t="s">
        <v>510</v>
      </c>
      <c r="AG99" s="64" t="s">
        <v>510</v>
      </c>
      <c r="AH99" s="64" t="s">
        <v>510</v>
      </c>
      <c r="AI99" s="64" t="s">
        <v>510</v>
      </c>
      <c r="AJ99" s="64" t="s">
        <v>510</v>
      </c>
    </row>
    <row r="100" spans="1:36" x14ac:dyDescent="0.25">
      <c r="A100" s="75" t="s">
        <v>196</v>
      </c>
      <c r="B100" s="76" t="s">
        <v>197</v>
      </c>
      <c r="C100" s="57" t="s">
        <v>510</v>
      </c>
      <c r="D100" s="57" t="s">
        <v>510</v>
      </c>
      <c r="E100" s="57" t="s">
        <v>510</v>
      </c>
      <c r="F100" s="57" t="s">
        <v>510</v>
      </c>
      <c r="G100" s="57" t="s">
        <v>510</v>
      </c>
      <c r="H100" s="57" t="s">
        <v>510</v>
      </c>
      <c r="I100" s="57" t="s">
        <v>510</v>
      </c>
      <c r="J100" s="57" t="s">
        <v>510</v>
      </c>
      <c r="K100" s="57" t="s">
        <v>510</v>
      </c>
      <c r="L100" s="57" t="s">
        <v>510</v>
      </c>
      <c r="M100" s="57" t="s">
        <v>510</v>
      </c>
      <c r="N100" s="57" t="s">
        <v>510</v>
      </c>
      <c r="O100" s="57" t="s">
        <v>510</v>
      </c>
      <c r="P100" s="57" t="s">
        <v>510</v>
      </c>
      <c r="Q100" s="57" t="s">
        <v>510</v>
      </c>
      <c r="R100" s="57" t="s">
        <v>510</v>
      </c>
      <c r="S100" s="57" t="s">
        <v>510</v>
      </c>
      <c r="T100" s="64" t="s">
        <v>510</v>
      </c>
      <c r="U100" s="64" t="s">
        <v>510</v>
      </c>
      <c r="V100" s="64" t="s">
        <v>510</v>
      </c>
      <c r="W100" s="64" t="s">
        <v>510</v>
      </c>
      <c r="X100" s="64" t="s">
        <v>510</v>
      </c>
      <c r="Y100" s="64" t="s">
        <v>510</v>
      </c>
      <c r="Z100" s="64" t="s">
        <v>510</v>
      </c>
      <c r="AA100" s="64" t="s">
        <v>510</v>
      </c>
      <c r="AB100" s="64" t="s">
        <v>510</v>
      </c>
      <c r="AC100" s="64" t="s">
        <v>510</v>
      </c>
      <c r="AD100" s="64" t="s">
        <v>510</v>
      </c>
      <c r="AE100" s="64" t="s">
        <v>510</v>
      </c>
      <c r="AF100" s="64" t="s">
        <v>510</v>
      </c>
      <c r="AG100" s="64" t="s">
        <v>510</v>
      </c>
      <c r="AH100" s="64" t="s">
        <v>510</v>
      </c>
      <c r="AI100" s="64" t="s">
        <v>510</v>
      </c>
      <c r="AJ100" s="64" t="s">
        <v>510</v>
      </c>
    </row>
    <row r="101" spans="1:36" x14ac:dyDescent="0.25">
      <c r="A101" s="75" t="s">
        <v>198</v>
      </c>
      <c r="B101" s="76" t="s">
        <v>199</v>
      </c>
      <c r="C101" s="57" t="s">
        <v>510</v>
      </c>
      <c r="D101" s="57" t="s">
        <v>510</v>
      </c>
      <c r="E101" s="57" t="s">
        <v>510</v>
      </c>
      <c r="F101" s="57" t="s">
        <v>510</v>
      </c>
      <c r="G101" s="57" t="s">
        <v>510</v>
      </c>
      <c r="H101" s="57" t="s">
        <v>510</v>
      </c>
      <c r="I101" s="57" t="s">
        <v>510</v>
      </c>
      <c r="J101" s="57" t="s">
        <v>510</v>
      </c>
      <c r="K101" s="57" t="s">
        <v>510</v>
      </c>
      <c r="L101" s="57" t="s">
        <v>510</v>
      </c>
      <c r="M101" s="57" t="s">
        <v>510</v>
      </c>
      <c r="N101" s="57" t="s">
        <v>510</v>
      </c>
      <c r="O101" s="57" t="s">
        <v>510</v>
      </c>
      <c r="P101" s="57" t="s">
        <v>510</v>
      </c>
      <c r="Q101" s="57" t="s">
        <v>510</v>
      </c>
      <c r="R101" s="57" t="s">
        <v>510</v>
      </c>
      <c r="S101" s="57" t="s">
        <v>510</v>
      </c>
      <c r="T101" s="64" t="s">
        <v>510</v>
      </c>
      <c r="U101" s="64" t="s">
        <v>510</v>
      </c>
      <c r="V101" s="64" t="s">
        <v>510</v>
      </c>
      <c r="W101" s="64" t="s">
        <v>510</v>
      </c>
      <c r="X101" s="64" t="s">
        <v>510</v>
      </c>
      <c r="Y101" s="64" t="s">
        <v>510</v>
      </c>
      <c r="Z101" s="64" t="s">
        <v>510</v>
      </c>
      <c r="AA101" s="64" t="s">
        <v>510</v>
      </c>
      <c r="AB101" s="64" t="s">
        <v>510</v>
      </c>
      <c r="AC101" s="64" t="s">
        <v>510</v>
      </c>
      <c r="AD101" s="64" t="s">
        <v>510</v>
      </c>
      <c r="AE101" s="64" t="s">
        <v>510</v>
      </c>
      <c r="AF101" s="64" t="s">
        <v>510</v>
      </c>
      <c r="AG101" s="64" t="s">
        <v>510</v>
      </c>
      <c r="AH101" s="64" t="s">
        <v>510</v>
      </c>
      <c r="AI101" s="64" t="s">
        <v>510</v>
      </c>
      <c r="AJ101" s="64" t="s">
        <v>510</v>
      </c>
    </row>
    <row r="102" spans="1:36" x14ac:dyDescent="0.25">
      <c r="A102" s="75" t="s">
        <v>200</v>
      </c>
      <c r="B102" s="76" t="s">
        <v>201</v>
      </c>
      <c r="C102" s="57" t="s">
        <v>510</v>
      </c>
      <c r="D102" s="57" t="s">
        <v>510</v>
      </c>
      <c r="E102" s="57" t="s">
        <v>510</v>
      </c>
      <c r="F102" s="57" t="s">
        <v>510</v>
      </c>
      <c r="G102" s="57" t="s">
        <v>510</v>
      </c>
      <c r="H102" s="57" t="s">
        <v>510</v>
      </c>
      <c r="I102" s="57" t="s">
        <v>510</v>
      </c>
      <c r="J102" s="57" t="s">
        <v>510</v>
      </c>
      <c r="K102" s="57" t="s">
        <v>510</v>
      </c>
      <c r="L102" s="57" t="s">
        <v>510</v>
      </c>
      <c r="M102" s="57" t="s">
        <v>510</v>
      </c>
      <c r="N102" s="57" t="s">
        <v>510</v>
      </c>
      <c r="O102" s="57" t="s">
        <v>510</v>
      </c>
      <c r="P102" s="57" t="s">
        <v>510</v>
      </c>
      <c r="Q102" s="57" t="s">
        <v>510</v>
      </c>
      <c r="R102" s="57" t="s">
        <v>510</v>
      </c>
      <c r="S102" s="57" t="s">
        <v>510</v>
      </c>
      <c r="T102" s="64" t="s">
        <v>510</v>
      </c>
      <c r="U102" s="64" t="s">
        <v>510</v>
      </c>
      <c r="V102" s="64" t="s">
        <v>510</v>
      </c>
      <c r="W102" s="64" t="s">
        <v>510</v>
      </c>
      <c r="X102" s="64" t="s">
        <v>510</v>
      </c>
      <c r="Y102" s="64" t="s">
        <v>510</v>
      </c>
      <c r="Z102" s="64" t="s">
        <v>510</v>
      </c>
      <c r="AA102" s="64" t="s">
        <v>510</v>
      </c>
      <c r="AB102" s="64" t="s">
        <v>510</v>
      </c>
      <c r="AC102" s="64" t="s">
        <v>510</v>
      </c>
      <c r="AD102" s="64" t="s">
        <v>510</v>
      </c>
      <c r="AE102" s="64" t="s">
        <v>510</v>
      </c>
      <c r="AF102" s="64" t="s">
        <v>510</v>
      </c>
      <c r="AG102" s="64" t="s">
        <v>510</v>
      </c>
      <c r="AH102" s="64" t="s">
        <v>510</v>
      </c>
      <c r="AI102" s="64" t="s">
        <v>510</v>
      </c>
      <c r="AJ102" s="64" t="s">
        <v>510</v>
      </c>
    </row>
    <row r="103" spans="1:36" ht="38.25" x14ac:dyDescent="0.25">
      <c r="A103" s="75" t="s">
        <v>202</v>
      </c>
      <c r="B103" s="76" t="s">
        <v>203</v>
      </c>
      <c r="C103" s="57">
        <v>445.48485981308426</v>
      </c>
      <c r="D103" s="57">
        <v>5.3763883723861179</v>
      </c>
      <c r="E103" s="57">
        <v>448</v>
      </c>
      <c r="F103" s="57">
        <v>550.4</v>
      </c>
      <c r="G103" s="57">
        <v>136.22541737696307</v>
      </c>
      <c r="H103" s="57">
        <v>18557.364339527794</v>
      </c>
      <c r="I103" s="57">
        <v>-0.54523596357020221</v>
      </c>
      <c r="J103" s="57">
        <v>0.11051375201693013</v>
      </c>
      <c r="K103" s="57">
        <v>742.4</v>
      </c>
      <c r="L103" s="57">
        <v>153.6</v>
      </c>
      <c r="M103" s="57">
        <v>896</v>
      </c>
      <c r="N103" s="57">
        <v>286001.28000000009</v>
      </c>
      <c r="O103" s="57">
        <v>642</v>
      </c>
      <c r="P103" s="57">
        <v>10.55746198964022</v>
      </c>
      <c r="Q103" s="57">
        <v>198.4</v>
      </c>
      <c r="R103" s="57">
        <v>704</v>
      </c>
      <c r="S103" s="70" t="s">
        <v>589</v>
      </c>
      <c r="T103" s="64" t="s">
        <v>510</v>
      </c>
      <c r="U103" s="64" t="s">
        <v>510</v>
      </c>
      <c r="V103" s="74">
        <f>E103/E180</f>
        <v>1054.6680358907704</v>
      </c>
      <c r="W103" s="64" t="s">
        <v>510</v>
      </c>
      <c r="X103" s="64" t="s">
        <v>510</v>
      </c>
      <c r="Y103" s="64" t="s">
        <v>510</v>
      </c>
      <c r="Z103" s="64" t="s">
        <v>510</v>
      </c>
      <c r="AA103" s="64" t="s">
        <v>510</v>
      </c>
      <c r="AB103" s="64" t="s">
        <v>510</v>
      </c>
      <c r="AC103" s="64" t="s">
        <v>510</v>
      </c>
      <c r="AD103" s="64" t="s">
        <v>510</v>
      </c>
      <c r="AE103" s="64" t="s">
        <v>510</v>
      </c>
      <c r="AF103" s="64" t="s">
        <v>510</v>
      </c>
      <c r="AG103" s="64" t="s">
        <v>510</v>
      </c>
      <c r="AH103" s="64" t="s">
        <v>510</v>
      </c>
      <c r="AI103" s="64" t="s">
        <v>510</v>
      </c>
      <c r="AJ103" s="64" t="s">
        <v>510</v>
      </c>
    </row>
    <row r="104" spans="1:36" x14ac:dyDescent="0.25">
      <c r="A104" s="75" t="s">
        <v>204</v>
      </c>
      <c r="B104" s="76" t="s">
        <v>205</v>
      </c>
      <c r="C104" s="57">
        <v>71.502687351035632</v>
      </c>
      <c r="D104" s="57">
        <v>0.40217982735244284</v>
      </c>
      <c r="E104" s="57">
        <v>55.039999999999992</v>
      </c>
      <c r="F104" s="57">
        <v>97.28</v>
      </c>
      <c r="G104" s="57">
        <v>55.628899629971414</v>
      </c>
      <c r="H104" s="57">
        <v>3094.5744740414339</v>
      </c>
      <c r="I104" s="57">
        <v>10.409210678448337</v>
      </c>
      <c r="J104" s="57">
        <v>3.0271361397026859</v>
      </c>
      <c r="K104" s="57">
        <v>358.71999999999997</v>
      </c>
      <c r="L104" s="57">
        <v>11.84</v>
      </c>
      <c r="M104" s="57">
        <v>370.55999999999995</v>
      </c>
      <c r="N104" s="57">
        <v>1367989.4144000136</v>
      </c>
      <c r="O104" s="57">
        <v>19132</v>
      </c>
      <c r="P104" s="57">
        <v>0.7883078508920276</v>
      </c>
      <c r="Q104" s="57">
        <v>25.28</v>
      </c>
      <c r="R104" s="57">
        <v>280.32</v>
      </c>
      <c r="S104" s="68" t="s">
        <v>510</v>
      </c>
      <c r="T104" s="64" t="s">
        <v>510</v>
      </c>
      <c r="U104" s="64" t="s">
        <v>510</v>
      </c>
      <c r="V104" s="74">
        <f>E104/E180</f>
        <v>129.57350155229463</v>
      </c>
      <c r="W104" s="64" t="s">
        <v>510</v>
      </c>
      <c r="X104" s="64" t="s">
        <v>510</v>
      </c>
      <c r="Y104" s="64" t="s">
        <v>510</v>
      </c>
      <c r="Z104" s="64" t="s">
        <v>510</v>
      </c>
      <c r="AA104" s="64" t="s">
        <v>510</v>
      </c>
      <c r="AB104" s="64" t="s">
        <v>510</v>
      </c>
      <c r="AC104" s="64" t="s">
        <v>510</v>
      </c>
      <c r="AD104" s="64" t="s">
        <v>510</v>
      </c>
      <c r="AE104" s="64" t="s">
        <v>510</v>
      </c>
      <c r="AF104" s="64" t="s">
        <v>510</v>
      </c>
      <c r="AG104" s="64" t="s">
        <v>510</v>
      </c>
      <c r="AH104" s="64" t="s">
        <v>510</v>
      </c>
      <c r="AI104" s="64" t="s">
        <v>510</v>
      </c>
      <c r="AJ104" s="64" t="s">
        <v>510</v>
      </c>
    </row>
    <row r="105" spans="1:36" x14ac:dyDescent="0.25">
      <c r="A105" s="75" t="s">
        <v>206</v>
      </c>
      <c r="B105" s="76" t="s">
        <v>207</v>
      </c>
      <c r="C105" s="57" t="s">
        <v>510</v>
      </c>
      <c r="D105" s="57" t="s">
        <v>510</v>
      </c>
      <c r="E105" s="57" t="s">
        <v>510</v>
      </c>
      <c r="F105" s="57" t="s">
        <v>510</v>
      </c>
      <c r="G105" s="57" t="s">
        <v>510</v>
      </c>
      <c r="H105" s="57" t="s">
        <v>510</v>
      </c>
      <c r="I105" s="57" t="s">
        <v>510</v>
      </c>
      <c r="J105" s="57" t="s">
        <v>510</v>
      </c>
      <c r="K105" s="57" t="s">
        <v>510</v>
      </c>
      <c r="L105" s="57" t="s">
        <v>510</v>
      </c>
      <c r="M105" s="57" t="s">
        <v>510</v>
      </c>
      <c r="N105" s="57" t="s">
        <v>510</v>
      </c>
      <c r="O105" s="57" t="s">
        <v>510</v>
      </c>
      <c r="P105" s="57" t="s">
        <v>510</v>
      </c>
      <c r="Q105" s="57" t="s">
        <v>510</v>
      </c>
      <c r="R105" s="57" t="s">
        <v>510</v>
      </c>
      <c r="S105" s="57" t="s">
        <v>510</v>
      </c>
      <c r="T105" s="64" t="s">
        <v>510</v>
      </c>
      <c r="U105" s="64" t="s">
        <v>510</v>
      </c>
      <c r="V105" s="64" t="s">
        <v>510</v>
      </c>
      <c r="W105" s="64" t="s">
        <v>510</v>
      </c>
      <c r="X105" s="64" t="s">
        <v>510</v>
      </c>
      <c r="Y105" s="64" t="s">
        <v>510</v>
      </c>
      <c r="Z105" s="64" t="s">
        <v>510</v>
      </c>
      <c r="AA105" s="64" t="s">
        <v>510</v>
      </c>
      <c r="AB105" s="64" t="s">
        <v>510</v>
      </c>
      <c r="AC105" s="64" t="s">
        <v>510</v>
      </c>
      <c r="AD105" s="64" t="s">
        <v>510</v>
      </c>
      <c r="AE105" s="64" t="s">
        <v>510</v>
      </c>
      <c r="AF105" s="64" t="s">
        <v>510</v>
      </c>
      <c r="AG105" s="64" t="s">
        <v>510</v>
      </c>
      <c r="AH105" s="64" t="s">
        <v>510</v>
      </c>
      <c r="AI105" s="64" t="s">
        <v>510</v>
      </c>
      <c r="AJ105" s="64" t="s">
        <v>510</v>
      </c>
    </row>
    <row r="106" spans="1:36" x14ac:dyDescent="0.25">
      <c r="A106" s="75" t="s">
        <v>208</v>
      </c>
      <c r="B106" s="76" t="s">
        <v>209</v>
      </c>
      <c r="C106" s="57" t="s">
        <v>510</v>
      </c>
      <c r="D106" s="57" t="s">
        <v>510</v>
      </c>
      <c r="E106" s="57" t="s">
        <v>510</v>
      </c>
      <c r="F106" s="57" t="s">
        <v>510</v>
      </c>
      <c r="G106" s="57" t="s">
        <v>510</v>
      </c>
      <c r="H106" s="57" t="s">
        <v>510</v>
      </c>
      <c r="I106" s="57" t="s">
        <v>510</v>
      </c>
      <c r="J106" s="57" t="s">
        <v>510</v>
      </c>
      <c r="K106" s="57" t="s">
        <v>510</v>
      </c>
      <c r="L106" s="57" t="s">
        <v>510</v>
      </c>
      <c r="M106" s="57" t="s">
        <v>510</v>
      </c>
      <c r="N106" s="57" t="s">
        <v>510</v>
      </c>
      <c r="O106" s="57" t="s">
        <v>510</v>
      </c>
      <c r="P106" s="57" t="s">
        <v>510</v>
      </c>
      <c r="Q106" s="57" t="s">
        <v>510</v>
      </c>
      <c r="R106" s="57" t="s">
        <v>510</v>
      </c>
      <c r="S106" s="57" t="s">
        <v>510</v>
      </c>
      <c r="T106" s="64" t="s">
        <v>510</v>
      </c>
      <c r="U106" s="64" t="s">
        <v>510</v>
      </c>
      <c r="V106" s="64" t="s">
        <v>510</v>
      </c>
      <c r="W106" s="64" t="s">
        <v>510</v>
      </c>
      <c r="X106" s="64" t="s">
        <v>510</v>
      </c>
      <c r="Y106" s="64" t="s">
        <v>510</v>
      </c>
      <c r="Z106" s="64" t="s">
        <v>510</v>
      </c>
      <c r="AA106" s="64" t="s">
        <v>510</v>
      </c>
      <c r="AB106" s="64" t="s">
        <v>510</v>
      </c>
      <c r="AC106" s="64" t="s">
        <v>510</v>
      </c>
      <c r="AD106" s="64" t="s">
        <v>510</v>
      </c>
      <c r="AE106" s="64" t="s">
        <v>510</v>
      </c>
      <c r="AF106" s="64" t="s">
        <v>510</v>
      </c>
      <c r="AG106" s="64" t="s">
        <v>510</v>
      </c>
      <c r="AH106" s="64" t="s">
        <v>510</v>
      </c>
      <c r="AI106" s="64" t="s">
        <v>510</v>
      </c>
      <c r="AJ106" s="64" t="s">
        <v>510</v>
      </c>
    </row>
    <row r="107" spans="1:36" x14ac:dyDescent="0.25">
      <c r="A107" s="75" t="s">
        <v>210</v>
      </c>
      <c r="B107" s="76" t="s">
        <v>211</v>
      </c>
      <c r="C107" s="57" t="s">
        <v>510</v>
      </c>
      <c r="D107" s="57" t="s">
        <v>510</v>
      </c>
      <c r="E107" s="57" t="s">
        <v>510</v>
      </c>
      <c r="F107" s="57" t="s">
        <v>510</v>
      </c>
      <c r="G107" s="57" t="s">
        <v>510</v>
      </c>
      <c r="H107" s="57" t="s">
        <v>510</v>
      </c>
      <c r="I107" s="57" t="s">
        <v>510</v>
      </c>
      <c r="J107" s="57" t="s">
        <v>510</v>
      </c>
      <c r="K107" s="57" t="s">
        <v>510</v>
      </c>
      <c r="L107" s="57" t="s">
        <v>510</v>
      </c>
      <c r="M107" s="57" t="s">
        <v>510</v>
      </c>
      <c r="N107" s="57" t="s">
        <v>510</v>
      </c>
      <c r="O107" s="57" t="s">
        <v>510</v>
      </c>
      <c r="P107" s="57" t="s">
        <v>510</v>
      </c>
      <c r="Q107" s="57" t="s">
        <v>510</v>
      </c>
      <c r="R107" s="57" t="s">
        <v>510</v>
      </c>
      <c r="S107" s="57" t="s">
        <v>510</v>
      </c>
      <c r="T107" s="64" t="s">
        <v>510</v>
      </c>
      <c r="U107" s="64" t="s">
        <v>510</v>
      </c>
      <c r="V107" s="64" t="s">
        <v>510</v>
      </c>
      <c r="W107" s="64" t="s">
        <v>510</v>
      </c>
      <c r="X107" s="64" t="s">
        <v>510</v>
      </c>
      <c r="Y107" s="64" t="s">
        <v>510</v>
      </c>
      <c r="Z107" s="64" t="s">
        <v>510</v>
      </c>
      <c r="AA107" s="64" t="s">
        <v>510</v>
      </c>
      <c r="AB107" s="64" t="s">
        <v>510</v>
      </c>
      <c r="AC107" s="64" t="s">
        <v>510</v>
      </c>
      <c r="AD107" s="64" t="s">
        <v>510</v>
      </c>
      <c r="AE107" s="64" t="s">
        <v>510</v>
      </c>
      <c r="AF107" s="64" t="s">
        <v>510</v>
      </c>
      <c r="AG107" s="64" t="s">
        <v>510</v>
      </c>
      <c r="AH107" s="64" t="s">
        <v>510</v>
      </c>
      <c r="AI107" s="64" t="s">
        <v>510</v>
      </c>
      <c r="AJ107" s="64" t="s">
        <v>510</v>
      </c>
    </row>
    <row r="108" spans="1:36" x14ac:dyDescent="0.25">
      <c r="A108" s="75" t="s">
        <v>212</v>
      </c>
      <c r="B108" s="76" t="s">
        <v>213</v>
      </c>
      <c r="C108" s="57" t="s">
        <v>510</v>
      </c>
      <c r="D108" s="57" t="s">
        <v>510</v>
      </c>
      <c r="E108" s="57" t="s">
        <v>510</v>
      </c>
      <c r="F108" s="57" t="s">
        <v>510</v>
      </c>
      <c r="G108" s="57" t="s">
        <v>510</v>
      </c>
      <c r="H108" s="57" t="s">
        <v>510</v>
      </c>
      <c r="I108" s="57" t="s">
        <v>510</v>
      </c>
      <c r="J108" s="57" t="s">
        <v>510</v>
      </c>
      <c r="K108" s="57" t="s">
        <v>510</v>
      </c>
      <c r="L108" s="57" t="s">
        <v>510</v>
      </c>
      <c r="M108" s="57" t="s">
        <v>510</v>
      </c>
      <c r="N108" s="57" t="s">
        <v>510</v>
      </c>
      <c r="O108" s="57" t="s">
        <v>510</v>
      </c>
      <c r="P108" s="57" t="s">
        <v>510</v>
      </c>
      <c r="Q108" s="57" t="s">
        <v>510</v>
      </c>
      <c r="R108" s="57" t="s">
        <v>510</v>
      </c>
      <c r="S108" s="57" t="s">
        <v>510</v>
      </c>
      <c r="T108" s="64" t="s">
        <v>510</v>
      </c>
      <c r="U108" s="64" t="s">
        <v>510</v>
      </c>
      <c r="V108" s="64" t="s">
        <v>510</v>
      </c>
      <c r="W108" s="64" t="s">
        <v>510</v>
      </c>
      <c r="X108" s="64" t="s">
        <v>510</v>
      </c>
      <c r="Y108" s="64" t="s">
        <v>510</v>
      </c>
      <c r="Z108" s="64" t="s">
        <v>510</v>
      </c>
      <c r="AA108" s="64" t="s">
        <v>510</v>
      </c>
      <c r="AB108" s="64" t="s">
        <v>510</v>
      </c>
      <c r="AC108" s="64" t="s">
        <v>510</v>
      </c>
      <c r="AD108" s="64" t="s">
        <v>510</v>
      </c>
      <c r="AE108" s="64" t="s">
        <v>510</v>
      </c>
      <c r="AF108" s="64" t="s">
        <v>510</v>
      </c>
      <c r="AG108" s="64" t="s">
        <v>510</v>
      </c>
      <c r="AH108" s="64" t="s">
        <v>510</v>
      </c>
      <c r="AI108" s="64" t="s">
        <v>510</v>
      </c>
      <c r="AJ108" s="64" t="s">
        <v>510</v>
      </c>
    </row>
    <row r="109" spans="1:36" x14ac:dyDescent="0.25">
      <c r="A109" s="75" t="s">
        <v>214</v>
      </c>
      <c r="B109" s="76" t="s">
        <v>215</v>
      </c>
      <c r="C109" s="57">
        <v>0.41105190082644633</v>
      </c>
      <c r="D109" s="57">
        <v>1.5974249351049238E-2</v>
      </c>
      <c r="E109" s="57">
        <v>0.27136000000000005</v>
      </c>
      <c r="F109" s="57">
        <v>0.13824</v>
      </c>
      <c r="G109" s="57">
        <v>0.35143348572308325</v>
      </c>
      <c r="H109" s="57">
        <v>0.12350549488747656</v>
      </c>
      <c r="I109" s="57">
        <v>1.1101527029136942</v>
      </c>
      <c r="J109" s="57">
        <v>1.5551690859448002</v>
      </c>
      <c r="K109" s="57">
        <v>1.3695999999999999</v>
      </c>
      <c r="L109" s="57">
        <v>8.320000000000001E-2</v>
      </c>
      <c r="M109" s="57">
        <v>1.4527999999999999</v>
      </c>
      <c r="N109" s="57">
        <v>198.94912000000002</v>
      </c>
      <c r="O109" s="57">
        <v>484</v>
      </c>
      <c r="P109" s="57">
        <v>3.1387605117925092E-2</v>
      </c>
      <c r="Q109" s="57">
        <v>0.11899999999999999</v>
      </c>
      <c r="R109" s="57">
        <v>1.2929999999999999</v>
      </c>
      <c r="S109" s="68" t="s">
        <v>510</v>
      </c>
      <c r="T109" s="64" t="s">
        <v>510</v>
      </c>
      <c r="U109" s="64" t="s">
        <v>510</v>
      </c>
      <c r="V109" s="74">
        <f>E109/E180</f>
        <v>0.63882749602526678</v>
      </c>
      <c r="W109" s="64" t="s">
        <v>510</v>
      </c>
      <c r="X109" s="64" t="s">
        <v>510</v>
      </c>
      <c r="Y109" s="64" t="s">
        <v>510</v>
      </c>
      <c r="Z109" s="64" t="s">
        <v>510</v>
      </c>
      <c r="AA109" s="64" t="s">
        <v>510</v>
      </c>
      <c r="AB109" s="64" t="s">
        <v>510</v>
      </c>
      <c r="AC109" s="64" t="s">
        <v>510</v>
      </c>
      <c r="AD109" s="64" t="s">
        <v>510</v>
      </c>
      <c r="AE109" s="64" t="s">
        <v>510</v>
      </c>
      <c r="AF109" s="64" t="s">
        <v>510</v>
      </c>
      <c r="AG109" s="64" t="s">
        <v>510</v>
      </c>
      <c r="AH109" s="64" t="s">
        <v>510</v>
      </c>
      <c r="AI109" s="64" t="s">
        <v>510</v>
      </c>
      <c r="AJ109" s="64" t="s">
        <v>510</v>
      </c>
    </row>
    <row r="110" spans="1:36" x14ac:dyDescent="0.25">
      <c r="A110" s="75" t="s">
        <v>216</v>
      </c>
      <c r="B110" s="76" t="s">
        <v>217</v>
      </c>
      <c r="C110" s="57" t="s">
        <v>510</v>
      </c>
      <c r="D110" s="57" t="s">
        <v>510</v>
      </c>
      <c r="E110" s="57" t="s">
        <v>510</v>
      </c>
      <c r="F110" s="57" t="s">
        <v>510</v>
      </c>
      <c r="G110" s="57" t="s">
        <v>510</v>
      </c>
      <c r="H110" s="57" t="s">
        <v>510</v>
      </c>
      <c r="I110" s="57" t="s">
        <v>510</v>
      </c>
      <c r="J110" s="57" t="s">
        <v>510</v>
      </c>
      <c r="K110" s="57" t="s">
        <v>510</v>
      </c>
      <c r="L110" s="57" t="s">
        <v>510</v>
      </c>
      <c r="M110" s="57" t="s">
        <v>510</v>
      </c>
      <c r="N110" s="57" t="s">
        <v>510</v>
      </c>
      <c r="O110" s="57" t="s">
        <v>510</v>
      </c>
      <c r="P110" s="57" t="s">
        <v>510</v>
      </c>
      <c r="Q110" s="57" t="s">
        <v>510</v>
      </c>
      <c r="R110" s="57" t="s">
        <v>510</v>
      </c>
      <c r="S110" s="57" t="s">
        <v>510</v>
      </c>
      <c r="T110" s="64" t="s">
        <v>510</v>
      </c>
      <c r="U110" s="64" t="s">
        <v>510</v>
      </c>
      <c r="V110" s="64" t="s">
        <v>510</v>
      </c>
      <c r="W110" s="64" t="s">
        <v>510</v>
      </c>
      <c r="X110" s="64" t="s">
        <v>510</v>
      </c>
      <c r="Y110" s="64" t="s">
        <v>510</v>
      </c>
      <c r="Z110" s="64" t="s">
        <v>510</v>
      </c>
      <c r="AA110" s="64" t="s">
        <v>510</v>
      </c>
      <c r="AB110" s="64" t="s">
        <v>510</v>
      </c>
      <c r="AC110" s="64" t="s">
        <v>510</v>
      </c>
      <c r="AD110" s="64" t="s">
        <v>510</v>
      </c>
      <c r="AE110" s="64" t="s">
        <v>510</v>
      </c>
      <c r="AF110" s="64" t="s">
        <v>510</v>
      </c>
      <c r="AG110" s="64" t="s">
        <v>510</v>
      </c>
      <c r="AH110" s="64" t="s">
        <v>510</v>
      </c>
      <c r="AI110" s="64" t="s">
        <v>510</v>
      </c>
      <c r="AJ110" s="64" t="s">
        <v>510</v>
      </c>
    </row>
    <row r="111" spans="1:36" ht="38.25" x14ac:dyDescent="0.25">
      <c r="A111" s="75" t="s">
        <v>218</v>
      </c>
      <c r="B111" s="76" t="s">
        <v>219</v>
      </c>
      <c r="C111" s="57">
        <v>213.97069026548664</v>
      </c>
      <c r="D111" s="57">
        <v>3.8040033803764031</v>
      </c>
      <c r="E111" s="57">
        <v>192</v>
      </c>
      <c r="F111" s="57">
        <v>192</v>
      </c>
      <c r="G111" s="57">
        <v>90.420128127657691</v>
      </c>
      <c r="H111" s="57">
        <v>8175.7995706220345</v>
      </c>
      <c r="I111" s="57">
        <v>2.3708781850342038</v>
      </c>
      <c r="J111" s="57">
        <v>1.146562023294966</v>
      </c>
      <c r="K111" s="57">
        <v>595.20000000000005</v>
      </c>
      <c r="L111" s="57">
        <v>44.800000000000004</v>
      </c>
      <c r="M111" s="57">
        <v>640</v>
      </c>
      <c r="N111" s="57">
        <v>120893.43999999994</v>
      </c>
      <c r="O111" s="57">
        <v>565</v>
      </c>
      <c r="P111" s="57">
        <v>7.4717436567319107</v>
      </c>
      <c r="Q111" s="57">
        <v>76.8</v>
      </c>
      <c r="R111" s="57">
        <v>448</v>
      </c>
      <c r="S111" s="68" t="s">
        <v>510</v>
      </c>
      <c r="T111" s="60">
        <v>617.86256410256408</v>
      </c>
      <c r="U111" s="60">
        <v>24.188404167767281</v>
      </c>
      <c r="V111" s="60">
        <v>665.6</v>
      </c>
      <c r="W111" s="60">
        <v>448</v>
      </c>
      <c r="X111" s="60">
        <v>151.05653561215814</v>
      </c>
      <c r="Y111" s="60">
        <v>22818.076951147203</v>
      </c>
      <c r="Z111" s="60">
        <v>-0.13286938021226424</v>
      </c>
      <c r="AA111" s="60">
        <v>-0.58768977045470716</v>
      </c>
      <c r="AB111" s="60">
        <v>582.4</v>
      </c>
      <c r="AC111" s="60">
        <v>249.60000000000002</v>
      </c>
      <c r="AD111" s="60">
        <v>832</v>
      </c>
      <c r="AE111" s="60">
        <v>24096.639999999999</v>
      </c>
      <c r="AF111" s="60">
        <v>39</v>
      </c>
      <c r="AG111" s="60">
        <v>48.96686423157206</v>
      </c>
      <c r="AH111" s="60">
        <v>249.6</v>
      </c>
      <c r="AI111" s="60">
        <v>832</v>
      </c>
      <c r="AJ111" s="61" t="s">
        <v>606</v>
      </c>
    </row>
    <row r="112" spans="1:36" x14ac:dyDescent="0.25">
      <c r="A112" s="75" t="s">
        <v>220</v>
      </c>
      <c r="B112" s="76" t="s">
        <v>221</v>
      </c>
      <c r="C112" s="57">
        <v>148.44979075425795</v>
      </c>
      <c r="D112" s="57">
        <v>3.6787027286514307</v>
      </c>
      <c r="E112" s="57">
        <v>75.52</v>
      </c>
      <c r="F112" s="57">
        <v>78.08</v>
      </c>
      <c r="G112" s="57">
        <v>223.73651038587309</v>
      </c>
      <c r="H112" s="57">
        <v>50058.026079647891</v>
      </c>
      <c r="I112" s="57">
        <v>10.015714712489814</v>
      </c>
      <c r="J112" s="57">
        <v>3.1373885583333769</v>
      </c>
      <c r="K112" s="57">
        <v>1698.5600000000002</v>
      </c>
      <c r="L112" s="57">
        <v>9.6</v>
      </c>
      <c r="M112" s="57">
        <v>1708.16</v>
      </c>
      <c r="N112" s="57">
        <v>549115.77600000019</v>
      </c>
      <c r="O112" s="57">
        <v>3699</v>
      </c>
      <c r="P112" s="57">
        <v>7.2124855094482649</v>
      </c>
      <c r="Q112" s="57">
        <v>23.04</v>
      </c>
      <c r="R112" s="57">
        <v>921.6</v>
      </c>
      <c r="S112" s="68" t="s">
        <v>510</v>
      </c>
      <c r="T112" s="64" t="s">
        <v>510</v>
      </c>
      <c r="U112" s="64" t="s">
        <v>510</v>
      </c>
      <c r="V112" s="74">
        <f>E112/E180</f>
        <v>177.78689747872986</v>
      </c>
      <c r="W112" s="64" t="s">
        <v>510</v>
      </c>
      <c r="X112" s="64" t="s">
        <v>510</v>
      </c>
      <c r="Y112" s="64" t="s">
        <v>510</v>
      </c>
      <c r="Z112" s="64" t="s">
        <v>510</v>
      </c>
      <c r="AA112" s="64" t="s">
        <v>510</v>
      </c>
      <c r="AB112" s="64" t="s">
        <v>510</v>
      </c>
      <c r="AC112" s="64" t="s">
        <v>510</v>
      </c>
      <c r="AD112" s="64" t="s">
        <v>510</v>
      </c>
      <c r="AE112" s="64" t="s">
        <v>510</v>
      </c>
      <c r="AF112" s="64" t="s">
        <v>510</v>
      </c>
      <c r="AG112" s="64" t="s">
        <v>510</v>
      </c>
      <c r="AH112" s="64" t="s">
        <v>510</v>
      </c>
      <c r="AI112" s="64" t="s">
        <v>510</v>
      </c>
      <c r="AJ112" s="64" t="s">
        <v>510</v>
      </c>
    </row>
    <row r="113" spans="1:36" x14ac:dyDescent="0.25">
      <c r="A113" s="75" t="s">
        <v>222</v>
      </c>
      <c r="B113" s="76" t="s">
        <v>223</v>
      </c>
      <c r="C113" s="57" t="s">
        <v>510</v>
      </c>
      <c r="D113" s="57" t="s">
        <v>510</v>
      </c>
      <c r="E113" s="57" t="s">
        <v>510</v>
      </c>
      <c r="F113" s="57" t="s">
        <v>510</v>
      </c>
      <c r="G113" s="57" t="s">
        <v>510</v>
      </c>
      <c r="H113" s="57" t="s">
        <v>510</v>
      </c>
      <c r="I113" s="57" t="s">
        <v>510</v>
      </c>
      <c r="J113" s="57" t="s">
        <v>510</v>
      </c>
      <c r="K113" s="57" t="s">
        <v>510</v>
      </c>
      <c r="L113" s="57" t="s">
        <v>510</v>
      </c>
      <c r="M113" s="57" t="s">
        <v>510</v>
      </c>
      <c r="N113" s="57" t="s">
        <v>510</v>
      </c>
      <c r="O113" s="57" t="s">
        <v>510</v>
      </c>
      <c r="P113" s="57" t="s">
        <v>510</v>
      </c>
      <c r="Q113" s="57" t="s">
        <v>510</v>
      </c>
      <c r="R113" s="57" t="s">
        <v>510</v>
      </c>
      <c r="S113" s="57" t="s">
        <v>510</v>
      </c>
      <c r="T113" s="64" t="s">
        <v>510</v>
      </c>
      <c r="U113" s="64" t="s">
        <v>510</v>
      </c>
      <c r="V113" s="64" t="s">
        <v>510</v>
      </c>
      <c r="W113" s="64" t="s">
        <v>510</v>
      </c>
      <c r="X113" s="64" t="s">
        <v>510</v>
      </c>
      <c r="Y113" s="64" t="s">
        <v>510</v>
      </c>
      <c r="Z113" s="64" t="s">
        <v>510</v>
      </c>
      <c r="AA113" s="64" t="s">
        <v>510</v>
      </c>
      <c r="AB113" s="64" t="s">
        <v>510</v>
      </c>
      <c r="AC113" s="64" t="s">
        <v>510</v>
      </c>
      <c r="AD113" s="64" t="s">
        <v>510</v>
      </c>
      <c r="AE113" s="64" t="s">
        <v>510</v>
      </c>
      <c r="AF113" s="64" t="s">
        <v>510</v>
      </c>
      <c r="AG113" s="64" t="s">
        <v>510</v>
      </c>
      <c r="AH113" s="64" t="s">
        <v>510</v>
      </c>
      <c r="AI113" s="64" t="s">
        <v>510</v>
      </c>
      <c r="AJ113" s="64" t="s">
        <v>510</v>
      </c>
    </row>
    <row r="114" spans="1:36" x14ac:dyDescent="0.25">
      <c r="A114" s="75" t="s">
        <v>224</v>
      </c>
      <c r="B114" s="76" t="s">
        <v>225</v>
      </c>
      <c r="C114" s="57" t="s">
        <v>510</v>
      </c>
      <c r="D114" s="57" t="s">
        <v>510</v>
      </c>
      <c r="E114" s="57" t="s">
        <v>510</v>
      </c>
      <c r="F114" s="57" t="s">
        <v>510</v>
      </c>
      <c r="G114" s="57" t="s">
        <v>510</v>
      </c>
      <c r="H114" s="57" t="s">
        <v>510</v>
      </c>
      <c r="I114" s="57" t="s">
        <v>510</v>
      </c>
      <c r="J114" s="57" t="s">
        <v>510</v>
      </c>
      <c r="K114" s="57" t="s">
        <v>510</v>
      </c>
      <c r="L114" s="57" t="s">
        <v>510</v>
      </c>
      <c r="M114" s="57" t="s">
        <v>510</v>
      </c>
      <c r="N114" s="57" t="s">
        <v>510</v>
      </c>
      <c r="O114" s="57" t="s">
        <v>510</v>
      </c>
      <c r="P114" s="57" t="s">
        <v>510</v>
      </c>
      <c r="Q114" s="57" t="s">
        <v>510</v>
      </c>
      <c r="R114" s="57" t="s">
        <v>510</v>
      </c>
      <c r="S114" s="57" t="s">
        <v>510</v>
      </c>
      <c r="T114" s="64" t="s">
        <v>510</v>
      </c>
      <c r="U114" s="64" t="s">
        <v>510</v>
      </c>
      <c r="V114" s="64" t="s">
        <v>510</v>
      </c>
      <c r="W114" s="64" t="s">
        <v>510</v>
      </c>
      <c r="X114" s="64" t="s">
        <v>510</v>
      </c>
      <c r="Y114" s="64" t="s">
        <v>510</v>
      </c>
      <c r="Z114" s="64" t="s">
        <v>510</v>
      </c>
      <c r="AA114" s="64" t="s">
        <v>510</v>
      </c>
      <c r="AB114" s="64" t="s">
        <v>510</v>
      </c>
      <c r="AC114" s="64" t="s">
        <v>510</v>
      </c>
      <c r="AD114" s="64" t="s">
        <v>510</v>
      </c>
      <c r="AE114" s="64" t="s">
        <v>510</v>
      </c>
      <c r="AF114" s="64" t="s">
        <v>510</v>
      </c>
      <c r="AG114" s="64" t="s">
        <v>510</v>
      </c>
      <c r="AH114" s="64" t="s">
        <v>510</v>
      </c>
      <c r="AI114" s="64" t="s">
        <v>510</v>
      </c>
      <c r="AJ114" s="64" t="s">
        <v>510</v>
      </c>
    </row>
    <row r="115" spans="1:36" ht="38.25" x14ac:dyDescent="0.25">
      <c r="A115" s="75" t="s">
        <v>226</v>
      </c>
      <c r="B115" s="76" t="s">
        <v>227</v>
      </c>
      <c r="C115" s="57">
        <v>115.37493333333335</v>
      </c>
      <c r="D115" s="57">
        <v>10.940130919155113</v>
      </c>
      <c r="E115" s="57">
        <v>131.19999999999999</v>
      </c>
      <c r="F115" s="57" t="e">
        <v>#N/A</v>
      </c>
      <c r="G115" s="57">
        <v>42.370944855216592</v>
      </c>
      <c r="H115" s="57">
        <v>1795.2969679238054</v>
      </c>
      <c r="I115" s="57">
        <v>-0.81042569392713837</v>
      </c>
      <c r="J115" s="57">
        <v>0.28156402873746733</v>
      </c>
      <c r="K115" s="57">
        <v>139.52000000000001</v>
      </c>
      <c r="L115" s="57">
        <v>61.44</v>
      </c>
      <c r="M115" s="57">
        <v>200.96</v>
      </c>
      <c r="N115" s="57">
        <v>1730.6240000000003</v>
      </c>
      <c r="O115" s="57">
        <v>15</v>
      </c>
      <c r="P115" s="57">
        <v>23.46424715948185</v>
      </c>
      <c r="Q115" s="57" t="s">
        <v>568</v>
      </c>
      <c r="R115" s="57" t="s">
        <v>568</v>
      </c>
      <c r="S115" s="70" t="s">
        <v>590</v>
      </c>
      <c r="T115" s="64" t="s">
        <v>510</v>
      </c>
      <c r="U115" s="64" t="s">
        <v>510</v>
      </c>
      <c r="V115" s="74">
        <f>E115/E180</f>
        <v>308.8670676537256</v>
      </c>
      <c r="W115" s="64" t="s">
        <v>510</v>
      </c>
      <c r="X115" s="64" t="s">
        <v>510</v>
      </c>
      <c r="Y115" s="64" t="s">
        <v>510</v>
      </c>
      <c r="Z115" s="64" t="s">
        <v>510</v>
      </c>
      <c r="AA115" s="64" t="s">
        <v>510</v>
      </c>
      <c r="AB115" s="64" t="s">
        <v>510</v>
      </c>
      <c r="AC115" s="64" t="s">
        <v>510</v>
      </c>
      <c r="AD115" s="64" t="s">
        <v>510</v>
      </c>
      <c r="AE115" s="64" t="s">
        <v>510</v>
      </c>
      <c r="AF115" s="64" t="s">
        <v>510</v>
      </c>
      <c r="AG115" s="64" t="s">
        <v>510</v>
      </c>
      <c r="AH115" s="64" t="s">
        <v>510</v>
      </c>
      <c r="AI115" s="64" t="s">
        <v>510</v>
      </c>
      <c r="AJ115" s="64" t="s">
        <v>510</v>
      </c>
    </row>
    <row r="116" spans="1:36" x14ac:dyDescent="0.25">
      <c r="A116" s="75" t="s">
        <v>228</v>
      </c>
      <c r="B116" s="76" t="s">
        <v>229</v>
      </c>
      <c r="C116" s="57">
        <v>106.752</v>
      </c>
      <c r="D116" s="57">
        <v>19.404141413626142</v>
      </c>
      <c r="E116" s="57">
        <v>91.52</v>
      </c>
      <c r="F116" s="57" t="e">
        <v>#N/A</v>
      </c>
      <c r="G116" s="57">
        <v>33.608958805651852</v>
      </c>
      <c r="H116" s="57">
        <v>1129.5621120000033</v>
      </c>
      <c r="I116" s="57" t="e">
        <v>#DIV/0!</v>
      </c>
      <c r="J116" s="57">
        <v>1.6205487215129568</v>
      </c>
      <c r="K116" s="57">
        <v>61.823999999999984</v>
      </c>
      <c r="L116" s="57">
        <v>83.456000000000017</v>
      </c>
      <c r="M116" s="57">
        <v>145.28</v>
      </c>
      <c r="N116" s="57">
        <v>320.25599999999997</v>
      </c>
      <c r="O116" s="57">
        <v>3</v>
      </c>
      <c r="P116" s="57">
        <v>83.489282021783097</v>
      </c>
      <c r="Q116" s="57" t="s">
        <v>568</v>
      </c>
      <c r="R116" s="57" t="s">
        <v>568</v>
      </c>
      <c r="S116" s="68" t="s">
        <v>510</v>
      </c>
      <c r="T116" s="64" t="s">
        <v>510</v>
      </c>
      <c r="U116" s="64" t="s">
        <v>510</v>
      </c>
      <c r="V116" s="74">
        <f>E116/E180</f>
        <v>215.45361304625737</v>
      </c>
      <c r="W116" s="64" t="s">
        <v>510</v>
      </c>
      <c r="X116" s="64" t="s">
        <v>510</v>
      </c>
      <c r="Y116" s="64" t="s">
        <v>510</v>
      </c>
      <c r="Z116" s="64" t="s">
        <v>510</v>
      </c>
      <c r="AA116" s="64" t="s">
        <v>510</v>
      </c>
      <c r="AB116" s="64" t="s">
        <v>510</v>
      </c>
      <c r="AC116" s="64" t="s">
        <v>510</v>
      </c>
      <c r="AD116" s="64" t="s">
        <v>510</v>
      </c>
      <c r="AE116" s="64" t="s">
        <v>510</v>
      </c>
      <c r="AF116" s="64" t="s">
        <v>510</v>
      </c>
      <c r="AG116" s="64" t="s">
        <v>510</v>
      </c>
      <c r="AH116" s="64" t="s">
        <v>510</v>
      </c>
      <c r="AI116" s="64" t="s">
        <v>510</v>
      </c>
      <c r="AJ116" s="64" t="s">
        <v>510</v>
      </c>
    </row>
    <row r="117" spans="1:36" x14ac:dyDescent="0.25">
      <c r="A117" s="75" t="s">
        <v>230</v>
      </c>
      <c r="B117" s="76" t="s">
        <v>231</v>
      </c>
      <c r="C117" s="57">
        <v>562.92304932735487</v>
      </c>
      <c r="D117" s="57">
        <v>6.601427402507241</v>
      </c>
      <c r="E117" s="57">
        <v>473.6</v>
      </c>
      <c r="F117" s="57">
        <v>416</v>
      </c>
      <c r="G117" s="57">
        <v>311.73838641363835</v>
      </c>
      <c r="H117" s="57">
        <v>97180.821563778896</v>
      </c>
      <c r="I117" s="57">
        <v>5.0607794458979924</v>
      </c>
      <c r="J117" s="57">
        <v>2.1568419168657149</v>
      </c>
      <c r="K117" s="57">
        <v>1753.6</v>
      </c>
      <c r="L117" s="57">
        <v>166.4</v>
      </c>
      <c r="M117" s="57">
        <v>1920</v>
      </c>
      <c r="N117" s="57">
        <v>1255318.4000000013</v>
      </c>
      <c r="O117" s="57">
        <v>2230</v>
      </c>
      <c r="P117" s="57">
        <v>12.945589447996653</v>
      </c>
      <c r="Q117" s="57">
        <v>200.96</v>
      </c>
      <c r="R117" s="57">
        <v>1606.4</v>
      </c>
      <c r="S117" s="68" t="s">
        <v>510</v>
      </c>
      <c r="T117" s="60">
        <v>158.20800000000003</v>
      </c>
      <c r="U117" s="60">
        <v>42.517584879670672</v>
      </c>
      <c r="V117" s="60">
        <v>175.36</v>
      </c>
      <c r="W117" s="60" t="e">
        <v>#N/A</v>
      </c>
      <c r="X117" s="60">
        <v>95.072210030060845</v>
      </c>
      <c r="Y117" s="60">
        <v>9038.7251200000028</v>
      </c>
      <c r="Z117" s="60">
        <v>2.6087623346602822</v>
      </c>
      <c r="AA117" s="60">
        <v>-1.5111290719445258</v>
      </c>
      <c r="AB117" s="60">
        <v>244.48000000000002</v>
      </c>
      <c r="AC117" s="60">
        <v>0</v>
      </c>
      <c r="AD117" s="60">
        <v>244.48000000000002</v>
      </c>
      <c r="AE117" s="60">
        <v>791.04000000000008</v>
      </c>
      <c r="AF117" s="60">
        <v>5</v>
      </c>
      <c r="AG117" s="60">
        <v>118.04774042399333</v>
      </c>
      <c r="AH117" s="60" t="s">
        <v>568</v>
      </c>
      <c r="AI117" s="60" t="s">
        <v>596</v>
      </c>
      <c r="AJ117" s="69" t="s">
        <v>510</v>
      </c>
    </row>
    <row r="118" spans="1:36" x14ac:dyDescent="0.25">
      <c r="A118" s="75" t="s">
        <v>232</v>
      </c>
      <c r="B118" s="76" t="s">
        <v>233</v>
      </c>
      <c r="C118" s="57">
        <v>144.96631124807402</v>
      </c>
      <c r="D118" s="57">
        <v>5.2141284470665941</v>
      </c>
      <c r="E118" s="57">
        <v>96.64</v>
      </c>
      <c r="F118" s="57">
        <v>32</v>
      </c>
      <c r="G118" s="57">
        <v>132.83241665786406</v>
      </c>
      <c r="H118" s="57">
        <v>17644.4509151684</v>
      </c>
      <c r="I118" s="57">
        <v>1.0309890931966645</v>
      </c>
      <c r="J118" s="57">
        <v>1.3371770533656142</v>
      </c>
      <c r="K118" s="57">
        <v>629.12</v>
      </c>
      <c r="L118" s="57">
        <v>10.88</v>
      </c>
      <c r="M118" s="57">
        <v>640</v>
      </c>
      <c r="N118" s="57">
        <v>94083.136000000042</v>
      </c>
      <c r="O118" s="57">
        <v>649</v>
      </c>
      <c r="P118" s="57">
        <v>10.238627531666459</v>
      </c>
      <c r="Q118" s="57">
        <v>25.6</v>
      </c>
      <c r="R118" s="57">
        <v>472.96</v>
      </c>
      <c r="S118" s="68" t="s">
        <v>510</v>
      </c>
      <c r="T118" s="64" t="s">
        <v>510</v>
      </c>
      <c r="U118" s="64" t="s">
        <v>510</v>
      </c>
      <c r="V118" s="74">
        <f>E118/E180</f>
        <v>227.50696202786619</v>
      </c>
      <c r="W118" s="64" t="s">
        <v>510</v>
      </c>
      <c r="X118" s="64" t="s">
        <v>510</v>
      </c>
      <c r="Y118" s="64" t="s">
        <v>510</v>
      </c>
      <c r="Z118" s="64" t="s">
        <v>510</v>
      </c>
      <c r="AA118" s="64" t="s">
        <v>510</v>
      </c>
      <c r="AB118" s="64" t="s">
        <v>510</v>
      </c>
      <c r="AC118" s="64" t="s">
        <v>510</v>
      </c>
      <c r="AD118" s="64" t="s">
        <v>510</v>
      </c>
      <c r="AE118" s="64" t="s">
        <v>510</v>
      </c>
      <c r="AF118" s="64" t="s">
        <v>510</v>
      </c>
      <c r="AG118" s="64" t="s">
        <v>510</v>
      </c>
      <c r="AH118" s="64" t="s">
        <v>510</v>
      </c>
      <c r="AI118" s="64" t="s">
        <v>510</v>
      </c>
      <c r="AJ118" s="64" t="s">
        <v>510</v>
      </c>
    </row>
    <row r="119" spans="1:36" x14ac:dyDescent="0.25">
      <c r="A119" s="75" t="s">
        <v>234</v>
      </c>
      <c r="B119" s="76" t="s">
        <v>235</v>
      </c>
      <c r="C119" s="57" t="s">
        <v>510</v>
      </c>
      <c r="D119" s="57" t="s">
        <v>510</v>
      </c>
      <c r="E119" s="57" t="s">
        <v>510</v>
      </c>
      <c r="F119" s="57" t="s">
        <v>510</v>
      </c>
      <c r="G119" s="57" t="s">
        <v>510</v>
      </c>
      <c r="H119" s="57" t="s">
        <v>510</v>
      </c>
      <c r="I119" s="57" t="s">
        <v>510</v>
      </c>
      <c r="J119" s="57" t="s">
        <v>510</v>
      </c>
      <c r="K119" s="57" t="s">
        <v>510</v>
      </c>
      <c r="L119" s="57" t="s">
        <v>510</v>
      </c>
      <c r="M119" s="57" t="s">
        <v>510</v>
      </c>
      <c r="N119" s="57" t="s">
        <v>510</v>
      </c>
      <c r="O119" s="57" t="s">
        <v>510</v>
      </c>
      <c r="P119" s="57" t="s">
        <v>510</v>
      </c>
      <c r="Q119" s="57" t="s">
        <v>510</v>
      </c>
      <c r="R119" s="57" t="s">
        <v>510</v>
      </c>
      <c r="S119" s="57" t="s">
        <v>510</v>
      </c>
      <c r="T119" s="64" t="s">
        <v>510</v>
      </c>
      <c r="U119" s="64" t="s">
        <v>510</v>
      </c>
      <c r="V119" s="64" t="s">
        <v>510</v>
      </c>
      <c r="W119" s="64" t="s">
        <v>510</v>
      </c>
      <c r="X119" s="64" t="s">
        <v>510</v>
      </c>
      <c r="Y119" s="64" t="s">
        <v>510</v>
      </c>
      <c r="Z119" s="64" t="s">
        <v>510</v>
      </c>
      <c r="AA119" s="64" t="s">
        <v>510</v>
      </c>
      <c r="AB119" s="64" t="s">
        <v>510</v>
      </c>
      <c r="AC119" s="64" t="s">
        <v>510</v>
      </c>
      <c r="AD119" s="64" t="s">
        <v>510</v>
      </c>
      <c r="AE119" s="64" t="s">
        <v>510</v>
      </c>
      <c r="AF119" s="64" t="s">
        <v>510</v>
      </c>
      <c r="AG119" s="64" t="s">
        <v>510</v>
      </c>
      <c r="AH119" s="64" t="s">
        <v>510</v>
      </c>
      <c r="AI119" s="64" t="s">
        <v>510</v>
      </c>
      <c r="AJ119" s="64" t="s">
        <v>510</v>
      </c>
    </row>
    <row r="120" spans="1:36" x14ac:dyDescent="0.25">
      <c r="A120" s="75" t="s">
        <v>236</v>
      </c>
      <c r="B120" s="76" t="s">
        <v>237</v>
      </c>
      <c r="C120" s="57" t="s">
        <v>510</v>
      </c>
      <c r="D120" s="57" t="s">
        <v>510</v>
      </c>
      <c r="E120" s="57" t="s">
        <v>510</v>
      </c>
      <c r="F120" s="57" t="s">
        <v>510</v>
      </c>
      <c r="G120" s="57" t="s">
        <v>510</v>
      </c>
      <c r="H120" s="57" t="s">
        <v>510</v>
      </c>
      <c r="I120" s="57" t="s">
        <v>510</v>
      </c>
      <c r="J120" s="57" t="s">
        <v>510</v>
      </c>
      <c r="K120" s="57" t="s">
        <v>510</v>
      </c>
      <c r="L120" s="57" t="s">
        <v>510</v>
      </c>
      <c r="M120" s="57" t="s">
        <v>510</v>
      </c>
      <c r="N120" s="57" t="s">
        <v>510</v>
      </c>
      <c r="O120" s="57" t="s">
        <v>510</v>
      </c>
      <c r="P120" s="57" t="s">
        <v>510</v>
      </c>
      <c r="Q120" s="57" t="s">
        <v>510</v>
      </c>
      <c r="R120" s="57" t="s">
        <v>510</v>
      </c>
      <c r="S120" s="57" t="s">
        <v>510</v>
      </c>
      <c r="T120" s="64" t="s">
        <v>510</v>
      </c>
      <c r="U120" s="64" t="s">
        <v>510</v>
      </c>
      <c r="V120" s="64" t="s">
        <v>510</v>
      </c>
      <c r="W120" s="64" t="s">
        <v>510</v>
      </c>
      <c r="X120" s="64" t="s">
        <v>510</v>
      </c>
      <c r="Y120" s="64" t="s">
        <v>510</v>
      </c>
      <c r="Z120" s="64" t="s">
        <v>510</v>
      </c>
      <c r="AA120" s="64" t="s">
        <v>510</v>
      </c>
      <c r="AB120" s="64" t="s">
        <v>510</v>
      </c>
      <c r="AC120" s="64" t="s">
        <v>510</v>
      </c>
      <c r="AD120" s="64" t="s">
        <v>510</v>
      </c>
      <c r="AE120" s="64" t="s">
        <v>510</v>
      </c>
      <c r="AF120" s="64" t="s">
        <v>510</v>
      </c>
      <c r="AG120" s="64" t="s">
        <v>510</v>
      </c>
      <c r="AH120" s="64" t="s">
        <v>510</v>
      </c>
      <c r="AI120" s="64" t="s">
        <v>510</v>
      </c>
      <c r="AJ120" s="64" t="s">
        <v>510</v>
      </c>
    </row>
    <row r="121" spans="1:36" x14ac:dyDescent="0.25">
      <c r="A121" s="75" t="s">
        <v>238</v>
      </c>
      <c r="B121" s="76" t="s">
        <v>239</v>
      </c>
      <c r="C121" s="57">
        <v>6.0051230262172286</v>
      </c>
      <c r="D121" s="57">
        <v>0.59813453149304463</v>
      </c>
      <c r="E121" s="57">
        <v>1.2800000000000002E-4</v>
      </c>
      <c r="F121" s="57">
        <v>1.2800000000000002E-4</v>
      </c>
      <c r="G121" s="57">
        <v>27.64391188570762</v>
      </c>
      <c r="H121" s="57">
        <v>764.18586434476708</v>
      </c>
      <c r="I121" s="57">
        <v>36.561450011170614</v>
      </c>
      <c r="J121" s="57">
        <v>5.7546561515496801</v>
      </c>
      <c r="K121" s="57">
        <v>272</v>
      </c>
      <c r="L121" s="57">
        <v>0</v>
      </c>
      <c r="M121" s="57">
        <v>272</v>
      </c>
      <c r="N121" s="57">
        <v>12826.942784000001</v>
      </c>
      <c r="O121" s="57">
        <v>2136</v>
      </c>
      <c r="P121" s="57">
        <v>1.172987117817984</v>
      </c>
      <c r="Q121" s="57">
        <v>0</v>
      </c>
      <c r="R121" s="57">
        <v>80.64</v>
      </c>
      <c r="S121" s="68" t="s">
        <v>510</v>
      </c>
      <c r="T121" s="64" t="s">
        <v>510</v>
      </c>
      <c r="U121" s="64" t="s">
        <v>510</v>
      </c>
      <c r="V121" s="74">
        <f>E121/E180</f>
        <v>3.0133372454022018E-4</v>
      </c>
      <c r="W121" s="64" t="s">
        <v>510</v>
      </c>
      <c r="X121" s="64" t="s">
        <v>510</v>
      </c>
      <c r="Y121" s="64" t="s">
        <v>510</v>
      </c>
      <c r="Z121" s="64" t="s">
        <v>510</v>
      </c>
      <c r="AA121" s="64" t="s">
        <v>510</v>
      </c>
      <c r="AB121" s="64" t="s">
        <v>510</v>
      </c>
      <c r="AC121" s="64" t="s">
        <v>510</v>
      </c>
      <c r="AD121" s="64" t="s">
        <v>510</v>
      </c>
      <c r="AE121" s="64" t="s">
        <v>510</v>
      </c>
      <c r="AF121" s="64" t="s">
        <v>510</v>
      </c>
      <c r="AG121" s="64" t="s">
        <v>510</v>
      </c>
      <c r="AH121" s="64" t="s">
        <v>510</v>
      </c>
      <c r="AI121" s="64" t="s">
        <v>510</v>
      </c>
      <c r="AJ121" s="64" t="s">
        <v>510</v>
      </c>
    </row>
    <row r="122" spans="1:36" x14ac:dyDescent="0.25">
      <c r="A122" s="75" t="s">
        <v>240</v>
      </c>
      <c r="B122" s="76" t="s">
        <v>241</v>
      </c>
      <c r="C122" s="57" t="s">
        <v>510</v>
      </c>
      <c r="D122" s="57" t="s">
        <v>510</v>
      </c>
      <c r="E122" s="57" t="s">
        <v>510</v>
      </c>
      <c r="F122" s="57" t="s">
        <v>510</v>
      </c>
      <c r="G122" s="57" t="s">
        <v>510</v>
      </c>
      <c r="H122" s="57" t="s">
        <v>510</v>
      </c>
      <c r="I122" s="57" t="s">
        <v>510</v>
      </c>
      <c r="J122" s="57" t="s">
        <v>510</v>
      </c>
      <c r="K122" s="57" t="s">
        <v>510</v>
      </c>
      <c r="L122" s="57" t="s">
        <v>510</v>
      </c>
      <c r="M122" s="57" t="s">
        <v>510</v>
      </c>
      <c r="N122" s="57" t="s">
        <v>510</v>
      </c>
      <c r="O122" s="57" t="s">
        <v>510</v>
      </c>
      <c r="P122" s="57" t="s">
        <v>510</v>
      </c>
      <c r="Q122" s="57" t="s">
        <v>510</v>
      </c>
      <c r="R122" s="57" t="s">
        <v>510</v>
      </c>
      <c r="S122" s="57" t="s">
        <v>510</v>
      </c>
      <c r="T122" s="64" t="s">
        <v>510</v>
      </c>
      <c r="U122" s="64" t="s">
        <v>510</v>
      </c>
      <c r="V122" s="64" t="s">
        <v>510</v>
      </c>
      <c r="W122" s="64" t="s">
        <v>510</v>
      </c>
      <c r="X122" s="64" t="s">
        <v>510</v>
      </c>
      <c r="Y122" s="64" t="s">
        <v>510</v>
      </c>
      <c r="Z122" s="64" t="s">
        <v>510</v>
      </c>
      <c r="AA122" s="64" t="s">
        <v>510</v>
      </c>
      <c r="AB122" s="64" t="s">
        <v>510</v>
      </c>
      <c r="AC122" s="64" t="s">
        <v>510</v>
      </c>
      <c r="AD122" s="64" t="s">
        <v>510</v>
      </c>
      <c r="AE122" s="64" t="s">
        <v>510</v>
      </c>
      <c r="AF122" s="64" t="s">
        <v>510</v>
      </c>
      <c r="AG122" s="64" t="s">
        <v>510</v>
      </c>
      <c r="AH122" s="64" t="s">
        <v>510</v>
      </c>
      <c r="AI122" s="64" t="s">
        <v>510</v>
      </c>
      <c r="AJ122" s="64" t="s">
        <v>510</v>
      </c>
    </row>
    <row r="123" spans="1:36" x14ac:dyDescent="0.25">
      <c r="A123" s="75" t="s">
        <v>242</v>
      </c>
      <c r="B123" s="76" t="s">
        <v>243</v>
      </c>
      <c r="C123" s="57" t="s">
        <v>510</v>
      </c>
      <c r="D123" s="57" t="s">
        <v>510</v>
      </c>
      <c r="E123" s="57" t="s">
        <v>510</v>
      </c>
      <c r="F123" s="57" t="s">
        <v>510</v>
      </c>
      <c r="G123" s="57" t="s">
        <v>510</v>
      </c>
      <c r="H123" s="57" t="s">
        <v>510</v>
      </c>
      <c r="I123" s="57" t="s">
        <v>510</v>
      </c>
      <c r="J123" s="57" t="s">
        <v>510</v>
      </c>
      <c r="K123" s="57" t="s">
        <v>510</v>
      </c>
      <c r="L123" s="57" t="s">
        <v>510</v>
      </c>
      <c r="M123" s="57" t="s">
        <v>510</v>
      </c>
      <c r="N123" s="57" t="s">
        <v>510</v>
      </c>
      <c r="O123" s="57" t="s">
        <v>510</v>
      </c>
      <c r="P123" s="57" t="s">
        <v>510</v>
      </c>
      <c r="Q123" s="57" t="s">
        <v>510</v>
      </c>
      <c r="R123" s="57" t="s">
        <v>510</v>
      </c>
      <c r="S123" s="57" t="s">
        <v>510</v>
      </c>
      <c r="T123" s="64" t="s">
        <v>510</v>
      </c>
      <c r="U123" s="64" t="s">
        <v>510</v>
      </c>
      <c r="V123" s="64" t="s">
        <v>510</v>
      </c>
      <c r="W123" s="64" t="s">
        <v>510</v>
      </c>
      <c r="X123" s="64" t="s">
        <v>510</v>
      </c>
      <c r="Y123" s="64" t="s">
        <v>510</v>
      </c>
      <c r="Z123" s="64" t="s">
        <v>510</v>
      </c>
      <c r="AA123" s="64" t="s">
        <v>510</v>
      </c>
      <c r="AB123" s="64" t="s">
        <v>510</v>
      </c>
      <c r="AC123" s="64" t="s">
        <v>510</v>
      </c>
      <c r="AD123" s="64" t="s">
        <v>510</v>
      </c>
      <c r="AE123" s="64" t="s">
        <v>510</v>
      </c>
      <c r="AF123" s="64" t="s">
        <v>510</v>
      </c>
      <c r="AG123" s="64" t="s">
        <v>510</v>
      </c>
      <c r="AH123" s="64" t="s">
        <v>510</v>
      </c>
      <c r="AI123" s="64" t="s">
        <v>510</v>
      </c>
      <c r="AJ123" s="64" t="s">
        <v>510</v>
      </c>
    </row>
    <row r="124" spans="1:36" ht="38.25" x14ac:dyDescent="0.25">
      <c r="A124" s="75" t="s">
        <v>244</v>
      </c>
      <c r="B124" s="76" t="s">
        <v>245</v>
      </c>
      <c r="C124" s="57">
        <v>150.1217391304348</v>
      </c>
      <c r="D124" s="57">
        <v>27.812438708212774</v>
      </c>
      <c r="E124" s="57">
        <v>128.64000000000001</v>
      </c>
      <c r="F124" s="57">
        <v>38.4</v>
      </c>
      <c r="G124" s="57">
        <v>133.38377029704969</v>
      </c>
      <c r="H124" s="57">
        <v>17791.230178656118</v>
      </c>
      <c r="I124" s="57">
        <v>3.0801225676425554</v>
      </c>
      <c r="J124" s="57">
        <v>1.56269846269944</v>
      </c>
      <c r="K124" s="57">
        <v>536.31999999999994</v>
      </c>
      <c r="L124" s="57">
        <v>35.200000000000003</v>
      </c>
      <c r="M124" s="57">
        <v>571.52</v>
      </c>
      <c r="N124" s="57">
        <v>3452.8</v>
      </c>
      <c r="O124" s="57">
        <v>23</v>
      </c>
      <c r="P124" s="57">
        <v>57.679467589693878</v>
      </c>
      <c r="Q124" s="57">
        <v>35.200000000000003</v>
      </c>
      <c r="R124" s="57">
        <v>308.48</v>
      </c>
      <c r="S124" s="70" t="s">
        <v>591</v>
      </c>
      <c r="T124" s="60">
        <v>900.77538461538472</v>
      </c>
      <c r="U124" s="60">
        <v>161.65494252207253</v>
      </c>
      <c r="V124" s="60">
        <v>1068.8</v>
      </c>
      <c r="W124" s="60" t="e">
        <v>#N/A</v>
      </c>
      <c r="X124" s="60">
        <v>582.85518419551647</v>
      </c>
      <c r="Y124" s="60">
        <v>339720.1657435894</v>
      </c>
      <c r="Z124" s="60">
        <v>-1.5854424429768272</v>
      </c>
      <c r="AA124" s="60">
        <v>-0.30718425390153015</v>
      </c>
      <c r="AB124" s="60">
        <v>1555.8400000000001</v>
      </c>
      <c r="AC124" s="60">
        <v>31.36</v>
      </c>
      <c r="AD124" s="60">
        <v>1587.2</v>
      </c>
      <c r="AE124" s="60">
        <v>11710.080000000002</v>
      </c>
      <c r="AF124" s="60">
        <v>13</v>
      </c>
      <c r="AG124" s="60">
        <v>352.21586274620995</v>
      </c>
      <c r="AH124" s="60" t="s">
        <v>568</v>
      </c>
      <c r="AI124" s="60" t="s">
        <v>596</v>
      </c>
      <c r="AJ124" s="69" t="s">
        <v>510</v>
      </c>
    </row>
    <row r="125" spans="1:36" x14ac:dyDescent="0.25">
      <c r="A125" s="75" t="s">
        <v>246</v>
      </c>
      <c r="B125" s="76" t="s">
        <v>247</v>
      </c>
      <c r="C125" s="57" t="s">
        <v>510</v>
      </c>
      <c r="D125" s="57" t="s">
        <v>510</v>
      </c>
      <c r="E125" s="57" t="s">
        <v>510</v>
      </c>
      <c r="F125" s="57" t="s">
        <v>510</v>
      </c>
      <c r="G125" s="57" t="s">
        <v>510</v>
      </c>
      <c r="H125" s="57" t="s">
        <v>510</v>
      </c>
      <c r="I125" s="57" t="s">
        <v>510</v>
      </c>
      <c r="J125" s="57" t="s">
        <v>510</v>
      </c>
      <c r="K125" s="57" t="s">
        <v>510</v>
      </c>
      <c r="L125" s="57" t="s">
        <v>510</v>
      </c>
      <c r="M125" s="57" t="s">
        <v>510</v>
      </c>
      <c r="N125" s="57" t="s">
        <v>510</v>
      </c>
      <c r="O125" s="57" t="s">
        <v>510</v>
      </c>
      <c r="P125" s="57" t="s">
        <v>510</v>
      </c>
      <c r="Q125" s="57" t="s">
        <v>510</v>
      </c>
      <c r="R125" s="57" t="s">
        <v>510</v>
      </c>
      <c r="S125" s="57" t="s">
        <v>510</v>
      </c>
      <c r="T125" s="64" t="s">
        <v>510</v>
      </c>
      <c r="U125" s="64" t="s">
        <v>510</v>
      </c>
      <c r="V125" s="64" t="s">
        <v>510</v>
      </c>
      <c r="W125" s="64" t="s">
        <v>510</v>
      </c>
      <c r="X125" s="64" t="s">
        <v>510</v>
      </c>
      <c r="Y125" s="64" t="s">
        <v>510</v>
      </c>
      <c r="Z125" s="64" t="s">
        <v>510</v>
      </c>
      <c r="AA125" s="64" t="s">
        <v>510</v>
      </c>
      <c r="AB125" s="64" t="s">
        <v>510</v>
      </c>
      <c r="AC125" s="64" t="s">
        <v>510</v>
      </c>
      <c r="AD125" s="64" t="s">
        <v>510</v>
      </c>
      <c r="AE125" s="64" t="s">
        <v>510</v>
      </c>
      <c r="AF125" s="64" t="s">
        <v>510</v>
      </c>
      <c r="AG125" s="64" t="s">
        <v>510</v>
      </c>
      <c r="AH125" s="64" t="s">
        <v>510</v>
      </c>
      <c r="AI125" s="64" t="s">
        <v>510</v>
      </c>
      <c r="AJ125" s="64" t="s">
        <v>510</v>
      </c>
    </row>
    <row r="126" spans="1:36" x14ac:dyDescent="0.25">
      <c r="A126" s="75" t="s">
        <v>248</v>
      </c>
      <c r="B126" s="76" t="s">
        <v>249</v>
      </c>
      <c r="C126" s="57" t="s">
        <v>510</v>
      </c>
      <c r="D126" s="57" t="s">
        <v>510</v>
      </c>
      <c r="E126" s="57" t="s">
        <v>510</v>
      </c>
      <c r="F126" s="57" t="s">
        <v>510</v>
      </c>
      <c r="G126" s="57" t="s">
        <v>510</v>
      </c>
      <c r="H126" s="57" t="s">
        <v>510</v>
      </c>
      <c r="I126" s="57" t="s">
        <v>510</v>
      </c>
      <c r="J126" s="57" t="s">
        <v>510</v>
      </c>
      <c r="K126" s="57" t="s">
        <v>510</v>
      </c>
      <c r="L126" s="57" t="s">
        <v>510</v>
      </c>
      <c r="M126" s="57" t="s">
        <v>510</v>
      </c>
      <c r="N126" s="57" t="s">
        <v>510</v>
      </c>
      <c r="O126" s="57" t="s">
        <v>510</v>
      </c>
      <c r="P126" s="57" t="s">
        <v>510</v>
      </c>
      <c r="Q126" s="57" t="s">
        <v>510</v>
      </c>
      <c r="R126" s="57" t="s">
        <v>510</v>
      </c>
      <c r="S126" s="57" t="s">
        <v>510</v>
      </c>
      <c r="T126" s="64" t="s">
        <v>510</v>
      </c>
      <c r="U126" s="64" t="s">
        <v>510</v>
      </c>
      <c r="V126" s="64" t="s">
        <v>510</v>
      </c>
      <c r="W126" s="64" t="s">
        <v>510</v>
      </c>
      <c r="X126" s="64" t="s">
        <v>510</v>
      </c>
      <c r="Y126" s="64" t="s">
        <v>510</v>
      </c>
      <c r="Z126" s="64" t="s">
        <v>510</v>
      </c>
      <c r="AA126" s="64" t="s">
        <v>510</v>
      </c>
      <c r="AB126" s="64" t="s">
        <v>510</v>
      </c>
      <c r="AC126" s="64" t="s">
        <v>510</v>
      </c>
      <c r="AD126" s="64" t="s">
        <v>510</v>
      </c>
      <c r="AE126" s="64" t="s">
        <v>510</v>
      </c>
      <c r="AF126" s="64" t="s">
        <v>510</v>
      </c>
      <c r="AG126" s="64" t="s">
        <v>510</v>
      </c>
      <c r="AH126" s="64" t="s">
        <v>510</v>
      </c>
      <c r="AI126" s="64" t="s">
        <v>510</v>
      </c>
      <c r="AJ126" s="64" t="s">
        <v>510</v>
      </c>
    </row>
    <row r="127" spans="1:36" x14ac:dyDescent="0.25">
      <c r="A127" s="75" t="s">
        <v>250</v>
      </c>
      <c r="B127" s="76" t="s">
        <v>251</v>
      </c>
      <c r="C127" s="57" t="s">
        <v>510</v>
      </c>
      <c r="D127" s="57" t="s">
        <v>510</v>
      </c>
      <c r="E127" s="57" t="s">
        <v>510</v>
      </c>
      <c r="F127" s="57" t="s">
        <v>510</v>
      </c>
      <c r="G127" s="57" t="s">
        <v>510</v>
      </c>
      <c r="H127" s="57" t="s">
        <v>510</v>
      </c>
      <c r="I127" s="57" t="s">
        <v>510</v>
      </c>
      <c r="J127" s="57" t="s">
        <v>510</v>
      </c>
      <c r="K127" s="57" t="s">
        <v>510</v>
      </c>
      <c r="L127" s="57" t="s">
        <v>510</v>
      </c>
      <c r="M127" s="57" t="s">
        <v>510</v>
      </c>
      <c r="N127" s="57" t="s">
        <v>510</v>
      </c>
      <c r="O127" s="57" t="s">
        <v>510</v>
      </c>
      <c r="P127" s="57" t="s">
        <v>510</v>
      </c>
      <c r="Q127" s="57" t="s">
        <v>510</v>
      </c>
      <c r="R127" s="57" t="s">
        <v>510</v>
      </c>
      <c r="S127" s="57" t="s">
        <v>510</v>
      </c>
      <c r="T127" s="64" t="s">
        <v>510</v>
      </c>
      <c r="U127" s="64" t="s">
        <v>510</v>
      </c>
      <c r="V127" s="64" t="s">
        <v>510</v>
      </c>
      <c r="W127" s="64" t="s">
        <v>510</v>
      </c>
      <c r="X127" s="64" t="s">
        <v>510</v>
      </c>
      <c r="Y127" s="64" t="s">
        <v>510</v>
      </c>
      <c r="Z127" s="64" t="s">
        <v>510</v>
      </c>
      <c r="AA127" s="64" t="s">
        <v>510</v>
      </c>
      <c r="AB127" s="64" t="s">
        <v>510</v>
      </c>
      <c r="AC127" s="64" t="s">
        <v>510</v>
      </c>
      <c r="AD127" s="64" t="s">
        <v>510</v>
      </c>
      <c r="AE127" s="64" t="s">
        <v>510</v>
      </c>
      <c r="AF127" s="64" t="s">
        <v>510</v>
      </c>
      <c r="AG127" s="64" t="s">
        <v>510</v>
      </c>
      <c r="AH127" s="64" t="s">
        <v>510</v>
      </c>
      <c r="AI127" s="64" t="s">
        <v>510</v>
      </c>
      <c r="AJ127" s="64" t="s">
        <v>510</v>
      </c>
    </row>
    <row r="128" spans="1:36" x14ac:dyDescent="0.25">
      <c r="A128" s="75" t="s">
        <v>252</v>
      </c>
      <c r="B128" s="76" t="s">
        <v>253</v>
      </c>
      <c r="C128" s="57" t="s">
        <v>510</v>
      </c>
      <c r="D128" s="57" t="s">
        <v>510</v>
      </c>
      <c r="E128" s="57" t="s">
        <v>510</v>
      </c>
      <c r="F128" s="57" t="s">
        <v>510</v>
      </c>
      <c r="G128" s="57" t="s">
        <v>510</v>
      </c>
      <c r="H128" s="57" t="s">
        <v>510</v>
      </c>
      <c r="I128" s="57" t="s">
        <v>510</v>
      </c>
      <c r="J128" s="57" t="s">
        <v>510</v>
      </c>
      <c r="K128" s="57" t="s">
        <v>510</v>
      </c>
      <c r="L128" s="57" t="s">
        <v>510</v>
      </c>
      <c r="M128" s="57" t="s">
        <v>510</v>
      </c>
      <c r="N128" s="57" t="s">
        <v>510</v>
      </c>
      <c r="O128" s="57" t="s">
        <v>510</v>
      </c>
      <c r="P128" s="57" t="s">
        <v>510</v>
      </c>
      <c r="Q128" s="57" t="s">
        <v>510</v>
      </c>
      <c r="R128" s="57" t="s">
        <v>510</v>
      </c>
      <c r="S128" s="57" t="s">
        <v>510</v>
      </c>
      <c r="T128" s="64" t="s">
        <v>510</v>
      </c>
      <c r="U128" s="64" t="s">
        <v>510</v>
      </c>
      <c r="V128" s="64" t="s">
        <v>510</v>
      </c>
      <c r="W128" s="64" t="s">
        <v>510</v>
      </c>
      <c r="X128" s="64" t="s">
        <v>510</v>
      </c>
      <c r="Y128" s="64" t="s">
        <v>510</v>
      </c>
      <c r="Z128" s="64" t="s">
        <v>510</v>
      </c>
      <c r="AA128" s="64" t="s">
        <v>510</v>
      </c>
      <c r="AB128" s="64" t="s">
        <v>510</v>
      </c>
      <c r="AC128" s="64" t="s">
        <v>510</v>
      </c>
      <c r="AD128" s="64" t="s">
        <v>510</v>
      </c>
      <c r="AE128" s="64" t="s">
        <v>510</v>
      </c>
      <c r="AF128" s="64" t="s">
        <v>510</v>
      </c>
      <c r="AG128" s="64" t="s">
        <v>510</v>
      </c>
      <c r="AH128" s="64" t="s">
        <v>510</v>
      </c>
      <c r="AI128" s="64" t="s">
        <v>510</v>
      </c>
      <c r="AJ128" s="64" t="s">
        <v>510</v>
      </c>
    </row>
    <row r="129" spans="1:36" x14ac:dyDescent="0.25">
      <c r="A129" s="75" t="s">
        <v>254</v>
      </c>
      <c r="B129" s="76" t="s">
        <v>255</v>
      </c>
      <c r="C129" s="57" t="s">
        <v>510</v>
      </c>
      <c r="D129" s="57" t="s">
        <v>510</v>
      </c>
      <c r="E129" s="57" t="s">
        <v>510</v>
      </c>
      <c r="F129" s="57" t="s">
        <v>510</v>
      </c>
      <c r="G129" s="57" t="s">
        <v>510</v>
      </c>
      <c r="H129" s="57" t="s">
        <v>510</v>
      </c>
      <c r="I129" s="57" t="s">
        <v>510</v>
      </c>
      <c r="J129" s="57" t="s">
        <v>510</v>
      </c>
      <c r="K129" s="57" t="s">
        <v>510</v>
      </c>
      <c r="L129" s="57" t="s">
        <v>510</v>
      </c>
      <c r="M129" s="57" t="s">
        <v>510</v>
      </c>
      <c r="N129" s="57" t="s">
        <v>510</v>
      </c>
      <c r="O129" s="57" t="s">
        <v>510</v>
      </c>
      <c r="P129" s="57" t="s">
        <v>510</v>
      </c>
      <c r="Q129" s="57" t="s">
        <v>510</v>
      </c>
      <c r="R129" s="57" t="s">
        <v>510</v>
      </c>
      <c r="S129" s="57" t="s">
        <v>510</v>
      </c>
      <c r="T129" s="64" t="s">
        <v>510</v>
      </c>
      <c r="U129" s="64" t="s">
        <v>510</v>
      </c>
      <c r="V129" s="64" t="s">
        <v>510</v>
      </c>
      <c r="W129" s="64" t="s">
        <v>510</v>
      </c>
      <c r="X129" s="64" t="s">
        <v>510</v>
      </c>
      <c r="Y129" s="64" t="s">
        <v>510</v>
      </c>
      <c r="Z129" s="64" t="s">
        <v>510</v>
      </c>
      <c r="AA129" s="64" t="s">
        <v>510</v>
      </c>
      <c r="AB129" s="64" t="s">
        <v>510</v>
      </c>
      <c r="AC129" s="64" t="s">
        <v>510</v>
      </c>
      <c r="AD129" s="64" t="s">
        <v>510</v>
      </c>
      <c r="AE129" s="64" t="s">
        <v>510</v>
      </c>
      <c r="AF129" s="64" t="s">
        <v>510</v>
      </c>
      <c r="AG129" s="64" t="s">
        <v>510</v>
      </c>
      <c r="AH129" s="64" t="s">
        <v>510</v>
      </c>
      <c r="AI129" s="64" t="s">
        <v>510</v>
      </c>
      <c r="AJ129" s="64" t="s">
        <v>510</v>
      </c>
    </row>
    <row r="130" spans="1:36" x14ac:dyDescent="0.25">
      <c r="A130" s="75" t="s">
        <v>256</v>
      </c>
      <c r="B130" s="76" t="s">
        <v>257</v>
      </c>
      <c r="C130" s="57">
        <v>320.99366027986935</v>
      </c>
      <c r="D130" s="57">
        <v>1.9601589002528446</v>
      </c>
      <c r="E130" s="57">
        <v>308.48</v>
      </c>
      <c r="F130" s="57">
        <v>341.12</v>
      </c>
      <c r="G130" s="57">
        <v>231.39009553120579</v>
      </c>
      <c r="H130" s="57">
        <v>53541.376309940541</v>
      </c>
      <c r="I130" s="57">
        <v>18.308514529794156</v>
      </c>
      <c r="J130" s="57">
        <v>3.2356014884751874</v>
      </c>
      <c r="K130" s="57">
        <v>2963.84</v>
      </c>
      <c r="L130" s="57">
        <v>18.560000000000002</v>
      </c>
      <c r="M130" s="57">
        <v>2982.4</v>
      </c>
      <c r="N130" s="57">
        <v>4473046.655999979</v>
      </c>
      <c r="O130" s="57">
        <v>13935</v>
      </c>
      <c r="P130" s="57">
        <v>3.8421745951075175</v>
      </c>
      <c r="Q130" s="57">
        <v>58.24</v>
      </c>
      <c r="R130" s="57">
        <v>1102.2</v>
      </c>
      <c r="S130" s="68" t="s">
        <v>510</v>
      </c>
      <c r="T130" s="64" t="s">
        <v>510</v>
      </c>
      <c r="U130" s="64" t="s">
        <v>510</v>
      </c>
      <c r="V130" s="74">
        <f>E130/E180</f>
        <v>726.21427614193055</v>
      </c>
      <c r="W130" s="64" t="s">
        <v>510</v>
      </c>
      <c r="X130" s="64" t="s">
        <v>510</v>
      </c>
      <c r="Y130" s="64" t="s">
        <v>510</v>
      </c>
      <c r="Z130" s="64" t="s">
        <v>510</v>
      </c>
      <c r="AA130" s="64" t="s">
        <v>510</v>
      </c>
      <c r="AB130" s="64" t="s">
        <v>510</v>
      </c>
      <c r="AC130" s="64" t="s">
        <v>510</v>
      </c>
      <c r="AD130" s="64" t="s">
        <v>510</v>
      </c>
      <c r="AE130" s="64" t="s">
        <v>510</v>
      </c>
      <c r="AF130" s="64" t="s">
        <v>510</v>
      </c>
      <c r="AG130" s="64" t="s">
        <v>510</v>
      </c>
      <c r="AH130" s="64" t="s">
        <v>510</v>
      </c>
      <c r="AI130" s="64" t="s">
        <v>510</v>
      </c>
      <c r="AJ130" s="64" t="s">
        <v>510</v>
      </c>
    </row>
    <row r="131" spans="1:36" x14ac:dyDescent="0.25">
      <c r="A131" s="75" t="s">
        <v>258</v>
      </c>
      <c r="B131" s="76" t="s">
        <v>259</v>
      </c>
      <c r="C131" s="57">
        <v>98.678554530656371</v>
      </c>
      <c r="D131" s="57">
        <v>0.91792509629614305</v>
      </c>
      <c r="E131" s="57">
        <v>92.16</v>
      </c>
      <c r="F131" s="57">
        <v>67.2</v>
      </c>
      <c r="G131" s="57">
        <v>39.4066858170305</v>
      </c>
      <c r="H131" s="57">
        <v>1552.8868870821525</v>
      </c>
      <c r="I131" s="57">
        <v>1.8155394554423232</v>
      </c>
      <c r="J131" s="57">
        <v>1.0769064290374744</v>
      </c>
      <c r="K131" s="57">
        <v>291.584</v>
      </c>
      <c r="L131" s="57">
        <v>4.0960000000000001</v>
      </c>
      <c r="M131" s="57">
        <v>295.68</v>
      </c>
      <c r="N131" s="57">
        <v>181864.57599999968</v>
      </c>
      <c r="O131" s="57">
        <v>1843</v>
      </c>
      <c r="P131" s="57">
        <v>1.8002830687284179</v>
      </c>
      <c r="Q131" s="57">
        <v>44.8</v>
      </c>
      <c r="R131" s="57">
        <v>192.64</v>
      </c>
      <c r="S131" s="68" t="s">
        <v>510</v>
      </c>
      <c r="T131" s="64" t="s">
        <v>510</v>
      </c>
      <c r="U131" s="64" t="s">
        <v>510</v>
      </c>
      <c r="V131" s="74">
        <f>E131/E180</f>
        <v>216.96028166895849</v>
      </c>
      <c r="W131" s="64" t="s">
        <v>510</v>
      </c>
      <c r="X131" s="64" t="s">
        <v>510</v>
      </c>
      <c r="Y131" s="64" t="s">
        <v>510</v>
      </c>
      <c r="Z131" s="64" t="s">
        <v>510</v>
      </c>
      <c r="AA131" s="64" t="s">
        <v>510</v>
      </c>
      <c r="AB131" s="64" t="s">
        <v>510</v>
      </c>
      <c r="AC131" s="64" t="s">
        <v>510</v>
      </c>
      <c r="AD131" s="64" t="s">
        <v>510</v>
      </c>
      <c r="AE131" s="64" t="s">
        <v>510</v>
      </c>
      <c r="AF131" s="64" t="s">
        <v>510</v>
      </c>
      <c r="AG131" s="64" t="s">
        <v>510</v>
      </c>
      <c r="AH131" s="64" t="s">
        <v>510</v>
      </c>
      <c r="AI131" s="64" t="s">
        <v>510</v>
      </c>
      <c r="AJ131" s="64" t="s">
        <v>510</v>
      </c>
    </row>
    <row r="132" spans="1:36" x14ac:dyDescent="0.25">
      <c r="A132" s="75" t="s">
        <v>260</v>
      </c>
      <c r="B132" s="76" t="s">
        <v>261</v>
      </c>
      <c r="C132" s="57">
        <v>595.7567999999992</v>
      </c>
      <c r="D132" s="57">
        <v>11.378182451061793</v>
      </c>
      <c r="E132" s="57">
        <v>463.36</v>
      </c>
      <c r="F132" s="57">
        <v>787.2</v>
      </c>
      <c r="G132" s="57">
        <v>359.80972178312601</v>
      </c>
      <c r="H132" s="57">
        <v>129463.03588965055</v>
      </c>
      <c r="I132" s="57">
        <v>-0.54055005491254526</v>
      </c>
      <c r="J132" s="57">
        <v>0.6778810603931954</v>
      </c>
      <c r="K132" s="57">
        <v>1864.96</v>
      </c>
      <c r="L132" s="57">
        <v>10.24</v>
      </c>
      <c r="M132" s="57">
        <v>1875.2</v>
      </c>
      <c r="N132" s="57">
        <v>595756.79999999923</v>
      </c>
      <c r="O132" s="57">
        <v>1000</v>
      </c>
      <c r="P132" s="57">
        <v>22.327879176059721</v>
      </c>
      <c r="Q132" s="57">
        <v>135.04</v>
      </c>
      <c r="R132" s="57">
        <v>1331.2</v>
      </c>
      <c r="S132" s="68" t="s">
        <v>510</v>
      </c>
      <c r="T132" s="64" t="s">
        <v>510</v>
      </c>
      <c r="U132" s="64" t="s">
        <v>510</v>
      </c>
      <c r="V132" s="74">
        <f>E132/E180</f>
        <v>1090.8280828355969</v>
      </c>
      <c r="W132" s="64" t="s">
        <v>510</v>
      </c>
      <c r="X132" s="64" t="s">
        <v>510</v>
      </c>
      <c r="Y132" s="64" t="s">
        <v>510</v>
      </c>
      <c r="Z132" s="64" t="s">
        <v>510</v>
      </c>
      <c r="AA132" s="64" t="s">
        <v>510</v>
      </c>
      <c r="AB132" s="64" t="s">
        <v>510</v>
      </c>
      <c r="AC132" s="64" t="s">
        <v>510</v>
      </c>
      <c r="AD132" s="64" t="s">
        <v>510</v>
      </c>
      <c r="AE132" s="64" t="s">
        <v>510</v>
      </c>
      <c r="AF132" s="64" t="s">
        <v>510</v>
      </c>
      <c r="AG132" s="64" t="s">
        <v>510</v>
      </c>
      <c r="AH132" s="64" t="s">
        <v>510</v>
      </c>
      <c r="AI132" s="64" t="s">
        <v>510</v>
      </c>
      <c r="AJ132" s="64" t="s">
        <v>510</v>
      </c>
    </row>
    <row r="133" spans="1:36" x14ac:dyDescent="0.25">
      <c r="A133" s="75" t="s">
        <v>262</v>
      </c>
      <c r="B133" s="76" t="s">
        <v>263</v>
      </c>
      <c r="C133" s="57">
        <v>99.616168817710602</v>
      </c>
      <c r="D133" s="57">
        <v>4.6542742502185206</v>
      </c>
      <c r="E133" s="57">
        <v>44.800000000000004</v>
      </c>
      <c r="F133" s="57">
        <v>19.2</v>
      </c>
      <c r="G133" s="57">
        <v>214.45045267947734</v>
      </c>
      <c r="H133" s="57">
        <v>45988.996654432747</v>
      </c>
      <c r="I133" s="57">
        <v>28.146052590258812</v>
      </c>
      <c r="J133" s="57">
        <v>4.9950934014559172</v>
      </c>
      <c r="K133" s="57">
        <v>2028.8</v>
      </c>
      <c r="L133" s="57">
        <v>0</v>
      </c>
      <c r="M133" s="57">
        <v>2028.8</v>
      </c>
      <c r="N133" s="57">
        <v>211485.1263999996</v>
      </c>
      <c r="O133" s="57">
        <v>2123</v>
      </c>
      <c r="P133" s="57">
        <v>9.1274160281878185</v>
      </c>
      <c r="Q133" s="57">
        <v>12.8</v>
      </c>
      <c r="R133" s="57">
        <v>787.2</v>
      </c>
      <c r="S133" s="68" t="s">
        <v>510</v>
      </c>
      <c r="T133" s="64" t="s">
        <v>510</v>
      </c>
      <c r="U133" s="64" t="s">
        <v>510</v>
      </c>
      <c r="V133" s="74">
        <f>E133/E180</f>
        <v>105.46680358907706</v>
      </c>
      <c r="W133" s="64" t="s">
        <v>510</v>
      </c>
      <c r="X133" s="64" t="s">
        <v>510</v>
      </c>
      <c r="Y133" s="64" t="s">
        <v>510</v>
      </c>
      <c r="Z133" s="64" t="s">
        <v>510</v>
      </c>
      <c r="AA133" s="64" t="s">
        <v>510</v>
      </c>
      <c r="AB133" s="64" t="s">
        <v>510</v>
      </c>
      <c r="AC133" s="64" t="s">
        <v>510</v>
      </c>
      <c r="AD133" s="64" t="s">
        <v>510</v>
      </c>
      <c r="AE133" s="64" t="s">
        <v>510</v>
      </c>
      <c r="AF133" s="64" t="s">
        <v>510</v>
      </c>
      <c r="AG133" s="64" t="s">
        <v>510</v>
      </c>
      <c r="AH133" s="64" t="s">
        <v>510</v>
      </c>
      <c r="AI133" s="64" t="s">
        <v>510</v>
      </c>
      <c r="AJ133" s="64" t="s">
        <v>510</v>
      </c>
    </row>
    <row r="134" spans="1:36" ht="38.25" x14ac:dyDescent="0.25">
      <c r="A134" s="75" t="s">
        <v>264</v>
      </c>
      <c r="B134" s="76" t="s">
        <v>265</v>
      </c>
      <c r="C134" s="57">
        <v>168.23703703703706</v>
      </c>
      <c r="D134" s="57">
        <v>1.8056056363890769</v>
      </c>
      <c r="E134" s="57">
        <v>169.60000000000002</v>
      </c>
      <c r="F134" s="57">
        <v>160</v>
      </c>
      <c r="G134" s="57">
        <v>13.26843745753961</v>
      </c>
      <c r="H134" s="57">
        <v>176.05143256464021</v>
      </c>
      <c r="I134" s="57">
        <v>0.84600142606312323</v>
      </c>
      <c r="J134" s="57">
        <v>0.38410797972095928</v>
      </c>
      <c r="K134" s="57">
        <v>70.400000000000006</v>
      </c>
      <c r="L134" s="57">
        <v>140.80000000000001</v>
      </c>
      <c r="M134" s="57">
        <v>211.20000000000002</v>
      </c>
      <c r="N134" s="57">
        <v>9084.8000000000011</v>
      </c>
      <c r="O134" s="57">
        <v>54</v>
      </c>
      <c r="P134" s="57">
        <v>3.6215862743107645</v>
      </c>
      <c r="Q134" s="57">
        <v>140.80000000000001</v>
      </c>
      <c r="R134" s="57">
        <v>192</v>
      </c>
      <c r="S134" s="70" t="s">
        <v>592</v>
      </c>
      <c r="T134" s="64" t="s">
        <v>510</v>
      </c>
      <c r="U134" s="64" t="s">
        <v>510</v>
      </c>
      <c r="V134" s="74">
        <f>E134/E180</f>
        <v>399.26718501579171</v>
      </c>
      <c r="W134" s="64" t="s">
        <v>510</v>
      </c>
      <c r="X134" s="64" t="s">
        <v>510</v>
      </c>
      <c r="Y134" s="64" t="s">
        <v>510</v>
      </c>
      <c r="Z134" s="64" t="s">
        <v>510</v>
      </c>
      <c r="AA134" s="64" t="s">
        <v>510</v>
      </c>
      <c r="AB134" s="64" t="s">
        <v>510</v>
      </c>
      <c r="AC134" s="64" t="s">
        <v>510</v>
      </c>
      <c r="AD134" s="64" t="s">
        <v>510</v>
      </c>
      <c r="AE134" s="64" t="s">
        <v>510</v>
      </c>
      <c r="AF134" s="64" t="s">
        <v>510</v>
      </c>
      <c r="AG134" s="64" t="s">
        <v>510</v>
      </c>
      <c r="AH134" s="64" t="s">
        <v>510</v>
      </c>
      <c r="AI134" s="64" t="s">
        <v>510</v>
      </c>
      <c r="AJ134" s="64" t="s">
        <v>510</v>
      </c>
    </row>
    <row r="135" spans="1:36" x14ac:dyDescent="0.25">
      <c r="A135" s="75" t="s">
        <v>266</v>
      </c>
      <c r="B135" s="76" t="s">
        <v>267</v>
      </c>
      <c r="C135" s="57" t="s">
        <v>510</v>
      </c>
      <c r="D135" s="57" t="s">
        <v>510</v>
      </c>
      <c r="E135" s="57" t="s">
        <v>510</v>
      </c>
      <c r="F135" s="57" t="s">
        <v>510</v>
      </c>
      <c r="G135" s="57" t="s">
        <v>510</v>
      </c>
      <c r="H135" s="57" t="s">
        <v>510</v>
      </c>
      <c r="I135" s="57" t="s">
        <v>510</v>
      </c>
      <c r="J135" s="57" t="s">
        <v>510</v>
      </c>
      <c r="K135" s="57" t="s">
        <v>510</v>
      </c>
      <c r="L135" s="57" t="s">
        <v>510</v>
      </c>
      <c r="M135" s="57" t="s">
        <v>510</v>
      </c>
      <c r="N135" s="57" t="s">
        <v>510</v>
      </c>
      <c r="O135" s="57" t="s">
        <v>510</v>
      </c>
      <c r="P135" s="57" t="s">
        <v>510</v>
      </c>
      <c r="Q135" s="57" t="s">
        <v>510</v>
      </c>
      <c r="R135" s="57" t="s">
        <v>510</v>
      </c>
      <c r="S135" s="57" t="s">
        <v>510</v>
      </c>
      <c r="T135" s="64" t="s">
        <v>510</v>
      </c>
      <c r="U135" s="64" t="s">
        <v>510</v>
      </c>
      <c r="V135" s="64" t="s">
        <v>510</v>
      </c>
      <c r="W135" s="64" t="s">
        <v>510</v>
      </c>
      <c r="X135" s="64" t="s">
        <v>510</v>
      </c>
      <c r="Y135" s="64" t="s">
        <v>510</v>
      </c>
      <c r="Z135" s="64" t="s">
        <v>510</v>
      </c>
      <c r="AA135" s="64" t="s">
        <v>510</v>
      </c>
      <c r="AB135" s="64" t="s">
        <v>510</v>
      </c>
      <c r="AC135" s="64" t="s">
        <v>510</v>
      </c>
      <c r="AD135" s="64" t="s">
        <v>510</v>
      </c>
      <c r="AE135" s="64" t="s">
        <v>510</v>
      </c>
      <c r="AF135" s="64" t="s">
        <v>510</v>
      </c>
      <c r="AG135" s="64" t="s">
        <v>510</v>
      </c>
      <c r="AH135" s="64" t="s">
        <v>510</v>
      </c>
      <c r="AI135" s="64" t="s">
        <v>510</v>
      </c>
      <c r="AJ135" s="64" t="s">
        <v>510</v>
      </c>
    </row>
    <row r="136" spans="1:36" x14ac:dyDescent="0.25">
      <c r="A136" s="75" t="s">
        <v>268</v>
      </c>
      <c r="B136" s="76" t="s">
        <v>269</v>
      </c>
      <c r="C136" s="57" t="s">
        <v>510</v>
      </c>
      <c r="D136" s="57" t="s">
        <v>510</v>
      </c>
      <c r="E136" s="57" t="s">
        <v>510</v>
      </c>
      <c r="F136" s="57" t="s">
        <v>510</v>
      </c>
      <c r="G136" s="57" t="s">
        <v>510</v>
      </c>
      <c r="H136" s="57" t="s">
        <v>510</v>
      </c>
      <c r="I136" s="57" t="s">
        <v>510</v>
      </c>
      <c r="J136" s="57" t="s">
        <v>510</v>
      </c>
      <c r="K136" s="57" t="s">
        <v>510</v>
      </c>
      <c r="L136" s="57" t="s">
        <v>510</v>
      </c>
      <c r="M136" s="57" t="s">
        <v>510</v>
      </c>
      <c r="N136" s="57" t="s">
        <v>510</v>
      </c>
      <c r="O136" s="57" t="s">
        <v>510</v>
      </c>
      <c r="P136" s="57" t="s">
        <v>510</v>
      </c>
      <c r="Q136" s="57" t="s">
        <v>510</v>
      </c>
      <c r="R136" s="57" t="s">
        <v>510</v>
      </c>
      <c r="S136" s="57" t="s">
        <v>510</v>
      </c>
      <c r="T136" s="64" t="s">
        <v>510</v>
      </c>
      <c r="U136" s="64" t="s">
        <v>510</v>
      </c>
      <c r="V136" s="64" t="s">
        <v>510</v>
      </c>
      <c r="W136" s="64" t="s">
        <v>510</v>
      </c>
      <c r="X136" s="64" t="s">
        <v>510</v>
      </c>
      <c r="Y136" s="64" t="s">
        <v>510</v>
      </c>
      <c r="Z136" s="64" t="s">
        <v>510</v>
      </c>
      <c r="AA136" s="64" t="s">
        <v>510</v>
      </c>
      <c r="AB136" s="64" t="s">
        <v>510</v>
      </c>
      <c r="AC136" s="64" t="s">
        <v>510</v>
      </c>
      <c r="AD136" s="64" t="s">
        <v>510</v>
      </c>
      <c r="AE136" s="64" t="s">
        <v>510</v>
      </c>
      <c r="AF136" s="64" t="s">
        <v>510</v>
      </c>
      <c r="AG136" s="64" t="s">
        <v>510</v>
      </c>
      <c r="AH136" s="64" t="s">
        <v>510</v>
      </c>
      <c r="AI136" s="64" t="s">
        <v>510</v>
      </c>
      <c r="AJ136" s="64" t="s">
        <v>510</v>
      </c>
    </row>
    <row r="137" spans="1:36" x14ac:dyDescent="0.25">
      <c r="A137" s="75" t="s">
        <v>270</v>
      </c>
      <c r="B137" s="76" t="s">
        <v>271</v>
      </c>
      <c r="C137" s="57">
        <v>102.90606376811601</v>
      </c>
      <c r="D137" s="57">
        <v>6.0565590651926078</v>
      </c>
      <c r="E137" s="57">
        <v>62.464000000000006</v>
      </c>
      <c r="F137" s="57">
        <v>65.92</v>
      </c>
      <c r="G137" s="57">
        <v>112.49559173588771</v>
      </c>
      <c r="H137" s="57">
        <v>12655.258160007528</v>
      </c>
      <c r="I137" s="57">
        <v>3.4200229745972948</v>
      </c>
      <c r="J137" s="57">
        <v>2.0099796822947966</v>
      </c>
      <c r="K137" s="57">
        <v>585.47200000000009</v>
      </c>
      <c r="L137" s="57">
        <v>14.208</v>
      </c>
      <c r="M137" s="57">
        <v>599.68000000000006</v>
      </c>
      <c r="N137" s="57">
        <v>35502.592000000026</v>
      </c>
      <c r="O137" s="57">
        <v>345</v>
      </c>
      <c r="P137" s="57">
        <v>11.912549340236364</v>
      </c>
      <c r="Q137" s="57">
        <v>18.623999999999999</v>
      </c>
      <c r="R137" s="57">
        <v>430.72</v>
      </c>
      <c r="S137" s="68" t="s">
        <v>510</v>
      </c>
      <c r="T137" s="64" t="s">
        <v>510</v>
      </c>
      <c r="U137" s="64" t="s">
        <v>510</v>
      </c>
      <c r="V137" s="74">
        <f>E137/E180</f>
        <v>147.05085757562745</v>
      </c>
      <c r="W137" s="64" t="s">
        <v>510</v>
      </c>
      <c r="X137" s="64" t="s">
        <v>510</v>
      </c>
      <c r="Y137" s="64" t="s">
        <v>510</v>
      </c>
      <c r="Z137" s="64" t="s">
        <v>510</v>
      </c>
      <c r="AA137" s="64" t="s">
        <v>510</v>
      </c>
      <c r="AB137" s="64" t="s">
        <v>510</v>
      </c>
      <c r="AC137" s="64" t="s">
        <v>510</v>
      </c>
      <c r="AD137" s="64" t="s">
        <v>510</v>
      </c>
      <c r="AE137" s="64" t="s">
        <v>510</v>
      </c>
      <c r="AF137" s="64" t="s">
        <v>510</v>
      </c>
      <c r="AG137" s="64" t="s">
        <v>510</v>
      </c>
      <c r="AH137" s="64" t="s">
        <v>510</v>
      </c>
      <c r="AI137" s="64" t="s">
        <v>510</v>
      </c>
      <c r="AJ137" s="64" t="s">
        <v>510</v>
      </c>
    </row>
    <row r="138" spans="1:36" ht="38.25" x14ac:dyDescent="0.25">
      <c r="A138" s="75" t="s">
        <v>272</v>
      </c>
      <c r="B138" s="76" t="s">
        <v>273</v>
      </c>
      <c r="C138" s="57">
        <v>186.8293502686856</v>
      </c>
      <c r="D138" s="57">
        <v>0.71024130450828649</v>
      </c>
      <c r="E138" s="57">
        <v>188.79999999999998</v>
      </c>
      <c r="F138" s="57">
        <v>192.64</v>
      </c>
      <c r="G138" s="57">
        <v>32.134004242528782</v>
      </c>
      <c r="H138" s="57">
        <v>1032.5942286588579</v>
      </c>
      <c r="I138" s="57">
        <v>0.36699420939283511</v>
      </c>
      <c r="J138" s="57">
        <v>-0.46789753160207326</v>
      </c>
      <c r="K138" s="57">
        <v>209.92000000000002</v>
      </c>
      <c r="L138" s="57">
        <v>62.08</v>
      </c>
      <c r="M138" s="57">
        <v>272</v>
      </c>
      <c r="N138" s="57">
        <v>382439.67999999941</v>
      </c>
      <c r="O138" s="57">
        <v>2047</v>
      </c>
      <c r="P138" s="57">
        <v>1.3928713582243879</v>
      </c>
      <c r="Q138" s="57">
        <v>111.36</v>
      </c>
      <c r="R138" s="57">
        <v>244.48</v>
      </c>
      <c r="S138" s="70" t="s">
        <v>593</v>
      </c>
      <c r="T138" s="64" t="s">
        <v>510</v>
      </c>
      <c r="U138" s="64" t="s">
        <v>510</v>
      </c>
      <c r="V138" s="74">
        <f>E138/E180</f>
        <v>444.46724369682465</v>
      </c>
      <c r="W138" s="64" t="s">
        <v>510</v>
      </c>
      <c r="X138" s="64" t="s">
        <v>510</v>
      </c>
      <c r="Y138" s="64" t="s">
        <v>510</v>
      </c>
      <c r="Z138" s="64" t="s">
        <v>510</v>
      </c>
      <c r="AA138" s="64" t="s">
        <v>510</v>
      </c>
      <c r="AB138" s="64" t="s">
        <v>510</v>
      </c>
      <c r="AC138" s="64" t="s">
        <v>510</v>
      </c>
      <c r="AD138" s="64" t="s">
        <v>510</v>
      </c>
      <c r="AE138" s="64" t="s">
        <v>510</v>
      </c>
      <c r="AF138" s="64" t="s">
        <v>510</v>
      </c>
      <c r="AG138" s="64" t="s">
        <v>510</v>
      </c>
      <c r="AH138" s="64" t="s">
        <v>510</v>
      </c>
      <c r="AI138" s="64" t="s">
        <v>510</v>
      </c>
      <c r="AJ138" s="64" t="s">
        <v>510</v>
      </c>
    </row>
    <row r="139" spans="1:36" x14ac:dyDescent="0.25">
      <c r="A139" s="75" t="s">
        <v>274</v>
      </c>
      <c r="B139" s="76" t="s">
        <v>275</v>
      </c>
      <c r="C139" s="57" t="s">
        <v>510</v>
      </c>
      <c r="D139" s="57" t="s">
        <v>510</v>
      </c>
      <c r="E139" s="57" t="s">
        <v>510</v>
      </c>
      <c r="F139" s="57" t="s">
        <v>510</v>
      </c>
      <c r="G139" s="57" t="s">
        <v>510</v>
      </c>
      <c r="H139" s="57" t="s">
        <v>510</v>
      </c>
      <c r="I139" s="57" t="s">
        <v>510</v>
      </c>
      <c r="J139" s="57" t="s">
        <v>510</v>
      </c>
      <c r="K139" s="57" t="s">
        <v>510</v>
      </c>
      <c r="L139" s="57" t="s">
        <v>510</v>
      </c>
      <c r="M139" s="57" t="s">
        <v>510</v>
      </c>
      <c r="N139" s="57" t="s">
        <v>510</v>
      </c>
      <c r="O139" s="57" t="s">
        <v>510</v>
      </c>
      <c r="P139" s="57" t="s">
        <v>510</v>
      </c>
      <c r="Q139" s="57" t="s">
        <v>510</v>
      </c>
      <c r="R139" s="57" t="s">
        <v>510</v>
      </c>
      <c r="S139" s="57" t="s">
        <v>510</v>
      </c>
      <c r="T139" s="64" t="s">
        <v>510</v>
      </c>
      <c r="U139" s="64" t="s">
        <v>510</v>
      </c>
      <c r="V139" s="64" t="s">
        <v>510</v>
      </c>
      <c r="W139" s="64" t="s">
        <v>510</v>
      </c>
      <c r="X139" s="64" t="s">
        <v>510</v>
      </c>
      <c r="Y139" s="64" t="s">
        <v>510</v>
      </c>
      <c r="Z139" s="64" t="s">
        <v>510</v>
      </c>
      <c r="AA139" s="64" t="s">
        <v>510</v>
      </c>
      <c r="AB139" s="64" t="s">
        <v>510</v>
      </c>
      <c r="AC139" s="64" t="s">
        <v>510</v>
      </c>
      <c r="AD139" s="64" t="s">
        <v>510</v>
      </c>
      <c r="AE139" s="64" t="s">
        <v>510</v>
      </c>
      <c r="AF139" s="64" t="s">
        <v>510</v>
      </c>
      <c r="AG139" s="64" t="s">
        <v>510</v>
      </c>
      <c r="AH139" s="64" t="s">
        <v>510</v>
      </c>
      <c r="AI139" s="64" t="s">
        <v>510</v>
      </c>
      <c r="AJ139" s="64" t="s">
        <v>510</v>
      </c>
    </row>
    <row r="140" spans="1:36" x14ac:dyDescent="0.25">
      <c r="A140" s="75" t="s">
        <v>276</v>
      </c>
      <c r="B140" s="76" t="s">
        <v>277</v>
      </c>
      <c r="C140" s="57" t="s">
        <v>510</v>
      </c>
      <c r="D140" s="57" t="s">
        <v>510</v>
      </c>
      <c r="E140" s="57" t="s">
        <v>510</v>
      </c>
      <c r="F140" s="57" t="s">
        <v>510</v>
      </c>
      <c r="G140" s="57" t="s">
        <v>510</v>
      </c>
      <c r="H140" s="57" t="s">
        <v>510</v>
      </c>
      <c r="I140" s="57" t="s">
        <v>510</v>
      </c>
      <c r="J140" s="57" t="s">
        <v>510</v>
      </c>
      <c r="K140" s="57" t="s">
        <v>510</v>
      </c>
      <c r="L140" s="57" t="s">
        <v>510</v>
      </c>
      <c r="M140" s="57" t="s">
        <v>510</v>
      </c>
      <c r="N140" s="57" t="s">
        <v>510</v>
      </c>
      <c r="O140" s="57" t="s">
        <v>510</v>
      </c>
      <c r="P140" s="57" t="s">
        <v>510</v>
      </c>
      <c r="Q140" s="57" t="s">
        <v>510</v>
      </c>
      <c r="R140" s="57" t="s">
        <v>510</v>
      </c>
      <c r="S140" s="57" t="s">
        <v>510</v>
      </c>
      <c r="T140" s="64" t="s">
        <v>510</v>
      </c>
      <c r="U140" s="64" t="s">
        <v>510</v>
      </c>
      <c r="V140" s="64" t="s">
        <v>510</v>
      </c>
      <c r="W140" s="64" t="s">
        <v>510</v>
      </c>
      <c r="X140" s="64" t="s">
        <v>510</v>
      </c>
      <c r="Y140" s="64" t="s">
        <v>510</v>
      </c>
      <c r="Z140" s="64" t="s">
        <v>510</v>
      </c>
      <c r="AA140" s="64" t="s">
        <v>510</v>
      </c>
      <c r="AB140" s="64" t="s">
        <v>510</v>
      </c>
      <c r="AC140" s="64" t="s">
        <v>510</v>
      </c>
      <c r="AD140" s="64" t="s">
        <v>510</v>
      </c>
      <c r="AE140" s="64" t="s">
        <v>510</v>
      </c>
      <c r="AF140" s="64" t="s">
        <v>510</v>
      </c>
      <c r="AG140" s="64" t="s">
        <v>510</v>
      </c>
      <c r="AH140" s="64" t="s">
        <v>510</v>
      </c>
      <c r="AI140" s="64" t="s">
        <v>510</v>
      </c>
      <c r="AJ140" s="64" t="s">
        <v>510</v>
      </c>
    </row>
    <row r="141" spans="1:36" ht="76.5" x14ac:dyDescent="0.25">
      <c r="A141" s="75" t="s">
        <v>278</v>
      </c>
      <c r="B141" s="76" t="s">
        <v>279</v>
      </c>
      <c r="C141" s="57">
        <v>124.80827272727274</v>
      </c>
      <c r="D141" s="57">
        <v>15.704006846208214</v>
      </c>
      <c r="E141" s="57">
        <v>85.033999999999992</v>
      </c>
      <c r="F141" s="57">
        <v>76.8</v>
      </c>
      <c r="G141" s="57">
        <v>104.16859682809016</v>
      </c>
      <c r="H141" s="57">
        <v>10851.096565133195</v>
      </c>
      <c r="I141" s="57">
        <v>9.4384946953493998</v>
      </c>
      <c r="J141" s="57">
        <v>2.9866838246129785</v>
      </c>
      <c r="K141" s="57">
        <v>524.79999999999995</v>
      </c>
      <c r="L141" s="57">
        <v>19.2</v>
      </c>
      <c r="M141" s="57">
        <v>544</v>
      </c>
      <c r="N141" s="57">
        <v>5491.5640000000003</v>
      </c>
      <c r="O141" s="57">
        <v>44</v>
      </c>
      <c r="P141" s="57">
        <v>31.670148103368462</v>
      </c>
      <c r="Q141" s="57">
        <v>19.2</v>
      </c>
      <c r="R141" s="57">
        <v>512</v>
      </c>
      <c r="S141" s="70" t="s">
        <v>594</v>
      </c>
      <c r="T141" s="60">
        <v>480.96000000000004</v>
      </c>
      <c r="U141" s="60">
        <v>62.848394658186024</v>
      </c>
      <c r="V141" s="60">
        <v>585.6</v>
      </c>
      <c r="W141" s="60">
        <v>640</v>
      </c>
      <c r="X141" s="60">
        <v>198.74407440502739</v>
      </c>
      <c r="Y141" s="60">
        <v>39499.207111111064</v>
      </c>
      <c r="Z141" s="60">
        <v>-1.1112167458529885</v>
      </c>
      <c r="AA141" s="60">
        <v>-0.94650775458530068</v>
      </c>
      <c r="AB141" s="60">
        <v>473.6</v>
      </c>
      <c r="AC141" s="60">
        <v>166.4</v>
      </c>
      <c r="AD141" s="60">
        <v>640</v>
      </c>
      <c r="AE141" s="60">
        <v>4809.6000000000004</v>
      </c>
      <c r="AF141" s="60">
        <v>10</v>
      </c>
      <c r="AG141" s="60">
        <v>142.17294614638396</v>
      </c>
      <c r="AH141" s="60">
        <v>19.2</v>
      </c>
      <c r="AI141" s="60">
        <v>512</v>
      </c>
      <c r="AJ141" s="61" t="s">
        <v>607</v>
      </c>
    </row>
    <row r="142" spans="1:36" x14ac:dyDescent="0.25">
      <c r="A142" s="75" t="s">
        <v>280</v>
      </c>
      <c r="B142" s="76" t="s">
        <v>281</v>
      </c>
      <c r="C142" s="57">
        <v>169.46370964312845</v>
      </c>
      <c r="D142" s="57">
        <v>7.7750501693849623</v>
      </c>
      <c r="E142" s="57">
        <v>100.48</v>
      </c>
      <c r="F142" s="57">
        <v>17.28</v>
      </c>
      <c r="G142" s="57">
        <v>282.16041636754926</v>
      </c>
      <c r="H142" s="57">
        <v>79614.500564708753</v>
      </c>
      <c r="I142" s="57">
        <v>22.674981715927743</v>
      </c>
      <c r="J142" s="57">
        <v>4.2757310725087221</v>
      </c>
      <c r="K142" s="57">
        <v>2707.2000000000003</v>
      </c>
      <c r="L142" s="57">
        <v>0</v>
      </c>
      <c r="M142" s="57">
        <v>2707.2000000000003</v>
      </c>
      <c r="N142" s="57">
        <v>223183.70560000016</v>
      </c>
      <c r="O142" s="57">
        <v>1317</v>
      </c>
      <c r="P142" s="57">
        <v>15.2528465887819</v>
      </c>
      <c r="Q142" s="57">
        <v>9.2799999999999994</v>
      </c>
      <c r="R142" s="57">
        <v>1037.44</v>
      </c>
      <c r="S142" s="68" t="s">
        <v>510</v>
      </c>
      <c r="T142" s="64" t="s">
        <v>510</v>
      </c>
      <c r="U142" s="64" t="s">
        <v>510</v>
      </c>
      <c r="V142" s="72">
        <f>E142/E180</f>
        <v>236.54697376407282</v>
      </c>
      <c r="W142" s="64" t="s">
        <v>510</v>
      </c>
      <c r="X142" s="64" t="s">
        <v>510</v>
      </c>
      <c r="Y142" s="64" t="s">
        <v>510</v>
      </c>
      <c r="Z142" s="64" t="s">
        <v>510</v>
      </c>
      <c r="AA142" s="64" t="s">
        <v>510</v>
      </c>
      <c r="AB142" s="64" t="s">
        <v>510</v>
      </c>
      <c r="AC142" s="64" t="s">
        <v>510</v>
      </c>
      <c r="AD142" s="64" t="s">
        <v>510</v>
      </c>
      <c r="AE142" s="64" t="s">
        <v>510</v>
      </c>
      <c r="AF142" s="64" t="s">
        <v>510</v>
      </c>
      <c r="AG142" s="64" t="s">
        <v>510</v>
      </c>
      <c r="AH142" s="64" t="s">
        <v>510</v>
      </c>
      <c r="AI142" s="64" t="s">
        <v>510</v>
      </c>
      <c r="AJ142" s="64" t="s">
        <v>510</v>
      </c>
    </row>
    <row r="143" spans="1:36" x14ac:dyDescent="0.25">
      <c r="A143" s="75" t="s">
        <v>282</v>
      </c>
      <c r="B143" s="76" t="s">
        <v>283</v>
      </c>
      <c r="C143" s="57" t="s">
        <v>510</v>
      </c>
      <c r="D143" s="57" t="s">
        <v>510</v>
      </c>
      <c r="E143" s="57" t="s">
        <v>510</v>
      </c>
      <c r="F143" s="57" t="s">
        <v>510</v>
      </c>
      <c r="G143" s="57" t="s">
        <v>510</v>
      </c>
      <c r="H143" s="57" t="s">
        <v>510</v>
      </c>
      <c r="I143" s="57" t="s">
        <v>510</v>
      </c>
      <c r="J143" s="57" t="s">
        <v>510</v>
      </c>
      <c r="K143" s="57" t="s">
        <v>510</v>
      </c>
      <c r="L143" s="57" t="s">
        <v>510</v>
      </c>
      <c r="M143" s="57" t="s">
        <v>510</v>
      </c>
      <c r="N143" s="57" t="s">
        <v>510</v>
      </c>
      <c r="O143" s="57" t="s">
        <v>510</v>
      </c>
      <c r="P143" s="57" t="s">
        <v>510</v>
      </c>
      <c r="Q143" s="57" t="s">
        <v>510</v>
      </c>
      <c r="R143" s="57" t="s">
        <v>510</v>
      </c>
      <c r="S143" s="57" t="s">
        <v>510</v>
      </c>
      <c r="T143" s="64" t="s">
        <v>510</v>
      </c>
      <c r="U143" s="64" t="s">
        <v>510</v>
      </c>
      <c r="V143" s="64" t="s">
        <v>510</v>
      </c>
      <c r="W143" s="64" t="s">
        <v>510</v>
      </c>
      <c r="X143" s="64" t="s">
        <v>510</v>
      </c>
      <c r="Y143" s="64" t="s">
        <v>510</v>
      </c>
      <c r="Z143" s="64" t="s">
        <v>510</v>
      </c>
      <c r="AA143" s="64" t="s">
        <v>510</v>
      </c>
      <c r="AB143" s="64" t="s">
        <v>510</v>
      </c>
      <c r="AC143" s="64" t="s">
        <v>510</v>
      </c>
      <c r="AD143" s="64" t="s">
        <v>510</v>
      </c>
      <c r="AE143" s="64" t="s">
        <v>510</v>
      </c>
      <c r="AF143" s="64" t="s">
        <v>510</v>
      </c>
      <c r="AG143" s="64" t="s">
        <v>510</v>
      </c>
      <c r="AH143" s="64" t="s">
        <v>510</v>
      </c>
      <c r="AI143" s="64" t="s">
        <v>510</v>
      </c>
      <c r="AJ143" s="64" t="s">
        <v>510</v>
      </c>
    </row>
    <row r="144" spans="1:36" x14ac:dyDescent="0.25">
      <c r="A144" s="75" t="s">
        <v>284</v>
      </c>
      <c r="B144" s="76" t="s">
        <v>285</v>
      </c>
      <c r="C144" s="57" t="s">
        <v>510</v>
      </c>
      <c r="D144" s="57" t="s">
        <v>510</v>
      </c>
      <c r="E144" s="57" t="s">
        <v>510</v>
      </c>
      <c r="F144" s="57" t="s">
        <v>510</v>
      </c>
      <c r="G144" s="57" t="s">
        <v>510</v>
      </c>
      <c r="H144" s="57" t="s">
        <v>510</v>
      </c>
      <c r="I144" s="57" t="s">
        <v>510</v>
      </c>
      <c r="J144" s="57" t="s">
        <v>510</v>
      </c>
      <c r="K144" s="57" t="s">
        <v>510</v>
      </c>
      <c r="L144" s="57" t="s">
        <v>510</v>
      </c>
      <c r="M144" s="57" t="s">
        <v>510</v>
      </c>
      <c r="N144" s="57" t="s">
        <v>510</v>
      </c>
      <c r="O144" s="57" t="s">
        <v>510</v>
      </c>
      <c r="P144" s="57" t="s">
        <v>510</v>
      </c>
      <c r="Q144" s="57" t="s">
        <v>510</v>
      </c>
      <c r="R144" s="57" t="s">
        <v>510</v>
      </c>
      <c r="S144" s="57" t="s">
        <v>510</v>
      </c>
      <c r="T144" s="64" t="s">
        <v>510</v>
      </c>
      <c r="U144" s="64" t="s">
        <v>510</v>
      </c>
      <c r="V144" s="64" t="s">
        <v>510</v>
      </c>
      <c r="W144" s="64" t="s">
        <v>510</v>
      </c>
      <c r="X144" s="64" t="s">
        <v>510</v>
      </c>
      <c r="Y144" s="64" t="s">
        <v>510</v>
      </c>
      <c r="Z144" s="64" t="s">
        <v>510</v>
      </c>
      <c r="AA144" s="64" t="s">
        <v>510</v>
      </c>
      <c r="AB144" s="64" t="s">
        <v>510</v>
      </c>
      <c r="AC144" s="64" t="s">
        <v>510</v>
      </c>
      <c r="AD144" s="64" t="s">
        <v>510</v>
      </c>
      <c r="AE144" s="64" t="s">
        <v>510</v>
      </c>
      <c r="AF144" s="64" t="s">
        <v>510</v>
      </c>
      <c r="AG144" s="64" t="s">
        <v>510</v>
      </c>
      <c r="AH144" s="64" t="s">
        <v>510</v>
      </c>
      <c r="AI144" s="64" t="s">
        <v>510</v>
      </c>
      <c r="AJ144" s="64" t="s">
        <v>510</v>
      </c>
    </row>
    <row r="145" spans="1:36" x14ac:dyDescent="0.25">
      <c r="A145" s="75" t="s">
        <v>286</v>
      </c>
      <c r="B145" s="76" t="s">
        <v>287</v>
      </c>
      <c r="C145" s="57" t="s">
        <v>510</v>
      </c>
      <c r="D145" s="57" t="s">
        <v>510</v>
      </c>
      <c r="E145" s="57" t="s">
        <v>510</v>
      </c>
      <c r="F145" s="57" t="s">
        <v>510</v>
      </c>
      <c r="G145" s="57" t="s">
        <v>510</v>
      </c>
      <c r="H145" s="57" t="s">
        <v>510</v>
      </c>
      <c r="I145" s="57" t="s">
        <v>510</v>
      </c>
      <c r="J145" s="57" t="s">
        <v>510</v>
      </c>
      <c r="K145" s="57" t="s">
        <v>510</v>
      </c>
      <c r="L145" s="57" t="s">
        <v>510</v>
      </c>
      <c r="M145" s="57" t="s">
        <v>510</v>
      </c>
      <c r="N145" s="57" t="s">
        <v>510</v>
      </c>
      <c r="O145" s="57" t="s">
        <v>510</v>
      </c>
      <c r="P145" s="57" t="s">
        <v>510</v>
      </c>
      <c r="Q145" s="57" t="s">
        <v>510</v>
      </c>
      <c r="R145" s="57" t="s">
        <v>510</v>
      </c>
      <c r="S145" s="57" t="s">
        <v>510</v>
      </c>
      <c r="T145" s="64" t="s">
        <v>510</v>
      </c>
      <c r="U145" s="64" t="s">
        <v>510</v>
      </c>
      <c r="V145" s="64" t="s">
        <v>510</v>
      </c>
      <c r="W145" s="64" t="s">
        <v>510</v>
      </c>
      <c r="X145" s="64" t="s">
        <v>510</v>
      </c>
      <c r="Y145" s="64" t="s">
        <v>510</v>
      </c>
      <c r="Z145" s="64" t="s">
        <v>510</v>
      </c>
      <c r="AA145" s="64" t="s">
        <v>510</v>
      </c>
      <c r="AB145" s="64" t="s">
        <v>510</v>
      </c>
      <c r="AC145" s="64" t="s">
        <v>510</v>
      </c>
      <c r="AD145" s="64" t="s">
        <v>510</v>
      </c>
      <c r="AE145" s="64" t="s">
        <v>510</v>
      </c>
      <c r="AF145" s="64" t="s">
        <v>510</v>
      </c>
      <c r="AG145" s="64" t="s">
        <v>510</v>
      </c>
      <c r="AH145" s="64" t="s">
        <v>510</v>
      </c>
      <c r="AI145" s="64" t="s">
        <v>510</v>
      </c>
      <c r="AJ145" s="64" t="s">
        <v>510</v>
      </c>
    </row>
    <row r="146" spans="1:36" x14ac:dyDescent="0.25">
      <c r="A146" s="75" t="s">
        <v>288</v>
      </c>
      <c r="B146" s="76" t="s">
        <v>289</v>
      </c>
      <c r="C146" s="57" t="s">
        <v>510</v>
      </c>
      <c r="D146" s="57" t="s">
        <v>510</v>
      </c>
      <c r="E146" s="57" t="s">
        <v>510</v>
      </c>
      <c r="F146" s="57" t="s">
        <v>510</v>
      </c>
      <c r="G146" s="57" t="s">
        <v>510</v>
      </c>
      <c r="H146" s="57" t="s">
        <v>510</v>
      </c>
      <c r="I146" s="57" t="s">
        <v>510</v>
      </c>
      <c r="J146" s="57" t="s">
        <v>510</v>
      </c>
      <c r="K146" s="57" t="s">
        <v>510</v>
      </c>
      <c r="L146" s="57" t="s">
        <v>510</v>
      </c>
      <c r="M146" s="57" t="s">
        <v>510</v>
      </c>
      <c r="N146" s="57" t="s">
        <v>510</v>
      </c>
      <c r="O146" s="57" t="s">
        <v>510</v>
      </c>
      <c r="P146" s="57" t="s">
        <v>510</v>
      </c>
      <c r="Q146" s="57" t="s">
        <v>510</v>
      </c>
      <c r="R146" s="57" t="s">
        <v>510</v>
      </c>
      <c r="S146" s="57" t="s">
        <v>510</v>
      </c>
      <c r="T146" s="64" t="s">
        <v>510</v>
      </c>
      <c r="U146" s="64" t="s">
        <v>510</v>
      </c>
      <c r="V146" s="64" t="s">
        <v>510</v>
      </c>
      <c r="W146" s="64" t="s">
        <v>510</v>
      </c>
      <c r="X146" s="64" t="s">
        <v>510</v>
      </c>
      <c r="Y146" s="64" t="s">
        <v>510</v>
      </c>
      <c r="Z146" s="64" t="s">
        <v>510</v>
      </c>
      <c r="AA146" s="64" t="s">
        <v>510</v>
      </c>
      <c r="AB146" s="64" t="s">
        <v>510</v>
      </c>
      <c r="AC146" s="64" t="s">
        <v>510</v>
      </c>
      <c r="AD146" s="64" t="s">
        <v>510</v>
      </c>
      <c r="AE146" s="64" t="s">
        <v>510</v>
      </c>
      <c r="AF146" s="64" t="s">
        <v>510</v>
      </c>
      <c r="AG146" s="64" t="s">
        <v>510</v>
      </c>
      <c r="AH146" s="64" t="s">
        <v>510</v>
      </c>
      <c r="AI146" s="64" t="s">
        <v>510</v>
      </c>
      <c r="AJ146" s="64" t="s">
        <v>510</v>
      </c>
    </row>
    <row r="147" spans="1:36" ht="38.25" x14ac:dyDescent="0.25">
      <c r="A147" s="75" t="s">
        <v>290</v>
      </c>
      <c r="B147" s="76" t="s">
        <v>291</v>
      </c>
      <c r="C147" s="57">
        <v>1275.2853582554519</v>
      </c>
      <c r="D147" s="57">
        <v>11.556729016658814</v>
      </c>
      <c r="E147" s="57">
        <v>1256.3200000000002</v>
      </c>
      <c r="F147" s="57">
        <v>1170</v>
      </c>
      <c r="G147" s="57">
        <v>207.05582186019134</v>
      </c>
      <c r="H147" s="57">
        <v>42872.113366199286</v>
      </c>
      <c r="I147" s="57">
        <v>1.8141287422178101</v>
      </c>
      <c r="J147" s="57">
        <v>-0.3185330118174286</v>
      </c>
      <c r="K147" s="57">
        <v>1713.3999999999999</v>
      </c>
      <c r="L147" s="57">
        <v>117</v>
      </c>
      <c r="M147" s="57">
        <v>1830.3999999999999</v>
      </c>
      <c r="N147" s="57">
        <v>409366.60000000003</v>
      </c>
      <c r="O147" s="57">
        <v>321</v>
      </c>
      <c r="P147" s="57">
        <v>22.736766147631599</v>
      </c>
      <c r="Q147" s="57">
        <v>954</v>
      </c>
      <c r="R147" s="57">
        <v>1651.2</v>
      </c>
      <c r="S147" s="70" t="s">
        <v>595</v>
      </c>
      <c r="T147" s="64" t="s">
        <v>510</v>
      </c>
      <c r="U147" s="64" t="s">
        <v>510</v>
      </c>
      <c r="V147" s="72">
        <f>E147/E180</f>
        <v>2957.5905063622608</v>
      </c>
      <c r="W147" s="64" t="s">
        <v>510</v>
      </c>
      <c r="X147" s="64" t="s">
        <v>510</v>
      </c>
      <c r="Y147" s="64" t="s">
        <v>510</v>
      </c>
      <c r="Z147" s="64" t="s">
        <v>510</v>
      </c>
      <c r="AA147" s="64" t="s">
        <v>510</v>
      </c>
      <c r="AB147" s="64" t="s">
        <v>510</v>
      </c>
      <c r="AC147" s="64" t="s">
        <v>510</v>
      </c>
      <c r="AD147" s="64" t="s">
        <v>510</v>
      </c>
      <c r="AE147" s="64" t="s">
        <v>510</v>
      </c>
      <c r="AF147" s="64" t="s">
        <v>510</v>
      </c>
      <c r="AG147" s="64" t="s">
        <v>510</v>
      </c>
      <c r="AH147" s="64" t="s">
        <v>510</v>
      </c>
      <c r="AI147" s="64" t="s">
        <v>510</v>
      </c>
      <c r="AJ147" s="64" t="s">
        <v>510</v>
      </c>
    </row>
    <row r="148" spans="1:36" x14ac:dyDescent="0.25">
      <c r="A148" s="75" t="s">
        <v>292</v>
      </c>
      <c r="B148" s="76" t="s">
        <v>293</v>
      </c>
      <c r="C148" s="57" t="s">
        <v>510</v>
      </c>
      <c r="D148" s="57" t="s">
        <v>510</v>
      </c>
      <c r="E148" s="57" t="s">
        <v>510</v>
      </c>
      <c r="F148" s="57" t="s">
        <v>510</v>
      </c>
      <c r="G148" s="57" t="s">
        <v>510</v>
      </c>
      <c r="H148" s="57" t="s">
        <v>510</v>
      </c>
      <c r="I148" s="57" t="s">
        <v>510</v>
      </c>
      <c r="J148" s="57" t="s">
        <v>510</v>
      </c>
      <c r="K148" s="57" t="s">
        <v>510</v>
      </c>
      <c r="L148" s="57" t="s">
        <v>510</v>
      </c>
      <c r="M148" s="57" t="s">
        <v>510</v>
      </c>
      <c r="N148" s="57" t="s">
        <v>510</v>
      </c>
      <c r="O148" s="57" t="s">
        <v>510</v>
      </c>
      <c r="P148" s="57" t="s">
        <v>510</v>
      </c>
      <c r="Q148" s="57" t="s">
        <v>510</v>
      </c>
      <c r="R148" s="57" t="s">
        <v>510</v>
      </c>
      <c r="S148" s="57" t="s">
        <v>510</v>
      </c>
      <c r="T148" s="64" t="s">
        <v>510</v>
      </c>
      <c r="U148" s="64" t="s">
        <v>510</v>
      </c>
      <c r="V148" s="64" t="s">
        <v>510</v>
      </c>
      <c r="W148" s="64" t="s">
        <v>510</v>
      </c>
      <c r="X148" s="64" t="s">
        <v>510</v>
      </c>
      <c r="Y148" s="64" t="s">
        <v>510</v>
      </c>
      <c r="Z148" s="64" t="s">
        <v>510</v>
      </c>
      <c r="AA148" s="64" t="s">
        <v>510</v>
      </c>
      <c r="AB148" s="64" t="s">
        <v>510</v>
      </c>
      <c r="AC148" s="64" t="s">
        <v>510</v>
      </c>
      <c r="AD148" s="64" t="s">
        <v>510</v>
      </c>
      <c r="AE148" s="64" t="s">
        <v>510</v>
      </c>
      <c r="AF148" s="64" t="s">
        <v>510</v>
      </c>
      <c r="AG148" s="64" t="s">
        <v>510</v>
      </c>
      <c r="AH148" s="64" t="s">
        <v>510</v>
      </c>
      <c r="AI148" s="64" t="s">
        <v>510</v>
      </c>
      <c r="AJ148" s="64" t="s">
        <v>510</v>
      </c>
    </row>
    <row r="149" spans="1:36" x14ac:dyDescent="0.25">
      <c r="A149" s="75" t="s">
        <v>294</v>
      </c>
      <c r="B149" s="76" t="s">
        <v>295</v>
      </c>
      <c r="C149" s="57" t="s">
        <v>510</v>
      </c>
      <c r="D149" s="57" t="s">
        <v>510</v>
      </c>
      <c r="E149" s="57" t="s">
        <v>510</v>
      </c>
      <c r="F149" s="57" t="s">
        <v>510</v>
      </c>
      <c r="G149" s="57" t="s">
        <v>510</v>
      </c>
      <c r="H149" s="57" t="s">
        <v>510</v>
      </c>
      <c r="I149" s="57" t="s">
        <v>510</v>
      </c>
      <c r="J149" s="57" t="s">
        <v>510</v>
      </c>
      <c r="K149" s="57" t="s">
        <v>510</v>
      </c>
      <c r="L149" s="57" t="s">
        <v>510</v>
      </c>
      <c r="M149" s="57" t="s">
        <v>510</v>
      </c>
      <c r="N149" s="57" t="s">
        <v>510</v>
      </c>
      <c r="O149" s="57" t="s">
        <v>510</v>
      </c>
      <c r="P149" s="57" t="s">
        <v>510</v>
      </c>
      <c r="Q149" s="57" t="s">
        <v>510</v>
      </c>
      <c r="R149" s="57" t="s">
        <v>510</v>
      </c>
      <c r="S149" s="57" t="s">
        <v>510</v>
      </c>
      <c r="T149" s="64" t="s">
        <v>510</v>
      </c>
      <c r="U149" s="64" t="s">
        <v>510</v>
      </c>
      <c r="V149" s="64" t="s">
        <v>510</v>
      </c>
      <c r="W149" s="64" t="s">
        <v>510</v>
      </c>
      <c r="X149" s="64" t="s">
        <v>510</v>
      </c>
      <c r="Y149" s="64" t="s">
        <v>510</v>
      </c>
      <c r="Z149" s="64" t="s">
        <v>510</v>
      </c>
      <c r="AA149" s="64" t="s">
        <v>510</v>
      </c>
      <c r="AB149" s="64" t="s">
        <v>510</v>
      </c>
      <c r="AC149" s="64" t="s">
        <v>510</v>
      </c>
      <c r="AD149" s="64" t="s">
        <v>510</v>
      </c>
      <c r="AE149" s="64" t="s">
        <v>510</v>
      </c>
      <c r="AF149" s="64" t="s">
        <v>510</v>
      </c>
      <c r="AG149" s="64" t="s">
        <v>510</v>
      </c>
      <c r="AH149" s="64" t="s">
        <v>510</v>
      </c>
      <c r="AI149" s="64" t="s">
        <v>510</v>
      </c>
      <c r="AJ149" s="64" t="s">
        <v>510</v>
      </c>
    </row>
    <row r="150" spans="1:36" x14ac:dyDescent="0.25">
      <c r="A150" s="75" t="s">
        <v>296</v>
      </c>
      <c r="B150" s="76" t="s">
        <v>297</v>
      </c>
      <c r="C150" s="57" t="s">
        <v>510</v>
      </c>
      <c r="D150" s="57" t="s">
        <v>510</v>
      </c>
      <c r="E150" s="57" t="s">
        <v>510</v>
      </c>
      <c r="F150" s="57" t="s">
        <v>510</v>
      </c>
      <c r="G150" s="57" t="s">
        <v>510</v>
      </c>
      <c r="H150" s="57" t="s">
        <v>510</v>
      </c>
      <c r="I150" s="57" t="s">
        <v>510</v>
      </c>
      <c r="J150" s="57" t="s">
        <v>510</v>
      </c>
      <c r="K150" s="57" t="s">
        <v>510</v>
      </c>
      <c r="L150" s="57" t="s">
        <v>510</v>
      </c>
      <c r="M150" s="57" t="s">
        <v>510</v>
      </c>
      <c r="N150" s="57" t="s">
        <v>510</v>
      </c>
      <c r="O150" s="57" t="s">
        <v>510</v>
      </c>
      <c r="P150" s="57" t="s">
        <v>510</v>
      </c>
      <c r="Q150" s="57" t="s">
        <v>510</v>
      </c>
      <c r="R150" s="57" t="s">
        <v>510</v>
      </c>
      <c r="S150" s="57" t="s">
        <v>510</v>
      </c>
      <c r="T150" s="64" t="s">
        <v>510</v>
      </c>
      <c r="U150" s="64" t="s">
        <v>510</v>
      </c>
      <c r="V150" s="64" t="s">
        <v>510</v>
      </c>
      <c r="W150" s="64" t="s">
        <v>510</v>
      </c>
      <c r="X150" s="64" t="s">
        <v>510</v>
      </c>
      <c r="Y150" s="64" t="s">
        <v>510</v>
      </c>
      <c r="Z150" s="64" t="s">
        <v>510</v>
      </c>
      <c r="AA150" s="64" t="s">
        <v>510</v>
      </c>
      <c r="AB150" s="64" t="s">
        <v>510</v>
      </c>
      <c r="AC150" s="64" t="s">
        <v>510</v>
      </c>
      <c r="AD150" s="64" t="s">
        <v>510</v>
      </c>
      <c r="AE150" s="64" t="s">
        <v>510</v>
      </c>
      <c r="AF150" s="64" t="s">
        <v>510</v>
      </c>
      <c r="AG150" s="64" t="s">
        <v>510</v>
      </c>
      <c r="AH150" s="64" t="s">
        <v>510</v>
      </c>
      <c r="AI150" s="64" t="s">
        <v>510</v>
      </c>
      <c r="AJ150" s="64" t="s">
        <v>510</v>
      </c>
    </row>
    <row r="151" spans="1:36" x14ac:dyDescent="0.25">
      <c r="A151" s="75" t="s">
        <v>298</v>
      </c>
      <c r="B151" s="76" t="s">
        <v>299</v>
      </c>
      <c r="C151" s="57" t="s">
        <v>510</v>
      </c>
      <c r="D151" s="57" t="s">
        <v>510</v>
      </c>
      <c r="E151" s="57" t="s">
        <v>510</v>
      </c>
      <c r="F151" s="57" t="s">
        <v>510</v>
      </c>
      <c r="G151" s="57" t="s">
        <v>510</v>
      </c>
      <c r="H151" s="57" t="s">
        <v>510</v>
      </c>
      <c r="I151" s="57" t="s">
        <v>510</v>
      </c>
      <c r="J151" s="57" t="s">
        <v>510</v>
      </c>
      <c r="K151" s="57" t="s">
        <v>510</v>
      </c>
      <c r="L151" s="57" t="s">
        <v>510</v>
      </c>
      <c r="M151" s="57" t="s">
        <v>510</v>
      </c>
      <c r="N151" s="57" t="s">
        <v>510</v>
      </c>
      <c r="O151" s="57" t="s">
        <v>510</v>
      </c>
      <c r="P151" s="57" t="s">
        <v>510</v>
      </c>
      <c r="Q151" s="57" t="s">
        <v>510</v>
      </c>
      <c r="R151" s="57" t="s">
        <v>510</v>
      </c>
      <c r="S151" s="57" t="s">
        <v>510</v>
      </c>
      <c r="T151" s="64" t="s">
        <v>510</v>
      </c>
      <c r="U151" s="64" t="s">
        <v>510</v>
      </c>
      <c r="V151" s="64" t="s">
        <v>510</v>
      </c>
      <c r="W151" s="64" t="s">
        <v>510</v>
      </c>
      <c r="X151" s="64" t="s">
        <v>510</v>
      </c>
      <c r="Y151" s="64" t="s">
        <v>510</v>
      </c>
      <c r="Z151" s="64" t="s">
        <v>510</v>
      </c>
      <c r="AA151" s="64" t="s">
        <v>510</v>
      </c>
      <c r="AB151" s="64" t="s">
        <v>510</v>
      </c>
      <c r="AC151" s="64" t="s">
        <v>510</v>
      </c>
      <c r="AD151" s="64" t="s">
        <v>510</v>
      </c>
      <c r="AE151" s="64" t="s">
        <v>510</v>
      </c>
      <c r="AF151" s="64" t="s">
        <v>510</v>
      </c>
      <c r="AG151" s="64" t="s">
        <v>510</v>
      </c>
      <c r="AH151" s="64" t="s">
        <v>510</v>
      </c>
      <c r="AI151" s="64" t="s">
        <v>510</v>
      </c>
      <c r="AJ151" s="64" t="s">
        <v>510</v>
      </c>
    </row>
    <row r="152" spans="1:36" x14ac:dyDescent="0.25">
      <c r="A152" s="75" t="s">
        <v>300</v>
      </c>
      <c r="B152" s="76" t="s">
        <v>301</v>
      </c>
      <c r="C152" s="57">
        <v>300.01136737641207</v>
      </c>
      <c r="D152" s="57">
        <v>2.8811234810156425</v>
      </c>
      <c r="E152" s="57">
        <v>241.92000000000002</v>
      </c>
      <c r="F152" s="57">
        <v>563.20000000000005</v>
      </c>
      <c r="G152" s="57">
        <v>211.73807508796148</v>
      </c>
      <c r="H152" s="57">
        <v>44833.012441955208</v>
      </c>
      <c r="I152" s="57">
        <v>2.0284020558278812</v>
      </c>
      <c r="J152" s="57">
        <v>1.0076442285856591</v>
      </c>
      <c r="K152" s="57">
        <v>1920</v>
      </c>
      <c r="L152" s="57">
        <v>0</v>
      </c>
      <c r="M152" s="57">
        <v>1920</v>
      </c>
      <c r="N152" s="57">
        <v>1620361.3952000015</v>
      </c>
      <c r="O152" s="57">
        <v>5401</v>
      </c>
      <c r="P152" s="57">
        <v>5.6481642416022639</v>
      </c>
      <c r="Q152" s="57">
        <v>30.207999999999998</v>
      </c>
      <c r="R152" s="57">
        <v>742.4</v>
      </c>
      <c r="S152" s="68" t="s">
        <v>510</v>
      </c>
      <c r="T152" s="64" t="s">
        <v>510</v>
      </c>
      <c r="U152" s="64" t="s">
        <v>510</v>
      </c>
      <c r="V152" s="72">
        <f>E152/E180</f>
        <v>569.52073938101614</v>
      </c>
      <c r="W152" s="64" t="s">
        <v>510</v>
      </c>
      <c r="X152" s="64" t="s">
        <v>510</v>
      </c>
      <c r="Y152" s="64" t="s">
        <v>510</v>
      </c>
      <c r="Z152" s="64" t="s">
        <v>510</v>
      </c>
      <c r="AA152" s="64" t="s">
        <v>510</v>
      </c>
      <c r="AB152" s="64" t="s">
        <v>510</v>
      </c>
      <c r="AC152" s="64" t="s">
        <v>510</v>
      </c>
      <c r="AD152" s="64" t="s">
        <v>510</v>
      </c>
      <c r="AE152" s="64" t="s">
        <v>510</v>
      </c>
      <c r="AF152" s="64" t="s">
        <v>510</v>
      </c>
      <c r="AG152" s="64" t="s">
        <v>510</v>
      </c>
      <c r="AH152" s="64" t="s">
        <v>510</v>
      </c>
      <c r="AI152" s="64" t="s">
        <v>510</v>
      </c>
      <c r="AJ152" s="64" t="s">
        <v>510</v>
      </c>
    </row>
    <row r="153" spans="1:36" x14ac:dyDescent="0.25">
      <c r="A153" s="75" t="s">
        <v>302</v>
      </c>
      <c r="B153" s="76" t="s">
        <v>303</v>
      </c>
      <c r="C153" s="57">
        <v>352.18422533310905</v>
      </c>
      <c r="D153" s="57">
        <v>2.1916115654572046</v>
      </c>
      <c r="E153" s="57">
        <v>242</v>
      </c>
      <c r="F153" s="57">
        <v>80</v>
      </c>
      <c r="G153" s="57">
        <v>377.34561792905208</v>
      </c>
      <c r="H153" s="57">
        <v>142389.71537025817</v>
      </c>
      <c r="I153" s="57">
        <v>14.806077466970244</v>
      </c>
      <c r="J153" s="57">
        <v>3.3210155690870997</v>
      </c>
      <c r="K153" s="57">
        <v>2990</v>
      </c>
      <c r="L153" s="57">
        <v>0</v>
      </c>
      <c r="M153" s="57">
        <v>2990</v>
      </c>
      <c r="N153" s="57">
        <v>10440501.360000018</v>
      </c>
      <c r="O153" s="57">
        <v>29645</v>
      </c>
      <c r="P153" s="57">
        <v>4.2956551278987716</v>
      </c>
      <c r="Q153" s="57">
        <v>45.44</v>
      </c>
      <c r="R153" s="57">
        <v>1470</v>
      </c>
      <c r="S153" s="68" t="s">
        <v>510</v>
      </c>
      <c r="T153" s="64" t="s">
        <v>510</v>
      </c>
      <c r="U153" s="64" t="s">
        <v>510</v>
      </c>
      <c r="V153" s="72">
        <f>E153/E180</f>
        <v>569.70907295885365</v>
      </c>
      <c r="W153" s="64" t="s">
        <v>510</v>
      </c>
      <c r="X153" s="64" t="s">
        <v>510</v>
      </c>
      <c r="Y153" s="64" t="s">
        <v>510</v>
      </c>
      <c r="Z153" s="64" t="s">
        <v>510</v>
      </c>
      <c r="AA153" s="64" t="s">
        <v>510</v>
      </c>
      <c r="AB153" s="64" t="s">
        <v>510</v>
      </c>
      <c r="AC153" s="64" t="s">
        <v>510</v>
      </c>
      <c r="AD153" s="64" t="s">
        <v>510</v>
      </c>
      <c r="AE153" s="64" t="s">
        <v>510</v>
      </c>
      <c r="AF153" s="64" t="s">
        <v>510</v>
      </c>
      <c r="AG153" s="64" t="s">
        <v>510</v>
      </c>
      <c r="AH153" s="64" t="s">
        <v>510</v>
      </c>
      <c r="AI153" s="64" t="s">
        <v>510</v>
      </c>
      <c r="AJ153" s="64" t="s">
        <v>510</v>
      </c>
    </row>
    <row r="154" spans="1:36" x14ac:dyDescent="0.25">
      <c r="A154" s="75" t="s">
        <v>304</v>
      </c>
      <c r="B154" s="76" t="s">
        <v>305</v>
      </c>
      <c r="C154" s="57" t="s">
        <v>510</v>
      </c>
      <c r="D154" s="57" t="s">
        <v>510</v>
      </c>
      <c r="E154" s="57" t="s">
        <v>510</v>
      </c>
      <c r="F154" s="57" t="s">
        <v>510</v>
      </c>
      <c r="G154" s="57" t="s">
        <v>510</v>
      </c>
      <c r="H154" s="57" t="s">
        <v>510</v>
      </c>
      <c r="I154" s="57" t="s">
        <v>510</v>
      </c>
      <c r="J154" s="57" t="s">
        <v>510</v>
      </c>
      <c r="K154" s="57" t="s">
        <v>510</v>
      </c>
      <c r="L154" s="57" t="s">
        <v>510</v>
      </c>
      <c r="M154" s="57" t="s">
        <v>510</v>
      </c>
      <c r="N154" s="57" t="s">
        <v>510</v>
      </c>
      <c r="O154" s="57" t="s">
        <v>510</v>
      </c>
      <c r="P154" s="57" t="s">
        <v>510</v>
      </c>
      <c r="Q154" s="57" t="s">
        <v>510</v>
      </c>
      <c r="R154" s="57" t="s">
        <v>510</v>
      </c>
      <c r="S154" s="57" t="s">
        <v>510</v>
      </c>
      <c r="T154" s="64" t="s">
        <v>510</v>
      </c>
      <c r="U154" s="64" t="s">
        <v>510</v>
      </c>
      <c r="V154" s="64" t="s">
        <v>510</v>
      </c>
      <c r="W154" s="64" t="s">
        <v>510</v>
      </c>
      <c r="X154" s="64" t="s">
        <v>510</v>
      </c>
      <c r="Y154" s="64" t="s">
        <v>510</v>
      </c>
      <c r="Z154" s="64" t="s">
        <v>510</v>
      </c>
      <c r="AA154" s="64" t="s">
        <v>510</v>
      </c>
      <c r="AB154" s="64" t="s">
        <v>510</v>
      </c>
      <c r="AC154" s="64" t="s">
        <v>510</v>
      </c>
      <c r="AD154" s="64" t="s">
        <v>510</v>
      </c>
      <c r="AE154" s="64" t="s">
        <v>510</v>
      </c>
      <c r="AF154" s="64" t="s">
        <v>510</v>
      </c>
      <c r="AG154" s="64" t="s">
        <v>510</v>
      </c>
      <c r="AH154" s="64" t="s">
        <v>510</v>
      </c>
      <c r="AI154" s="64" t="s">
        <v>510</v>
      </c>
      <c r="AJ154" s="64" t="s">
        <v>510</v>
      </c>
    </row>
    <row r="155" spans="1:36" x14ac:dyDescent="0.25">
      <c r="A155" s="75" t="s">
        <v>306</v>
      </c>
      <c r="B155" s="76" t="s">
        <v>307</v>
      </c>
      <c r="C155" s="57" t="s">
        <v>510</v>
      </c>
      <c r="D155" s="57" t="s">
        <v>510</v>
      </c>
      <c r="E155" s="57" t="s">
        <v>510</v>
      </c>
      <c r="F155" s="57" t="s">
        <v>510</v>
      </c>
      <c r="G155" s="57" t="s">
        <v>510</v>
      </c>
      <c r="H155" s="57" t="s">
        <v>510</v>
      </c>
      <c r="I155" s="57" t="s">
        <v>510</v>
      </c>
      <c r="J155" s="57" t="s">
        <v>510</v>
      </c>
      <c r="K155" s="57" t="s">
        <v>510</v>
      </c>
      <c r="L155" s="57" t="s">
        <v>510</v>
      </c>
      <c r="M155" s="57" t="s">
        <v>510</v>
      </c>
      <c r="N155" s="57" t="s">
        <v>510</v>
      </c>
      <c r="O155" s="57" t="s">
        <v>510</v>
      </c>
      <c r="P155" s="57" t="s">
        <v>510</v>
      </c>
      <c r="Q155" s="57" t="s">
        <v>510</v>
      </c>
      <c r="R155" s="57" t="s">
        <v>510</v>
      </c>
      <c r="S155" s="57" t="s">
        <v>510</v>
      </c>
      <c r="T155" s="64" t="s">
        <v>510</v>
      </c>
      <c r="U155" s="64" t="s">
        <v>510</v>
      </c>
      <c r="V155" s="64" t="s">
        <v>510</v>
      </c>
      <c r="W155" s="64" t="s">
        <v>510</v>
      </c>
      <c r="X155" s="64" t="s">
        <v>510</v>
      </c>
      <c r="Y155" s="64" t="s">
        <v>510</v>
      </c>
      <c r="Z155" s="64" t="s">
        <v>510</v>
      </c>
      <c r="AA155" s="64" t="s">
        <v>510</v>
      </c>
      <c r="AB155" s="64" t="s">
        <v>510</v>
      </c>
      <c r="AC155" s="64" t="s">
        <v>510</v>
      </c>
      <c r="AD155" s="64" t="s">
        <v>510</v>
      </c>
      <c r="AE155" s="64" t="s">
        <v>510</v>
      </c>
      <c r="AF155" s="64" t="s">
        <v>510</v>
      </c>
      <c r="AG155" s="64" t="s">
        <v>510</v>
      </c>
      <c r="AH155" s="64" t="s">
        <v>510</v>
      </c>
      <c r="AI155" s="64" t="s">
        <v>510</v>
      </c>
      <c r="AJ155" s="64" t="s">
        <v>510</v>
      </c>
    </row>
    <row r="156" spans="1:36" x14ac:dyDescent="0.25">
      <c r="A156" s="75" t="s">
        <v>308</v>
      </c>
      <c r="B156" s="76" t="s">
        <v>309</v>
      </c>
      <c r="C156" s="57" t="s">
        <v>510</v>
      </c>
      <c r="D156" s="57" t="s">
        <v>510</v>
      </c>
      <c r="E156" s="57" t="s">
        <v>510</v>
      </c>
      <c r="F156" s="57" t="s">
        <v>510</v>
      </c>
      <c r="G156" s="57" t="s">
        <v>510</v>
      </c>
      <c r="H156" s="57" t="s">
        <v>510</v>
      </c>
      <c r="I156" s="57" t="s">
        <v>510</v>
      </c>
      <c r="J156" s="57" t="s">
        <v>510</v>
      </c>
      <c r="K156" s="57" t="s">
        <v>510</v>
      </c>
      <c r="L156" s="57" t="s">
        <v>510</v>
      </c>
      <c r="M156" s="57" t="s">
        <v>510</v>
      </c>
      <c r="N156" s="57" t="s">
        <v>510</v>
      </c>
      <c r="O156" s="57" t="s">
        <v>510</v>
      </c>
      <c r="P156" s="57" t="s">
        <v>510</v>
      </c>
      <c r="Q156" s="57" t="s">
        <v>510</v>
      </c>
      <c r="R156" s="57" t="s">
        <v>510</v>
      </c>
      <c r="S156" s="57" t="s">
        <v>510</v>
      </c>
      <c r="T156" s="64" t="s">
        <v>510</v>
      </c>
      <c r="U156" s="64" t="s">
        <v>510</v>
      </c>
      <c r="V156" s="64" t="s">
        <v>510</v>
      </c>
      <c r="W156" s="64" t="s">
        <v>510</v>
      </c>
      <c r="X156" s="64" t="s">
        <v>510</v>
      </c>
      <c r="Y156" s="64" t="s">
        <v>510</v>
      </c>
      <c r="Z156" s="64" t="s">
        <v>510</v>
      </c>
      <c r="AA156" s="64" t="s">
        <v>510</v>
      </c>
      <c r="AB156" s="64" t="s">
        <v>510</v>
      </c>
      <c r="AC156" s="64" t="s">
        <v>510</v>
      </c>
      <c r="AD156" s="64" t="s">
        <v>510</v>
      </c>
      <c r="AE156" s="64" t="s">
        <v>510</v>
      </c>
      <c r="AF156" s="64" t="s">
        <v>510</v>
      </c>
      <c r="AG156" s="64" t="s">
        <v>510</v>
      </c>
      <c r="AH156" s="64" t="s">
        <v>510</v>
      </c>
      <c r="AI156" s="64" t="s">
        <v>510</v>
      </c>
      <c r="AJ156" s="64" t="s">
        <v>510</v>
      </c>
    </row>
    <row r="157" spans="1:36" x14ac:dyDescent="0.25">
      <c r="A157" s="75" t="s">
        <v>310</v>
      </c>
      <c r="B157" s="76" t="s">
        <v>311</v>
      </c>
      <c r="C157" s="57">
        <v>239.2480668843894</v>
      </c>
      <c r="D157" s="57">
        <v>6.3822167862689083</v>
      </c>
      <c r="E157" s="57">
        <v>102.08000000000001</v>
      </c>
      <c r="F157" s="57">
        <v>82.56</v>
      </c>
      <c r="G157" s="57">
        <v>353.16214430404023</v>
      </c>
      <c r="H157" s="57">
        <v>124723.50016942775</v>
      </c>
      <c r="I157" s="57">
        <v>5.9256643887087197</v>
      </c>
      <c r="J157" s="57">
        <v>2.4581735634533146</v>
      </c>
      <c r="K157" s="57">
        <v>1915.3920000000001</v>
      </c>
      <c r="L157" s="57">
        <v>4.6079999999999997</v>
      </c>
      <c r="M157" s="57">
        <v>1920</v>
      </c>
      <c r="N157" s="57">
        <v>732577.58080000035</v>
      </c>
      <c r="O157" s="57">
        <v>3062</v>
      </c>
      <c r="P157" s="57">
        <v>12.513863175887165</v>
      </c>
      <c r="Q157" s="57">
        <v>6.72</v>
      </c>
      <c r="R157" s="57">
        <v>1369.6</v>
      </c>
      <c r="S157" s="68" t="s">
        <v>510</v>
      </c>
      <c r="T157" s="64" t="s">
        <v>510</v>
      </c>
      <c r="U157" s="64" t="s">
        <v>510</v>
      </c>
      <c r="V157" s="72">
        <f>E157/E180</f>
        <v>240.31364532082557</v>
      </c>
      <c r="W157" s="64" t="s">
        <v>510</v>
      </c>
      <c r="X157" s="64" t="s">
        <v>510</v>
      </c>
      <c r="Y157" s="64" t="s">
        <v>510</v>
      </c>
      <c r="Z157" s="64" t="s">
        <v>510</v>
      </c>
      <c r="AA157" s="64" t="s">
        <v>510</v>
      </c>
      <c r="AB157" s="64" t="s">
        <v>510</v>
      </c>
      <c r="AC157" s="64" t="s">
        <v>510</v>
      </c>
      <c r="AD157" s="64" t="s">
        <v>510</v>
      </c>
      <c r="AE157" s="64" t="s">
        <v>510</v>
      </c>
      <c r="AF157" s="64" t="s">
        <v>510</v>
      </c>
      <c r="AG157" s="64" t="s">
        <v>510</v>
      </c>
      <c r="AH157" s="64" t="s">
        <v>510</v>
      </c>
      <c r="AI157" s="64" t="s">
        <v>510</v>
      </c>
      <c r="AJ157" s="64" t="s">
        <v>510</v>
      </c>
    </row>
    <row r="158" spans="1:36" x14ac:dyDescent="0.25">
      <c r="A158" s="75" t="s">
        <v>312</v>
      </c>
      <c r="B158" s="76" t="s">
        <v>313</v>
      </c>
      <c r="C158" s="57" t="s">
        <v>510</v>
      </c>
      <c r="D158" s="57" t="s">
        <v>510</v>
      </c>
      <c r="E158" s="57" t="s">
        <v>510</v>
      </c>
      <c r="F158" s="57" t="s">
        <v>510</v>
      </c>
      <c r="G158" s="57" t="s">
        <v>510</v>
      </c>
      <c r="H158" s="57" t="s">
        <v>510</v>
      </c>
      <c r="I158" s="57" t="s">
        <v>510</v>
      </c>
      <c r="J158" s="57" t="s">
        <v>510</v>
      </c>
      <c r="K158" s="57" t="s">
        <v>510</v>
      </c>
      <c r="L158" s="57" t="s">
        <v>510</v>
      </c>
      <c r="M158" s="57" t="s">
        <v>510</v>
      </c>
      <c r="N158" s="57" t="s">
        <v>510</v>
      </c>
      <c r="O158" s="57" t="s">
        <v>510</v>
      </c>
      <c r="P158" s="57" t="s">
        <v>510</v>
      </c>
      <c r="Q158" s="57" t="s">
        <v>510</v>
      </c>
      <c r="R158" s="57" t="s">
        <v>510</v>
      </c>
      <c r="S158" s="57" t="s">
        <v>510</v>
      </c>
      <c r="T158" s="64" t="s">
        <v>510</v>
      </c>
      <c r="U158" s="64" t="s">
        <v>510</v>
      </c>
      <c r="V158" s="64" t="s">
        <v>510</v>
      </c>
      <c r="W158" s="64" t="s">
        <v>510</v>
      </c>
      <c r="X158" s="64" t="s">
        <v>510</v>
      </c>
      <c r="Y158" s="64" t="s">
        <v>510</v>
      </c>
      <c r="Z158" s="64" t="s">
        <v>510</v>
      </c>
      <c r="AA158" s="64" t="s">
        <v>510</v>
      </c>
      <c r="AB158" s="64" t="s">
        <v>510</v>
      </c>
      <c r="AC158" s="64" t="s">
        <v>510</v>
      </c>
      <c r="AD158" s="64" t="s">
        <v>510</v>
      </c>
      <c r="AE158" s="64" t="s">
        <v>510</v>
      </c>
      <c r="AF158" s="64" t="s">
        <v>510</v>
      </c>
      <c r="AG158" s="64" t="s">
        <v>510</v>
      </c>
      <c r="AH158" s="64" t="s">
        <v>510</v>
      </c>
      <c r="AI158" s="64" t="s">
        <v>510</v>
      </c>
      <c r="AJ158" s="64" t="s">
        <v>510</v>
      </c>
    </row>
    <row r="159" spans="1:36" x14ac:dyDescent="0.25">
      <c r="A159" s="75" t="s">
        <v>314</v>
      </c>
      <c r="B159" s="76" t="s">
        <v>315</v>
      </c>
      <c r="C159" s="57" t="s">
        <v>510</v>
      </c>
      <c r="D159" s="57" t="s">
        <v>510</v>
      </c>
      <c r="E159" s="57" t="s">
        <v>510</v>
      </c>
      <c r="F159" s="57" t="s">
        <v>510</v>
      </c>
      <c r="G159" s="57" t="s">
        <v>510</v>
      </c>
      <c r="H159" s="57" t="s">
        <v>510</v>
      </c>
      <c r="I159" s="57" t="s">
        <v>510</v>
      </c>
      <c r="J159" s="57" t="s">
        <v>510</v>
      </c>
      <c r="K159" s="57" t="s">
        <v>510</v>
      </c>
      <c r="L159" s="57" t="s">
        <v>510</v>
      </c>
      <c r="M159" s="57" t="s">
        <v>510</v>
      </c>
      <c r="N159" s="57" t="s">
        <v>510</v>
      </c>
      <c r="O159" s="57" t="s">
        <v>510</v>
      </c>
      <c r="P159" s="57" t="s">
        <v>510</v>
      </c>
      <c r="Q159" s="57" t="s">
        <v>510</v>
      </c>
      <c r="R159" s="57" t="s">
        <v>510</v>
      </c>
      <c r="S159" s="57" t="s">
        <v>510</v>
      </c>
      <c r="T159" s="64" t="s">
        <v>510</v>
      </c>
      <c r="U159" s="64" t="s">
        <v>510</v>
      </c>
      <c r="V159" s="64" t="s">
        <v>510</v>
      </c>
      <c r="W159" s="64" t="s">
        <v>510</v>
      </c>
      <c r="X159" s="64" t="s">
        <v>510</v>
      </c>
      <c r="Y159" s="64" t="s">
        <v>510</v>
      </c>
      <c r="Z159" s="64" t="s">
        <v>510</v>
      </c>
      <c r="AA159" s="64" t="s">
        <v>510</v>
      </c>
      <c r="AB159" s="64" t="s">
        <v>510</v>
      </c>
      <c r="AC159" s="64" t="s">
        <v>510</v>
      </c>
      <c r="AD159" s="64" t="s">
        <v>510</v>
      </c>
      <c r="AE159" s="64" t="s">
        <v>510</v>
      </c>
      <c r="AF159" s="64" t="s">
        <v>510</v>
      </c>
      <c r="AG159" s="64" t="s">
        <v>510</v>
      </c>
      <c r="AH159" s="64" t="s">
        <v>510</v>
      </c>
      <c r="AI159" s="64" t="s">
        <v>510</v>
      </c>
      <c r="AJ159" s="64" t="s">
        <v>510</v>
      </c>
    </row>
    <row r="160" spans="1:36" x14ac:dyDescent="0.25">
      <c r="A160" s="75" t="s">
        <v>316</v>
      </c>
      <c r="B160" s="76" t="s">
        <v>317</v>
      </c>
      <c r="C160" s="57" t="s">
        <v>510</v>
      </c>
      <c r="D160" s="57" t="s">
        <v>510</v>
      </c>
      <c r="E160" s="57" t="s">
        <v>510</v>
      </c>
      <c r="F160" s="57" t="s">
        <v>510</v>
      </c>
      <c r="G160" s="57" t="s">
        <v>510</v>
      </c>
      <c r="H160" s="57" t="s">
        <v>510</v>
      </c>
      <c r="I160" s="57" t="s">
        <v>510</v>
      </c>
      <c r="J160" s="57" t="s">
        <v>510</v>
      </c>
      <c r="K160" s="57" t="s">
        <v>510</v>
      </c>
      <c r="L160" s="57" t="s">
        <v>510</v>
      </c>
      <c r="M160" s="57" t="s">
        <v>510</v>
      </c>
      <c r="N160" s="57" t="s">
        <v>510</v>
      </c>
      <c r="O160" s="57" t="s">
        <v>510</v>
      </c>
      <c r="P160" s="57" t="s">
        <v>510</v>
      </c>
      <c r="Q160" s="57" t="s">
        <v>510</v>
      </c>
      <c r="R160" s="57" t="s">
        <v>510</v>
      </c>
      <c r="S160" s="57" t="s">
        <v>510</v>
      </c>
      <c r="T160" s="64" t="s">
        <v>510</v>
      </c>
      <c r="U160" s="64" t="s">
        <v>510</v>
      </c>
      <c r="V160" s="64" t="s">
        <v>510</v>
      </c>
      <c r="W160" s="64" t="s">
        <v>510</v>
      </c>
      <c r="X160" s="64" t="s">
        <v>510</v>
      </c>
      <c r="Y160" s="64" t="s">
        <v>510</v>
      </c>
      <c r="Z160" s="64" t="s">
        <v>510</v>
      </c>
      <c r="AA160" s="64" t="s">
        <v>510</v>
      </c>
      <c r="AB160" s="64" t="s">
        <v>510</v>
      </c>
      <c r="AC160" s="64" t="s">
        <v>510</v>
      </c>
      <c r="AD160" s="64" t="s">
        <v>510</v>
      </c>
      <c r="AE160" s="64" t="s">
        <v>510</v>
      </c>
      <c r="AF160" s="64" t="s">
        <v>510</v>
      </c>
      <c r="AG160" s="64" t="s">
        <v>510</v>
      </c>
      <c r="AH160" s="64" t="s">
        <v>510</v>
      </c>
      <c r="AI160" s="64" t="s">
        <v>510</v>
      </c>
      <c r="AJ160" s="64" t="s">
        <v>510</v>
      </c>
    </row>
    <row r="161" spans="1:36" x14ac:dyDescent="0.25">
      <c r="A161" s="75" t="s">
        <v>318</v>
      </c>
      <c r="B161" s="76" t="s">
        <v>319</v>
      </c>
      <c r="C161" s="57">
        <v>72.628099999999989</v>
      </c>
      <c r="D161" s="57">
        <v>1.5461709928445586</v>
      </c>
      <c r="E161" s="57">
        <v>66.756</v>
      </c>
      <c r="F161" s="57">
        <v>69</v>
      </c>
      <c r="G161" s="57">
        <v>13.829373779355096</v>
      </c>
      <c r="H161" s="57">
        <v>191.25157912911425</v>
      </c>
      <c r="I161" s="57">
        <v>-0.71642869703634382</v>
      </c>
      <c r="J161" s="57">
        <v>1.0216391377972105</v>
      </c>
      <c r="K161" s="57">
        <v>39.775999999999996</v>
      </c>
      <c r="L161" s="57">
        <v>60.224000000000004</v>
      </c>
      <c r="M161" s="57">
        <v>100</v>
      </c>
      <c r="N161" s="57">
        <v>5810.2479999999996</v>
      </c>
      <c r="O161" s="57">
        <v>80</v>
      </c>
      <c r="P161" s="57">
        <v>3.0775763777591787</v>
      </c>
      <c r="Q161" s="57">
        <v>60.351999999999997</v>
      </c>
      <c r="R161" s="57">
        <v>98</v>
      </c>
      <c r="S161" s="68" t="s">
        <v>510</v>
      </c>
      <c r="T161" s="64" t="s">
        <v>510</v>
      </c>
      <c r="U161" s="64" t="s">
        <v>510</v>
      </c>
      <c r="V161" s="72">
        <f>E161/E180</f>
        <v>157.15495402661668</v>
      </c>
      <c r="W161" s="64" t="s">
        <v>510</v>
      </c>
      <c r="X161" s="64" t="s">
        <v>510</v>
      </c>
      <c r="Y161" s="64" t="s">
        <v>510</v>
      </c>
      <c r="Z161" s="64" t="s">
        <v>510</v>
      </c>
      <c r="AA161" s="64" t="s">
        <v>510</v>
      </c>
      <c r="AB161" s="64" t="s">
        <v>510</v>
      </c>
      <c r="AC161" s="64" t="s">
        <v>510</v>
      </c>
      <c r="AD161" s="64" t="s">
        <v>510</v>
      </c>
      <c r="AE161" s="64" t="s">
        <v>510</v>
      </c>
      <c r="AF161" s="64" t="s">
        <v>510</v>
      </c>
      <c r="AG161" s="64" t="s">
        <v>510</v>
      </c>
      <c r="AH161" s="64" t="s">
        <v>510</v>
      </c>
      <c r="AI161" s="64" t="s">
        <v>510</v>
      </c>
      <c r="AJ161" s="64" t="s">
        <v>510</v>
      </c>
    </row>
    <row r="165" spans="1:36" x14ac:dyDescent="0.25">
      <c r="C165" t="s">
        <v>572</v>
      </c>
      <c r="D165" t="s">
        <v>573</v>
      </c>
      <c r="E165" s="46" t="s">
        <v>570</v>
      </c>
    </row>
    <row r="166" spans="1:36" x14ac:dyDescent="0.25">
      <c r="A166" s="1" t="s">
        <v>10</v>
      </c>
      <c r="B166" s="2" t="s">
        <v>11</v>
      </c>
      <c r="C166" s="47">
        <v>473.6</v>
      </c>
      <c r="D166" s="48">
        <v>123.52000000000001</v>
      </c>
      <c r="E166" s="32">
        <f>D166/C166</f>
        <v>0.26081081081081081</v>
      </c>
    </row>
    <row r="167" spans="1:36" x14ac:dyDescent="0.25">
      <c r="A167" s="1" t="s">
        <v>20</v>
      </c>
      <c r="B167" s="2" t="s">
        <v>21</v>
      </c>
      <c r="C167" s="49">
        <v>464</v>
      </c>
      <c r="D167" s="50">
        <v>121.6</v>
      </c>
      <c r="E167" s="32">
        <f t="shared" ref="E167:E179" si="0">D167/C167</f>
        <v>0.26206896551724135</v>
      </c>
    </row>
    <row r="168" spans="1:36" x14ac:dyDescent="0.25">
      <c r="A168" s="1" t="s">
        <v>74</v>
      </c>
      <c r="B168" s="2" t="s">
        <v>75</v>
      </c>
      <c r="C168" s="49">
        <v>457.59999999999997</v>
      </c>
      <c r="D168" s="50">
        <v>135.68</v>
      </c>
      <c r="E168" s="32">
        <f t="shared" si="0"/>
        <v>0.29650349650349656</v>
      </c>
    </row>
    <row r="169" spans="1:36" x14ac:dyDescent="0.25">
      <c r="A169" s="1" t="s">
        <v>128</v>
      </c>
      <c r="B169" s="2" t="s">
        <v>129</v>
      </c>
      <c r="C169" s="49">
        <v>601.59999999999991</v>
      </c>
      <c r="D169" s="50">
        <v>275.52</v>
      </c>
      <c r="E169" s="32">
        <f t="shared" si="0"/>
        <v>0.45797872340425538</v>
      </c>
    </row>
    <row r="170" spans="1:36" x14ac:dyDescent="0.25">
      <c r="A170" s="1" t="s">
        <v>130</v>
      </c>
      <c r="B170" s="2" t="s">
        <v>131</v>
      </c>
      <c r="C170" s="49">
        <v>185.6</v>
      </c>
      <c r="D170" s="50">
        <v>149.76000000000002</v>
      </c>
      <c r="E170" s="32">
        <f t="shared" si="0"/>
        <v>0.8068965517241381</v>
      </c>
    </row>
    <row r="171" spans="1:36" x14ac:dyDescent="0.25">
      <c r="A171" s="1" t="s">
        <v>146</v>
      </c>
      <c r="B171" s="2" t="s">
        <v>147</v>
      </c>
      <c r="C171" s="49">
        <v>80</v>
      </c>
      <c r="D171" s="50">
        <v>85.76</v>
      </c>
      <c r="E171" s="32">
        <f t="shared" si="0"/>
        <v>1.0720000000000001</v>
      </c>
    </row>
    <row r="172" spans="1:36" x14ac:dyDescent="0.25">
      <c r="A172" s="1" t="s">
        <v>148</v>
      </c>
      <c r="B172" s="2" t="s">
        <v>149</v>
      </c>
      <c r="C172" s="49">
        <v>1248</v>
      </c>
      <c r="D172" s="50">
        <v>512</v>
      </c>
      <c r="E172" s="32">
        <f t="shared" si="0"/>
        <v>0.41025641025641024</v>
      </c>
    </row>
    <row r="173" spans="1:36" x14ac:dyDescent="0.25">
      <c r="A173" s="1" t="s">
        <v>182</v>
      </c>
      <c r="B173" s="2" t="s">
        <v>183</v>
      </c>
      <c r="C173" s="49">
        <v>219.51999999999998</v>
      </c>
      <c r="D173" s="50">
        <v>28.799999999999997</v>
      </c>
      <c r="E173" s="32">
        <f t="shared" si="0"/>
        <v>0.13119533527696792</v>
      </c>
    </row>
    <row r="174" spans="1:36" x14ac:dyDescent="0.25">
      <c r="A174" s="1" t="s">
        <v>186</v>
      </c>
      <c r="B174" s="2" t="s">
        <v>187</v>
      </c>
      <c r="C174" s="49">
        <v>807.68000000000006</v>
      </c>
      <c r="D174" s="50">
        <v>572.79999999999995</v>
      </c>
      <c r="E174" s="32">
        <f t="shared" si="0"/>
        <v>0.70919175911251975</v>
      </c>
    </row>
    <row r="175" spans="1:36" x14ac:dyDescent="0.25">
      <c r="A175" s="1" t="s">
        <v>192</v>
      </c>
      <c r="B175" s="2" t="s">
        <v>193</v>
      </c>
      <c r="C175" s="49">
        <v>458.88</v>
      </c>
      <c r="D175" s="50">
        <v>684.80000000000007</v>
      </c>
      <c r="E175" s="32">
        <f t="shared" si="0"/>
        <v>1.4923291492329152</v>
      </c>
    </row>
    <row r="176" spans="1:36" x14ac:dyDescent="0.25">
      <c r="A176" s="1" t="s">
        <v>278</v>
      </c>
      <c r="B176" s="2" t="s">
        <v>279</v>
      </c>
      <c r="C176" s="49">
        <v>585.6</v>
      </c>
      <c r="D176" s="50">
        <v>85.033999999999992</v>
      </c>
      <c r="E176" s="32">
        <f t="shared" si="0"/>
        <v>0.1452083333333333</v>
      </c>
    </row>
    <row r="177" spans="1:5" x14ac:dyDescent="0.25">
      <c r="A177" s="51" t="s">
        <v>571</v>
      </c>
      <c r="B177" s="2" t="s">
        <v>219</v>
      </c>
      <c r="C177" s="49">
        <v>665.6</v>
      </c>
      <c r="D177" s="50">
        <v>192</v>
      </c>
      <c r="E177" s="32">
        <f t="shared" si="0"/>
        <v>0.28846153846153844</v>
      </c>
    </row>
    <row r="178" spans="1:5" x14ac:dyDescent="0.25">
      <c r="A178" s="51" t="s">
        <v>230</v>
      </c>
      <c r="B178" s="2" t="s">
        <v>231</v>
      </c>
      <c r="C178" s="49">
        <v>175.36</v>
      </c>
      <c r="D178" s="50">
        <v>473.6</v>
      </c>
      <c r="E178" s="32">
        <f t="shared" si="0"/>
        <v>2.7007299270072993</v>
      </c>
    </row>
    <row r="179" spans="1:5" x14ac:dyDescent="0.25">
      <c r="A179" s="51" t="s">
        <v>244</v>
      </c>
      <c r="B179" s="2" t="s">
        <v>245</v>
      </c>
      <c r="C179" s="49">
        <v>1068.8</v>
      </c>
      <c r="D179" s="50">
        <v>128.64000000000001</v>
      </c>
      <c r="E179" s="32">
        <f t="shared" si="0"/>
        <v>0.12035928143712576</v>
      </c>
    </row>
    <row r="180" spans="1:5" x14ac:dyDescent="0.25">
      <c r="D180" s="52" t="s">
        <v>608</v>
      </c>
      <c r="E180" s="53">
        <f>GEOMEAN(E166:E179)</f>
        <v>0.42477820959238621</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D646"/>
  <sheetViews>
    <sheetView topLeftCell="B1" zoomScaleNormal="100" workbookViewId="0">
      <pane xSplit="3" ySplit="2" topLeftCell="E3" activePane="bottomRight" state="frozen"/>
      <selection activeCell="B1" sqref="B1"/>
      <selection pane="topRight" activeCell="E1" sqref="E1"/>
      <selection pane="bottomLeft" activeCell="B3" sqref="B3"/>
      <selection pane="bottomRight" activeCell="ZF19" sqref="ZF19"/>
    </sheetView>
  </sheetViews>
  <sheetFormatPr defaultRowHeight="15" x14ac:dyDescent="0.25"/>
  <cols>
    <col min="2" max="2" width="25.85546875" customWidth="1"/>
    <col min="3" max="3" width="9.7109375" customWidth="1"/>
    <col min="496" max="496" width="10" customWidth="1"/>
    <col min="497" max="497" width="9.5703125" style="6" bestFit="1" customWidth="1"/>
    <col min="498" max="500" width="8.7109375" style="6"/>
    <col min="501" max="501" width="11.140625" style="6" bestFit="1" customWidth="1"/>
    <col min="502" max="502" width="10.42578125" style="6" customWidth="1"/>
    <col min="503" max="503" width="11" style="6" customWidth="1"/>
    <col min="504" max="504" width="10" style="6" customWidth="1"/>
    <col min="505" max="505" width="10.140625" style="6" customWidth="1"/>
    <col min="506" max="667" width="8.7109375" style="6"/>
  </cols>
  <sheetData>
    <row r="1" spans="1:680" ht="18.600000000000001" customHeight="1" x14ac:dyDescent="0.25">
      <c r="A1" t="s">
        <v>0</v>
      </c>
      <c r="B1" t="s">
        <v>1</v>
      </c>
      <c r="C1" s="3" t="s">
        <v>320</v>
      </c>
      <c r="D1" s="3" t="s">
        <v>321</v>
      </c>
      <c r="E1" s="7" t="s">
        <v>483</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8" t="s">
        <v>484</v>
      </c>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9" t="s">
        <v>485</v>
      </c>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10" t="s">
        <v>509</v>
      </c>
      <c r="RR1" s="10"/>
      <c r="RS1" s="10"/>
      <c r="RT1" s="10"/>
      <c r="RU1" s="10"/>
      <c r="RV1" s="10"/>
      <c r="RW1" s="10"/>
      <c r="RX1" s="10"/>
      <c r="RY1" s="10"/>
      <c r="RZ1" s="10"/>
      <c r="SA1" s="10"/>
      <c r="SB1" s="10"/>
      <c r="SC1" s="15" t="s">
        <v>617</v>
      </c>
      <c r="SD1" s="15"/>
      <c r="SE1" s="15"/>
      <c r="SF1" s="15"/>
      <c r="SG1" s="15"/>
      <c r="SH1" s="15"/>
      <c r="SI1" s="15"/>
      <c r="SJ1" s="15"/>
      <c r="SK1" s="15"/>
      <c r="SL1" s="15"/>
      <c r="SM1" s="15"/>
      <c r="SN1" s="18" t="s">
        <v>618</v>
      </c>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5" t="s">
        <v>619</v>
      </c>
      <c r="YS1" s="5"/>
      <c r="YT1" s="5"/>
      <c r="YU1" s="5"/>
      <c r="YV1" s="5"/>
      <c r="YW1" s="5"/>
      <c r="YX1" s="5"/>
      <c r="YY1" s="21" t="s">
        <v>517</v>
      </c>
      <c r="YZ1" s="22" t="s">
        <v>486</v>
      </c>
      <c r="ZA1" s="23" t="s">
        <v>518</v>
      </c>
      <c r="ZB1" s="23" t="s">
        <v>524</v>
      </c>
      <c r="ZC1" s="23" t="s">
        <v>496</v>
      </c>
      <c r="ZD1" s="29"/>
    </row>
    <row r="2" spans="1:680" x14ac:dyDescent="0.25">
      <c r="E2" s="7" t="s">
        <v>322</v>
      </c>
      <c r="F2" s="7" t="s">
        <v>323</v>
      </c>
      <c r="G2" s="7" t="s">
        <v>324</v>
      </c>
      <c r="H2" s="7" t="s">
        <v>325</v>
      </c>
      <c r="I2" s="7" t="s">
        <v>326</v>
      </c>
      <c r="J2" s="7" t="s">
        <v>327</v>
      </c>
      <c r="K2" s="7" t="s">
        <v>328</v>
      </c>
      <c r="L2" s="7" t="s">
        <v>329</v>
      </c>
      <c r="M2" s="7" t="s">
        <v>330</v>
      </c>
      <c r="N2" s="7" t="s">
        <v>331</v>
      </c>
      <c r="O2" s="7" t="s">
        <v>332</v>
      </c>
      <c r="P2" s="7" t="s">
        <v>333</v>
      </c>
      <c r="Q2" s="7" t="s">
        <v>334</v>
      </c>
      <c r="R2" s="7" t="s">
        <v>335</v>
      </c>
      <c r="S2" s="7" t="s">
        <v>336</v>
      </c>
      <c r="T2" s="7" t="s">
        <v>337</v>
      </c>
      <c r="U2" s="7" t="s">
        <v>338</v>
      </c>
      <c r="V2" s="7" t="s">
        <v>339</v>
      </c>
      <c r="W2" s="7" t="s">
        <v>340</v>
      </c>
      <c r="X2" s="7" t="s">
        <v>341</v>
      </c>
      <c r="Y2" s="7" t="s">
        <v>342</v>
      </c>
      <c r="Z2" s="7" t="s">
        <v>343</v>
      </c>
      <c r="AA2" s="7" t="s">
        <v>344</v>
      </c>
      <c r="AB2" s="7" t="s">
        <v>345</v>
      </c>
      <c r="AC2" s="7" t="s">
        <v>346</v>
      </c>
      <c r="AD2" s="7" t="s">
        <v>347</v>
      </c>
      <c r="AE2" s="7" t="s">
        <v>348</v>
      </c>
      <c r="AF2" s="7" t="s">
        <v>349</v>
      </c>
      <c r="AG2" s="7" t="s">
        <v>350</v>
      </c>
      <c r="AH2" s="7" t="s">
        <v>351</v>
      </c>
      <c r="AI2" s="7" t="s">
        <v>352</v>
      </c>
      <c r="AJ2" s="7" t="s">
        <v>353</v>
      </c>
      <c r="AK2" s="7" t="s">
        <v>354</v>
      </c>
      <c r="AL2" s="7" t="s">
        <v>355</v>
      </c>
      <c r="AM2" s="7" t="s">
        <v>356</v>
      </c>
      <c r="AN2" s="7" t="s">
        <v>357</v>
      </c>
      <c r="AO2" s="7" t="s">
        <v>358</v>
      </c>
      <c r="AP2" s="7" t="s">
        <v>359</v>
      </c>
      <c r="AQ2" s="7" t="s">
        <v>360</v>
      </c>
      <c r="AR2" s="7" t="s">
        <v>361</v>
      </c>
      <c r="AS2" s="7" t="s">
        <v>362</v>
      </c>
      <c r="AT2" s="7" t="s">
        <v>363</v>
      </c>
      <c r="AU2" s="7" t="s">
        <v>364</v>
      </c>
      <c r="AV2" s="7" t="s">
        <v>365</v>
      </c>
      <c r="AW2" s="7" t="s">
        <v>366</v>
      </c>
      <c r="AX2" s="7" t="s">
        <v>367</v>
      </c>
      <c r="AY2" s="7" t="s">
        <v>368</v>
      </c>
      <c r="AZ2" s="7" t="s">
        <v>369</v>
      </c>
      <c r="BA2" s="7" t="s">
        <v>370</v>
      </c>
      <c r="BB2" s="7" t="s">
        <v>371</v>
      </c>
      <c r="BC2" s="7" t="s">
        <v>372</v>
      </c>
      <c r="BD2" s="7" t="s">
        <v>373</v>
      </c>
      <c r="BE2" s="7" t="s">
        <v>374</v>
      </c>
      <c r="BF2" s="7" t="s">
        <v>375</v>
      </c>
      <c r="BG2" s="7" t="s">
        <v>376</v>
      </c>
      <c r="BH2" s="7" t="s">
        <v>377</v>
      </c>
      <c r="BI2" s="7" t="s">
        <v>378</v>
      </c>
      <c r="BJ2" s="7" t="s">
        <v>379</v>
      </c>
      <c r="BK2" s="7" t="s">
        <v>380</v>
      </c>
      <c r="BL2" s="7" t="s">
        <v>381</v>
      </c>
      <c r="BM2" s="7" t="s">
        <v>382</v>
      </c>
      <c r="BN2" s="7" t="s">
        <v>383</v>
      </c>
      <c r="BO2" s="7" t="s">
        <v>384</v>
      </c>
      <c r="BP2" s="7" t="s">
        <v>385</v>
      </c>
      <c r="BQ2" s="7" t="s">
        <v>386</v>
      </c>
      <c r="BR2" s="7" t="s">
        <v>387</v>
      </c>
      <c r="BS2" s="7" t="s">
        <v>388</v>
      </c>
      <c r="BT2" s="7" t="s">
        <v>389</v>
      </c>
      <c r="BU2" s="7" t="s">
        <v>390</v>
      </c>
      <c r="BV2" s="7" t="s">
        <v>391</v>
      </c>
      <c r="BW2" s="7" t="s">
        <v>392</v>
      </c>
      <c r="BX2" s="7" t="s">
        <v>393</v>
      </c>
      <c r="BY2" s="7" t="s">
        <v>394</v>
      </c>
      <c r="BZ2" s="7" t="s">
        <v>395</v>
      </c>
      <c r="CA2" s="7" t="s">
        <v>396</v>
      </c>
      <c r="CB2" s="7" t="s">
        <v>397</v>
      </c>
      <c r="CC2" s="7" t="s">
        <v>398</v>
      </c>
      <c r="CD2" s="7" t="s">
        <v>399</v>
      </c>
      <c r="CE2" s="7" t="s">
        <v>400</v>
      </c>
      <c r="CF2" s="7" t="s">
        <v>401</v>
      </c>
      <c r="CG2" s="7" t="s">
        <v>402</v>
      </c>
      <c r="CH2" s="7" t="s">
        <v>403</v>
      </c>
      <c r="CI2" s="7" t="s">
        <v>404</v>
      </c>
      <c r="CJ2" s="7" t="s">
        <v>405</v>
      </c>
      <c r="CK2" s="7" t="s">
        <v>406</v>
      </c>
      <c r="CL2" s="7" t="s">
        <v>407</v>
      </c>
      <c r="CM2" s="7" t="s">
        <v>408</v>
      </c>
      <c r="CN2" s="7" t="s">
        <v>409</v>
      </c>
      <c r="CO2" s="7" t="s">
        <v>410</v>
      </c>
      <c r="CP2" s="7" t="s">
        <v>411</v>
      </c>
      <c r="CQ2" s="7" t="s">
        <v>412</v>
      </c>
      <c r="CR2" s="7" t="s">
        <v>413</v>
      </c>
      <c r="CS2" s="7" t="s">
        <v>414</v>
      </c>
      <c r="CT2" s="7" t="s">
        <v>415</v>
      </c>
      <c r="CU2" s="7" t="s">
        <v>416</v>
      </c>
      <c r="CV2" s="7" t="s">
        <v>417</v>
      </c>
      <c r="CW2" s="7" t="s">
        <v>418</v>
      </c>
      <c r="CX2" s="7" t="s">
        <v>419</v>
      </c>
      <c r="CY2" s="7" t="s">
        <v>420</v>
      </c>
      <c r="CZ2" s="7" t="s">
        <v>421</v>
      </c>
      <c r="DA2" s="7" t="s">
        <v>422</v>
      </c>
      <c r="DB2" s="7" t="s">
        <v>423</v>
      </c>
      <c r="DC2" s="7" t="s">
        <v>424</v>
      </c>
      <c r="DD2" s="7" t="s">
        <v>425</v>
      </c>
      <c r="DE2" s="7" t="s">
        <v>426</v>
      </c>
      <c r="DF2" s="7" t="s">
        <v>427</v>
      </c>
      <c r="DG2" s="7" t="s">
        <v>428</v>
      </c>
      <c r="DH2" s="7" t="s">
        <v>429</v>
      </c>
      <c r="DI2" s="7" t="s">
        <v>430</v>
      </c>
      <c r="DJ2" s="7" t="s">
        <v>431</v>
      </c>
      <c r="DK2" s="7" t="s">
        <v>432</v>
      </c>
      <c r="DL2" s="7" t="s">
        <v>433</v>
      </c>
      <c r="DM2" s="7" t="s">
        <v>434</v>
      </c>
      <c r="DN2" s="7" t="s">
        <v>435</v>
      </c>
      <c r="DO2" s="7" t="s">
        <v>436</v>
      </c>
      <c r="DP2" s="7" t="s">
        <v>437</v>
      </c>
      <c r="DQ2" s="7" t="s">
        <v>438</v>
      </c>
      <c r="DR2" s="7" t="s">
        <v>439</v>
      </c>
      <c r="DS2" s="7" t="s">
        <v>440</v>
      </c>
      <c r="DT2" s="7" t="s">
        <v>441</v>
      </c>
      <c r="DU2" s="7" t="s">
        <v>442</v>
      </c>
      <c r="DV2" s="7" t="s">
        <v>443</v>
      </c>
      <c r="DW2" s="7" t="s">
        <v>444</v>
      </c>
      <c r="DX2" s="7" t="s">
        <v>445</v>
      </c>
      <c r="DY2" s="7" t="s">
        <v>446</v>
      </c>
      <c r="DZ2" s="7" t="s">
        <v>447</v>
      </c>
      <c r="EA2" s="7" t="s">
        <v>448</v>
      </c>
      <c r="EB2" s="7" t="s">
        <v>449</v>
      </c>
      <c r="EC2" s="7" t="s">
        <v>450</v>
      </c>
      <c r="ED2" s="7" t="s">
        <v>451</v>
      </c>
      <c r="EE2" s="7" t="s">
        <v>452</v>
      </c>
      <c r="EF2" s="7" t="s">
        <v>453</v>
      </c>
      <c r="EG2" s="7" t="s">
        <v>454</v>
      </c>
      <c r="EH2" s="7" t="s">
        <v>455</v>
      </c>
      <c r="EI2" s="7" t="s">
        <v>456</v>
      </c>
      <c r="EJ2" s="7" t="s">
        <v>457</v>
      </c>
      <c r="EK2" s="7" t="s">
        <v>458</v>
      </c>
      <c r="EL2" s="7" t="s">
        <v>459</v>
      </c>
      <c r="EM2" s="7" t="s">
        <v>460</v>
      </c>
      <c r="EN2" s="7" t="s">
        <v>461</v>
      </c>
      <c r="EO2" s="7" t="s">
        <v>462</v>
      </c>
      <c r="EP2" s="7" t="s">
        <v>463</v>
      </c>
      <c r="EQ2" s="7" t="s">
        <v>464</v>
      </c>
      <c r="ER2" s="7" t="s">
        <v>465</v>
      </c>
      <c r="ES2" s="7" t="s">
        <v>466</v>
      </c>
      <c r="ET2" s="7" t="s">
        <v>467</v>
      </c>
      <c r="EU2" s="7" t="s">
        <v>468</v>
      </c>
      <c r="EV2" s="7" t="s">
        <v>469</v>
      </c>
      <c r="EW2" s="7" t="s">
        <v>470</v>
      </c>
      <c r="EX2" s="7" t="s">
        <v>471</v>
      </c>
      <c r="EY2" s="7" t="s">
        <v>472</v>
      </c>
      <c r="EZ2" s="7" t="s">
        <v>473</v>
      </c>
      <c r="FA2" s="7" t="s">
        <v>474</v>
      </c>
      <c r="FB2" s="7" t="s">
        <v>475</v>
      </c>
      <c r="FC2" s="7" t="s">
        <v>476</v>
      </c>
      <c r="FD2" s="7" t="s">
        <v>477</v>
      </c>
      <c r="FE2" s="7" t="s">
        <v>478</v>
      </c>
      <c r="FF2" s="7" t="s">
        <v>479</v>
      </c>
      <c r="FG2" s="7" t="s">
        <v>480</v>
      </c>
      <c r="FH2" s="7" t="s">
        <v>481</v>
      </c>
      <c r="FI2" s="8" t="s">
        <v>322</v>
      </c>
      <c r="FJ2" s="8" t="s">
        <v>323</v>
      </c>
      <c r="FK2" s="8" t="s">
        <v>324</v>
      </c>
      <c r="FL2" s="8" t="s">
        <v>325</v>
      </c>
      <c r="FM2" s="8" t="s">
        <v>326</v>
      </c>
      <c r="FN2" s="8" t="s">
        <v>327</v>
      </c>
      <c r="FO2" s="8" t="s">
        <v>328</v>
      </c>
      <c r="FP2" s="8" t="s">
        <v>329</v>
      </c>
      <c r="FQ2" s="8" t="s">
        <v>330</v>
      </c>
      <c r="FR2" s="8" t="s">
        <v>331</v>
      </c>
      <c r="FS2" s="8" t="s">
        <v>332</v>
      </c>
      <c r="FT2" s="8" t="s">
        <v>333</v>
      </c>
      <c r="FU2" s="8" t="s">
        <v>334</v>
      </c>
      <c r="FV2" s="8" t="s">
        <v>335</v>
      </c>
      <c r="FW2" s="8" t="s">
        <v>336</v>
      </c>
      <c r="FX2" s="8" t="s">
        <v>337</v>
      </c>
      <c r="FY2" s="8" t="s">
        <v>338</v>
      </c>
      <c r="FZ2" s="8" t="s">
        <v>339</v>
      </c>
      <c r="GA2" s="8" t="s">
        <v>340</v>
      </c>
      <c r="GB2" s="8" t="s">
        <v>341</v>
      </c>
      <c r="GC2" s="8" t="s">
        <v>342</v>
      </c>
      <c r="GD2" s="8" t="s">
        <v>343</v>
      </c>
      <c r="GE2" s="8" t="s">
        <v>344</v>
      </c>
      <c r="GF2" s="8" t="s">
        <v>345</v>
      </c>
      <c r="GG2" s="8" t="s">
        <v>346</v>
      </c>
      <c r="GH2" s="8" t="s">
        <v>347</v>
      </c>
      <c r="GI2" s="8" t="s">
        <v>348</v>
      </c>
      <c r="GJ2" s="8" t="s">
        <v>349</v>
      </c>
      <c r="GK2" s="8" t="s">
        <v>350</v>
      </c>
      <c r="GL2" s="8" t="s">
        <v>351</v>
      </c>
      <c r="GM2" s="8" t="s">
        <v>352</v>
      </c>
      <c r="GN2" s="8" t="s">
        <v>353</v>
      </c>
      <c r="GO2" s="8" t="s">
        <v>354</v>
      </c>
      <c r="GP2" s="8" t="s">
        <v>355</v>
      </c>
      <c r="GQ2" s="8" t="s">
        <v>356</v>
      </c>
      <c r="GR2" s="8" t="s">
        <v>357</v>
      </c>
      <c r="GS2" s="8" t="s">
        <v>358</v>
      </c>
      <c r="GT2" s="8" t="s">
        <v>359</v>
      </c>
      <c r="GU2" s="8" t="s">
        <v>360</v>
      </c>
      <c r="GV2" s="8" t="s">
        <v>361</v>
      </c>
      <c r="GW2" s="8" t="s">
        <v>362</v>
      </c>
      <c r="GX2" s="8" t="s">
        <v>363</v>
      </c>
      <c r="GY2" s="8" t="s">
        <v>364</v>
      </c>
      <c r="GZ2" s="8" t="s">
        <v>365</v>
      </c>
      <c r="HA2" s="8" t="s">
        <v>366</v>
      </c>
      <c r="HB2" s="8" t="s">
        <v>367</v>
      </c>
      <c r="HC2" s="8" t="s">
        <v>368</v>
      </c>
      <c r="HD2" s="8" t="s">
        <v>369</v>
      </c>
      <c r="HE2" s="8" t="s">
        <v>370</v>
      </c>
      <c r="HF2" s="8" t="s">
        <v>371</v>
      </c>
      <c r="HG2" s="8" t="s">
        <v>372</v>
      </c>
      <c r="HH2" s="8" t="s">
        <v>373</v>
      </c>
      <c r="HI2" s="8" t="s">
        <v>374</v>
      </c>
      <c r="HJ2" s="8" t="s">
        <v>375</v>
      </c>
      <c r="HK2" s="8" t="s">
        <v>376</v>
      </c>
      <c r="HL2" s="8" t="s">
        <v>377</v>
      </c>
      <c r="HM2" s="8" t="s">
        <v>378</v>
      </c>
      <c r="HN2" s="8" t="s">
        <v>379</v>
      </c>
      <c r="HO2" s="8" t="s">
        <v>380</v>
      </c>
      <c r="HP2" s="8" t="s">
        <v>381</v>
      </c>
      <c r="HQ2" s="8" t="s">
        <v>382</v>
      </c>
      <c r="HR2" s="8" t="s">
        <v>383</v>
      </c>
      <c r="HS2" s="8" t="s">
        <v>384</v>
      </c>
      <c r="HT2" s="8" t="s">
        <v>385</v>
      </c>
      <c r="HU2" s="8" t="s">
        <v>386</v>
      </c>
      <c r="HV2" s="8" t="s">
        <v>387</v>
      </c>
      <c r="HW2" s="8" t="s">
        <v>388</v>
      </c>
      <c r="HX2" s="8" t="s">
        <v>389</v>
      </c>
      <c r="HY2" s="8" t="s">
        <v>390</v>
      </c>
      <c r="HZ2" s="8" t="s">
        <v>391</v>
      </c>
      <c r="IA2" s="8" t="s">
        <v>392</v>
      </c>
      <c r="IB2" s="8" t="s">
        <v>393</v>
      </c>
      <c r="IC2" s="8" t="s">
        <v>394</v>
      </c>
      <c r="ID2" s="8" t="s">
        <v>395</v>
      </c>
      <c r="IE2" s="8" t="s">
        <v>396</v>
      </c>
      <c r="IF2" s="8" t="s">
        <v>397</v>
      </c>
      <c r="IG2" s="8" t="s">
        <v>398</v>
      </c>
      <c r="IH2" s="8" t="s">
        <v>399</v>
      </c>
      <c r="II2" s="8" t="s">
        <v>400</v>
      </c>
      <c r="IJ2" s="8" t="s">
        <v>401</v>
      </c>
      <c r="IK2" s="8" t="s">
        <v>402</v>
      </c>
      <c r="IL2" s="8" t="s">
        <v>403</v>
      </c>
      <c r="IM2" s="8" t="s">
        <v>404</v>
      </c>
      <c r="IN2" s="8" t="s">
        <v>405</v>
      </c>
      <c r="IO2" s="8" t="s">
        <v>406</v>
      </c>
      <c r="IP2" s="8" t="s">
        <v>407</v>
      </c>
      <c r="IQ2" s="8" t="s">
        <v>408</v>
      </c>
      <c r="IR2" s="8" t="s">
        <v>409</v>
      </c>
      <c r="IS2" s="8" t="s">
        <v>410</v>
      </c>
      <c r="IT2" s="8" t="s">
        <v>411</v>
      </c>
      <c r="IU2" s="8" t="s">
        <v>412</v>
      </c>
      <c r="IV2" s="8" t="s">
        <v>413</v>
      </c>
      <c r="IW2" s="8" t="s">
        <v>414</v>
      </c>
      <c r="IX2" s="8" t="s">
        <v>415</v>
      </c>
      <c r="IY2" s="8" t="s">
        <v>416</v>
      </c>
      <c r="IZ2" s="8" t="s">
        <v>417</v>
      </c>
      <c r="JA2" s="8" t="s">
        <v>418</v>
      </c>
      <c r="JB2" s="8" t="s">
        <v>419</v>
      </c>
      <c r="JC2" s="8" t="s">
        <v>420</v>
      </c>
      <c r="JD2" s="8" t="s">
        <v>421</v>
      </c>
      <c r="JE2" s="8" t="s">
        <v>422</v>
      </c>
      <c r="JF2" s="8" t="s">
        <v>423</v>
      </c>
      <c r="JG2" s="8" t="s">
        <v>424</v>
      </c>
      <c r="JH2" s="8" t="s">
        <v>425</v>
      </c>
      <c r="JI2" s="8" t="s">
        <v>426</v>
      </c>
      <c r="JJ2" s="8" t="s">
        <v>427</v>
      </c>
      <c r="JK2" s="8" t="s">
        <v>428</v>
      </c>
      <c r="JL2" s="8" t="s">
        <v>429</v>
      </c>
      <c r="JM2" s="8" t="s">
        <v>430</v>
      </c>
      <c r="JN2" s="8" t="s">
        <v>431</v>
      </c>
      <c r="JO2" s="8" t="s">
        <v>432</v>
      </c>
      <c r="JP2" s="8" t="s">
        <v>433</v>
      </c>
      <c r="JQ2" s="8" t="s">
        <v>434</v>
      </c>
      <c r="JR2" s="8" t="s">
        <v>435</v>
      </c>
      <c r="JS2" s="8" t="s">
        <v>436</v>
      </c>
      <c r="JT2" s="8" t="s">
        <v>437</v>
      </c>
      <c r="JU2" s="8" t="s">
        <v>438</v>
      </c>
      <c r="JV2" s="8" t="s">
        <v>439</v>
      </c>
      <c r="JW2" s="8" t="s">
        <v>440</v>
      </c>
      <c r="JX2" s="8" t="s">
        <v>441</v>
      </c>
      <c r="JY2" s="8" t="s">
        <v>442</v>
      </c>
      <c r="JZ2" s="8" t="s">
        <v>443</v>
      </c>
      <c r="KA2" s="8" t="s">
        <v>444</v>
      </c>
      <c r="KB2" s="8" t="s">
        <v>445</v>
      </c>
      <c r="KC2" s="8" t="s">
        <v>446</v>
      </c>
      <c r="KD2" s="8" t="s">
        <v>447</v>
      </c>
      <c r="KE2" s="8" t="s">
        <v>448</v>
      </c>
      <c r="KF2" s="8" t="s">
        <v>449</v>
      </c>
      <c r="KG2" s="8" t="s">
        <v>450</v>
      </c>
      <c r="KH2" s="8" t="s">
        <v>451</v>
      </c>
      <c r="KI2" s="8" t="s">
        <v>452</v>
      </c>
      <c r="KJ2" s="8" t="s">
        <v>453</v>
      </c>
      <c r="KK2" s="8" t="s">
        <v>454</v>
      </c>
      <c r="KL2" s="8" t="s">
        <v>455</v>
      </c>
      <c r="KM2" s="8" t="s">
        <v>456</v>
      </c>
      <c r="KN2" s="8" t="s">
        <v>457</v>
      </c>
      <c r="KO2" s="8" t="s">
        <v>458</v>
      </c>
      <c r="KP2" s="8" t="s">
        <v>459</v>
      </c>
      <c r="KQ2" s="8" t="s">
        <v>460</v>
      </c>
      <c r="KR2" s="8" t="s">
        <v>461</v>
      </c>
      <c r="KS2" s="8" t="s">
        <v>462</v>
      </c>
      <c r="KT2" s="8" t="s">
        <v>463</v>
      </c>
      <c r="KU2" s="8" t="s">
        <v>464</v>
      </c>
      <c r="KV2" s="8" t="s">
        <v>465</v>
      </c>
      <c r="KW2" s="8" t="s">
        <v>466</v>
      </c>
      <c r="KX2" s="8" t="s">
        <v>467</v>
      </c>
      <c r="KY2" s="8" t="s">
        <v>468</v>
      </c>
      <c r="KZ2" s="8" t="s">
        <v>469</v>
      </c>
      <c r="LA2" s="8" t="s">
        <v>470</v>
      </c>
      <c r="LB2" s="8" t="s">
        <v>471</v>
      </c>
      <c r="LC2" s="8" t="s">
        <v>472</v>
      </c>
      <c r="LD2" s="8" t="s">
        <v>473</v>
      </c>
      <c r="LE2" s="8" t="s">
        <v>474</v>
      </c>
      <c r="LF2" s="8" t="s">
        <v>475</v>
      </c>
      <c r="LG2" s="8" t="s">
        <v>476</v>
      </c>
      <c r="LH2" s="8" t="s">
        <v>477</v>
      </c>
      <c r="LI2" s="8" t="s">
        <v>478</v>
      </c>
      <c r="LJ2" s="8" t="s">
        <v>479</v>
      </c>
      <c r="LK2" s="8" t="s">
        <v>480</v>
      </c>
      <c r="LL2" s="8" t="s">
        <v>481</v>
      </c>
      <c r="LM2" s="9" t="s">
        <v>322</v>
      </c>
      <c r="LN2" s="9" t="s">
        <v>323</v>
      </c>
      <c r="LO2" s="9" t="s">
        <v>324</v>
      </c>
      <c r="LP2" s="9" t="s">
        <v>325</v>
      </c>
      <c r="LQ2" s="9" t="s">
        <v>326</v>
      </c>
      <c r="LR2" s="9" t="s">
        <v>327</v>
      </c>
      <c r="LS2" s="9" t="s">
        <v>328</v>
      </c>
      <c r="LT2" s="9" t="s">
        <v>329</v>
      </c>
      <c r="LU2" s="9" t="s">
        <v>330</v>
      </c>
      <c r="LV2" s="9" t="s">
        <v>331</v>
      </c>
      <c r="LW2" s="9" t="s">
        <v>332</v>
      </c>
      <c r="LX2" s="9" t="s">
        <v>333</v>
      </c>
      <c r="LY2" s="9" t="s">
        <v>334</v>
      </c>
      <c r="LZ2" s="9" t="s">
        <v>335</v>
      </c>
      <c r="MA2" s="9" t="s">
        <v>336</v>
      </c>
      <c r="MB2" s="9" t="s">
        <v>337</v>
      </c>
      <c r="MC2" s="9" t="s">
        <v>338</v>
      </c>
      <c r="MD2" s="9" t="s">
        <v>339</v>
      </c>
      <c r="ME2" s="9" t="s">
        <v>340</v>
      </c>
      <c r="MF2" s="9" t="s">
        <v>341</v>
      </c>
      <c r="MG2" s="9" t="s">
        <v>342</v>
      </c>
      <c r="MH2" s="9" t="s">
        <v>343</v>
      </c>
      <c r="MI2" s="9" t="s">
        <v>344</v>
      </c>
      <c r="MJ2" s="9" t="s">
        <v>345</v>
      </c>
      <c r="MK2" s="9" t="s">
        <v>346</v>
      </c>
      <c r="ML2" s="9" t="s">
        <v>347</v>
      </c>
      <c r="MM2" s="9" t="s">
        <v>348</v>
      </c>
      <c r="MN2" s="9" t="s">
        <v>349</v>
      </c>
      <c r="MO2" s="9" t="s">
        <v>350</v>
      </c>
      <c r="MP2" s="9" t="s">
        <v>351</v>
      </c>
      <c r="MQ2" s="9" t="s">
        <v>352</v>
      </c>
      <c r="MR2" s="9" t="s">
        <v>353</v>
      </c>
      <c r="MS2" s="9" t="s">
        <v>354</v>
      </c>
      <c r="MT2" s="9" t="s">
        <v>355</v>
      </c>
      <c r="MU2" s="9" t="s">
        <v>356</v>
      </c>
      <c r="MV2" s="9" t="s">
        <v>357</v>
      </c>
      <c r="MW2" s="9" t="s">
        <v>358</v>
      </c>
      <c r="MX2" s="9" t="s">
        <v>359</v>
      </c>
      <c r="MY2" s="9" t="s">
        <v>360</v>
      </c>
      <c r="MZ2" s="9" t="s">
        <v>361</v>
      </c>
      <c r="NA2" s="9" t="s">
        <v>362</v>
      </c>
      <c r="NB2" s="9" t="s">
        <v>363</v>
      </c>
      <c r="NC2" s="9" t="s">
        <v>364</v>
      </c>
      <c r="ND2" s="9" t="s">
        <v>365</v>
      </c>
      <c r="NE2" s="9" t="s">
        <v>366</v>
      </c>
      <c r="NF2" s="9" t="s">
        <v>367</v>
      </c>
      <c r="NG2" s="9" t="s">
        <v>368</v>
      </c>
      <c r="NH2" s="9" t="s">
        <v>369</v>
      </c>
      <c r="NI2" s="9" t="s">
        <v>370</v>
      </c>
      <c r="NJ2" s="9" t="s">
        <v>371</v>
      </c>
      <c r="NK2" s="9" t="s">
        <v>372</v>
      </c>
      <c r="NL2" s="9" t="s">
        <v>373</v>
      </c>
      <c r="NM2" s="9" t="s">
        <v>374</v>
      </c>
      <c r="NN2" s="9" t="s">
        <v>375</v>
      </c>
      <c r="NO2" s="9" t="s">
        <v>376</v>
      </c>
      <c r="NP2" s="9" t="s">
        <v>377</v>
      </c>
      <c r="NQ2" s="9" t="s">
        <v>378</v>
      </c>
      <c r="NR2" s="9" t="s">
        <v>379</v>
      </c>
      <c r="NS2" s="9" t="s">
        <v>380</v>
      </c>
      <c r="NT2" s="9" t="s">
        <v>381</v>
      </c>
      <c r="NU2" s="9" t="s">
        <v>382</v>
      </c>
      <c r="NV2" s="9" t="s">
        <v>383</v>
      </c>
      <c r="NW2" s="9" t="s">
        <v>384</v>
      </c>
      <c r="NX2" s="9" t="s">
        <v>385</v>
      </c>
      <c r="NY2" s="9" t="s">
        <v>386</v>
      </c>
      <c r="NZ2" s="9" t="s">
        <v>387</v>
      </c>
      <c r="OA2" s="9" t="s">
        <v>388</v>
      </c>
      <c r="OB2" s="9" t="s">
        <v>389</v>
      </c>
      <c r="OC2" s="9" t="s">
        <v>390</v>
      </c>
      <c r="OD2" s="9" t="s">
        <v>391</v>
      </c>
      <c r="OE2" s="9" t="s">
        <v>392</v>
      </c>
      <c r="OF2" s="9" t="s">
        <v>393</v>
      </c>
      <c r="OG2" s="9" t="s">
        <v>394</v>
      </c>
      <c r="OH2" s="9" t="s">
        <v>395</v>
      </c>
      <c r="OI2" s="9" t="s">
        <v>396</v>
      </c>
      <c r="OJ2" s="9" t="s">
        <v>397</v>
      </c>
      <c r="OK2" s="9" t="s">
        <v>398</v>
      </c>
      <c r="OL2" s="9" t="s">
        <v>399</v>
      </c>
      <c r="OM2" s="9" t="s">
        <v>400</v>
      </c>
      <c r="ON2" s="9" t="s">
        <v>401</v>
      </c>
      <c r="OO2" s="9" t="s">
        <v>402</v>
      </c>
      <c r="OP2" s="9" t="s">
        <v>403</v>
      </c>
      <c r="OQ2" s="9" t="s">
        <v>404</v>
      </c>
      <c r="OR2" s="9" t="s">
        <v>405</v>
      </c>
      <c r="OS2" s="9" t="s">
        <v>406</v>
      </c>
      <c r="OT2" s="9" t="s">
        <v>407</v>
      </c>
      <c r="OU2" s="9" t="s">
        <v>408</v>
      </c>
      <c r="OV2" s="9" t="s">
        <v>409</v>
      </c>
      <c r="OW2" s="9" t="s">
        <v>410</v>
      </c>
      <c r="OX2" s="9" t="s">
        <v>411</v>
      </c>
      <c r="OY2" s="9" t="s">
        <v>412</v>
      </c>
      <c r="OZ2" s="9" t="s">
        <v>413</v>
      </c>
      <c r="PA2" s="9" t="s">
        <v>414</v>
      </c>
      <c r="PB2" s="9" t="s">
        <v>415</v>
      </c>
      <c r="PC2" s="9" t="s">
        <v>416</v>
      </c>
      <c r="PD2" s="9" t="s">
        <v>417</v>
      </c>
      <c r="PE2" s="9" t="s">
        <v>418</v>
      </c>
      <c r="PF2" s="9" t="s">
        <v>419</v>
      </c>
      <c r="PG2" s="9" t="s">
        <v>420</v>
      </c>
      <c r="PH2" s="9" t="s">
        <v>421</v>
      </c>
      <c r="PI2" s="9" t="s">
        <v>422</v>
      </c>
      <c r="PJ2" s="9" t="s">
        <v>423</v>
      </c>
      <c r="PK2" s="9" t="s">
        <v>424</v>
      </c>
      <c r="PL2" s="9" t="s">
        <v>425</v>
      </c>
      <c r="PM2" s="9" t="s">
        <v>426</v>
      </c>
      <c r="PN2" s="9" t="s">
        <v>427</v>
      </c>
      <c r="PO2" s="9" t="s">
        <v>428</v>
      </c>
      <c r="PP2" s="9" t="s">
        <v>429</v>
      </c>
      <c r="PQ2" s="9" t="s">
        <v>430</v>
      </c>
      <c r="PR2" s="9" t="s">
        <v>431</v>
      </c>
      <c r="PS2" s="9" t="s">
        <v>432</v>
      </c>
      <c r="PT2" s="9" t="s">
        <v>433</v>
      </c>
      <c r="PU2" s="9" t="s">
        <v>434</v>
      </c>
      <c r="PV2" s="9" t="s">
        <v>435</v>
      </c>
      <c r="PW2" s="9" t="s">
        <v>436</v>
      </c>
      <c r="PX2" s="9" t="s">
        <v>437</v>
      </c>
      <c r="PY2" s="9" t="s">
        <v>438</v>
      </c>
      <c r="PZ2" s="9" t="s">
        <v>439</v>
      </c>
      <c r="QA2" s="9" t="s">
        <v>440</v>
      </c>
      <c r="QB2" s="9" t="s">
        <v>441</v>
      </c>
      <c r="QC2" s="9" t="s">
        <v>442</v>
      </c>
      <c r="QD2" s="9" t="s">
        <v>443</v>
      </c>
      <c r="QE2" s="9" t="s">
        <v>444</v>
      </c>
      <c r="QF2" s="9" t="s">
        <v>445</v>
      </c>
      <c r="QG2" s="9" t="s">
        <v>446</v>
      </c>
      <c r="QH2" s="9" t="s">
        <v>447</v>
      </c>
      <c r="QI2" s="9" t="s">
        <v>448</v>
      </c>
      <c r="QJ2" s="9" t="s">
        <v>449</v>
      </c>
      <c r="QK2" s="9" t="s">
        <v>450</v>
      </c>
      <c r="QL2" s="9" t="s">
        <v>451</v>
      </c>
      <c r="QM2" s="9" t="s">
        <v>452</v>
      </c>
      <c r="QN2" s="9" t="s">
        <v>453</v>
      </c>
      <c r="QO2" s="9" t="s">
        <v>454</v>
      </c>
      <c r="QP2" s="9" t="s">
        <v>455</v>
      </c>
      <c r="QQ2" s="9" t="s">
        <v>456</v>
      </c>
      <c r="QR2" s="9" t="s">
        <v>457</v>
      </c>
      <c r="QS2" s="9" t="s">
        <v>458</v>
      </c>
      <c r="QT2" s="9" t="s">
        <v>459</v>
      </c>
      <c r="QU2" s="9" t="s">
        <v>460</v>
      </c>
      <c r="QV2" s="9" t="s">
        <v>461</v>
      </c>
      <c r="QW2" s="9" t="s">
        <v>462</v>
      </c>
      <c r="QX2" s="9" t="s">
        <v>463</v>
      </c>
      <c r="QY2" s="9" t="s">
        <v>464</v>
      </c>
      <c r="QZ2" s="9" t="s">
        <v>465</v>
      </c>
      <c r="RA2" s="9" t="s">
        <v>466</v>
      </c>
      <c r="RB2" s="9" t="s">
        <v>467</v>
      </c>
      <c r="RC2" s="9" t="s">
        <v>468</v>
      </c>
      <c r="RD2" s="9" t="s">
        <v>469</v>
      </c>
      <c r="RE2" s="9" t="s">
        <v>470</v>
      </c>
      <c r="RF2" s="9" t="s">
        <v>471</v>
      </c>
      <c r="RG2" s="9" t="s">
        <v>472</v>
      </c>
      <c r="RH2" s="9" t="s">
        <v>473</v>
      </c>
      <c r="RI2" s="9" t="s">
        <v>474</v>
      </c>
      <c r="RJ2" s="9" t="s">
        <v>475</v>
      </c>
      <c r="RK2" s="9" t="s">
        <v>476</v>
      </c>
      <c r="RL2" s="9" t="s">
        <v>477</v>
      </c>
      <c r="RM2" s="9" t="s">
        <v>478</v>
      </c>
      <c r="RN2" s="9" t="s">
        <v>479</v>
      </c>
      <c r="RO2" s="9" t="s">
        <v>480</v>
      </c>
      <c r="RP2" s="9" t="s">
        <v>481</v>
      </c>
      <c r="RQ2" s="11" t="s">
        <v>497</v>
      </c>
      <c r="RR2" s="11" t="s">
        <v>506</v>
      </c>
      <c r="RS2" s="11" t="s">
        <v>499</v>
      </c>
      <c r="RT2" s="11" t="s">
        <v>500</v>
      </c>
      <c r="RU2" s="11" t="s">
        <v>501</v>
      </c>
      <c r="RV2" s="11" t="s">
        <v>502</v>
      </c>
      <c r="RW2" s="11" t="s">
        <v>503</v>
      </c>
      <c r="RX2" s="11" t="s">
        <v>504</v>
      </c>
      <c r="RY2" s="11" t="s">
        <v>505</v>
      </c>
      <c r="RZ2" s="11" t="s">
        <v>507</v>
      </c>
      <c r="SA2" s="11" t="s">
        <v>508</v>
      </c>
      <c r="SB2" s="11" t="s">
        <v>511</v>
      </c>
      <c r="SC2" s="15" t="s">
        <v>497</v>
      </c>
      <c r="SD2" s="15" t="s">
        <v>498</v>
      </c>
      <c r="SE2" s="15" t="s">
        <v>499</v>
      </c>
      <c r="SF2" s="15" t="s">
        <v>500</v>
      </c>
      <c r="SG2" s="15" t="s">
        <v>501</v>
      </c>
      <c r="SH2" s="15" t="s">
        <v>502</v>
      </c>
      <c r="SI2" s="15" t="s">
        <v>503</v>
      </c>
      <c r="SJ2" s="15" t="s">
        <v>512</v>
      </c>
      <c r="SK2" s="15" t="s">
        <v>514</v>
      </c>
      <c r="SL2" s="15" t="s">
        <v>507</v>
      </c>
      <c r="SM2" s="15" t="s">
        <v>513</v>
      </c>
      <c r="SN2" s="18" t="s">
        <v>322</v>
      </c>
      <c r="SO2" s="18" t="s">
        <v>323</v>
      </c>
      <c r="SP2" s="18" t="s">
        <v>324</v>
      </c>
      <c r="SQ2" s="18" t="s">
        <v>325</v>
      </c>
      <c r="SR2" s="18" t="s">
        <v>326</v>
      </c>
      <c r="SS2" s="18" t="s">
        <v>327</v>
      </c>
      <c r="ST2" s="18" t="s">
        <v>328</v>
      </c>
      <c r="SU2" s="18" t="s">
        <v>329</v>
      </c>
      <c r="SV2" s="18" t="s">
        <v>330</v>
      </c>
      <c r="SW2" s="18" t="s">
        <v>331</v>
      </c>
      <c r="SX2" s="18" t="s">
        <v>332</v>
      </c>
      <c r="SY2" s="18" t="s">
        <v>333</v>
      </c>
      <c r="SZ2" s="18" t="s">
        <v>334</v>
      </c>
      <c r="TA2" s="18" t="s">
        <v>335</v>
      </c>
      <c r="TB2" s="18" t="s">
        <v>336</v>
      </c>
      <c r="TC2" s="18" t="s">
        <v>337</v>
      </c>
      <c r="TD2" s="18" t="s">
        <v>338</v>
      </c>
      <c r="TE2" s="18" t="s">
        <v>339</v>
      </c>
      <c r="TF2" s="18" t="s">
        <v>340</v>
      </c>
      <c r="TG2" s="18" t="s">
        <v>341</v>
      </c>
      <c r="TH2" s="18" t="s">
        <v>342</v>
      </c>
      <c r="TI2" s="18" t="s">
        <v>343</v>
      </c>
      <c r="TJ2" s="18" t="s">
        <v>344</v>
      </c>
      <c r="TK2" s="18" t="s">
        <v>345</v>
      </c>
      <c r="TL2" s="18" t="s">
        <v>346</v>
      </c>
      <c r="TM2" s="18" t="s">
        <v>347</v>
      </c>
      <c r="TN2" s="18" t="s">
        <v>348</v>
      </c>
      <c r="TO2" s="18" t="s">
        <v>349</v>
      </c>
      <c r="TP2" s="18" t="s">
        <v>350</v>
      </c>
      <c r="TQ2" s="18" t="s">
        <v>351</v>
      </c>
      <c r="TR2" s="18" t="s">
        <v>352</v>
      </c>
      <c r="TS2" s="18" t="s">
        <v>353</v>
      </c>
      <c r="TT2" s="18" t="s">
        <v>354</v>
      </c>
      <c r="TU2" s="18" t="s">
        <v>355</v>
      </c>
      <c r="TV2" s="18" t="s">
        <v>356</v>
      </c>
      <c r="TW2" s="18" t="s">
        <v>357</v>
      </c>
      <c r="TX2" s="18" t="s">
        <v>358</v>
      </c>
      <c r="TY2" s="18" t="s">
        <v>359</v>
      </c>
      <c r="TZ2" s="18" t="s">
        <v>360</v>
      </c>
      <c r="UA2" s="18" t="s">
        <v>361</v>
      </c>
      <c r="UB2" s="18" t="s">
        <v>362</v>
      </c>
      <c r="UC2" s="18" t="s">
        <v>363</v>
      </c>
      <c r="UD2" s="18" t="s">
        <v>364</v>
      </c>
      <c r="UE2" s="18" t="s">
        <v>365</v>
      </c>
      <c r="UF2" s="18" t="s">
        <v>366</v>
      </c>
      <c r="UG2" s="18" t="s">
        <v>367</v>
      </c>
      <c r="UH2" s="18" t="s">
        <v>368</v>
      </c>
      <c r="UI2" s="18" t="s">
        <v>369</v>
      </c>
      <c r="UJ2" s="18" t="s">
        <v>370</v>
      </c>
      <c r="UK2" s="18" t="s">
        <v>371</v>
      </c>
      <c r="UL2" s="18" t="s">
        <v>372</v>
      </c>
      <c r="UM2" s="18" t="s">
        <v>373</v>
      </c>
      <c r="UN2" s="18" t="s">
        <v>374</v>
      </c>
      <c r="UO2" s="18" t="s">
        <v>375</v>
      </c>
      <c r="UP2" s="18" t="s">
        <v>376</v>
      </c>
      <c r="UQ2" s="18" t="s">
        <v>377</v>
      </c>
      <c r="UR2" s="18" t="s">
        <v>378</v>
      </c>
      <c r="US2" s="18" t="s">
        <v>379</v>
      </c>
      <c r="UT2" s="18" t="s">
        <v>380</v>
      </c>
      <c r="UU2" s="18" t="s">
        <v>381</v>
      </c>
      <c r="UV2" s="18" t="s">
        <v>382</v>
      </c>
      <c r="UW2" s="18" t="s">
        <v>383</v>
      </c>
      <c r="UX2" s="18" t="s">
        <v>384</v>
      </c>
      <c r="UY2" s="18" t="s">
        <v>385</v>
      </c>
      <c r="UZ2" s="18" t="s">
        <v>386</v>
      </c>
      <c r="VA2" s="18" t="s">
        <v>387</v>
      </c>
      <c r="VB2" s="18" t="s">
        <v>388</v>
      </c>
      <c r="VC2" s="18" t="s">
        <v>389</v>
      </c>
      <c r="VD2" s="18" t="s">
        <v>390</v>
      </c>
      <c r="VE2" s="18" t="s">
        <v>391</v>
      </c>
      <c r="VF2" s="18" t="s">
        <v>392</v>
      </c>
      <c r="VG2" s="18" t="s">
        <v>393</v>
      </c>
      <c r="VH2" s="18" t="s">
        <v>394</v>
      </c>
      <c r="VI2" s="18" t="s">
        <v>395</v>
      </c>
      <c r="VJ2" s="18" t="s">
        <v>396</v>
      </c>
      <c r="VK2" s="18" t="s">
        <v>397</v>
      </c>
      <c r="VL2" s="18" t="s">
        <v>398</v>
      </c>
      <c r="VM2" s="18" t="s">
        <v>399</v>
      </c>
      <c r="VN2" s="18" t="s">
        <v>400</v>
      </c>
      <c r="VO2" s="18" t="s">
        <v>401</v>
      </c>
      <c r="VP2" s="18" t="s">
        <v>402</v>
      </c>
      <c r="VQ2" s="18" t="s">
        <v>403</v>
      </c>
      <c r="VR2" s="18" t="s">
        <v>404</v>
      </c>
      <c r="VS2" s="18" t="s">
        <v>405</v>
      </c>
      <c r="VT2" s="18" t="s">
        <v>406</v>
      </c>
      <c r="VU2" s="18" t="s">
        <v>407</v>
      </c>
      <c r="VV2" s="18" t="s">
        <v>408</v>
      </c>
      <c r="VW2" s="18" t="s">
        <v>409</v>
      </c>
      <c r="VX2" s="18" t="s">
        <v>410</v>
      </c>
      <c r="VY2" s="18" t="s">
        <v>411</v>
      </c>
      <c r="VZ2" s="18" t="s">
        <v>412</v>
      </c>
      <c r="WA2" s="18" t="s">
        <v>413</v>
      </c>
      <c r="WB2" s="18" t="s">
        <v>414</v>
      </c>
      <c r="WC2" s="18" t="s">
        <v>415</v>
      </c>
      <c r="WD2" s="18" t="s">
        <v>416</v>
      </c>
      <c r="WE2" s="18" t="s">
        <v>417</v>
      </c>
      <c r="WF2" s="18" t="s">
        <v>418</v>
      </c>
      <c r="WG2" s="18" t="s">
        <v>419</v>
      </c>
      <c r="WH2" s="18" t="s">
        <v>420</v>
      </c>
      <c r="WI2" s="18" t="s">
        <v>421</v>
      </c>
      <c r="WJ2" s="18" t="s">
        <v>422</v>
      </c>
      <c r="WK2" s="18" t="s">
        <v>423</v>
      </c>
      <c r="WL2" s="18" t="s">
        <v>424</v>
      </c>
      <c r="WM2" s="18" t="s">
        <v>425</v>
      </c>
      <c r="WN2" s="18" t="s">
        <v>426</v>
      </c>
      <c r="WO2" s="18" t="s">
        <v>427</v>
      </c>
      <c r="WP2" s="18" t="s">
        <v>428</v>
      </c>
      <c r="WQ2" s="18" t="s">
        <v>429</v>
      </c>
      <c r="WR2" s="18" t="s">
        <v>430</v>
      </c>
      <c r="WS2" s="18" t="s">
        <v>431</v>
      </c>
      <c r="WT2" s="18" t="s">
        <v>432</v>
      </c>
      <c r="WU2" s="18" t="s">
        <v>433</v>
      </c>
      <c r="WV2" s="18" t="s">
        <v>434</v>
      </c>
      <c r="WW2" s="18" t="s">
        <v>435</v>
      </c>
      <c r="WX2" s="18" t="s">
        <v>436</v>
      </c>
      <c r="WY2" s="18" t="s">
        <v>437</v>
      </c>
      <c r="WZ2" s="18" t="s">
        <v>438</v>
      </c>
      <c r="XA2" s="18" t="s">
        <v>439</v>
      </c>
      <c r="XB2" s="18" t="s">
        <v>440</v>
      </c>
      <c r="XC2" s="18" t="s">
        <v>441</v>
      </c>
      <c r="XD2" s="18" t="s">
        <v>442</v>
      </c>
      <c r="XE2" s="18" t="s">
        <v>443</v>
      </c>
      <c r="XF2" s="18" t="s">
        <v>444</v>
      </c>
      <c r="XG2" s="18" t="s">
        <v>445</v>
      </c>
      <c r="XH2" s="18" t="s">
        <v>446</v>
      </c>
      <c r="XI2" s="18" t="s">
        <v>447</v>
      </c>
      <c r="XJ2" s="18" t="s">
        <v>448</v>
      </c>
      <c r="XK2" s="18" t="s">
        <v>449</v>
      </c>
      <c r="XL2" s="18" t="s">
        <v>450</v>
      </c>
      <c r="XM2" s="18" t="s">
        <v>451</v>
      </c>
      <c r="XN2" s="18" t="s">
        <v>452</v>
      </c>
      <c r="XO2" s="18" t="s">
        <v>453</v>
      </c>
      <c r="XP2" s="18" t="s">
        <v>454</v>
      </c>
      <c r="XQ2" s="18" t="s">
        <v>455</v>
      </c>
      <c r="XR2" s="18" t="s">
        <v>456</v>
      </c>
      <c r="XS2" s="18" t="s">
        <v>457</v>
      </c>
      <c r="XT2" s="18" t="s">
        <v>458</v>
      </c>
      <c r="XU2" s="18" t="s">
        <v>459</v>
      </c>
      <c r="XV2" s="18" t="s">
        <v>460</v>
      </c>
      <c r="XW2" s="18" t="s">
        <v>461</v>
      </c>
      <c r="XX2" s="18" t="s">
        <v>462</v>
      </c>
      <c r="XY2" s="18" t="s">
        <v>463</v>
      </c>
      <c r="XZ2" s="18" t="s">
        <v>464</v>
      </c>
      <c r="YA2" s="18" t="s">
        <v>465</v>
      </c>
      <c r="YB2" s="18" t="s">
        <v>466</v>
      </c>
      <c r="YC2" s="18" t="s">
        <v>467</v>
      </c>
      <c r="YD2" s="18" t="s">
        <v>468</v>
      </c>
      <c r="YE2" s="18" t="s">
        <v>469</v>
      </c>
      <c r="YF2" s="18" t="s">
        <v>470</v>
      </c>
      <c r="YG2" s="18" t="s">
        <v>471</v>
      </c>
      <c r="YH2" s="18" t="s">
        <v>472</v>
      </c>
      <c r="YI2" s="18" t="s">
        <v>473</v>
      </c>
      <c r="YJ2" s="18" t="s">
        <v>474</v>
      </c>
      <c r="YK2" s="18" t="s">
        <v>475</v>
      </c>
      <c r="YL2" s="18" t="s">
        <v>476</v>
      </c>
      <c r="YM2" s="18" t="s">
        <v>477</v>
      </c>
      <c r="YN2" s="18" t="s">
        <v>478</v>
      </c>
      <c r="YO2" s="18" t="s">
        <v>479</v>
      </c>
      <c r="YP2" s="18" t="s">
        <v>480</v>
      </c>
      <c r="YQ2" s="18" t="s">
        <v>481</v>
      </c>
      <c r="YR2" s="5" t="s">
        <v>487</v>
      </c>
      <c r="YS2" s="5" t="s">
        <v>488</v>
      </c>
      <c r="YT2" s="5" t="s">
        <v>489</v>
      </c>
      <c r="YU2" s="5" t="s">
        <v>491</v>
      </c>
      <c r="YV2" s="5" t="s">
        <v>490</v>
      </c>
      <c r="YW2" s="5" t="s">
        <v>492</v>
      </c>
      <c r="YX2" s="5" t="s">
        <v>493</v>
      </c>
      <c r="YY2" s="21"/>
      <c r="YZ2" s="22"/>
      <c r="ZA2" s="23"/>
      <c r="ZB2" s="23"/>
      <c r="ZC2" s="23"/>
    </row>
    <row r="3" spans="1:680" x14ac:dyDescent="0.25">
      <c r="A3" s="1" t="s">
        <v>2</v>
      </c>
      <c r="B3" s="2" t="s">
        <v>3</v>
      </c>
      <c r="C3" s="4">
        <v>0.90088888888888885</v>
      </c>
      <c r="D3" s="4">
        <v>9.9111111111111108E-2</v>
      </c>
      <c r="E3" s="7">
        <v>933.64751227385398</v>
      </c>
      <c r="F3" s="7">
        <v>3222.4393938429557</v>
      </c>
      <c r="G3" s="7">
        <v>937.25125322746544</v>
      </c>
      <c r="H3" s="7">
        <v>2805.0318691594566</v>
      </c>
      <c r="I3" s="7" t="s">
        <v>482</v>
      </c>
      <c r="J3" s="7" t="s">
        <v>482</v>
      </c>
      <c r="K3" s="7">
        <v>3142.9110809899298</v>
      </c>
      <c r="L3" s="7" t="s">
        <v>482</v>
      </c>
      <c r="M3" s="7" t="s">
        <v>482</v>
      </c>
      <c r="N3" s="7" t="s">
        <v>482</v>
      </c>
      <c r="O3" s="7" t="s">
        <v>482</v>
      </c>
      <c r="P3" s="7" t="s">
        <v>482</v>
      </c>
      <c r="Q3" s="7" t="s">
        <v>482</v>
      </c>
      <c r="R3" s="7" t="s">
        <v>482</v>
      </c>
      <c r="S3" s="7" t="s">
        <v>482</v>
      </c>
      <c r="T3" s="7">
        <v>156.08118732017454</v>
      </c>
      <c r="U3" s="7" t="s">
        <v>482</v>
      </c>
      <c r="V3" s="7" t="s">
        <v>482</v>
      </c>
      <c r="W3" s="7" t="s">
        <v>482</v>
      </c>
      <c r="X3" s="7" t="s">
        <v>482</v>
      </c>
      <c r="Y3" s="7" t="s">
        <v>482</v>
      </c>
      <c r="Z3" s="7" t="s">
        <v>482</v>
      </c>
      <c r="AA3" s="7">
        <v>106.42146602204551</v>
      </c>
      <c r="AB3" s="7">
        <v>557.67925970072542</v>
      </c>
      <c r="AC3" s="7" t="s">
        <v>482</v>
      </c>
      <c r="AD3" s="7">
        <v>4056.560818610667</v>
      </c>
      <c r="AE3" s="7" t="s">
        <v>482</v>
      </c>
      <c r="AF3" s="7">
        <v>1530.4405326648887</v>
      </c>
      <c r="AG3" s="7">
        <v>1024.1366174881116</v>
      </c>
      <c r="AH3" s="7" t="s">
        <v>482</v>
      </c>
      <c r="AI3" s="7" t="s">
        <v>482</v>
      </c>
      <c r="AJ3" s="7">
        <v>8929.1253550608872</v>
      </c>
      <c r="AK3" s="7" t="s">
        <v>482</v>
      </c>
      <c r="AL3" s="7" t="s">
        <v>482</v>
      </c>
      <c r="AM3" s="7" t="s">
        <v>482</v>
      </c>
      <c r="AN3" s="7">
        <v>976.59927110145486</v>
      </c>
      <c r="AO3" s="7" t="s">
        <v>482</v>
      </c>
      <c r="AP3" s="7" t="s">
        <v>482</v>
      </c>
      <c r="AQ3" s="7">
        <v>11992.073496576904</v>
      </c>
      <c r="AR3" s="7">
        <v>4676.5636201027446</v>
      </c>
      <c r="AS3" s="7" t="s">
        <v>482</v>
      </c>
      <c r="AT3" s="7" t="s">
        <v>482</v>
      </c>
      <c r="AU3" s="7" t="s">
        <v>482</v>
      </c>
      <c r="AV3" s="7" t="s">
        <v>482</v>
      </c>
      <c r="AW3" s="7" t="s">
        <v>482</v>
      </c>
      <c r="AX3" s="7">
        <v>5421.9051281036927</v>
      </c>
      <c r="AY3" s="7" t="s">
        <v>482</v>
      </c>
      <c r="AZ3" s="7" t="s">
        <v>482</v>
      </c>
      <c r="BA3" s="7" t="s">
        <v>482</v>
      </c>
      <c r="BB3" s="7" t="s">
        <v>482</v>
      </c>
      <c r="BC3" s="7" t="s">
        <v>482</v>
      </c>
      <c r="BD3" s="7">
        <v>522.4273167922687</v>
      </c>
      <c r="BE3" s="7">
        <v>253.34127552365072</v>
      </c>
      <c r="BF3" s="7" t="s">
        <v>482</v>
      </c>
      <c r="BG3" s="7">
        <v>5432.8293480433922</v>
      </c>
      <c r="BH3" s="7" t="s">
        <v>482</v>
      </c>
      <c r="BI3" s="7" t="s">
        <v>482</v>
      </c>
      <c r="BJ3" s="7" t="s">
        <v>482</v>
      </c>
      <c r="BK3" s="7" t="s">
        <v>482</v>
      </c>
      <c r="BL3" s="7">
        <v>1782.5330520281318</v>
      </c>
      <c r="BM3" s="7" t="s">
        <v>482</v>
      </c>
      <c r="BN3" s="7" t="s">
        <v>482</v>
      </c>
      <c r="BO3" s="7" t="s">
        <v>482</v>
      </c>
      <c r="BP3" s="7" t="s">
        <v>482</v>
      </c>
      <c r="BQ3" s="7" t="s">
        <v>482</v>
      </c>
      <c r="BR3" s="7" t="s">
        <v>482</v>
      </c>
      <c r="BS3" s="7" t="s">
        <v>482</v>
      </c>
      <c r="BT3" s="7">
        <v>118.2726186438811</v>
      </c>
      <c r="BU3" s="7" t="s">
        <v>482</v>
      </c>
      <c r="BV3" s="7">
        <v>213.49305218376756</v>
      </c>
      <c r="BW3" s="7">
        <v>372.25677845564877</v>
      </c>
      <c r="BX3" s="7" t="s">
        <v>482</v>
      </c>
      <c r="BY3" s="7" t="s">
        <v>482</v>
      </c>
      <c r="BZ3" s="7" t="s">
        <v>482</v>
      </c>
      <c r="CA3" s="7">
        <v>104.35896842834144</v>
      </c>
      <c r="CB3" s="7" t="s">
        <v>482</v>
      </c>
      <c r="CC3" s="7" t="s">
        <v>482</v>
      </c>
      <c r="CD3" s="7" t="s">
        <v>482</v>
      </c>
      <c r="CE3" s="7" t="s">
        <v>482</v>
      </c>
      <c r="CF3" s="7" t="s">
        <v>482</v>
      </c>
      <c r="CG3" s="7">
        <v>241.89091184301876</v>
      </c>
      <c r="CH3" s="7" t="s">
        <v>482</v>
      </c>
      <c r="CI3" s="7" t="s">
        <v>482</v>
      </c>
      <c r="CJ3" s="7" t="s">
        <v>482</v>
      </c>
      <c r="CK3" s="7">
        <v>52.53546707051391</v>
      </c>
      <c r="CL3" s="7" t="s">
        <v>482</v>
      </c>
      <c r="CM3" s="7" t="s">
        <v>482</v>
      </c>
      <c r="CN3" s="7">
        <v>410.29911456545267</v>
      </c>
      <c r="CO3" s="7">
        <v>315.41063227244564</v>
      </c>
      <c r="CP3" s="7">
        <v>445.84092938780583</v>
      </c>
      <c r="CQ3" s="7" t="s">
        <v>482</v>
      </c>
      <c r="CR3" s="7" t="s">
        <v>482</v>
      </c>
      <c r="CS3" s="7">
        <v>2177.733467674811</v>
      </c>
      <c r="CT3" s="7" t="s">
        <v>482</v>
      </c>
      <c r="CU3" s="7">
        <v>1428.8066163136459</v>
      </c>
      <c r="CV3" s="7" t="s">
        <v>482</v>
      </c>
      <c r="CW3" s="7" t="s">
        <v>482</v>
      </c>
      <c r="CX3" s="7">
        <v>2460.7144680189422</v>
      </c>
      <c r="CY3" s="7">
        <v>2583.8084461954813</v>
      </c>
      <c r="CZ3" s="7">
        <v>2089.8231356342285</v>
      </c>
      <c r="DA3" s="7" t="s">
        <v>482</v>
      </c>
      <c r="DB3" s="7" t="s">
        <v>482</v>
      </c>
      <c r="DC3" s="7" t="s">
        <v>482</v>
      </c>
      <c r="DD3" s="7" t="s">
        <v>482</v>
      </c>
      <c r="DE3" s="7" t="s">
        <v>482</v>
      </c>
      <c r="DF3" s="7" t="s">
        <v>482</v>
      </c>
      <c r="DG3" s="7" t="s">
        <v>482</v>
      </c>
      <c r="DH3" s="7">
        <v>902.19601717729915</v>
      </c>
      <c r="DI3" s="7">
        <v>248.84128822806912</v>
      </c>
      <c r="DJ3" s="7">
        <v>409.57626655056134</v>
      </c>
      <c r="DK3" s="7">
        <v>4510.5821621085852</v>
      </c>
      <c r="DL3" s="7">
        <v>414.0007892551746</v>
      </c>
      <c r="DM3" s="7" t="s">
        <v>482</v>
      </c>
      <c r="DN3" s="7" t="s">
        <v>482</v>
      </c>
      <c r="DO3" s="7">
        <v>1666.9977460825789</v>
      </c>
      <c r="DP3" s="7" t="s">
        <v>482</v>
      </c>
      <c r="DQ3" s="7" t="s">
        <v>482</v>
      </c>
      <c r="DR3" s="7" t="s">
        <v>482</v>
      </c>
      <c r="DS3" s="7">
        <v>501.68326389557564</v>
      </c>
      <c r="DT3" s="7">
        <v>1084.1562878332704</v>
      </c>
      <c r="DU3" s="7">
        <v>257.84525202069261</v>
      </c>
      <c r="DV3" s="7" t="s">
        <v>482</v>
      </c>
      <c r="DW3" s="7" t="s">
        <v>482</v>
      </c>
      <c r="DX3" s="7">
        <v>2509.6854676960543</v>
      </c>
      <c r="DY3" s="7" t="s">
        <v>482</v>
      </c>
      <c r="DZ3" s="7">
        <v>68.652397228304423</v>
      </c>
      <c r="EA3" s="7" t="s">
        <v>482</v>
      </c>
      <c r="EB3" s="7" t="s">
        <v>482</v>
      </c>
      <c r="EC3" s="7">
        <v>370.10363066254746</v>
      </c>
      <c r="ED3" s="7">
        <v>265.24411490242949</v>
      </c>
      <c r="EE3" s="7" t="s">
        <v>482</v>
      </c>
      <c r="EF3" s="7" t="s">
        <v>482</v>
      </c>
      <c r="EG3" s="7" t="s">
        <v>482</v>
      </c>
      <c r="EH3" s="7" t="s">
        <v>482</v>
      </c>
      <c r="EI3" s="7">
        <v>192.93565733599294</v>
      </c>
      <c r="EJ3" s="7">
        <v>1010.739837679795</v>
      </c>
      <c r="EK3" s="7" t="s">
        <v>482</v>
      </c>
      <c r="EL3" s="7" t="s">
        <v>482</v>
      </c>
      <c r="EM3" s="7">
        <v>8543.8506255223347</v>
      </c>
      <c r="EN3" s="7" t="s">
        <v>482</v>
      </c>
      <c r="EO3" s="7" t="s">
        <v>482</v>
      </c>
      <c r="EP3" s="7">
        <v>2575.1458850993886</v>
      </c>
      <c r="EQ3" s="7" t="s">
        <v>482</v>
      </c>
      <c r="ER3" s="7" t="s">
        <v>482</v>
      </c>
      <c r="ES3" s="7" t="s">
        <v>482</v>
      </c>
      <c r="ET3" s="7" t="s">
        <v>482</v>
      </c>
      <c r="EU3" s="7">
        <v>2032.9250911500721</v>
      </c>
      <c r="EV3" s="7" t="s">
        <v>482</v>
      </c>
      <c r="EW3" s="7" t="s">
        <v>482</v>
      </c>
      <c r="EX3" s="7" t="s">
        <v>482</v>
      </c>
      <c r="EY3" s="7" t="s">
        <v>482</v>
      </c>
      <c r="EZ3" s="7" t="s">
        <v>482</v>
      </c>
      <c r="FA3" s="7" t="s">
        <v>482</v>
      </c>
      <c r="FB3" s="7" t="s">
        <v>482</v>
      </c>
      <c r="FC3" s="7" t="s">
        <v>482</v>
      </c>
      <c r="FD3" s="7" t="s">
        <v>482</v>
      </c>
      <c r="FE3" s="7" t="s">
        <v>482</v>
      </c>
      <c r="FF3" s="7" t="s">
        <v>482</v>
      </c>
      <c r="FG3" s="7">
        <v>1295.6980713765406</v>
      </c>
      <c r="FH3" s="7" t="s">
        <v>482</v>
      </c>
      <c r="FI3" s="8">
        <v>2090.5773572277558</v>
      </c>
      <c r="FJ3" s="8">
        <v>6833.0164458551626</v>
      </c>
      <c r="FK3" s="8">
        <v>2089.3918944592524</v>
      </c>
      <c r="FL3" s="8">
        <v>5977.9954604284831</v>
      </c>
      <c r="FM3" s="8" t="s">
        <v>482</v>
      </c>
      <c r="FN3" s="8" t="s">
        <v>482</v>
      </c>
      <c r="FO3" s="8">
        <v>7118.2075377613519</v>
      </c>
      <c r="FP3" s="8" t="s">
        <v>482</v>
      </c>
      <c r="FQ3" s="8" t="s">
        <v>482</v>
      </c>
      <c r="FR3" s="8" t="s">
        <v>482</v>
      </c>
      <c r="FS3" s="8" t="s">
        <v>482</v>
      </c>
      <c r="FT3" s="8" t="s">
        <v>482</v>
      </c>
      <c r="FU3" s="8" t="s">
        <v>482</v>
      </c>
      <c r="FV3" s="8" t="s">
        <v>482</v>
      </c>
      <c r="FW3" s="8" t="s">
        <v>482</v>
      </c>
      <c r="FX3" s="8">
        <v>330.34549403405072</v>
      </c>
      <c r="FY3" s="8" t="s">
        <v>482</v>
      </c>
      <c r="FZ3" s="8" t="s">
        <v>482</v>
      </c>
      <c r="GA3" s="8" t="s">
        <v>482</v>
      </c>
      <c r="GB3" s="8" t="s">
        <v>482</v>
      </c>
      <c r="GC3" s="8" t="s">
        <v>482</v>
      </c>
      <c r="GD3" s="8" t="s">
        <v>482</v>
      </c>
      <c r="GE3" s="8">
        <v>201.6060214886212</v>
      </c>
      <c r="GF3" s="8">
        <v>1097.0510695950159</v>
      </c>
      <c r="GG3" s="8" t="s">
        <v>482</v>
      </c>
      <c r="GH3" s="8">
        <v>7464.7983201978532</v>
      </c>
      <c r="GI3" s="8" t="s">
        <v>482</v>
      </c>
      <c r="GJ3" s="8">
        <v>3362.1188299364158</v>
      </c>
      <c r="GK3" s="8">
        <v>2376.9070201920053</v>
      </c>
      <c r="GL3" s="8" t="s">
        <v>482</v>
      </c>
      <c r="GM3" s="8" t="s">
        <v>482</v>
      </c>
      <c r="GN3" s="8">
        <v>11973.910215882273</v>
      </c>
      <c r="GO3" s="8" t="s">
        <v>482</v>
      </c>
      <c r="GP3" s="8" t="s">
        <v>482</v>
      </c>
      <c r="GQ3" s="8" t="s">
        <v>482</v>
      </c>
      <c r="GR3" s="8">
        <v>1521.7513869537258</v>
      </c>
      <c r="GS3" s="8" t="s">
        <v>482</v>
      </c>
      <c r="GT3" s="8" t="s">
        <v>482</v>
      </c>
      <c r="GU3" s="8">
        <v>15079.26366713716</v>
      </c>
      <c r="GV3" s="8">
        <v>7250.9856</v>
      </c>
      <c r="GW3" s="8" t="s">
        <v>482</v>
      </c>
      <c r="GX3" s="8" t="s">
        <v>482</v>
      </c>
      <c r="GY3" s="8" t="s">
        <v>482</v>
      </c>
      <c r="GZ3" s="8" t="s">
        <v>482</v>
      </c>
      <c r="HA3" s="8" t="s">
        <v>482</v>
      </c>
      <c r="HB3" s="8">
        <v>6904.7601999999988</v>
      </c>
      <c r="HC3" s="8" t="s">
        <v>482</v>
      </c>
      <c r="HD3" s="8" t="s">
        <v>482</v>
      </c>
      <c r="HE3" s="8" t="s">
        <v>482</v>
      </c>
      <c r="HF3" s="8" t="s">
        <v>482</v>
      </c>
      <c r="HG3" s="8" t="s">
        <v>482</v>
      </c>
      <c r="HH3" s="8">
        <v>760.36252087984428</v>
      </c>
      <c r="HI3" s="8">
        <v>910.77782081487931</v>
      </c>
      <c r="HJ3" s="8" t="s">
        <v>482</v>
      </c>
      <c r="HK3" s="8">
        <v>7622.7591749418061</v>
      </c>
      <c r="HL3" s="8" t="s">
        <v>482</v>
      </c>
      <c r="HM3" s="8" t="s">
        <v>482</v>
      </c>
      <c r="HN3" s="8" t="s">
        <v>482</v>
      </c>
      <c r="HO3" s="8" t="s">
        <v>482</v>
      </c>
      <c r="HP3" s="8">
        <v>3663.4834229107591</v>
      </c>
      <c r="HQ3" s="8" t="s">
        <v>482</v>
      </c>
      <c r="HR3" s="8" t="s">
        <v>482</v>
      </c>
      <c r="HS3" s="8" t="s">
        <v>482</v>
      </c>
      <c r="HT3" s="8" t="s">
        <v>482</v>
      </c>
      <c r="HU3" s="8" t="s">
        <v>482</v>
      </c>
      <c r="HV3" s="8" t="s">
        <v>482</v>
      </c>
      <c r="HW3" s="8" t="s">
        <v>482</v>
      </c>
      <c r="HX3" s="8">
        <v>208.50338149939205</v>
      </c>
      <c r="HY3" s="8" t="s">
        <v>482</v>
      </c>
      <c r="HZ3" s="8">
        <v>328.53327000000002</v>
      </c>
      <c r="IA3" s="8">
        <v>514.45269999999994</v>
      </c>
      <c r="IB3" s="8" t="s">
        <v>482</v>
      </c>
      <c r="IC3" s="8" t="s">
        <v>482</v>
      </c>
      <c r="ID3" s="8" t="s">
        <v>482</v>
      </c>
      <c r="IE3" s="8">
        <v>222.61384074865407</v>
      </c>
      <c r="IF3" s="8" t="s">
        <v>482</v>
      </c>
      <c r="IG3" s="8" t="s">
        <v>482</v>
      </c>
      <c r="IH3" s="8" t="s">
        <v>482</v>
      </c>
      <c r="II3" s="8" t="s">
        <v>482</v>
      </c>
      <c r="IJ3" s="8" t="s">
        <v>482</v>
      </c>
      <c r="IK3" s="8">
        <v>424.18535680617435</v>
      </c>
      <c r="IL3" s="8" t="s">
        <v>482</v>
      </c>
      <c r="IM3" s="8" t="s">
        <v>482</v>
      </c>
      <c r="IN3" s="8" t="s">
        <v>482</v>
      </c>
      <c r="IO3" s="8">
        <v>77.821937163221151</v>
      </c>
      <c r="IP3" s="8" t="s">
        <v>482</v>
      </c>
      <c r="IQ3" s="8" t="s">
        <v>482</v>
      </c>
      <c r="IR3" s="8">
        <v>564.08608447201368</v>
      </c>
      <c r="IS3" s="8">
        <v>551.74875670066012</v>
      </c>
      <c r="IT3" s="8">
        <v>694.77114000000006</v>
      </c>
      <c r="IU3" s="8" t="s">
        <v>482</v>
      </c>
      <c r="IV3" s="8" t="s">
        <v>482</v>
      </c>
      <c r="IW3" s="8">
        <v>3607.8311646009961</v>
      </c>
      <c r="IX3" s="8" t="s">
        <v>482</v>
      </c>
      <c r="IY3" s="8">
        <v>2571.5800216628418</v>
      </c>
      <c r="IZ3" s="8" t="s">
        <v>482</v>
      </c>
      <c r="JA3" s="8" t="s">
        <v>482</v>
      </c>
      <c r="JB3" s="8">
        <v>4428.2166753978072</v>
      </c>
      <c r="JC3" s="8">
        <v>3699.8103011112853</v>
      </c>
      <c r="JD3" s="8">
        <v>3246.9721999999997</v>
      </c>
      <c r="JE3" s="8" t="s">
        <v>482</v>
      </c>
      <c r="JF3" s="8" t="s">
        <v>482</v>
      </c>
      <c r="JG3" s="8" t="s">
        <v>482</v>
      </c>
      <c r="JH3" s="8" t="s">
        <v>482</v>
      </c>
      <c r="JI3" s="8" t="s">
        <v>482</v>
      </c>
      <c r="JJ3" s="8" t="s">
        <v>482</v>
      </c>
      <c r="JK3" s="8" t="s">
        <v>482</v>
      </c>
      <c r="JL3" s="8">
        <v>1601.012338287012</v>
      </c>
      <c r="JM3" s="8">
        <v>472.79481452314917</v>
      </c>
      <c r="JN3" s="8">
        <v>485.63468999999998</v>
      </c>
      <c r="JO3" s="8">
        <v>7029.0144</v>
      </c>
      <c r="JP3" s="8">
        <v>803.69753389291418</v>
      </c>
      <c r="JQ3" s="8" t="s">
        <v>482</v>
      </c>
      <c r="JR3" s="8" t="s">
        <v>482</v>
      </c>
      <c r="JS3" s="8">
        <v>2165.7511358509655</v>
      </c>
      <c r="JT3" s="8" t="s">
        <v>482</v>
      </c>
      <c r="JU3" s="8" t="s">
        <v>482</v>
      </c>
      <c r="JV3" s="8" t="s">
        <v>482</v>
      </c>
      <c r="JW3" s="8">
        <v>973.91506805619736</v>
      </c>
      <c r="JX3" s="8">
        <v>1380.8424221693972</v>
      </c>
      <c r="JY3" s="8">
        <v>496.32776422309632</v>
      </c>
      <c r="JZ3" s="8" t="s">
        <v>482</v>
      </c>
      <c r="KA3" s="8" t="s">
        <v>482</v>
      </c>
      <c r="KB3" s="8">
        <v>3031.807305348636</v>
      </c>
      <c r="KC3" s="8" t="s">
        <v>482</v>
      </c>
      <c r="KD3" s="8">
        <v>98.437150000000003</v>
      </c>
      <c r="KE3" s="8" t="s">
        <v>482</v>
      </c>
      <c r="KF3" s="8" t="s">
        <v>482</v>
      </c>
      <c r="KG3" s="8">
        <v>850.75139277965945</v>
      </c>
      <c r="KH3" s="8">
        <v>550.58037482615498</v>
      </c>
      <c r="KI3" s="8" t="s">
        <v>482</v>
      </c>
      <c r="KJ3" s="8" t="s">
        <v>482</v>
      </c>
      <c r="KK3" s="8" t="s">
        <v>482</v>
      </c>
      <c r="KL3" s="8" t="s">
        <v>482</v>
      </c>
      <c r="KM3" s="8">
        <v>241.90092535858932</v>
      </c>
      <c r="KN3" s="8">
        <v>2242.040458977559</v>
      </c>
      <c r="KO3" s="8" t="s">
        <v>482</v>
      </c>
      <c r="KP3" s="8" t="s">
        <v>482</v>
      </c>
      <c r="KQ3" s="8">
        <v>13230.522000000001</v>
      </c>
      <c r="KR3" s="8" t="s">
        <v>482</v>
      </c>
      <c r="KS3" s="8" t="s">
        <v>482</v>
      </c>
      <c r="KT3" s="8">
        <v>4945.0316157115076</v>
      </c>
      <c r="KU3" s="8" t="s">
        <v>482</v>
      </c>
      <c r="KV3" s="8" t="s">
        <v>482</v>
      </c>
      <c r="KW3" s="8" t="s">
        <v>482</v>
      </c>
      <c r="KX3" s="8" t="s">
        <v>482</v>
      </c>
      <c r="KY3" s="8">
        <v>3294.2120999999997</v>
      </c>
      <c r="KZ3" s="8" t="s">
        <v>482</v>
      </c>
      <c r="LA3" s="8" t="s">
        <v>482</v>
      </c>
      <c r="LB3" s="8" t="s">
        <v>482</v>
      </c>
      <c r="LC3" s="8" t="s">
        <v>482</v>
      </c>
      <c r="LD3" s="8" t="s">
        <v>482</v>
      </c>
      <c r="LE3" s="8" t="s">
        <v>482</v>
      </c>
      <c r="LF3" s="8" t="s">
        <v>482</v>
      </c>
      <c r="LG3" s="8" t="s">
        <v>482</v>
      </c>
      <c r="LH3" s="8" t="s">
        <v>482</v>
      </c>
      <c r="LI3" s="8" t="s">
        <v>482</v>
      </c>
      <c r="LJ3" s="8" t="s">
        <v>482</v>
      </c>
      <c r="LK3" s="8">
        <v>2085.2966109156278</v>
      </c>
      <c r="LL3" s="8" t="s">
        <v>482</v>
      </c>
      <c r="LM3" s="9">
        <v>1048.3121146848407</v>
      </c>
      <c r="LN3" s="9">
        <v>3580.2876972201657</v>
      </c>
      <c r="LO3" s="9">
        <v>1051.4411923362159</v>
      </c>
      <c r="LP3" s="9">
        <v>3119.5078162052309</v>
      </c>
      <c r="LQ3" s="9" t="s">
        <v>482</v>
      </c>
      <c r="LR3" s="9" t="s">
        <v>482</v>
      </c>
      <c r="LS3" s="9">
        <v>3536.9071298166082</v>
      </c>
      <c r="LT3" s="9" t="s">
        <v>482</v>
      </c>
      <c r="LU3" s="9" t="s">
        <v>482</v>
      </c>
      <c r="LV3" s="9" t="s">
        <v>482</v>
      </c>
      <c r="LW3" s="9" t="s">
        <v>482</v>
      </c>
      <c r="LX3" s="9" t="s">
        <v>482</v>
      </c>
      <c r="LY3" s="9" t="s">
        <v>482</v>
      </c>
      <c r="LZ3" s="9" t="s">
        <v>482</v>
      </c>
      <c r="MA3" s="9" t="s">
        <v>482</v>
      </c>
      <c r="MB3" s="9">
        <v>173.35271638559425</v>
      </c>
      <c r="MC3" s="9" t="s">
        <v>482</v>
      </c>
      <c r="MD3" s="9" t="s">
        <v>482</v>
      </c>
      <c r="ME3" s="9" t="s">
        <v>482</v>
      </c>
      <c r="MF3" s="9" t="s">
        <v>482</v>
      </c>
      <c r="MG3" s="9" t="s">
        <v>482</v>
      </c>
      <c r="MH3" s="9" t="s">
        <v>482</v>
      </c>
      <c r="MI3" s="9">
        <v>115.85531307495501</v>
      </c>
      <c r="MJ3" s="9">
        <v>611.13699908135948</v>
      </c>
      <c r="MK3" s="9" t="s">
        <v>482</v>
      </c>
      <c r="ML3" s="9">
        <v>4394.3550243235295</v>
      </c>
      <c r="MM3" s="9" t="s">
        <v>482</v>
      </c>
      <c r="MN3" s="9">
        <v>1711.9802039055776</v>
      </c>
      <c r="MO3" s="9">
        <v>1158.2111951783197</v>
      </c>
      <c r="MP3" s="9" t="s">
        <v>482</v>
      </c>
      <c r="MQ3" s="9" t="s">
        <v>482</v>
      </c>
      <c r="MR3" s="9">
        <v>9230.8973657111837</v>
      </c>
      <c r="MS3" s="9" t="s">
        <v>482</v>
      </c>
      <c r="MT3" s="9" t="s">
        <v>482</v>
      </c>
      <c r="MU3" s="9" t="s">
        <v>482</v>
      </c>
      <c r="MV3" s="9">
        <v>1030.6299030281466</v>
      </c>
      <c r="MW3" s="9" t="s">
        <v>482</v>
      </c>
      <c r="MX3" s="9" t="s">
        <v>482</v>
      </c>
      <c r="MY3" s="9">
        <v>12298.048344592433</v>
      </c>
      <c r="MZ3" s="9">
        <v>4931.7174429992274</v>
      </c>
      <c r="NA3" s="9" t="s">
        <v>482</v>
      </c>
      <c r="NB3" s="9" t="s">
        <v>482</v>
      </c>
      <c r="NC3" s="9" t="s">
        <v>482</v>
      </c>
      <c r="ND3" s="9" t="s">
        <v>482</v>
      </c>
      <c r="NE3" s="9" t="s">
        <v>482</v>
      </c>
      <c r="NF3" s="9">
        <v>5568.8725418960821</v>
      </c>
      <c r="NG3" s="9" t="s">
        <v>482</v>
      </c>
      <c r="NH3" s="9" t="s">
        <v>482</v>
      </c>
      <c r="NI3" s="9" t="s">
        <v>482</v>
      </c>
      <c r="NJ3" s="9" t="s">
        <v>482</v>
      </c>
      <c r="NK3" s="9" t="s">
        <v>482</v>
      </c>
      <c r="NL3" s="9">
        <v>546.00933924183732</v>
      </c>
      <c r="NM3" s="9">
        <v>318.5005420125147</v>
      </c>
      <c r="NN3" s="9" t="s">
        <v>482</v>
      </c>
      <c r="NO3" s="9">
        <v>5649.8757264426567</v>
      </c>
      <c r="NP3" s="9" t="s">
        <v>482</v>
      </c>
      <c r="NQ3" s="9" t="s">
        <v>482</v>
      </c>
      <c r="NR3" s="9" t="s">
        <v>482</v>
      </c>
      <c r="NS3" s="9" t="s">
        <v>482</v>
      </c>
      <c r="NT3" s="9">
        <v>1968.9561332311653</v>
      </c>
      <c r="NU3" s="9" t="s">
        <v>482</v>
      </c>
      <c r="NV3" s="9" t="s">
        <v>482</v>
      </c>
      <c r="NW3" s="9" t="s">
        <v>482</v>
      </c>
      <c r="NX3" s="9" t="s">
        <v>482</v>
      </c>
      <c r="NY3" s="9" t="s">
        <v>482</v>
      </c>
      <c r="NZ3" s="9" t="s">
        <v>482</v>
      </c>
      <c r="OA3" s="9" t="s">
        <v>482</v>
      </c>
      <c r="OB3" s="9">
        <v>127.21548980689397</v>
      </c>
      <c r="OC3" s="9" t="s">
        <v>482</v>
      </c>
      <c r="OD3" s="9">
        <v>224.89481599399861</v>
      </c>
      <c r="OE3" s="9">
        <v>386.34997423537777</v>
      </c>
      <c r="OF3" s="9" t="s">
        <v>482</v>
      </c>
      <c r="OG3" s="9" t="s">
        <v>482</v>
      </c>
      <c r="OH3" s="9" t="s">
        <v>482</v>
      </c>
      <c r="OI3" s="9">
        <v>116.07934021831021</v>
      </c>
      <c r="OJ3" s="9" t="s">
        <v>482</v>
      </c>
      <c r="OK3" s="9" t="s">
        <v>482</v>
      </c>
      <c r="OL3" s="9" t="s">
        <v>482</v>
      </c>
      <c r="OM3" s="9" t="s">
        <v>482</v>
      </c>
      <c r="ON3" s="9" t="s">
        <v>482</v>
      </c>
      <c r="OO3" s="9">
        <v>259.9583168327004</v>
      </c>
      <c r="OP3" s="9" t="s">
        <v>482</v>
      </c>
      <c r="OQ3" s="9" t="s">
        <v>482</v>
      </c>
      <c r="OR3" s="9" t="s">
        <v>482</v>
      </c>
      <c r="OS3" s="9">
        <v>55.041637217480002</v>
      </c>
      <c r="OT3" s="9" t="s">
        <v>482</v>
      </c>
      <c r="OU3" s="9" t="s">
        <v>482</v>
      </c>
      <c r="OV3" s="9">
        <v>425.54111202730292</v>
      </c>
      <c r="OW3" s="9">
        <v>338.834366382442</v>
      </c>
      <c r="OX3" s="9">
        <v>470.51267915070326</v>
      </c>
      <c r="OY3" s="9" t="s">
        <v>482</v>
      </c>
      <c r="OZ3" s="9" t="s">
        <v>482</v>
      </c>
      <c r="PA3" s="9">
        <v>2319.4720394146061</v>
      </c>
      <c r="PB3" s="9" t="s">
        <v>482</v>
      </c>
      <c r="PC3" s="9">
        <v>1542.0681582660327</v>
      </c>
      <c r="PD3" s="9" t="s">
        <v>482</v>
      </c>
      <c r="PE3" s="9" t="s">
        <v>482</v>
      </c>
      <c r="PF3" s="9">
        <v>2655.7157979058252</v>
      </c>
      <c r="PG3" s="9">
        <v>2694.4166300382476</v>
      </c>
      <c r="PH3" s="9">
        <v>2204.5094651247027</v>
      </c>
      <c r="PI3" s="9" t="s">
        <v>482</v>
      </c>
      <c r="PJ3" s="9" t="s">
        <v>482</v>
      </c>
      <c r="PK3" s="9" t="s">
        <v>482</v>
      </c>
      <c r="PL3" s="9" t="s">
        <v>482</v>
      </c>
      <c r="PM3" s="9" t="s">
        <v>482</v>
      </c>
      <c r="PN3" s="9" t="s">
        <v>482</v>
      </c>
      <c r="PO3" s="9" t="s">
        <v>482</v>
      </c>
      <c r="PP3" s="9">
        <v>971.45647922506168</v>
      </c>
      <c r="PQ3" s="9">
        <v>271.03757105642592</v>
      </c>
      <c r="PR3" s="9">
        <v>417.11450140799462</v>
      </c>
      <c r="PS3" s="9">
        <v>4760.1867794640457</v>
      </c>
      <c r="PT3" s="9">
        <v>452.62406661260388</v>
      </c>
      <c r="PU3" s="9" t="s">
        <v>482</v>
      </c>
      <c r="PV3" s="9" t="s">
        <v>482</v>
      </c>
      <c r="PW3" s="9">
        <v>1716.4297487129568</v>
      </c>
      <c r="PX3" s="9" t="s">
        <v>482</v>
      </c>
      <c r="PY3" s="9" t="s">
        <v>482</v>
      </c>
      <c r="PZ3" s="9" t="s">
        <v>482</v>
      </c>
      <c r="QA3" s="9">
        <v>548.48668270793951</v>
      </c>
      <c r="QB3" s="9">
        <v>1113.5611802585843</v>
      </c>
      <c r="QC3" s="9">
        <v>281.48151878564192</v>
      </c>
      <c r="QD3" s="9" t="s">
        <v>482</v>
      </c>
      <c r="QE3" s="9" t="s">
        <v>482</v>
      </c>
      <c r="QF3" s="9">
        <v>2561.4335431611767</v>
      </c>
      <c r="QG3" s="9" t="s">
        <v>482</v>
      </c>
      <c r="QH3" s="9">
        <v>71.604397169676915</v>
      </c>
      <c r="QI3" s="9" t="s">
        <v>482</v>
      </c>
      <c r="QJ3" s="9" t="s">
        <v>482</v>
      </c>
      <c r="QK3" s="9">
        <v>417.74116441904346</v>
      </c>
      <c r="QL3" s="9">
        <v>293.52410866375874</v>
      </c>
      <c r="QM3" s="9" t="s">
        <v>482</v>
      </c>
      <c r="QN3" s="9" t="s">
        <v>482</v>
      </c>
      <c r="QO3" s="9" t="s">
        <v>482</v>
      </c>
      <c r="QP3" s="9" t="s">
        <v>482</v>
      </c>
      <c r="QQ3" s="9">
        <v>197.78865945556583</v>
      </c>
      <c r="QR3" s="9">
        <v>1132.7754103684176</v>
      </c>
      <c r="QS3" s="9" t="s">
        <v>482</v>
      </c>
      <c r="QT3" s="9" t="s">
        <v>482</v>
      </c>
      <c r="QU3" s="9">
        <v>9008.3518328594546</v>
      </c>
      <c r="QV3" s="9" t="s">
        <v>482</v>
      </c>
      <c r="QW3" s="9" t="s">
        <v>482</v>
      </c>
      <c r="QX3" s="9">
        <v>2810.0278930667228</v>
      </c>
      <c r="QY3" s="9" t="s">
        <v>482</v>
      </c>
      <c r="QZ3" s="9" t="s">
        <v>482</v>
      </c>
      <c r="RA3" s="9" t="s">
        <v>482</v>
      </c>
      <c r="RB3" s="9" t="s">
        <v>482</v>
      </c>
      <c r="RC3" s="9">
        <v>2157.9326480271984</v>
      </c>
      <c r="RD3" s="9" t="s">
        <v>482</v>
      </c>
      <c r="RE3" s="9" t="s">
        <v>482</v>
      </c>
      <c r="RF3" s="9" t="s">
        <v>482</v>
      </c>
      <c r="RG3" s="9" t="s">
        <v>482</v>
      </c>
      <c r="RH3" s="9" t="s">
        <v>482</v>
      </c>
      <c r="RI3" s="9" t="s">
        <v>482</v>
      </c>
      <c r="RJ3" s="9" t="s">
        <v>482</v>
      </c>
      <c r="RK3" s="9" t="s">
        <v>482</v>
      </c>
      <c r="RL3" s="9" t="s">
        <v>482</v>
      </c>
      <c r="RM3" s="9" t="s">
        <v>482</v>
      </c>
      <c r="RN3" s="9" t="s">
        <v>482</v>
      </c>
      <c r="RO3" s="9">
        <v>1373.9560599619699</v>
      </c>
      <c r="RP3" s="9" t="s">
        <v>482</v>
      </c>
      <c r="RQ3" s="10">
        <v>85</v>
      </c>
      <c r="RR3" s="10">
        <v>15</v>
      </c>
      <c r="RS3" s="10">
        <v>0</v>
      </c>
      <c r="RT3" s="10">
        <v>0</v>
      </c>
      <c r="RU3" s="10">
        <v>0</v>
      </c>
      <c r="RV3" s="10">
        <v>0</v>
      </c>
      <c r="RW3" s="10">
        <v>0</v>
      </c>
      <c r="RX3" s="10">
        <v>0</v>
      </c>
      <c r="RY3" s="10">
        <v>0</v>
      </c>
      <c r="RZ3" s="10">
        <v>0</v>
      </c>
      <c r="SA3" s="10">
        <v>0</v>
      </c>
      <c r="SB3" s="10">
        <v>0</v>
      </c>
      <c r="SC3" s="77">
        <v>247.39082926660572</v>
      </c>
      <c r="SD3" s="79">
        <v>582.4</v>
      </c>
      <c r="SE3" s="16">
        <v>294</v>
      </c>
      <c r="SF3" s="16">
        <v>294</v>
      </c>
      <c r="SG3" s="16">
        <v>300</v>
      </c>
      <c r="SH3" s="16">
        <v>200</v>
      </c>
      <c r="SI3" s="17" t="s">
        <v>510</v>
      </c>
      <c r="SJ3" s="77">
        <v>247.39082926660572</v>
      </c>
      <c r="SK3" s="79">
        <v>582.4</v>
      </c>
      <c r="SL3" s="77">
        <v>247.39082926660572</v>
      </c>
      <c r="SM3" s="79">
        <v>582.4</v>
      </c>
      <c r="SN3" s="19">
        <v>312.02192921366276</v>
      </c>
      <c r="SO3" s="19">
        <v>1065.6447242932281</v>
      </c>
      <c r="SP3" s="19">
        <v>312.95327478504817</v>
      </c>
      <c r="SQ3" s="19">
        <v>928.49718454515869</v>
      </c>
      <c r="SR3" s="20" t="s">
        <v>482</v>
      </c>
      <c r="SS3" s="20" t="s">
        <v>482</v>
      </c>
      <c r="ST3" s="19">
        <v>1052.7328365624346</v>
      </c>
      <c r="SU3" s="20" t="s">
        <v>482</v>
      </c>
      <c r="SV3" s="20" t="s">
        <v>482</v>
      </c>
      <c r="SW3" s="20" t="s">
        <v>482</v>
      </c>
      <c r="SX3" s="20" t="s">
        <v>482</v>
      </c>
      <c r="SY3" s="20" t="s">
        <v>482</v>
      </c>
      <c r="SZ3" s="20" t="s">
        <v>482</v>
      </c>
      <c r="TA3" s="20" t="s">
        <v>482</v>
      </c>
      <c r="TB3" s="20" t="s">
        <v>482</v>
      </c>
      <c r="TC3" s="19">
        <v>51.597084726358759</v>
      </c>
      <c r="TD3" s="20" t="s">
        <v>482</v>
      </c>
      <c r="TE3" s="20" t="s">
        <v>482</v>
      </c>
      <c r="TF3" s="20" t="s">
        <v>482</v>
      </c>
      <c r="TG3" s="20" t="s">
        <v>482</v>
      </c>
      <c r="TH3" s="20" t="s">
        <v>482</v>
      </c>
      <c r="TI3" s="20" t="s">
        <v>482</v>
      </c>
      <c r="TJ3" s="19">
        <v>34.483430830300115</v>
      </c>
      <c r="TK3" s="19">
        <v>181.90016388825353</v>
      </c>
      <c r="TL3" s="20" t="s">
        <v>482</v>
      </c>
      <c r="TM3" s="19">
        <v>1307.9455184502858</v>
      </c>
      <c r="TN3" s="20" t="s">
        <v>482</v>
      </c>
      <c r="TO3" s="19">
        <v>509.55756259557279</v>
      </c>
      <c r="TP3" s="19">
        <v>344.73253384565442</v>
      </c>
      <c r="TQ3" s="20" t="s">
        <v>482</v>
      </c>
      <c r="TR3" s="20" t="s">
        <v>482</v>
      </c>
      <c r="TS3" s="19">
        <v>2747.5046449200127</v>
      </c>
      <c r="TT3" s="20" t="s">
        <v>482</v>
      </c>
      <c r="TU3" s="20" t="s">
        <v>482</v>
      </c>
      <c r="TV3" s="20" t="s">
        <v>482</v>
      </c>
      <c r="TW3" s="19">
        <v>306.75895674906928</v>
      </c>
      <c r="TX3" s="20" t="s">
        <v>482</v>
      </c>
      <c r="TY3" s="20" t="s">
        <v>482</v>
      </c>
      <c r="TZ3" s="19">
        <v>3660.4182249636951</v>
      </c>
      <c r="UA3" s="19">
        <v>1467.8872535627511</v>
      </c>
      <c r="UB3" s="20" t="s">
        <v>482</v>
      </c>
      <c r="UC3" s="20" t="s">
        <v>482</v>
      </c>
      <c r="UD3" s="20" t="s">
        <v>482</v>
      </c>
      <c r="UE3" s="20" t="s">
        <v>482</v>
      </c>
      <c r="UF3" s="20" t="s">
        <v>482</v>
      </c>
      <c r="UG3" s="19">
        <v>1657.5315020467888</v>
      </c>
      <c r="UH3" s="20" t="s">
        <v>482</v>
      </c>
      <c r="UI3" s="20" t="s">
        <v>482</v>
      </c>
      <c r="UJ3" s="20" t="s">
        <v>482</v>
      </c>
      <c r="UK3" s="20" t="s">
        <v>482</v>
      </c>
      <c r="UL3" s="20" t="s">
        <v>482</v>
      </c>
      <c r="UM3" s="19">
        <v>162.51542361516402</v>
      </c>
      <c r="UN3" s="19">
        <v>94.799203579001784</v>
      </c>
      <c r="UO3" s="20" t="s">
        <v>482</v>
      </c>
      <c r="UP3" s="19">
        <v>1681.6414684972583</v>
      </c>
      <c r="UQ3" s="20" t="s">
        <v>482</v>
      </c>
      <c r="UR3" s="20" t="s">
        <v>482</v>
      </c>
      <c r="US3" s="20" t="s">
        <v>482</v>
      </c>
      <c r="UT3" s="20" t="s">
        <v>482</v>
      </c>
      <c r="UU3" s="19">
        <v>586.04444480025779</v>
      </c>
      <c r="UV3" s="20" t="s">
        <v>482</v>
      </c>
      <c r="UW3" s="20" t="s">
        <v>482</v>
      </c>
      <c r="UX3" s="20" t="s">
        <v>482</v>
      </c>
      <c r="UY3" s="20" t="s">
        <v>482</v>
      </c>
      <c r="UZ3" s="20" t="s">
        <v>482</v>
      </c>
      <c r="VA3" s="20" t="s">
        <v>482</v>
      </c>
      <c r="VB3" s="20" t="s">
        <v>482</v>
      </c>
      <c r="VC3" s="19">
        <v>37.864698880582438</v>
      </c>
      <c r="VD3" s="20" t="s">
        <v>482</v>
      </c>
      <c r="VE3" s="19">
        <v>66.938188897774339</v>
      </c>
      <c r="VF3" s="19">
        <v>114.99405818544119</v>
      </c>
      <c r="VG3" s="20" t="s">
        <v>482</v>
      </c>
      <c r="VH3" s="20" t="s">
        <v>482</v>
      </c>
      <c r="VI3" s="20" t="s">
        <v>482</v>
      </c>
      <c r="VJ3" s="19">
        <v>34.550110763200564</v>
      </c>
      <c r="VK3" s="20" t="s">
        <v>482</v>
      </c>
      <c r="VL3" s="20" t="s">
        <v>482</v>
      </c>
      <c r="VM3" s="20" t="s">
        <v>482</v>
      </c>
      <c r="VN3" s="20" t="s">
        <v>482</v>
      </c>
      <c r="VO3" s="20" t="s">
        <v>482</v>
      </c>
      <c r="VP3" s="19">
        <v>77.374566598098568</v>
      </c>
      <c r="VQ3" s="20" t="s">
        <v>482</v>
      </c>
      <c r="VR3" s="20" t="s">
        <v>482</v>
      </c>
      <c r="VS3" s="20" t="s">
        <v>482</v>
      </c>
      <c r="VT3" s="19">
        <v>16.382714261429491</v>
      </c>
      <c r="VU3" s="20" t="s">
        <v>482</v>
      </c>
      <c r="VV3" s="20" t="s">
        <v>482</v>
      </c>
      <c r="VW3" s="19">
        <v>126.65899484945299</v>
      </c>
      <c r="VX3" s="19">
        <v>100.85140789804078</v>
      </c>
      <c r="VY3" s="19">
        <v>140.04443124481855</v>
      </c>
      <c r="VZ3" s="20" t="s">
        <v>482</v>
      </c>
      <c r="WA3" s="20" t="s">
        <v>482</v>
      </c>
      <c r="WB3" s="19">
        <v>690.37277196102195</v>
      </c>
      <c r="WC3" s="20" t="s">
        <v>482</v>
      </c>
      <c r="WD3" s="19">
        <v>458.98456669632264</v>
      </c>
      <c r="WE3" s="20" t="s">
        <v>482</v>
      </c>
      <c r="WF3" s="20" t="s">
        <v>482</v>
      </c>
      <c r="WG3" s="19">
        <v>790.45310561434826</v>
      </c>
      <c r="WH3" s="19">
        <v>801.97210662080215</v>
      </c>
      <c r="WI3" s="19">
        <v>656.15505787108339</v>
      </c>
      <c r="WJ3" s="20" t="s">
        <v>482</v>
      </c>
      <c r="WK3" s="20" t="s">
        <v>482</v>
      </c>
      <c r="WL3" s="20" t="s">
        <v>482</v>
      </c>
      <c r="WM3" s="20" t="s">
        <v>482</v>
      </c>
      <c r="WN3" s="20" t="s">
        <v>482</v>
      </c>
      <c r="WO3" s="20" t="s">
        <v>482</v>
      </c>
      <c r="WP3" s="20" t="s">
        <v>482</v>
      </c>
      <c r="WQ3" s="19">
        <v>289.14644841822076</v>
      </c>
      <c r="WR3" s="19">
        <v>80.67222025363678</v>
      </c>
      <c r="WS3" s="19">
        <v>124.1508798850854</v>
      </c>
      <c r="WT3" s="19">
        <v>1416.8324886641908</v>
      </c>
      <c r="WU3" s="19">
        <v>134.72002516679521</v>
      </c>
      <c r="WV3" s="20" t="s">
        <v>482</v>
      </c>
      <c r="WW3" s="20" t="s">
        <v>482</v>
      </c>
      <c r="WX3" s="19">
        <v>510.88193492273842</v>
      </c>
      <c r="WY3" s="20" t="s">
        <v>482</v>
      </c>
      <c r="WZ3" s="20" t="s">
        <v>482</v>
      </c>
      <c r="XA3" s="20" t="s">
        <v>482</v>
      </c>
      <c r="XB3" s="19">
        <v>163.25278558665138</v>
      </c>
      <c r="XC3" s="19">
        <v>331.44280495717055</v>
      </c>
      <c r="XD3" s="19">
        <v>83.780779883376738</v>
      </c>
      <c r="XE3" s="20" t="s">
        <v>482</v>
      </c>
      <c r="XF3" s="20" t="s">
        <v>482</v>
      </c>
      <c r="XG3" s="19">
        <v>762.39072743141242</v>
      </c>
      <c r="XH3" s="20" t="s">
        <v>482</v>
      </c>
      <c r="XI3" s="19">
        <v>21.312490652443479</v>
      </c>
      <c r="XJ3" s="20" t="s">
        <v>482</v>
      </c>
      <c r="XK3" s="20" t="s">
        <v>482</v>
      </c>
      <c r="XL3" s="19">
        <v>124.33740124540859</v>
      </c>
      <c r="XM3" s="19">
        <v>87.365162887124242</v>
      </c>
      <c r="XN3" s="20" t="s">
        <v>482</v>
      </c>
      <c r="XO3" s="20" t="s">
        <v>482</v>
      </c>
      <c r="XP3" s="20" t="s">
        <v>482</v>
      </c>
      <c r="XQ3" s="20" t="s">
        <v>482</v>
      </c>
      <c r="XR3" s="19">
        <v>58.87025269994453</v>
      </c>
      <c r="XS3" s="19">
        <v>337.161770772068</v>
      </c>
      <c r="XT3" s="20" t="s">
        <v>482</v>
      </c>
      <c r="XU3" s="20" t="s">
        <v>482</v>
      </c>
      <c r="XV3" s="19">
        <v>2681.2657018365826</v>
      </c>
      <c r="XW3" s="20" t="s">
        <v>482</v>
      </c>
      <c r="XX3" s="20" t="s">
        <v>482</v>
      </c>
      <c r="XY3" s="19">
        <v>836.3828978571679</v>
      </c>
      <c r="XZ3" s="20" t="s">
        <v>482</v>
      </c>
      <c r="YA3" s="20" t="s">
        <v>482</v>
      </c>
      <c r="YB3" s="20" t="s">
        <v>482</v>
      </c>
      <c r="YC3" s="20" t="s">
        <v>482</v>
      </c>
      <c r="YD3" s="19">
        <v>642.2918313340474</v>
      </c>
      <c r="YE3" s="20" t="s">
        <v>482</v>
      </c>
      <c r="YF3" s="20" t="s">
        <v>482</v>
      </c>
      <c r="YG3" s="20" t="s">
        <v>482</v>
      </c>
      <c r="YH3" s="20" t="s">
        <v>482</v>
      </c>
      <c r="YI3" s="20" t="s">
        <v>482</v>
      </c>
      <c r="YJ3" s="20" t="s">
        <v>482</v>
      </c>
      <c r="YK3" s="20" t="s">
        <v>482</v>
      </c>
      <c r="YL3" s="20" t="s">
        <v>482</v>
      </c>
      <c r="YM3" s="20" t="s">
        <v>482</v>
      </c>
      <c r="YN3" s="20" t="s">
        <v>482</v>
      </c>
      <c r="YO3" s="20" t="s">
        <v>482</v>
      </c>
      <c r="YP3" s="19">
        <v>408.9473110906672</v>
      </c>
      <c r="YQ3" s="20" t="s">
        <v>482</v>
      </c>
      <c r="YR3" s="5">
        <v>1</v>
      </c>
      <c r="YS3" s="5">
        <v>0</v>
      </c>
      <c r="YT3" s="5">
        <v>0</v>
      </c>
      <c r="YU3" s="5">
        <v>0.6</v>
      </c>
      <c r="YV3" s="5">
        <v>0.75</v>
      </c>
      <c r="YW3" s="5">
        <v>0.9</v>
      </c>
      <c r="YX3" s="5">
        <v>0.6</v>
      </c>
      <c r="YY3" s="21" t="s">
        <v>515</v>
      </c>
      <c r="YZ3" s="22" t="s">
        <v>494</v>
      </c>
      <c r="ZA3" s="23">
        <f t="shared" ref="ZA3:ZA34" si="0">IF(YZ3="humid",1,IF(YX3&lt;0.6,0.7,IF(AND(YX3&gt;=0.6,YX3&lt;0.7),1,IF(AND(YX3&gt;=0.7,YX3&lt;0.85),1.5,IF(AND(YX3&gt;=0.85,YX3&lt;0.95),2.1,3.2)))))</f>
        <v>1</v>
      </c>
      <c r="ZB3" s="23">
        <v>0.498</v>
      </c>
      <c r="ZC3" s="23">
        <f t="shared" ref="ZC3:ZC34" si="1">IF(AND(YZ3="arid",ZB3&lt;0.7),1.5,1)</f>
        <v>1.5</v>
      </c>
    </row>
    <row r="4" spans="1:680" x14ac:dyDescent="0.25">
      <c r="A4" s="1" t="s">
        <v>4</v>
      </c>
      <c r="B4" s="2" t="s">
        <v>5</v>
      </c>
      <c r="C4" s="4">
        <v>0</v>
      </c>
      <c r="D4" s="4">
        <v>1</v>
      </c>
      <c r="E4" s="7">
        <v>89.45989412262692</v>
      </c>
      <c r="F4" s="7">
        <v>327.12248017304091</v>
      </c>
      <c r="G4" s="7">
        <v>267.20983002595295</v>
      </c>
      <c r="H4" s="7">
        <v>798.28985253562848</v>
      </c>
      <c r="I4" s="7">
        <v>494.33471479124341</v>
      </c>
      <c r="J4" s="7">
        <v>207.16385451063115</v>
      </c>
      <c r="K4" s="7" t="s">
        <v>482</v>
      </c>
      <c r="L4" s="7" t="s">
        <v>482</v>
      </c>
      <c r="M4" s="7" t="s">
        <v>482</v>
      </c>
      <c r="N4" s="7" t="s">
        <v>482</v>
      </c>
      <c r="O4" s="7" t="s">
        <v>482</v>
      </c>
      <c r="P4" s="7" t="s">
        <v>482</v>
      </c>
      <c r="Q4" s="7" t="s">
        <v>482</v>
      </c>
      <c r="R4" s="7" t="s">
        <v>482</v>
      </c>
      <c r="S4" s="7" t="s">
        <v>482</v>
      </c>
      <c r="T4" s="7">
        <v>138.46741711542606</v>
      </c>
      <c r="U4" s="7" t="s">
        <v>482</v>
      </c>
      <c r="V4" s="7" t="s">
        <v>482</v>
      </c>
      <c r="W4" s="7" t="s">
        <v>482</v>
      </c>
      <c r="X4" s="7" t="s">
        <v>482</v>
      </c>
      <c r="Y4" s="7" t="s">
        <v>482</v>
      </c>
      <c r="Z4" s="7" t="s">
        <v>482</v>
      </c>
      <c r="AA4" s="7" t="s">
        <v>482</v>
      </c>
      <c r="AB4" s="7">
        <v>59.514058747513829</v>
      </c>
      <c r="AC4" s="7" t="s">
        <v>482</v>
      </c>
      <c r="AD4" s="7">
        <v>2376.3281830843621</v>
      </c>
      <c r="AE4" s="7">
        <v>9.9072739324564321</v>
      </c>
      <c r="AF4" s="7">
        <v>306.87741419189666</v>
      </c>
      <c r="AG4" s="7" t="s">
        <v>482</v>
      </c>
      <c r="AH4" s="7">
        <v>96.962480665648911</v>
      </c>
      <c r="AI4" s="7" t="s">
        <v>482</v>
      </c>
      <c r="AJ4" s="7" t="s">
        <v>482</v>
      </c>
      <c r="AK4" s="7" t="s">
        <v>482</v>
      </c>
      <c r="AL4" s="7">
        <v>4428.6018852715761</v>
      </c>
      <c r="AM4" s="7" t="s">
        <v>482</v>
      </c>
      <c r="AN4" s="7">
        <v>4374.2390520475965</v>
      </c>
      <c r="AO4" s="7" t="s">
        <v>482</v>
      </c>
      <c r="AP4" s="7">
        <v>21.872533193068588</v>
      </c>
      <c r="AQ4" s="7">
        <v>22.942880426602539</v>
      </c>
      <c r="AR4" s="7">
        <v>581.39381495506291</v>
      </c>
      <c r="AS4" s="7">
        <v>19.672000762832074</v>
      </c>
      <c r="AT4" s="7" t="s">
        <v>482</v>
      </c>
      <c r="AU4" s="7">
        <v>25.592351721164174</v>
      </c>
      <c r="AV4" s="7" t="s">
        <v>482</v>
      </c>
      <c r="AW4" s="7">
        <v>2690.7698381581408</v>
      </c>
      <c r="AX4" s="7">
        <v>2107.4132274377062</v>
      </c>
      <c r="AY4" s="7" t="s">
        <v>482</v>
      </c>
      <c r="AZ4" s="7" t="s">
        <v>482</v>
      </c>
      <c r="BA4" s="7" t="s">
        <v>482</v>
      </c>
      <c r="BB4" s="7">
        <v>1358.7519142013832</v>
      </c>
      <c r="BC4" s="7" t="s">
        <v>482</v>
      </c>
      <c r="BD4" s="7">
        <v>77.76652597862568</v>
      </c>
      <c r="BE4" s="7" t="s">
        <v>482</v>
      </c>
      <c r="BF4" s="7" t="s">
        <v>482</v>
      </c>
      <c r="BG4" s="7" t="s">
        <v>482</v>
      </c>
      <c r="BH4" s="7" t="s">
        <v>482</v>
      </c>
      <c r="BI4" s="7" t="s">
        <v>482</v>
      </c>
      <c r="BJ4" s="7" t="s">
        <v>482</v>
      </c>
      <c r="BK4" s="7" t="s">
        <v>482</v>
      </c>
      <c r="BL4" s="7">
        <v>867.80108990057784</v>
      </c>
      <c r="BM4" s="7" t="s">
        <v>482</v>
      </c>
      <c r="BN4" s="7" t="s">
        <v>482</v>
      </c>
      <c r="BO4" s="7" t="s">
        <v>482</v>
      </c>
      <c r="BP4" s="7">
        <v>2.5487183634808575</v>
      </c>
      <c r="BQ4" s="7">
        <v>7.6459370093761558</v>
      </c>
      <c r="BR4" s="7">
        <v>0</v>
      </c>
      <c r="BS4" s="7">
        <v>0</v>
      </c>
      <c r="BT4" s="7">
        <v>23.323333339250777</v>
      </c>
      <c r="BU4" s="7">
        <v>0</v>
      </c>
      <c r="BV4" s="7">
        <v>7.9625697058045578E-2</v>
      </c>
      <c r="BW4" s="7">
        <v>0.89104408155019288</v>
      </c>
      <c r="BX4" s="7">
        <v>2.8516194681970424</v>
      </c>
      <c r="BY4" s="7">
        <v>36.738484354708454</v>
      </c>
      <c r="BZ4" s="7" t="s">
        <v>482</v>
      </c>
      <c r="CA4" s="7">
        <v>37.776202907524997</v>
      </c>
      <c r="CB4" s="7">
        <v>29.044440119394338</v>
      </c>
      <c r="CC4" s="7">
        <v>130.83901772720216</v>
      </c>
      <c r="CD4" s="7">
        <v>26.115461619191922</v>
      </c>
      <c r="CE4" s="7" t="s">
        <v>482</v>
      </c>
      <c r="CF4" s="7" t="s">
        <v>482</v>
      </c>
      <c r="CG4" s="7">
        <v>1.0928783</v>
      </c>
      <c r="CH4" s="7" t="s">
        <v>482</v>
      </c>
      <c r="CI4" s="7" t="s">
        <v>482</v>
      </c>
      <c r="CJ4" s="7">
        <v>24.189123879595453</v>
      </c>
      <c r="CK4" s="7">
        <v>27.610405429023416</v>
      </c>
      <c r="CL4" s="7" t="s">
        <v>482</v>
      </c>
      <c r="CM4" s="7" t="s">
        <v>482</v>
      </c>
      <c r="CN4" s="7">
        <v>19.595803900886004</v>
      </c>
      <c r="CO4" s="7">
        <v>0.96022932965221075</v>
      </c>
      <c r="CP4" s="7">
        <v>1.2479384944716805</v>
      </c>
      <c r="CQ4" s="7" t="s">
        <v>482</v>
      </c>
      <c r="CR4" s="7" t="s">
        <v>482</v>
      </c>
      <c r="CS4" s="7">
        <v>363.29951242525374</v>
      </c>
      <c r="CT4" s="7">
        <v>179.20045889714604</v>
      </c>
      <c r="CU4" s="7">
        <v>170.28552160519774</v>
      </c>
      <c r="CV4" s="7">
        <v>787.71205479809896</v>
      </c>
      <c r="CW4" s="7">
        <v>446.85966056225664</v>
      </c>
      <c r="CX4" s="7">
        <v>5.2664158500737654</v>
      </c>
      <c r="CY4" s="7">
        <v>372.70586925928643</v>
      </c>
      <c r="CZ4" s="7" t="s">
        <v>482</v>
      </c>
      <c r="DA4" s="7" t="s">
        <v>482</v>
      </c>
      <c r="DB4" s="7">
        <v>148.74202172777714</v>
      </c>
      <c r="DC4" s="7" t="s">
        <v>482</v>
      </c>
      <c r="DD4" s="7" t="s">
        <v>482</v>
      </c>
      <c r="DE4" s="7" t="s">
        <v>482</v>
      </c>
      <c r="DF4" s="7" t="s">
        <v>482</v>
      </c>
      <c r="DG4" s="7" t="s">
        <v>482</v>
      </c>
      <c r="DH4" s="7">
        <v>105.63087073038288</v>
      </c>
      <c r="DI4" s="7">
        <v>22.596336854759496</v>
      </c>
      <c r="DJ4" s="7">
        <v>0.68602326152148496</v>
      </c>
      <c r="DK4" s="7">
        <v>873.11976719577626</v>
      </c>
      <c r="DL4" s="7" t="s">
        <v>482</v>
      </c>
      <c r="DM4" s="7" t="s">
        <v>482</v>
      </c>
      <c r="DN4" s="7" t="s">
        <v>482</v>
      </c>
      <c r="DO4" s="7" t="s">
        <v>482</v>
      </c>
      <c r="DP4" s="7" t="s">
        <v>482</v>
      </c>
      <c r="DQ4" s="7">
        <v>2.8644535377224432</v>
      </c>
      <c r="DR4" s="7" t="s">
        <v>482</v>
      </c>
      <c r="DS4" s="7" t="s">
        <v>482</v>
      </c>
      <c r="DT4" s="7">
        <v>6.9198144676073365</v>
      </c>
      <c r="DU4" s="7">
        <v>90.895392155761556</v>
      </c>
      <c r="DV4" s="7" t="s">
        <v>482</v>
      </c>
      <c r="DW4" s="7" t="s">
        <v>482</v>
      </c>
      <c r="DX4" s="7">
        <v>1.366783513844068</v>
      </c>
      <c r="DY4" s="7">
        <v>0</v>
      </c>
      <c r="DZ4" s="7">
        <v>7.6341773044189498</v>
      </c>
      <c r="EA4" s="7" t="s">
        <v>482</v>
      </c>
      <c r="EB4" s="7">
        <v>2.2444684270337825</v>
      </c>
      <c r="EC4" s="7">
        <v>27.152616997235636</v>
      </c>
      <c r="ED4" s="7" t="s">
        <v>482</v>
      </c>
      <c r="EE4" s="7" t="s">
        <v>482</v>
      </c>
      <c r="EF4" s="7">
        <v>12.565068454882454</v>
      </c>
      <c r="EG4" s="7" t="s">
        <v>482</v>
      </c>
      <c r="EH4" s="7" t="s">
        <v>482</v>
      </c>
      <c r="EI4" s="7" t="s">
        <v>482</v>
      </c>
      <c r="EJ4" s="7" t="s">
        <v>482</v>
      </c>
      <c r="EK4" s="7" t="s">
        <v>482</v>
      </c>
      <c r="EL4" s="7" t="s">
        <v>482</v>
      </c>
      <c r="EM4" s="7" t="s">
        <v>482</v>
      </c>
      <c r="EN4" s="7">
        <v>1324.6780728231581</v>
      </c>
      <c r="EO4" s="7" t="s">
        <v>482</v>
      </c>
      <c r="EP4" s="7" t="s">
        <v>482</v>
      </c>
      <c r="EQ4" s="7" t="s">
        <v>482</v>
      </c>
      <c r="ER4" s="7" t="s">
        <v>482</v>
      </c>
      <c r="ES4" s="7" t="s">
        <v>482</v>
      </c>
      <c r="ET4" s="7" t="s">
        <v>482</v>
      </c>
      <c r="EU4" s="7" t="s">
        <v>482</v>
      </c>
      <c r="EV4" s="7" t="s">
        <v>482</v>
      </c>
      <c r="EW4" s="7">
        <v>1902.7520589941648</v>
      </c>
      <c r="EX4" s="7" t="s">
        <v>482</v>
      </c>
      <c r="EY4" s="7" t="s">
        <v>482</v>
      </c>
      <c r="EZ4" s="7" t="s">
        <v>482</v>
      </c>
      <c r="FA4" s="7" t="s">
        <v>482</v>
      </c>
      <c r="FB4" s="7" t="s">
        <v>482</v>
      </c>
      <c r="FC4" s="7" t="s">
        <v>482</v>
      </c>
      <c r="FD4" s="7" t="s">
        <v>482</v>
      </c>
      <c r="FE4" s="7" t="s">
        <v>482</v>
      </c>
      <c r="FF4" s="7" t="s">
        <v>482</v>
      </c>
      <c r="FG4" s="7">
        <v>752.27266032412581</v>
      </c>
      <c r="FH4" s="7" t="s">
        <v>482</v>
      </c>
      <c r="FI4" s="8">
        <v>211.66384364168812</v>
      </c>
      <c r="FJ4" s="8">
        <v>1192.0009849923097</v>
      </c>
      <c r="FK4" s="8">
        <v>830.98481688532843</v>
      </c>
      <c r="FL4" s="8">
        <v>1107.8600360828261</v>
      </c>
      <c r="FM4" s="8">
        <v>1158.8354583244281</v>
      </c>
      <c r="FN4" s="8">
        <v>558.70645029477271</v>
      </c>
      <c r="FO4" s="8" t="s">
        <v>482</v>
      </c>
      <c r="FP4" s="8" t="s">
        <v>482</v>
      </c>
      <c r="FQ4" s="8" t="s">
        <v>482</v>
      </c>
      <c r="FR4" s="8" t="s">
        <v>482</v>
      </c>
      <c r="FS4" s="8" t="s">
        <v>482</v>
      </c>
      <c r="FT4" s="8" t="s">
        <v>482</v>
      </c>
      <c r="FU4" s="8" t="s">
        <v>482</v>
      </c>
      <c r="FV4" s="8" t="s">
        <v>482</v>
      </c>
      <c r="FW4" s="8" t="s">
        <v>482</v>
      </c>
      <c r="FX4" s="8">
        <v>215.82318537337949</v>
      </c>
      <c r="FY4" s="8" t="s">
        <v>482</v>
      </c>
      <c r="FZ4" s="8" t="s">
        <v>482</v>
      </c>
      <c r="GA4" s="8" t="s">
        <v>482</v>
      </c>
      <c r="GB4" s="8" t="s">
        <v>482</v>
      </c>
      <c r="GC4" s="8" t="s">
        <v>482</v>
      </c>
      <c r="GD4" s="8" t="s">
        <v>482</v>
      </c>
      <c r="GE4" s="8" t="s">
        <v>482</v>
      </c>
      <c r="GF4" s="8">
        <v>133.96074357629965</v>
      </c>
      <c r="GG4" s="8" t="s">
        <v>482</v>
      </c>
      <c r="GH4" s="8">
        <v>3067.0602346341316</v>
      </c>
      <c r="GI4" s="8">
        <v>1319.4559101882489</v>
      </c>
      <c r="GJ4" s="8">
        <v>911.73281092766672</v>
      </c>
      <c r="GK4" s="8" t="s">
        <v>482</v>
      </c>
      <c r="GL4" s="8">
        <v>306.98097865765084</v>
      </c>
      <c r="GM4" s="8" t="s">
        <v>482</v>
      </c>
      <c r="GN4" s="8" t="s">
        <v>482</v>
      </c>
      <c r="GO4" s="8" t="s">
        <v>482</v>
      </c>
      <c r="GP4" s="8">
        <v>8230.6393005681639</v>
      </c>
      <c r="GQ4" s="8" t="s">
        <v>482</v>
      </c>
      <c r="GR4" s="8">
        <v>7429.7087050060027</v>
      </c>
      <c r="GS4" s="8" t="s">
        <v>482</v>
      </c>
      <c r="GT4" s="8">
        <v>2842.4904941747873</v>
      </c>
      <c r="GU4" s="8">
        <v>3089.9892512643032</v>
      </c>
      <c r="GV4" s="8">
        <v>2685.9311079730564</v>
      </c>
      <c r="GW4" s="8">
        <v>2608.5932489245024</v>
      </c>
      <c r="GX4" s="8" t="s">
        <v>482</v>
      </c>
      <c r="GY4" s="8">
        <v>3325.9072707373048</v>
      </c>
      <c r="GZ4" s="8" t="s">
        <v>482</v>
      </c>
      <c r="HA4" s="8">
        <v>4782.2011308536803</v>
      </c>
      <c r="HB4" s="8">
        <v>2825.2551307558915</v>
      </c>
      <c r="HC4" s="8" t="s">
        <v>482</v>
      </c>
      <c r="HD4" s="8" t="s">
        <v>482</v>
      </c>
      <c r="HE4" s="8" t="s">
        <v>482</v>
      </c>
      <c r="HF4" s="8">
        <v>2637.1934171517164</v>
      </c>
      <c r="HG4" s="8" t="s">
        <v>482</v>
      </c>
      <c r="HH4" s="8">
        <v>228.06252807543638</v>
      </c>
      <c r="HI4" s="8" t="s">
        <v>482</v>
      </c>
      <c r="HJ4" s="8" t="s">
        <v>482</v>
      </c>
      <c r="HK4" s="8" t="s">
        <v>482</v>
      </c>
      <c r="HL4" s="8" t="s">
        <v>482</v>
      </c>
      <c r="HM4" s="8" t="s">
        <v>482</v>
      </c>
      <c r="HN4" s="8" t="s">
        <v>482</v>
      </c>
      <c r="HO4" s="8" t="s">
        <v>482</v>
      </c>
      <c r="HP4" s="8">
        <v>1769.290597173858</v>
      </c>
      <c r="HQ4" s="8" t="s">
        <v>482</v>
      </c>
      <c r="HR4" s="8" t="s">
        <v>482</v>
      </c>
      <c r="HS4" s="8" t="s">
        <v>482</v>
      </c>
      <c r="HT4" s="8">
        <v>346.7532863194478</v>
      </c>
      <c r="HU4" s="8">
        <v>1013.5878033462772</v>
      </c>
      <c r="HV4" s="8">
        <v>0</v>
      </c>
      <c r="HW4" s="8">
        <v>0</v>
      </c>
      <c r="HX4" s="8">
        <v>50.979967901081125</v>
      </c>
      <c r="HY4" s="8">
        <v>0</v>
      </c>
      <c r="HZ4" s="8">
        <v>17.434331135252393</v>
      </c>
      <c r="IA4" s="8">
        <v>45.430991833990532</v>
      </c>
      <c r="IB4" s="8">
        <v>145.39336880833156</v>
      </c>
      <c r="IC4" s="8">
        <v>141.80523739159744</v>
      </c>
      <c r="ID4" s="8" t="s">
        <v>482</v>
      </c>
      <c r="IE4" s="8">
        <v>155.75495415964744</v>
      </c>
      <c r="IF4" s="8">
        <v>345.64730112347718</v>
      </c>
      <c r="IG4" s="8">
        <v>479.17576576198275</v>
      </c>
      <c r="IH4" s="8">
        <v>459.1253089919195</v>
      </c>
      <c r="II4" s="8" t="s">
        <v>482</v>
      </c>
      <c r="IJ4" s="8" t="s">
        <v>482</v>
      </c>
      <c r="IK4" s="8">
        <v>21.857565999999998</v>
      </c>
      <c r="IL4" s="8" t="s">
        <v>482</v>
      </c>
      <c r="IM4" s="8" t="s">
        <v>482</v>
      </c>
      <c r="IN4" s="8">
        <v>3159.2623942016035</v>
      </c>
      <c r="IO4" s="8">
        <v>71.761168713854133</v>
      </c>
      <c r="IP4" s="8" t="s">
        <v>482</v>
      </c>
      <c r="IQ4" s="8" t="s">
        <v>482</v>
      </c>
      <c r="IR4" s="8">
        <v>139.24448471040358</v>
      </c>
      <c r="IS4" s="8">
        <v>137.54963067145579</v>
      </c>
      <c r="IT4" s="8">
        <v>178.76300418351931</v>
      </c>
      <c r="IU4" s="8" t="s">
        <v>482</v>
      </c>
      <c r="IV4" s="8" t="s">
        <v>482</v>
      </c>
      <c r="IW4" s="8">
        <v>687.6076365870033</v>
      </c>
      <c r="IX4" s="8">
        <v>588.45964563246002</v>
      </c>
      <c r="IY4" s="8">
        <v>718.92392706140311</v>
      </c>
      <c r="IZ4" s="8">
        <v>1480.3424859496386</v>
      </c>
      <c r="JA4" s="8">
        <v>951.51927489890431</v>
      </c>
      <c r="JB4" s="8">
        <v>271.61606845680785</v>
      </c>
      <c r="JC4" s="8">
        <v>672.91494982730899</v>
      </c>
      <c r="JD4" s="8" t="s">
        <v>482</v>
      </c>
      <c r="JE4" s="8" t="s">
        <v>482</v>
      </c>
      <c r="JF4" s="8">
        <v>454.20047533705213</v>
      </c>
      <c r="JG4" s="8" t="s">
        <v>482</v>
      </c>
      <c r="JH4" s="8" t="s">
        <v>482</v>
      </c>
      <c r="JI4" s="8" t="s">
        <v>482</v>
      </c>
      <c r="JJ4" s="8" t="s">
        <v>482</v>
      </c>
      <c r="JK4" s="8" t="s">
        <v>482</v>
      </c>
      <c r="JL4" s="8">
        <v>204.30587169435506</v>
      </c>
      <c r="JM4" s="8">
        <v>84.521637116825048</v>
      </c>
      <c r="JN4" s="8">
        <v>93.122884162593863</v>
      </c>
      <c r="JO4" s="8">
        <v>1689.3510757158106</v>
      </c>
      <c r="JP4" s="8" t="s">
        <v>482</v>
      </c>
      <c r="JQ4" s="8" t="s">
        <v>482</v>
      </c>
      <c r="JR4" s="8" t="s">
        <v>482</v>
      </c>
      <c r="JS4" s="8" t="s">
        <v>482</v>
      </c>
      <c r="JT4" s="8" t="s">
        <v>482</v>
      </c>
      <c r="JU4" s="8">
        <v>375.12754718865557</v>
      </c>
      <c r="JV4" s="8" t="s">
        <v>482</v>
      </c>
      <c r="JW4" s="8" t="s">
        <v>482</v>
      </c>
      <c r="JX4" s="8">
        <v>919.84168339816256</v>
      </c>
      <c r="JY4" s="8">
        <v>159.77307168890587</v>
      </c>
      <c r="JZ4" s="8" t="s">
        <v>482</v>
      </c>
      <c r="KA4" s="8" t="s">
        <v>482</v>
      </c>
      <c r="KB4" s="8">
        <v>180.84419412912573</v>
      </c>
      <c r="KC4" s="8">
        <v>0</v>
      </c>
      <c r="KD4" s="8">
        <v>20.542530826971863</v>
      </c>
      <c r="KE4" s="8" t="s">
        <v>482</v>
      </c>
      <c r="KF4" s="8">
        <v>11.999012231459036</v>
      </c>
      <c r="KG4" s="8">
        <v>116.52011701073059</v>
      </c>
      <c r="KH4" s="8" t="s">
        <v>482</v>
      </c>
      <c r="KI4" s="8" t="s">
        <v>482</v>
      </c>
      <c r="KJ4" s="8">
        <v>41.690347622636018</v>
      </c>
      <c r="KK4" s="8" t="s">
        <v>482</v>
      </c>
      <c r="KL4" s="8" t="s">
        <v>482</v>
      </c>
      <c r="KM4" s="8" t="s">
        <v>482</v>
      </c>
      <c r="KN4" s="8" t="s">
        <v>482</v>
      </c>
      <c r="KO4" s="8" t="s">
        <v>482</v>
      </c>
      <c r="KP4" s="8" t="s">
        <v>482</v>
      </c>
      <c r="KQ4" s="8" t="s">
        <v>482</v>
      </c>
      <c r="KR4" s="8">
        <v>4136.6383839980226</v>
      </c>
      <c r="KS4" s="8" t="s">
        <v>482</v>
      </c>
      <c r="KT4" s="8" t="s">
        <v>482</v>
      </c>
      <c r="KU4" s="8" t="s">
        <v>482</v>
      </c>
      <c r="KV4" s="8" t="s">
        <v>482</v>
      </c>
      <c r="KW4" s="8" t="s">
        <v>482</v>
      </c>
      <c r="KX4" s="8" t="s">
        <v>482</v>
      </c>
      <c r="KY4" s="8" t="s">
        <v>482</v>
      </c>
      <c r="KZ4" s="8" t="s">
        <v>482</v>
      </c>
      <c r="LA4" s="8">
        <v>6151.6740389896786</v>
      </c>
      <c r="LB4" s="8" t="s">
        <v>482</v>
      </c>
      <c r="LC4" s="8" t="s">
        <v>482</v>
      </c>
      <c r="LD4" s="8" t="s">
        <v>482</v>
      </c>
      <c r="LE4" s="8" t="s">
        <v>482</v>
      </c>
      <c r="LF4" s="8" t="s">
        <v>482</v>
      </c>
      <c r="LG4" s="8" t="s">
        <v>482</v>
      </c>
      <c r="LH4" s="8" t="s">
        <v>482</v>
      </c>
      <c r="LI4" s="8" t="s">
        <v>482</v>
      </c>
      <c r="LJ4" s="8" t="s">
        <v>482</v>
      </c>
      <c r="LK4" s="8">
        <v>1335.9126697941783</v>
      </c>
      <c r="LL4" s="8" t="s">
        <v>482</v>
      </c>
      <c r="LM4" s="9">
        <v>211.66384364168812</v>
      </c>
      <c r="LN4" s="9">
        <v>1192.0009849923097</v>
      </c>
      <c r="LO4" s="9">
        <v>830.98481688532843</v>
      </c>
      <c r="LP4" s="9">
        <v>1107.8600360828261</v>
      </c>
      <c r="LQ4" s="9">
        <v>1158.8354583244281</v>
      </c>
      <c r="LR4" s="9">
        <v>558.70645029477271</v>
      </c>
      <c r="LS4" s="9" t="s">
        <v>482</v>
      </c>
      <c r="LT4" s="9" t="s">
        <v>482</v>
      </c>
      <c r="LU4" s="9" t="s">
        <v>482</v>
      </c>
      <c r="LV4" s="9" t="s">
        <v>482</v>
      </c>
      <c r="LW4" s="9" t="s">
        <v>482</v>
      </c>
      <c r="LX4" s="9" t="s">
        <v>482</v>
      </c>
      <c r="LY4" s="9" t="s">
        <v>482</v>
      </c>
      <c r="LZ4" s="9" t="s">
        <v>482</v>
      </c>
      <c r="MA4" s="9" t="s">
        <v>482</v>
      </c>
      <c r="MB4" s="9">
        <v>215.82318537337949</v>
      </c>
      <c r="MC4" s="9" t="s">
        <v>482</v>
      </c>
      <c r="MD4" s="9" t="s">
        <v>482</v>
      </c>
      <c r="ME4" s="9" t="s">
        <v>482</v>
      </c>
      <c r="MF4" s="9" t="s">
        <v>482</v>
      </c>
      <c r="MG4" s="9" t="s">
        <v>482</v>
      </c>
      <c r="MH4" s="9" t="s">
        <v>482</v>
      </c>
      <c r="MI4" s="9" t="s">
        <v>482</v>
      </c>
      <c r="MJ4" s="9">
        <v>133.96074357629965</v>
      </c>
      <c r="MK4" s="9" t="s">
        <v>482</v>
      </c>
      <c r="ML4" s="9">
        <v>3067.0602346341316</v>
      </c>
      <c r="MM4" s="9">
        <v>1319.4559101882489</v>
      </c>
      <c r="MN4" s="9">
        <v>911.73281092766672</v>
      </c>
      <c r="MO4" s="9" t="s">
        <v>482</v>
      </c>
      <c r="MP4" s="9">
        <v>306.98097865765084</v>
      </c>
      <c r="MQ4" s="9" t="s">
        <v>482</v>
      </c>
      <c r="MR4" s="9" t="s">
        <v>482</v>
      </c>
      <c r="MS4" s="9" t="s">
        <v>482</v>
      </c>
      <c r="MT4" s="9">
        <v>8230.6393005681639</v>
      </c>
      <c r="MU4" s="9" t="s">
        <v>482</v>
      </c>
      <c r="MV4" s="9">
        <v>7429.7087050060027</v>
      </c>
      <c r="MW4" s="9" t="s">
        <v>482</v>
      </c>
      <c r="MX4" s="9">
        <v>2842.4904941747873</v>
      </c>
      <c r="MY4" s="9">
        <v>3089.9892512643032</v>
      </c>
      <c r="MZ4" s="9">
        <v>2685.9311079730564</v>
      </c>
      <c r="NA4" s="9">
        <v>2608.5932489245024</v>
      </c>
      <c r="NB4" s="9" t="s">
        <v>482</v>
      </c>
      <c r="NC4" s="9">
        <v>3325.9072707373048</v>
      </c>
      <c r="ND4" s="9" t="s">
        <v>482</v>
      </c>
      <c r="NE4" s="9">
        <v>4782.2011308536803</v>
      </c>
      <c r="NF4" s="9">
        <v>2825.2551307558915</v>
      </c>
      <c r="NG4" s="9" t="s">
        <v>482</v>
      </c>
      <c r="NH4" s="9" t="s">
        <v>482</v>
      </c>
      <c r="NI4" s="9" t="s">
        <v>482</v>
      </c>
      <c r="NJ4" s="9">
        <v>2637.1934171517164</v>
      </c>
      <c r="NK4" s="9" t="s">
        <v>482</v>
      </c>
      <c r="NL4" s="9">
        <v>228.06252807543638</v>
      </c>
      <c r="NM4" s="9" t="s">
        <v>482</v>
      </c>
      <c r="NN4" s="9" t="s">
        <v>482</v>
      </c>
      <c r="NO4" s="9" t="s">
        <v>482</v>
      </c>
      <c r="NP4" s="9" t="s">
        <v>482</v>
      </c>
      <c r="NQ4" s="9" t="s">
        <v>482</v>
      </c>
      <c r="NR4" s="9" t="s">
        <v>482</v>
      </c>
      <c r="NS4" s="9" t="s">
        <v>482</v>
      </c>
      <c r="NT4" s="9">
        <v>1769.290597173858</v>
      </c>
      <c r="NU4" s="9" t="s">
        <v>482</v>
      </c>
      <c r="NV4" s="9" t="s">
        <v>482</v>
      </c>
      <c r="NW4" s="9" t="s">
        <v>482</v>
      </c>
      <c r="NX4" s="9">
        <v>346.7532863194478</v>
      </c>
      <c r="NY4" s="9">
        <v>1013.5878033462772</v>
      </c>
      <c r="NZ4" s="9">
        <v>0</v>
      </c>
      <c r="OA4" s="9">
        <v>0</v>
      </c>
      <c r="OB4" s="9">
        <v>50.979967901081125</v>
      </c>
      <c r="OC4" s="9">
        <v>0</v>
      </c>
      <c r="OD4" s="9">
        <v>17.434331135252393</v>
      </c>
      <c r="OE4" s="9">
        <v>45.430991833990532</v>
      </c>
      <c r="OF4" s="9">
        <v>145.39336880833156</v>
      </c>
      <c r="OG4" s="9">
        <v>141.80523739159744</v>
      </c>
      <c r="OH4" s="9" t="s">
        <v>482</v>
      </c>
      <c r="OI4" s="9">
        <v>155.75495415964744</v>
      </c>
      <c r="OJ4" s="9">
        <v>345.64730112347718</v>
      </c>
      <c r="OK4" s="9">
        <v>479.17576576198275</v>
      </c>
      <c r="OL4" s="9">
        <v>459.1253089919195</v>
      </c>
      <c r="OM4" s="9" t="s">
        <v>482</v>
      </c>
      <c r="ON4" s="9" t="s">
        <v>482</v>
      </c>
      <c r="OO4" s="9">
        <v>21.857565999999998</v>
      </c>
      <c r="OP4" s="9" t="s">
        <v>482</v>
      </c>
      <c r="OQ4" s="9" t="s">
        <v>482</v>
      </c>
      <c r="OR4" s="9">
        <v>3159.2623942016035</v>
      </c>
      <c r="OS4" s="9">
        <v>71.761168713854133</v>
      </c>
      <c r="OT4" s="9" t="s">
        <v>482</v>
      </c>
      <c r="OU4" s="9" t="s">
        <v>482</v>
      </c>
      <c r="OV4" s="9">
        <v>139.24448471040358</v>
      </c>
      <c r="OW4" s="9">
        <v>137.54963067145579</v>
      </c>
      <c r="OX4" s="9">
        <v>178.76300418351931</v>
      </c>
      <c r="OY4" s="9" t="s">
        <v>482</v>
      </c>
      <c r="OZ4" s="9" t="s">
        <v>482</v>
      </c>
      <c r="PA4" s="9">
        <v>687.6076365870033</v>
      </c>
      <c r="PB4" s="9">
        <v>588.45964563246002</v>
      </c>
      <c r="PC4" s="9">
        <v>718.92392706140311</v>
      </c>
      <c r="PD4" s="9">
        <v>1480.3424859496386</v>
      </c>
      <c r="PE4" s="9">
        <v>951.51927489890431</v>
      </c>
      <c r="PF4" s="9">
        <v>271.61606845680785</v>
      </c>
      <c r="PG4" s="9">
        <v>672.91494982730899</v>
      </c>
      <c r="PH4" s="9" t="s">
        <v>482</v>
      </c>
      <c r="PI4" s="9" t="s">
        <v>482</v>
      </c>
      <c r="PJ4" s="9">
        <v>454.20047533705213</v>
      </c>
      <c r="PK4" s="9" t="s">
        <v>482</v>
      </c>
      <c r="PL4" s="9" t="s">
        <v>482</v>
      </c>
      <c r="PM4" s="9" t="s">
        <v>482</v>
      </c>
      <c r="PN4" s="9" t="s">
        <v>482</v>
      </c>
      <c r="PO4" s="9" t="s">
        <v>482</v>
      </c>
      <c r="PP4" s="9">
        <v>204.30587169435506</v>
      </c>
      <c r="PQ4" s="9">
        <v>84.521637116825048</v>
      </c>
      <c r="PR4" s="9">
        <v>93.122884162593863</v>
      </c>
      <c r="PS4" s="9">
        <v>1689.3510757158106</v>
      </c>
      <c r="PT4" s="9" t="s">
        <v>482</v>
      </c>
      <c r="PU4" s="9" t="s">
        <v>482</v>
      </c>
      <c r="PV4" s="9" t="s">
        <v>482</v>
      </c>
      <c r="PW4" s="9" t="s">
        <v>482</v>
      </c>
      <c r="PX4" s="9" t="s">
        <v>482</v>
      </c>
      <c r="PY4" s="9">
        <v>375.12754718865557</v>
      </c>
      <c r="PZ4" s="9" t="s">
        <v>482</v>
      </c>
      <c r="QA4" s="9" t="s">
        <v>482</v>
      </c>
      <c r="QB4" s="9">
        <v>919.84168339816256</v>
      </c>
      <c r="QC4" s="9">
        <v>159.77307168890587</v>
      </c>
      <c r="QD4" s="9" t="s">
        <v>482</v>
      </c>
      <c r="QE4" s="9" t="s">
        <v>482</v>
      </c>
      <c r="QF4" s="9">
        <v>180.84419412912573</v>
      </c>
      <c r="QG4" s="9">
        <v>0</v>
      </c>
      <c r="QH4" s="9">
        <v>20.542530826971863</v>
      </c>
      <c r="QI4" s="9" t="s">
        <v>482</v>
      </c>
      <c r="QJ4" s="9">
        <v>11.999012231459036</v>
      </c>
      <c r="QK4" s="9">
        <v>116.52011701073059</v>
      </c>
      <c r="QL4" s="9" t="s">
        <v>482</v>
      </c>
      <c r="QM4" s="9" t="s">
        <v>482</v>
      </c>
      <c r="QN4" s="9">
        <v>41.690347622636018</v>
      </c>
      <c r="QO4" s="9" t="s">
        <v>482</v>
      </c>
      <c r="QP4" s="9" t="s">
        <v>482</v>
      </c>
      <c r="QQ4" s="9" t="s">
        <v>482</v>
      </c>
      <c r="QR4" s="9" t="s">
        <v>482</v>
      </c>
      <c r="QS4" s="9" t="s">
        <v>482</v>
      </c>
      <c r="QT4" s="9" t="s">
        <v>482</v>
      </c>
      <c r="QU4" s="9" t="s">
        <v>482</v>
      </c>
      <c r="QV4" s="9">
        <v>4136.6383839980226</v>
      </c>
      <c r="QW4" s="9" t="s">
        <v>482</v>
      </c>
      <c r="QX4" s="9" t="s">
        <v>482</v>
      </c>
      <c r="QY4" s="9" t="s">
        <v>482</v>
      </c>
      <c r="QZ4" s="9" t="s">
        <v>482</v>
      </c>
      <c r="RA4" s="9" t="s">
        <v>482</v>
      </c>
      <c r="RB4" s="9" t="s">
        <v>482</v>
      </c>
      <c r="RC4" s="9" t="s">
        <v>482</v>
      </c>
      <c r="RD4" s="9" t="s">
        <v>482</v>
      </c>
      <c r="RE4" s="9">
        <v>6151.6740389896786</v>
      </c>
      <c r="RF4" s="9" t="s">
        <v>482</v>
      </c>
      <c r="RG4" s="9" t="s">
        <v>482</v>
      </c>
      <c r="RH4" s="9" t="s">
        <v>482</v>
      </c>
      <c r="RI4" s="9" t="s">
        <v>482</v>
      </c>
      <c r="RJ4" s="9" t="s">
        <v>482</v>
      </c>
      <c r="RK4" s="9" t="s">
        <v>482</v>
      </c>
      <c r="RL4" s="9" t="s">
        <v>482</v>
      </c>
      <c r="RM4" s="9" t="s">
        <v>482</v>
      </c>
      <c r="RN4" s="9" t="s">
        <v>482</v>
      </c>
      <c r="RO4" s="9">
        <v>1335.9126697941783</v>
      </c>
      <c r="RP4" s="9" t="s">
        <v>482</v>
      </c>
      <c r="RQ4" s="12" t="s">
        <v>510</v>
      </c>
      <c r="RR4" s="12" t="s">
        <v>510</v>
      </c>
      <c r="RS4" s="12" t="s">
        <v>510</v>
      </c>
      <c r="RT4" s="12" t="s">
        <v>510</v>
      </c>
      <c r="RU4" s="12" t="s">
        <v>510</v>
      </c>
      <c r="RV4" s="12" t="s">
        <v>510</v>
      </c>
      <c r="RW4" s="12" t="s">
        <v>510</v>
      </c>
      <c r="RX4" s="12" t="s">
        <v>510</v>
      </c>
      <c r="RY4" s="12" t="s">
        <v>510</v>
      </c>
      <c r="RZ4" s="12" t="s">
        <v>510</v>
      </c>
      <c r="SA4" s="12" t="s">
        <v>510</v>
      </c>
      <c r="SB4" s="12" t="s">
        <v>510</v>
      </c>
      <c r="SC4" s="78" t="s">
        <v>510</v>
      </c>
      <c r="SD4" s="78" t="s">
        <v>510</v>
      </c>
      <c r="SE4" s="16">
        <v>294</v>
      </c>
      <c r="SF4" s="16">
        <v>294</v>
      </c>
      <c r="SG4" s="16">
        <v>300</v>
      </c>
      <c r="SH4" s="16">
        <v>200</v>
      </c>
      <c r="SI4" s="17" t="s">
        <v>510</v>
      </c>
      <c r="SJ4" s="78" t="s">
        <v>510</v>
      </c>
      <c r="SK4" s="78" t="s">
        <v>510</v>
      </c>
      <c r="SL4" s="78" t="s">
        <v>510</v>
      </c>
      <c r="SM4" s="78" t="s">
        <v>510</v>
      </c>
      <c r="SN4" s="20" t="s">
        <v>523</v>
      </c>
      <c r="SO4" s="20" t="s">
        <v>523</v>
      </c>
      <c r="SP4" s="20" t="s">
        <v>523</v>
      </c>
      <c r="SQ4" s="20" t="s">
        <v>523</v>
      </c>
      <c r="SR4" s="20" t="s">
        <v>523</v>
      </c>
      <c r="SS4" s="20" t="s">
        <v>523</v>
      </c>
      <c r="ST4" s="20" t="s">
        <v>482</v>
      </c>
      <c r="SU4" s="20" t="s">
        <v>482</v>
      </c>
      <c r="SV4" s="20" t="s">
        <v>482</v>
      </c>
      <c r="SW4" s="20" t="s">
        <v>482</v>
      </c>
      <c r="SX4" s="20" t="s">
        <v>482</v>
      </c>
      <c r="SY4" s="20" t="s">
        <v>482</v>
      </c>
      <c r="SZ4" s="20" t="s">
        <v>482</v>
      </c>
      <c r="TA4" s="20" t="s">
        <v>482</v>
      </c>
      <c r="TB4" s="20" t="s">
        <v>482</v>
      </c>
      <c r="TC4" s="20" t="s">
        <v>523</v>
      </c>
      <c r="TD4" s="20" t="s">
        <v>482</v>
      </c>
      <c r="TE4" s="20" t="s">
        <v>482</v>
      </c>
      <c r="TF4" s="20" t="s">
        <v>482</v>
      </c>
      <c r="TG4" s="20" t="s">
        <v>482</v>
      </c>
      <c r="TH4" s="20" t="s">
        <v>482</v>
      </c>
      <c r="TI4" s="20" t="s">
        <v>482</v>
      </c>
      <c r="TJ4" s="20" t="s">
        <v>482</v>
      </c>
      <c r="TK4" s="20" t="s">
        <v>523</v>
      </c>
      <c r="TL4" s="20" t="s">
        <v>482</v>
      </c>
      <c r="TM4" s="20" t="s">
        <v>523</v>
      </c>
      <c r="TN4" s="20" t="s">
        <v>523</v>
      </c>
      <c r="TO4" s="20" t="s">
        <v>523</v>
      </c>
      <c r="TP4" s="20" t="s">
        <v>482</v>
      </c>
      <c r="TQ4" s="20" t="s">
        <v>523</v>
      </c>
      <c r="TR4" s="20" t="s">
        <v>482</v>
      </c>
      <c r="TS4" s="20" t="s">
        <v>482</v>
      </c>
      <c r="TT4" s="20" t="s">
        <v>482</v>
      </c>
      <c r="TU4" s="20" t="s">
        <v>523</v>
      </c>
      <c r="TV4" s="20" t="s">
        <v>482</v>
      </c>
      <c r="TW4" s="20" t="s">
        <v>523</v>
      </c>
      <c r="TX4" s="20" t="s">
        <v>482</v>
      </c>
      <c r="TY4" s="20" t="s">
        <v>523</v>
      </c>
      <c r="TZ4" s="20" t="s">
        <v>523</v>
      </c>
      <c r="UA4" s="20" t="s">
        <v>523</v>
      </c>
      <c r="UB4" s="20" t="s">
        <v>523</v>
      </c>
      <c r="UC4" s="20" t="s">
        <v>482</v>
      </c>
      <c r="UD4" s="20" t="s">
        <v>523</v>
      </c>
      <c r="UE4" s="20" t="s">
        <v>482</v>
      </c>
      <c r="UF4" s="20" t="s">
        <v>523</v>
      </c>
      <c r="UG4" s="20" t="s">
        <v>523</v>
      </c>
      <c r="UH4" s="20" t="s">
        <v>482</v>
      </c>
      <c r="UI4" s="20" t="s">
        <v>482</v>
      </c>
      <c r="UJ4" s="20" t="s">
        <v>482</v>
      </c>
      <c r="UK4" s="20" t="s">
        <v>523</v>
      </c>
      <c r="UL4" s="20" t="s">
        <v>482</v>
      </c>
      <c r="UM4" s="20" t="s">
        <v>523</v>
      </c>
      <c r="UN4" s="20" t="s">
        <v>482</v>
      </c>
      <c r="UO4" s="20" t="s">
        <v>482</v>
      </c>
      <c r="UP4" s="20" t="s">
        <v>482</v>
      </c>
      <c r="UQ4" s="20" t="s">
        <v>482</v>
      </c>
      <c r="UR4" s="20" t="s">
        <v>482</v>
      </c>
      <c r="US4" s="20" t="s">
        <v>482</v>
      </c>
      <c r="UT4" s="20" t="s">
        <v>482</v>
      </c>
      <c r="UU4" s="20" t="s">
        <v>523</v>
      </c>
      <c r="UV4" s="20" t="s">
        <v>482</v>
      </c>
      <c r="UW4" s="20" t="s">
        <v>482</v>
      </c>
      <c r="UX4" s="20" t="s">
        <v>482</v>
      </c>
      <c r="UY4" s="20" t="s">
        <v>523</v>
      </c>
      <c r="UZ4" s="20" t="s">
        <v>523</v>
      </c>
      <c r="VA4" s="20">
        <v>0</v>
      </c>
      <c r="VB4" s="20">
        <v>0</v>
      </c>
      <c r="VC4" s="20" t="s">
        <v>523</v>
      </c>
      <c r="VD4" s="20">
        <v>0</v>
      </c>
      <c r="VE4" s="20" t="s">
        <v>523</v>
      </c>
      <c r="VF4" s="20" t="s">
        <v>523</v>
      </c>
      <c r="VG4" s="20" t="s">
        <v>523</v>
      </c>
      <c r="VH4" s="20" t="s">
        <v>523</v>
      </c>
      <c r="VI4" s="20" t="s">
        <v>482</v>
      </c>
      <c r="VJ4" s="20" t="s">
        <v>523</v>
      </c>
      <c r="VK4" s="20" t="s">
        <v>523</v>
      </c>
      <c r="VL4" s="20" t="s">
        <v>523</v>
      </c>
      <c r="VM4" s="20" t="s">
        <v>523</v>
      </c>
      <c r="VN4" s="20" t="s">
        <v>482</v>
      </c>
      <c r="VO4" s="20" t="s">
        <v>482</v>
      </c>
      <c r="VP4" s="20" t="s">
        <v>523</v>
      </c>
      <c r="VQ4" s="20" t="s">
        <v>482</v>
      </c>
      <c r="VR4" s="20" t="s">
        <v>482</v>
      </c>
      <c r="VS4" s="20" t="s">
        <v>523</v>
      </c>
      <c r="VT4" s="20" t="s">
        <v>523</v>
      </c>
      <c r="VU4" s="20" t="s">
        <v>482</v>
      </c>
      <c r="VV4" s="20" t="s">
        <v>482</v>
      </c>
      <c r="VW4" s="20" t="s">
        <v>523</v>
      </c>
      <c r="VX4" s="20" t="s">
        <v>523</v>
      </c>
      <c r="VY4" s="20" t="s">
        <v>523</v>
      </c>
      <c r="VZ4" s="20" t="s">
        <v>482</v>
      </c>
      <c r="WA4" s="20" t="s">
        <v>482</v>
      </c>
      <c r="WB4" s="20" t="s">
        <v>523</v>
      </c>
      <c r="WC4" s="20" t="s">
        <v>523</v>
      </c>
      <c r="WD4" s="20" t="s">
        <v>523</v>
      </c>
      <c r="WE4" s="20" t="s">
        <v>523</v>
      </c>
      <c r="WF4" s="20" t="s">
        <v>523</v>
      </c>
      <c r="WG4" s="20" t="s">
        <v>523</v>
      </c>
      <c r="WH4" s="20" t="s">
        <v>523</v>
      </c>
      <c r="WI4" s="20" t="s">
        <v>482</v>
      </c>
      <c r="WJ4" s="20" t="s">
        <v>482</v>
      </c>
      <c r="WK4" s="20" t="s">
        <v>523</v>
      </c>
      <c r="WL4" s="20" t="s">
        <v>482</v>
      </c>
      <c r="WM4" s="20" t="s">
        <v>482</v>
      </c>
      <c r="WN4" s="20" t="s">
        <v>482</v>
      </c>
      <c r="WO4" s="20" t="s">
        <v>482</v>
      </c>
      <c r="WP4" s="20" t="s">
        <v>482</v>
      </c>
      <c r="WQ4" s="20" t="s">
        <v>523</v>
      </c>
      <c r="WR4" s="20" t="s">
        <v>523</v>
      </c>
      <c r="WS4" s="20" t="s">
        <v>523</v>
      </c>
      <c r="WT4" s="20" t="s">
        <v>523</v>
      </c>
      <c r="WU4" s="20" t="s">
        <v>482</v>
      </c>
      <c r="WV4" s="20" t="s">
        <v>482</v>
      </c>
      <c r="WW4" s="20" t="s">
        <v>482</v>
      </c>
      <c r="WX4" s="20" t="s">
        <v>482</v>
      </c>
      <c r="WY4" s="20" t="s">
        <v>482</v>
      </c>
      <c r="WZ4" s="20" t="s">
        <v>523</v>
      </c>
      <c r="XA4" s="20" t="s">
        <v>482</v>
      </c>
      <c r="XB4" s="20" t="s">
        <v>482</v>
      </c>
      <c r="XC4" s="20" t="s">
        <v>523</v>
      </c>
      <c r="XD4" s="20" t="s">
        <v>523</v>
      </c>
      <c r="XE4" s="20" t="s">
        <v>482</v>
      </c>
      <c r="XF4" s="20" t="s">
        <v>482</v>
      </c>
      <c r="XG4" s="20" t="s">
        <v>523</v>
      </c>
      <c r="XH4" s="20">
        <v>0</v>
      </c>
      <c r="XI4" s="20" t="s">
        <v>523</v>
      </c>
      <c r="XJ4" s="20" t="s">
        <v>482</v>
      </c>
      <c r="XK4" s="20" t="s">
        <v>523</v>
      </c>
      <c r="XL4" s="20" t="s">
        <v>523</v>
      </c>
      <c r="XM4" s="20" t="s">
        <v>482</v>
      </c>
      <c r="XN4" s="20" t="s">
        <v>482</v>
      </c>
      <c r="XO4" s="20" t="s">
        <v>523</v>
      </c>
      <c r="XP4" s="20" t="s">
        <v>482</v>
      </c>
      <c r="XQ4" s="20" t="s">
        <v>482</v>
      </c>
      <c r="XR4" s="20" t="s">
        <v>482</v>
      </c>
      <c r="XS4" s="20" t="s">
        <v>482</v>
      </c>
      <c r="XT4" s="20" t="s">
        <v>482</v>
      </c>
      <c r="XU4" s="20" t="s">
        <v>482</v>
      </c>
      <c r="XV4" s="20" t="s">
        <v>482</v>
      </c>
      <c r="XW4" s="20" t="s">
        <v>523</v>
      </c>
      <c r="XX4" s="20" t="s">
        <v>482</v>
      </c>
      <c r="XY4" s="20" t="s">
        <v>482</v>
      </c>
      <c r="XZ4" s="20" t="s">
        <v>482</v>
      </c>
      <c r="YA4" s="20" t="s">
        <v>482</v>
      </c>
      <c r="YB4" s="20" t="s">
        <v>482</v>
      </c>
      <c r="YC4" s="20" t="s">
        <v>482</v>
      </c>
      <c r="YD4" s="20" t="s">
        <v>482</v>
      </c>
      <c r="YE4" s="20" t="s">
        <v>482</v>
      </c>
      <c r="YF4" s="20" t="s">
        <v>523</v>
      </c>
      <c r="YG4" s="20" t="s">
        <v>482</v>
      </c>
      <c r="YH4" s="20" t="s">
        <v>482</v>
      </c>
      <c r="YI4" s="20" t="s">
        <v>482</v>
      </c>
      <c r="YJ4" s="20" t="s">
        <v>482</v>
      </c>
      <c r="YK4" s="20" t="s">
        <v>482</v>
      </c>
      <c r="YL4" s="20" t="s">
        <v>482</v>
      </c>
      <c r="YM4" s="20" t="s">
        <v>482</v>
      </c>
      <c r="YN4" s="20" t="s">
        <v>482</v>
      </c>
      <c r="YO4" s="20" t="s">
        <v>482</v>
      </c>
      <c r="YP4" s="20" t="s">
        <v>523</v>
      </c>
      <c r="YQ4" s="20" t="s">
        <v>482</v>
      </c>
      <c r="YR4" s="5">
        <v>0.99992916033196555</v>
      </c>
      <c r="YS4" s="5">
        <v>7.0839668034417176E-5</v>
      </c>
      <c r="YT4" s="5">
        <v>0</v>
      </c>
      <c r="YU4" s="5">
        <v>0.6</v>
      </c>
      <c r="YV4" s="5">
        <v>0.75</v>
      </c>
      <c r="YW4" s="5">
        <v>0.9</v>
      </c>
      <c r="YX4" s="5">
        <v>0.60001062595020505</v>
      </c>
      <c r="YY4" s="21" t="s">
        <v>515</v>
      </c>
      <c r="YZ4" s="22" t="s">
        <v>495</v>
      </c>
      <c r="ZA4" s="23">
        <f t="shared" si="0"/>
        <v>1</v>
      </c>
      <c r="ZB4" s="23">
        <v>0.78500000000000003</v>
      </c>
      <c r="ZC4" s="23">
        <f t="shared" si="1"/>
        <v>1</v>
      </c>
    </row>
    <row r="5" spans="1:680" x14ac:dyDescent="0.25">
      <c r="A5" s="1" t="s">
        <v>6</v>
      </c>
      <c r="B5" s="2" t="s">
        <v>7</v>
      </c>
      <c r="C5" s="4">
        <v>0.99753022227999477</v>
      </c>
      <c r="D5" s="4">
        <v>2.4697777200051994E-3</v>
      </c>
      <c r="E5" s="7">
        <v>301.04873412916129</v>
      </c>
      <c r="F5" s="7" t="s">
        <v>482</v>
      </c>
      <c r="G5" s="7">
        <v>292.49753989869038</v>
      </c>
      <c r="H5" s="7">
        <v>380.72685024615907</v>
      </c>
      <c r="I5" s="7" t="s">
        <v>482</v>
      </c>
      <c r="J5" s="7">
        <v>430.01328701751299</v>
      </c>
      <c r="K5" s="7" t="s">
        <v>482</v>
      </c>
      <c r="L5" s="7">
        <v>250.45679386705038</v>
      </c>
      <c r="M5" s="7" t="s">
        <v>482</v>
      </c>
      <c r="N5" s="7" t="s">
        <v>482</v>
      </c>
      <c r="O5" s="7" t="s">
        <v>482</v>
      </c>
      <c r="P5" s="7">
        <v>0</v>
      </c>
      <c r="Q5" s="7" t="s">
        <v>482</v>
      </c>
      <c r="R5" s="7" t="s">
        <v>482</v>
      </c>
      <c r="S5" s="7">
        <v>186.15739000000002</v>
      </c>
      <c r="T5" s="7">
        <v>87.299821039683508</v>
      </c>
      <c r="U5" s="7" t="s">
        <v>482</v>
      </c>
      <c r="V5" s="7" t="s">
        <v>482</v>
      </c>
      <c r="W5" s="7" t="s">
        <v>482</v>
      </c>
      <c r="X5" s="7" t="s">
        <v>482</v>
      </c>
      <c r="Y5" s="7" t="s">
        <v>482</v>
      </c>
      <c r="Z5" s="7" t="s">
        <v>482</v>
      </c>
      <c r="AA5" s="7" t="s">
        <v>482</v>
      </c>
      <c r="AB5" s="7">
        <v>12.161635</v>
      </c>
      <c r="AC5" s="7" t="s">
        <v>482</v>
      </c>
      <c r="AD5" s="7" t="s">
        <v>482</v>
      </c>
      <c r="AE5" s="7">
        <v>1958.1975539963275</v>
      </c>
      <c r="AF5" s="7">
        <v>1963.1910230308247</v>
      </c>
      <c r="AG5" s="7">
        <v>690.00905179845631</v>
      </c>
      <c r="AH5" s="7" t="s">
        <v>482</v>
      </c>
      <c r="AI5" s="7" t="s">
        <v>482</v>
      </c>
      <c r="AJ5" s="7">
        <v>754.38293999999996</v>
      </c>
      <c r="AK5" s="7" t="s">
        <v>482</v>
      </c>
      <c r="AL5" s="7" t="s">
        <v>482</v>
      </c>
      <c r="AM5" s="7" t="s">
        <v>482</v>
      </c>
      <c r="AN5" s="7">
        <v>164.43008</v>
      </c>
      <c r="AO5" s="7" t="s">
        <v>482</v>
      </c>
      <c r="AP5" s="7" t="s">
        <v>482</v>
      </c>
      <c r="AQ5" s="7">
        <v>995.12056178423643</v>
      </c>
      <c r="AR5" s="7" t="s">
        <v>482</v>
      </c>
      <c r="AS5" s="7">
        <v>10465.491000000002</v>
      </c>
      <c r="AT5" s="7" t="s">
        <v>482</v>
      </c>
      <c r="AU5" s="7" t="s">
        <v>482</v>
      </c>
      <c r="AV5" s="7" t="s">
        <v>482</v>
      </c>
      <c r="AW5" s="7" t="s">
        <v>482</v>
      </c>
      <c r="AX5" s="7" t="s">
        <v>482</v>
      </c>
      <c r="AY5" s="7">
        <v>1388.9446352851298</v>
      </c>
      <c r="AZ5" s="7" t="s">
        <v>482</v>
      </c>
      <c r="BA5" s="7" t="s">
        <v>482</v>
      </c>
      <c r="BB5" s="7">
        <v>895.91883914559105</v>
      </c>
      <c r="BC5" s="7" t="s">
        <v>482</v>
      </c>
      <c r="BD5" s="7">
        <v>8.1335947000000015</v>
      </c>
      <c r="BE5" s="7">
        <v>609.99661912510885</v>
      </c>
      <c r="BF5" s="7" t="s">
        <v>482</v>
      </c>
      <c r="BG5" s="7" t="s">
        <v>482</v>
      </c>
      <c r="BH5" s="7" t="s">
        <v>482</v>
      </c>
      <c r="BI5" s="7" t="s">
        <v>482</v>
      </c>
      <c r="BJ5" s="7" t="s">
        <v>482</v>
      </c>
      <c r="BK5" s="7" t="s">
        <v>482</v>
      </c>
      <c r="BL5" s="7">
        <v>103.02828</v>
      </c>
      <c r="BM5" s="7">
        <v>123.8306</v>
      </c>
      <c r="BN5" s="7" t="s">
        <v>482</v>
      </c>
      <c r="BO5" s="7" t="s">
        <v>482</v>
      </c>
      <c r="BP5" s="7">
        <v>188.67942346752179</v>
      </c>
      <c r="BQ5" s="7" t="s">
        <v>482</v>
      </c>
      <c r="BR5" s="7" t="s">
        <v>482</v>
      </c>
      <c r="BS5" s="7" t="s">
        <v>482</v>
      </c>
      <c r="BT5" s="7">
        <v>37.945789163249941</v>
      </c>
      <c r="BU5" s="7">
        <v>1.4972782193793064</v>
      </c>
      <c r="BV5" s="7">
        <v>33.385574830245126</v>
      </c>
      <c r="BW5" s="7">
        <v>48.789974303760872</v>
      </c>
      <c r="BX5" s="7" t="s">
        <v>482</v>
      </c>
      <c r="BY5" s="7">
        <v>5.1769883479245911</v>
      </c>
      <c r="BZ5" s="7">
        <v>0.33647051000000006</v>
      </c>
      <c r="CA5" s="7">
        <v>31.183885945824628</v>
      </c>
      <c r="CB5" s="7">
        <v>75.864051656763976</v>
      </c>
      <c r="CC5" s="7">
        <v>90.704844084508792</v>
      </c>
      <c r="CD5" s="7">
        <v>170.93186512915267</v>
      </c>
      <c r="CE5" s="7">
        <v>57.238425147212041</v>
      </c>
      <c r="CF5" s="7" t="s">
        <v>482</v>
      </c>
      <c r="CG5" s="7">
        <v>140.17072647122077</v>
      </c>
      <c r="CH5" s="7" t="s">
        <v>482</v>
      </c>
      <c r="CI5" s="7" t="s">
        <v>482</v>
      </c>
      <c r="CJ5" s="7" t="s">
        <v>482</v>
      </c>
      <c r="CK5" s="7">
        <v>5.9665615546694193</v>
      </c>
      <c r="CL5" s="7" t="s">
        <v>482</v>
      </c>
      <c r="CM5" s="7" t="s">
        <v>482</v>
      </c>
      <c r="CN5" s="7">
        <v>204.93189280444409</v>
      </c>
      <c r="CO5" s="7">
        <v>140.52013564226482</v>
      </c>
      <c r="CP5" s="7">
        <v>116.13558916422832</v>
      </c>
      <c r="CQ5" s="7">
        <v>11.457438000000002</v>
      </c>
      <c r="CR5" s="7">
        <v>24.441904000000001</v>
      </c>
      <c r="CS5" s="7">
        <v>357.8273902149424</v>
      </c>
      <c r="CT5" s="7">
        <v>325.02302960126343</v>
      </c>
      <c r="CU5" s="7">
        <v>511.08001051816706</v>
      </c>
      <c r="CV5" s="7" t="s">
        <v>482</v>
      </c>
      <c r="CW5" s="7" t="s">
        <v>482</v>
      </c>
      <c r="CX5" s="7">
        <v>401.98370277915734</v>
      </c>
      <c r="CY5" s="7">
        <v>548.02929057019719</v>
      </c>
      <c r="CZ5" s="7">
        <v>700.58268206723858</v>
      </c>
      <c r="DA5" s="7" t="s">
        <v>482</v>
      </c>
      <c r="DB5" s="7" t="s">
        <v>482</v>
      </c>
      <c r="DC5" s="7" t="s">
        <v>482</v>
      </c>
      <c r="DD5" s="7" t="s">
        <v>482</v>
      </c>
      <c r="DE5" s="7" t="s">
        <v>482</v>
      </c>
      <c r="DF5" s="7" t="s">
        <v>482</v>
      </c>
      <c r="DG5" s="7" t="s">
        <v>482</v>
      </c>
      <c r="DH5" s="7">
        <v>501.62142549720079</v>
      </c>
      <c r="DI5" s="7">
        <v>80.517496709480142</v>
      </c>
      <c r="DJ5" s="7">
        <v>11.003399000000002</v>
      </c>
      <c r="DK5" s="7">
        <v>948.60989902798588</v>
      </c>
      <c r="DL5" s="7" t="s">
        <v>482</v>
      </c>
      <c r="DM5" s="7" t="s">
        <v>482</v>
      </c>
      <c r="DN5" s="7" t="s">
        <v>482</v>
      </c>
      <c r="DO5" s="7">
        <v>1589.3735878152652</v>
      </c>
      <c r="DP5" s="7" t="s">
        <v>482</v>
      </c>
      <c r="DQ5" s="7" t="s">
        <v>482</v>
      </c>
      <c r="DR5" s="7" t="s">
        <v>482</v>
      </c>
      <c r="DS5" s="7">
        <v>49.341864000000001</v>
      </c>
      <c r="DT5" s="7">
        <v>324.82974489101133</v>
      </c>
      <c r="DU5" s="7">
        <v>94.752755581071284</v>
      </c>
      <c r="DV5" s="7" t="s">
        <v>482</v>
      </c>
      <c r="DW5" s="7">
        <v>44.785375710988532</v>
      </c>
      <c r="DX5" s="7" t="s">
        <v>482</v>
      </c>
      <c r="DY5" s="7" t="s">
        <v>482</v>
      </c>
      <c r="DZ5" s="7">
        <v>4.0756971160314528</v>
      </c>
      <c r="EA5" s="7" t="s">
        <v>482</v>
      </c>
      <c r="EB5" s="7" t="s">
        <v>482</v>
      </c>
      <c r="EC5" s="7" t="s">
        <v>482</v>
      </c>
      <c r="ED5" s="7">
        <v>16.003232000000001</v>
      </c>
      <c r="EE5" s="7" t="s">
        <v>482</v>
      </c>
      <c r="EF5" s="7" t="s">
        <v>482</v>
      </c>
      <c r="EG5" s="7" t="s">
        <v>482</v>
      </c>
      <c r="EH5" s="7" t="s">
        <v>482</v>
      </c>
      <c r="EI5" s="7">
        <v>83.028523863372385</v>
      </c>
      <c r="EJ5" s="7" t="s">
        <v>482</v>
      </c>
      <c r="EK5" s="7" t="s">
        <v>482</v>
      </c>
      <c r="EL5" s="7" t="s">
        <v>482</v>
      </c>
      <c r="EM5" s="7" t="s">
        <v>482</v>
      </c>
      <c r="EN5" s="7" t="s">
        <v>482</v>
      </c>
      <c r="EO5" s="7" t="s">
        <v>482</v>
      </c>
      <c r="EP5" s="7">
        <v>986.4431619898279</v>
      </c>
      <c r="EQ5" s="7" t="s">
        <v>482</v>
      </c>
      <c r="ER5" s="7" t="s">
        <v>482</v>
      </c>
      <c r="ES5" s="7" t="s">
        <v>482</v>
      </c>
      <c r="ET5" s="7" t="s">
        <v>482</v>
      </c>
      <c r="EU5" s="7">
        <v>10.173663000000001</v>
      </c>
      <c r="EV5" s="7" t="s">
        <v>482</v>
      </c>
      <c r="EW5" s="7">
        <v>297.48393000000004</v>
      </c>
      <c r="EX5" s="7" t="s">
        <v>482</v>
      </c>
      <c r="EY5" s="7" t="s">
        <v>482</v>
      </c>
      <c r="EZ5" s="7" t="s">
        <v>482</v>
      </c>
      <c r="FA5" s="7" t="s">
        <v>482</v>
      </c>
      <c r="FB5" s="7" t="s">
        <v>482</v>
      </c>
      <c r="FC5" s="7" t="s">
        <v>482</v>
      </c>
      <c r="FD5" s="7" t="s">
        <v>482</v>
      </c>
      <c r="FE5" s="7" t="s">
        <v>482</v>
      </c>
      <c r="FF5" s="7" t="s">
        <v>482</v>
      </c>
      <c r="FG5" s="7">
        <v>457.27770283332893</v>
      </c>
      <c r="FH5" s="7" t="s">
        <v>482</v>
      </c>
      <c r="FI5" s="8">
        <v>1506.42575963024</v>
      </c>
      <c r="FJ5" s="8" t="s">
        <v>482</v>
      </c>
      <c r="FK5" s="8">
        <v>1504.4842208491282</v>
      </c>
      <c r="FL5" s="8">
        <v>2636.2833785807729</v>
      </c>
      <c r="FM5" s="8" t="s">
        <v>482</v>
      </c>
      <c r="FN5" s="8">
        <v>2054.914632199318</v>
      </c>
      <c r="FO5" s="8" t="s">
        <v>482</v>
      </c>
      <c r="FP5" s="8">
        <v>833.53397249814986</v>
      </c>
      <c r="FQ5" s="8" t="s">
        <v>482</v>
      </c>
      <c r="FR5" s="8" t="s">
        <v>482</v>
      </c>
      <c r="FS5" s="8" t="s">
        <v>482</v>
      </c>
      <c r="FT5" s="8">
        <v>0</v>
      </c>
      <c r="FU5" s="8" t="s">
        <v>482</v>
      </c>
      <c r="FV5" s="8" t="s">
        <v>482</v>
      </c>
      <c r="FW5" s="8">
        <v>3723.1478000000002</v>
      </c>
      <c r="FX5" s="8">
        <v>268.02967590491807</v>
      </c>
      <c r="FY5" s="8" t="s">
        <v>482</v>
      </c>
      <c r="FZ5" s="8" t="s">
        <v>482</v>
      </c>
      <c r="GA5" s="8" t="s">
        <v>482</v>
      </c>
      <c r="GB5" s="8" t="s">
        <v>482</v>
      </c>
      <c r="GC5" s="8" t="s">
        <v>482</v>
      </c>
      <c r="GD5" s="8" t="s">
        <v>482</v>
      </c>
      <c r="GE5" s="8" t="s">
        <v>482</v>
      </c>
      <c r="GF5" s="8">
        <v>243.23269999999999</v>
      </c>
      <c r="GG5" s="8" t="s">
        <v>482</v>
      </c>
      <c r="GH5" s="8" t="s">
        <v>482</v>
      </c>
      <c r="GI5" s="8">
        <v>7664.0501602411114</v>
      </c>
      <c r="GJ5" s="8">
        <v>8024.7502011129991</v>
      </c>
      <c r="GK5" s="8">
        <v>2806.4138378753432</v>
      </c>
      <c r="GL5" s="8" t="s">
        <v>482</v>
      </c>
      <c r="GM5" s="8" t="s">
        <v>482</v>
      </c>
      <c r="GN5" s="8">
        <v>15087.658799999999</v>
      </c>
      <c r="GO5" s="8" t="s">
        <v>482</v>
      </c>
      <c r="GP5" s="8" t="s">
        <v>482</v>
      </c>
      <c r="GQ5" s="8" t="s">
        <v>482</v>
      </c>
      <c r="GR5" s="8">
        <v>3288.6016</v>
      </c>
      <c r="GS5" s="8" t="s">
        <v>482</v>
      </c>
      <c r="GT5" s="8" t="s">
        <v>482</v>
      </c>
      <c r="GU5" s="8">
        <v>4087.709357883713</v>
      </c>
      <c r="GV5" s="8" t="s">
        <v>482</v>
      </c>
      <c r="GW5" s="8">
        <v>209309.82</v>
      </c>
      <c r="GX5" s="8" t="s">
        <v>482</v>
      </c>
      <c r="GY5" s="8" t="s">
        <v>482</v>
      </c>
      <c r="GZ5" s="8" t="s">
        <v>482</v>
      </c>
      <c r="HA5" s="8" t="s">
        <v>482</v>
      </c>
      <c r="HB5" s="8" t="s">
        <v>482</v>
      </c>
      <c r="HC5" s="8">
        <v>4345.7994202680084</v>
      </c>
      <c r="HD5" s="8" t="s">
        <v>482</v>
      </c>
      <c r="HE5" s="8" t="s">
        <v>482</v>
      </c>
      <c r="HF5" s="8">
        <v>3866.8413629501779</v>
      </c>
      <c r="HG5" s="8" t="s">
        <v>482</v>
      </c>
      <c r="HH5" s="8">
        <v>162.67189400000001</v>
      </c>
      <c r="HI5" s="8">
        <v>2434.9715679080364</v>
      </c>
      <c r="HJ5" s="8" t="s">
        <v>482</v>
      </c>
      <c r="HK5" s="8" t="s">
        <v>482</v>
      </c>
      <c r="HL5" s="8" t="s">
        <v>482</v>
      </c>
      <c r="HM5" s="8" t="s">
        <v>482</v>
      </c>
      <c r="HN5" s="8" t="s">
        <v>482</v>
      </c>
      <c r="HO5" s="8" t="s">
        <v>482</v>
      </c>
      <c r="HP5" s="8">
        <v>2060.5655999999999</v>
      </c>
      <c r="HQ5" s="8">
        <v>2476.6120000000001</v>
      </c>
      <c r="HR5" s="8" t="s">
        <v>482</v>
      </c>
      <c r="HS5" s="8" t="s">
        <v>482</v>
      </c>
      <c r="HT5" s="8">
        <v>835.05429138081138</v>
      </c>
      <c r="HU5" s="8" t="s">
        <v>482</v>
      </c>
      <c r="HV5" s="8" t="s">
        <v>482</v>
      </c>
      <c r="HW5" s="8" t="s">
        <v>482</v>
      </c>
      <c r="HX5" s="8">
        <v>110.60732988214168</v>
      </c>
      <c r="HY5" s="8">
        <v>18.781459162415615</v>
      </c>
      <c r="HZ5" s="8">
        <v>143.51129772327815</v>
      </c>
      <c r="IA5" s="8">
        <v>213.47072810169684</v>
      </c>
      <c r="IB5" s="8" t="s">
        <v>482</v>
      </c>
      <c r="IC5" s="8">
        <v>34.88859400658518</v>
      </c>
      <c r="ID5" s="8">
        <v>6.7294102000000002</v>
      </c>
      <c r="IE5" s="8">
        <v>117.7527970133101</v>
      </c>
      <c r="IF5" s="8">
        <v>376.53184724256107</v>
      </c>
      <c r="IG5" s="8">
        <v>392.79264820290098</v>
      </c>
      <c r="IH5" s="8">
        <v>713.16138854796645</v>
      </c>
      <c r="II5" s="8">
        <v>242.4258719218621</v>
      </c>
      <c r="IJ5" s="8" t="s">
        <v>482</v>
      </c>
      <c r="IK5" s="8">
        <v>402.53904388308422</v>
      </c>
      <c r="IL5" s="8" t="s">
        <v>482</v>
      </c>
      <c r="IM5" s="8" t="s">
        <v>482</v>
      </c>
      <c r="IN5" s="8" t="s">
        <v>482</v>
      </c>
      <c r="IO5" s="8">
        <v>39.317393973363828</v>
      </c>
      <c r="IP5" s="8" t="s">
        <v>482</v>
      </c>
      <c r="IQ5" s="8" t="s">
        <v>482</v>
      </c>
      <c r="IR5" s="8">
        <v>517.59473430152775</v>
      </c>
      <c r="IS5" s="8">
        <v>580.35737426904348</v>
      </c>
      <c r="IT5" s="8">
        <v>525.48969160649938</v>
      </c>
      <c r="IU5" s="8">
        <v>229.14876000000001</v>
      </c>
      <c r="IV5" s="8">
        <v>488.83807999999999</v>
      </c>
      <c r="IW5" s="8">
        <v>1442.5960170862581</v>
      </c>
      <c r="IX5" s="8">
        <v>1322.7181605681346</v>
      </c>
      <c r="IY5" s="8">
        <v>2060.4721932188322</v>
      </c>
      <c r="IZ5" s="8" t="s">
        <v>482</v>
      </c>
      <c r="JA5" s="8" t="s">
        <v>482</v>
      </c>
      <c r="JB5" s="8">
        <v>1624.5781034976035</v>
      </c>
      <c r="JC5" s="8">
        <v>2324.1232508775647</v>
      </c>
      <c r="JD5" s="8">
        <v>3096.6326587745666</v>
      </c>
      <c r="JE5" s="8" t="s">
        <v>482</v>
      </c>
      <c r="JF5" s="8" t="s">
        <v>482</v>
      </c>
      <c r="JG5" s="8" t="s">
        <v>482</v>
      </c>
      <c r="JH5" s="8" t="s">
        <v>482</v>
      </c>
      <c r="JI5" s="8" t="s">
        <v>482</v>
      </c>
      <c r="JJ5" s="8" t="s">
        <v>482</v>
      </c>
      <c r="JK5" s="8" t="s">
        <v>482</v>
      </c>
      <c r="JL5" s="8">
        <v>1612.9158026784194</v>
      </c>
      <c r="JM5" s="8">
        <v>254.18349919340247</v>
      </c>
      <c r="JN5" s="8">
        <v>220.06798000000001</v>
      </c>
      <c r="JO5" s="8">
        <v>3798.0896333346736</v>
      </c>
      <c r="JP5" s="8" t="s">
        <v>482</v>
      </c>
      <c r="JQ5" s="8" t="s">
        <v>482</v>
      </c>
      <c r="JR5" s="8" t="s">
        <v>482</v>
      </c>
      <c r="JS5" s="8">
        <v>3660.1119601554283</v>
      </c>
      <c r="JT5" s="8" t="s">
        <v>482</v>
      </c>
      <c r="JU5" s="8" t="s">
        <v>482</v>
      </c>
      <c r="JV5" s="8" t="s">
        <v>482</v>
      </c>
      <c r="JW5" s="8">
        <v>986.83727999999996</v>
      </c>
      <c r="JX5" s="8">
        <v>1349.9559416082786</v>
      </c>
      <c r="JY5" s="8">
        <v>397.07435170152712</v>
      </c>
      <c r="JZ5" s="8" t="s">
        <v>482</v>
      </c>
      <c r="KA5" s="8">
        <v>173.92661941432846</v>
      </c>
      <c r="KB5" s="8" t="s">
        <v>482</v>
      </c>
      <c r="KC5" s="8" t="s">
        <v>482</v>
      </c>
      <c r="KD5" s="8">
        <v>29.076629904494823</v>
      </c>
      <c r="KE5" s="8" t="s">
        <v>482</v>
      </c>
      <c r="KF5" s="8" t="s">
        <v>482</v>
      </c>
      <c r="KG5" s="8" t="s">
        <v>482</v>
      </c>
      <c r="KH5" s="8">
        <v>320.06464</v>
      </c>
      <c r="KI5" s="8" t="s">
        <v>482</v>
      </c>
      <c r="KJ5" s="8" t="s">
        <v>482</v>
      </c>
      <c r="KK5" s="8" t="s">
        <v>482</v>
      </c>
      <c r="KL5" s="8" t="s">
        <v>482</v>
      </c>
      <c r="KM5" s="8">
        <v>324.01110710632844</v>
      </c>
      <c r="KN5" s="8" t="s">
        <v>482</v>
      </c>
      <c r="KO5" s="8" t="s">
        <v>482</v>
      </c>
      <c r="KP5" s="8" t="s">
        <v>482</v>
      </c>
      <c r="KQ5" s="8" t="s">
        <v>482</v>
      </c>
      <c r="KR5" s="8" t="s">
        <v>482</v>
      </c>
      <c r="KS5" s="8" t="s">
        <v>482</v>
      </c>
      <c r="KT5" s="8">
        <v>4326.7317403034112</v>
      </c>
      <c r="KU5" s="8" t="s">
        <v>482</v>
      </c>
      <c r="KV5" s="8" t="s">
        <v>482</v>
      </c>
      <c r="KW5" s="8" t="s">
        <v>482</v>
      </c>
      <c r="KX5" s="8" t="s">
        <v>482</v>
      </c>
      <c r="KY5" s="8">
        <v>203.47326000000001</v>
      </c>
      <c r="KZ5" s="8" t="s">
        <v>482</v>
      </c>
      <c r="LA5" s="8">
        <v>5949.6786000000002</v>
      </c>
      <c r="LB5" s="8" t="s">
        <v>482</v>
      </c>
      <c r="LC5" s="8" t="s">
        <v>482</v>
      </c>
      <c r="LD5" s="8" t="s">
        <v>482</v>
      </c>
      <c r="LE5" s="8" t="s">
        <v>482</v>
      </c>
      <c r="LF5" s="8" t="s">
        <v>482</v>
      </c>
      <c r="LG5" s="8" t="s">
        <v>482</v>
      </c>
      <c r="LH5" s="8" t="s">
        <v>482</v>
      </c>
      <c r="LI5" s="8" t="s">
        <v>482</v>
      </c>
      <c r="LJ5" s="8" t="s">
        <v>482</v>
      </c>
      <c r="LK5" s="8">
        <v>1960.9084746665769</v>
      </c>
      <c r="LL5" s="8" t="s">
        <v>482</v>
      </c>
      <c r="LM5" s="9">
        <v>304.02574745095001</v>
      </c>
      <c r="LN5" s="9" t="s">
        <v>482</v>
      </c>
      <c r="LO5" s="9">
        <v>295.49087760024486</v>
      </c>
      <c r="LP5" s="9">
        <v>386.29757350605217</v>
      </c>
      <c r="LQ5" s="9" t="s">
        <v>482</v>
      </c>
      <c r="LR5" s="9">
        <v>434.0264321570495</v>
      </c>
      <c r="LS5" s="9" t="s">
        <v>482</v>
      </c>
      <c r="LT5" s="9">
        <v>251.89686489187696</v>
      </c>
      <c r="LU5" s="9" t="s">
        <v>482</v>
      </c>
      <c r="LV5" s="9" t="s">
        <v>482</v>
      </c>
      <c r="LW5" s="9" t="s">
        <v>482</v>
      </c>
      <c r="LX5" s="9">
        <v>0</v>
      </c>
      <c r="LY5" s="9" t="s">
        <v>482</v>
      </c>
      <c r="LZ5" s="9" t="s">
        <v>482</v>
      </c>
      <c r="MA5" s="9">
        <v>194.89297011049007</v>
      </c>
      <c r="MB5" s="9">
        <v>87.746183608569424</v>
      </c>
      <c r="MC5" s="9" t="s">
        <v>482</v>
      </c>
      <c r="MD5" s="9" t="s">
        <v>482</v>
      </c>
      <c r="ME5" s="9" t="s">
        <v>482</v>
      </c>
      <c r="MF5" s="9" t="s">
        <v>482</v>
      </c>
      <c r="MG5" s="9" t="s">
        <v>482</v>
      </c>
      <c r="MH5" s="9" t="s">
        <v>482</v>
      </c>
      <c r="MI5" s="9" t="s">
        <v>482</v>
      </c>
      <c r="MJ5" s="9">
        <v>12.732329168074873</v>
      </c>
      <c r="MK5" s="9" t="s">
        <v>482</v>
      </c>
      <c r="ML5" s="9" t="s">
        <v>482</v>
      </c>
      <c r="MM5" s="9">
        <v>1972.2897416368644</v>
      </c>
      <c r="MN5" s="9">
        <v>1978.161726837345</v>
      </c>
      <c r="MO5" s="9">
        <v>695.23610118562135</v>
      </c>
      <c r="MP5" s="9" t="s">
        <v>482</v>
      </c>
      <c r="MQ5" s="9" t="s">
        <v>482</v>
      </c>
      <c r="MR5" s="9">
        <v>789.7829453737163</v>
      </c>
      <c r="MS5" s="9" t="s">
        <v>482</v>
      </c>
      <c r="MT5" s="9" t="s">
        <v>482</v>
      </c>
      <c r="MU5" s="9" t="s">
        <v>482</v>
      </c>
      <c r="MV5" s="9">
        <v>172.14608921357078</v>
      </c>
      <c r="MW5" s="9" t="s">
        <v>482</v>
      </c>
      <c r="MX5" s="9" t="s">
        <v>482</v>
      </c>
      <c r="MY5" s="9">
        <v>1002.7585686899806</v>
      </c>
      <c r="MZ5" s="9" t="s">
        <v>482</v>
      </c>
      <c r="NA5" s="9">
        <v>10956.592293513586</v>
      </c>
      <c r="NB5" s="9" t="s">
        <v>482</v>
      </c>
      <c r="NC5" s="9" t="s">
        <v>482</v>
      </c>
      <c r="ND5" s="9" t="s">
        <v>482</v>
      </c>
      <c r="NE5" s="9" t="s">
        <v>482</v>
      </c>
      <c r="NF5" s="9" t="s">
        <v>482</v>
      </c>
      <c r="NG5" s="9">
        <v>1396.2474093543713</v>
      </c>
      <c r="NH5" s="9" t="s">
        <v>482</v>
      </c>
      <c r="NI5" s="9" t="s">
        <v>482</v>
      </c>
      <c r="NJ5" s="9">
        <v>903.25635740274527</v>
      </c>
      <c r="NK5" s="9" t="s">
        <v>482</v>
      </c>
      <c r="NL5" s="9">
        <v>8.5152699484986361</v>
      </c>
      <c r="NM5" s="9">
        <v>614.50390159318056</v>
      </c>
      <c r="NN5" s="9" t="s">
        <v>482</v>
      </c>
      <c r="NO5" s="9" t="s">
        <v>482</v>
      </c>
      <c r="NP5" s="9" t="s">
        <v>482</v>
      </c>
      <c r="NQ5" s="9" t="s">
        <v>482</v>
      </c>
      <c r="NR5" s="9" t="s">
        <v>482</v>
      </c>
      <c r="NS5" s="9" t="s">
        <v>482</v>
      </c>
      <c r="NT5" s="9">
        <v>107.86296205901468</v>
      </c>
      <c r="NU5" s="9">
        <v>129.64144708176264</v>
      </c>
      <c r="NV5" s="9" t="s">
        <v>482</v>
      </c>
      <c r="NW5" s="9" t="s">
        <v>482</v>
      </c>
      <c r="NX5" s="9">
        <v>190.27582571506534</v>
      </c>
      <c r="NY5" s="9" t="s">
        <v>482</v>
      </c>
      <c r="NZ5" s="9" t="s">
        <v>482</v>
      </c>
      <c r="OA5" s="9" t="s">
        <v>482</v>
      </c>
      <c r="OB5" s="9">
        <v>38.125247017618705</v>
      </c>
      <c r="OC5" s="9">
        <v>1.5399663043809559</v>
      </c>
      <c r="OD5" s="9">
        <v>33.657560887045804</v>
      </c>
      <c r="OE5" s="9">
        <v>49.196699160404677</v>
      </c>
      <c r="OF5" s="9" t="s">
        <v>482</v>
      </c>
      <c r="OG5" s="9">
        <v>5.2503694096059315</v>
      </c>
      <c r="OH5" s="9">
        <v>0.35225965001169901</v>
      </c>
      <c r="OI5" s="9">
        <v>31.397691913624215</v>
      </c>
      <c r="OJ5" s="9">
        <v>76.606634279424853</v>
      </c>
      <c r="OK5" s="9">
        <v>91.450933812605683</v>
      </c>
      <c r="OL5" s="9">
        <v>172.27105152522148</v>
      </c>
      <c r="OM5" s="9">
        <v>57.695796977280722</v>
      </c>
      <c r="ON5" s="9" t="s">
        <v>482</v>
      </c>
      <c r="OO5" s="9">
        <v>140.81871789599984</v>
      </c>
      <c r="OP5" s="9" t="s">
        <v>482</v>
      </c>
      <c r="OQ5" s="9" t="s">
        <v>482</v>
      </c>
      <c r="OR5" s="9" t="s">
        <v>482</v>
      </c>
      <c r="OS5" s="9">
        <v>6.0489306975207384</v>
      </c>
      <c r="OT5" s="9" t="s">
        <v>482</v>
      </c>
      <c r="OU5" s="9" t="s">
        <v>482</v>
      </c>
      <c r="OV5" s="9">
        <v>205.70410052424711</v>
      </c>
      <c r="OW5" s="9">
        <v>141.60643585465382</v>
      </c>
      <c r="OX5" s="9">
        <v>117.14660280603297</v>
      </c>
      <c r="OY5" s="9">
        <v>11.99508717691408</v>
      </c>
      <c r="OZ5" s="9">
        <v>25.588859328740412</v>
      </c>
      <c r="PA5" s="9">
        <v>360.50652760094982</v>
      </c>
      <c r="PB5" s="9">
        <v>327.48711480708306</v>
      </c>
      <c r="PC5" s="9">
        <v>514.90666481055132</v>
      </c>
      <c r="PD5" s="9" t="s">
        <v>482</v>
      </c>
      <c r="PE5" s="9" t="s">
        <v>482</v>
      </c>
      <c r="PF5" s="9">
        <v>405.00323919065482</v>
      </c>
      <c r="PG5" s="9">
        <v>552.41584786200008</v>
      </c>
      <c r="PH5" s="9">
        <v>706.50039291572932</v>
      </c>
      <c r="PI5" s="9" t="s">
        <v>482</v>
      </c>
      <c r="PJ5" s="9" t="s">
        <v>482</v>
      </c>
      <c r="PK5" s="9" t="s">
        <v>482</v>
      </c>
      <c r="PL5" s="9" t="s">
        <v>482</v>
      </c>
      <c r="PM5" s="9" t="s">
        <v>482</v>
      </c>
      <c r="PN5" s="9" t="s">
        <v>482</v>
      </c>
      <c r="PO5" s="9" t="s">
        <v>482</v>
      </c>
      <c r="PP5" s="9">
        <v>504.36607559033001</v>
      </c>
      <c r="PQ5" s="9">
        <v>80.946413133137298</v>
      </c>
      <c r="PR5" s="9">
        <v>11.519742044196024</v>
      </c>
      <c r="PS5" s="9">
        <v>955.64748058938289</v>
      </c>
      <c r="PT5" s="9" t="s">
        <v>482</v>
      </c>
      <c r="PU5" s="9" t="s">
        <v>482</v>
      </c>
      <c r="PV5" s="9" t="s">
        <v>482</v>
      </c>
      <c r="PW5" s="9">
        <v>1594.4878513112308</v>
      </c>
      <c r="PX5" s="9" t="s">
        <v>482</v>
      </c>
      <c r="PY5" s="9" t="s">
        <v>482</v>
      </c>
      <c r="PZ5" s="9" t="s">
        <v>482</v>
      </c>
      <c r="QA5" s="9">
        <v>51.657269291043804</v>
      </c>
      <c r="QB5" s="9">
        <v>327.36157873185726</v>
      </c>
      <c r="QC5" s="9">
        <v>95.499422723445988</v>
      </c>
      <c r="QD5" s="9" t="s">
        <v>482</v>
      </c>
      <c r="QE5" s="9">
        <v>45.104325877420806</v>
      </c>
      <c r="QF5" s="9" t="s">
        <v>482</v>
      </c>
      <c r="QG5" s="9" t="s">
        <v>482</v>
      </c>
      <c r="QH5" s="9">
        <v>4.1374438628117476</v>
      </c>
      <c r="QI5" s="9" t="s">
        <v>482</v>
      </c>
      <c r="QJ5" s="9" t="s">
        <v>482</v>
      </c>
      <c r="QK5" s="9" t="s">
        <v>482</v>
      </c>
      <c r="QL5" s="9">
        <v>16.754196090991812</v>
      </c>
      <c r="QM5" s="9" t="s">
        <v>482</v>
      </c>
      <c r="QN5" s="9" t="s">
        <v>482</v>
      </c>
      <c r="QO5" s="9" t="s">
        <v>482</v>
      </c>
      <c r="QP5" s="9" t="s">
        <v>482</v>
      </c>
      <c r="QQ5" s="9">
        <v>83.623697278375133</v>
      </c>
      <c r="QR5" s="9" t="s">
        <v>482</v>
      </c>
      <c r="QS5" s="9" t="s">
        <v>482</v>
      </c>
      <c r="QT5" s="9" t="s">
        <v>482</v>
      </c>
      <c r="QU5" s="9" t="s">
        <v>482</v>
      </c>
      <c r="QV5" s="9" t="s">
        <v>482</v>
      </c>
      <c r="QW5" s="9" t="s">
        <v>482</v>
      </c>
      <c r="QX5" s="9">
        <v>994.69293229893458</v>
      </c>
      <c r="QY5" s="9" t="s">
        <v>482</v>
      </c>
      <c r="QZ5" s="9" t="s">
        <v>482</v>
      </c>
      <c r="RA5" s="9" t="s">
        <v>482</v>
      </c>
      <c r="RB5" s="9" t="s">
        <v>482</v>
      </c>
      <c r="RC5" s="9">
        <v>10.651070037956584</v>
      </c>
      <c r="RD5" s="9" t="s">
        <v>482</v>
      </c>
      <c r="RE5" s="9">
        <v>311.44359446509822</v>
      </c>
      <c r="RF5" s="9" t="s">
        <v>482</v>
      </c>
      <c r="RG5" s="9" t="s">
        <v>482</v>
      </c>
      <c r="RH5" s="9" t="s">
        <v>482</v>
      </c>
      <c r="RI5" s="9" t="s">
        <v>482</v>
      </c>
      <c r="RJ5" s="9" t="s">
        <v>482</v>
      </c>
      <c r="RK5" s="9" t="s">
        <v>482</v>
      </c>
      <c r="RL5" s="9" t="s">
        <v>482</v>
      </c>
      <c r="RM5" s="9" t="s">
        <v>482</v>
      </c>
      <c r="RN5" s="9" t="s">
        <v>482</v>
      </c>
      <c r="RO5" s="9">
        <v>460.99133661271691</v>
      </c>
      <c r="RP5" s="9" t="s">
        <v>482</v>
      </c>
      <c r="RQ5" s="10">
        <v>61.59</v>
      </c>
      <c r="RR5" s="10">
        <v>38.409999999999997</v>
      </c>
      <c r="RS5" s="10">
        <v>0</v>
      </c>
      <c r="RT5" s="10">
        <v>0</v>
      </c>
      <c r="RU5" s="10">
        <v>0</v>
      </c>
      <c r="RV5" s="10">
        <v>0</v>
      </c>
      <c r="RW5" s="10">
        <v>0</v>
      </c>
      <c r="RX5" s="10">
        <v>0</v>
      </c>
      <c r="RY5" s="10">
        <v>0</v>
      </c>
      <c r="RZ5" s="10">
        <v>0</v>
      </c>
      <c r="SA5" s="10">
        <v>0</v>
      </c>
      <c r="SB5" s="10">
        <v>0</v>
      </c>
      <c r="SC5" s="78" t="s">
        <v>510</v>
      </c>
      <c r="SD5" s="78" t="s">
        <v>510</v>
      </c>
      <c r="SE5" s="16">
        <v>294</v>
      </c>
      <c r="SF5" s="16">
        <v>294</v>
      </c>
      <c r="SG5" s="16">
        <v>300</v>
      </c>
      <c r="SH5" s="16">
        <v>200</v>
      </c>
      <c r="SI5" s="17" t="s">
        <v>510</v>
      </c>
      <c r="SJ5" s="78" t="s">
        <v>510</v>
      </c>
      <c r="SK5" s="78" t="s">
        <v>510</v>
      </c>
      <c r="SL5" s="78" t="s">
        <v>510</v>
      </c>
      <c r="SM5" s="78" t="s">
        <v>510</v>
      </c>
      <c r="SN5" s="20" t="s">
        <v>523</v>
      </c>
      <c r="SO5" s="20" t="s">
        <v>482</v>
      </c>
      <c r="SP5" s="20" t="s">
        <v>523</v>
      </c>
      <c r="SQ5" s="20" t="s">
        <v>523</v>
      </c>
      <c r="SR5" s="20" t="s">
        <v>482</v>
      </c>
      <c r="SS5" s="20" t="s">
        <v>523</v>
      </c>
      <c r="ST5" s="20" t="s">
        <v>482</v>
      </c>
      <c r="SU5" s="20" t="s">
        <v>523</v>
      </c>
      <c r="SV5" s="20" t="s">
        <v>482</v>
      </c>
      <c r="SW5" s="20" t="s">
        <v>482</v>
      </c>
      <c r="SX5" s="20" t="s">
        <v>482</v>
      </c>
      <c r="SY5" s="20">
        <v>0</v>
      </c>
      <c r="SZ5" s="20" t="s">
        <v>482</v>
      </c>
      <c r="TA5" s="20" t="s">
        <v>482</v>
      </c>
      <c r="TB5" s="20" t="s">
        <v>523</v>
      </c>
      <c r="TC5" s="20" t="s">
        <v>523</v>
      </c>
      <c r="TD5" s="20" t="s">
        <v>482</v>
      </c>
      <c r="TE5" s="20" t="s">
        <v>482</v>
      </c>
      <c r="TF5" s="20" t="s">
        <v>482</v>
      </c>
      <c r="TG5" s="20" t="s">
        <v>482</v>
      </c>
      <c r="TH5" s="20" t="s">
        <v>482</v>
      </c>
      <c r="TI5" s="20" t="s">
        <v>482</v>
      </c>
      <c r="TJ5" s="20" t="s">
        <v>482</v>
      </c>
      <c r="TK5" s="20" t="s">
        <v>523</v>
      </c>
      <c r="TL5" s="20" t="s">
        <v>482</v>
      </c>
      <c r="TM5" s="20" t="s">
        <v>482</v>
      </c>
      <c r="TN5" s="20" t="s">
        <v>523</v>
      </c>
      <c r="TO5" s="20" t="s">
        <v>523</v>
      </c>
      <c r="TP5" s="20" t="s">
        <v>523</v>
      </c>
      <c r="TQ5" s="20" t="s">
        <v>482</v>
      </c>
      <c r="TR5" s="20" t="s">
        <v>482</v>
      </c>
      <c r="TS5" s="20" t="s">
        <v>523</v>
      </c>
      <c r="TT5" s="20" t="s">
        <v>482</v>
      </c>
      <c r="TU5" s="20" t="s">
        <v>482</v>
      </c>
      <c r="TV5" s="20" t="s">
        <v>482</v>
      </c>
      <c r="TW5" s="20" t="s">
        <v>523</v>
      </c>
      <c r="TX5" s="20" t="s">
        <v>482</v>
      </c>
      <c r="TY5" s="20" t="s">
        <v>482</v>
      </c>
      <c r="TZ5" s="20" t="s">
        <v>523</v>
      </c>
      <c r="UA5" s="20" t="s">
        <v>482</v>
      </c>
      <c r="UB5" s="20" t="s">
        <v>523</v>
      </c>
      <c r="UC5" s="20" t="s">
        <v>482</v>
      </c>
      <c r="UD5" s="20" t="s">
        <v>482</v>
      </c>
      <c r="UE5" s="20" t="s">
        <v>482</v>
      </c>
      <c r="UF5" s="20" t="s">
        <v>482</v>
      </c>
      <c r="UG5" s="20" t="s">
        <v>482</v>
      </c>
      <c r="UH5" s="20" t="s">
        <v>523</v>
      </c>
      <c r="UI5" s="20" t="s">
        <v>482</v>
      </c>
      <c r="UJ5" s="20" t="s">
        <v>482</v>
      </c>
      <c r="UK5" s="20" t="s">
        <v>523</v>
      </c>
      <c r="UL5" s="20" t="s">
        <v>482</v>
      </c>
      <c r="UM5" s="20" t="s">
        <v>523</v>
      </c>
      <c r="UN5" s="20" t="s">
        <v>523</v>
      </c>
      <c r="UO5" s="20" t="s">
        <v>482</v>
      </c>
      <c r="UP5" s="20" t="s">
        <v>482</v>
      </c>
      <c r="UQ5" s="20" t="s">
        <v>482</v>
      </c>
      <c r="UR5" s="20" t="s">
        <v>482</v>
      </c>
      <c r="US5" s="20" t="s">
        <v>482</v>
      </c>
      <c r="UT5" s="20" t="s">
        <v>482</v>
      </c>
      <c r="UU5" s="20" t="s">
        <v>523</v>
      </c>
      <c r="UV5" s="20" t="s">
        <v>523</v>
      </c>
      <c r="UW5" s="20" t="s">
        <v>482</v>
      </c>
      <c r="UX5" s="20" t="s">
        <v>482</v>
      </c>
      <c r="UY5" s="20" t="s">
        <v>523</v>
      </c>
      <c r="UZ5" s="20" t="s">
        <v>482</v>
      </c>
      <c r="VA5" s="20" t="s">
        <v>482</v>
      </c>
      <c r="VB5" s="20" t="s">
        <v>482</v>
      </c>
      <c r="VC5" s="20" t="s">
        <v>523</v>
      </c>
      <c r="VD5" s="20" t="s">
        <v>523</v>
      </c>
      <c r="VE5" s="20" t="s">
        <v>523</v>
      </c>
      <c r="VF5" s="20" t="s">
        <v>523</v>
      </c>
      <c r="VG5" s="20" t="s">
        <v>482</v>
      </c>
      <c r="VH5" s="20" t="s">
        <v>523</v>
      </c>
      <c r="VI5" s="20" t="s">
        <v>523</v>
      </c>
      <c r="VJ5" s="20" t="s">
        <v>523</v>
      </c>
      <c r="VK5" s="20" t="s">
        <v>523</v>
      </c>
      <c r="VL5" s="20" t="s">
        <v>523</v>
      </c>
      <c r="VM5" s="20" t="s">
        <v>523</v>
      </c>
      <c r="VN5" s="20" t="s">
        <v>523</v>
      </c>
      <c r="VO5" s="20" t="s">
        <v>482</v>
      </c>
      <c r="VP5" s="20" t="s">
        <v>523</v>
      </c>
      <c r="VQ5" s="20" t="s">
        <v>482</v>
      </c>
      <c r="VR5" s="20" t="s">
        <v>482</v>
      </c>
      <c r="VS5" s="20" t="s">
        <v>482</v>
      </c>
      <c r="VT5" s="20" t="s">
        <v>523</v>
      </c>
      <c r="VU5" s="20" t="s">
        <v>482</v>
      </c>
      <c r="VV5" s="20" t="s">
        <v>482</v>
      </c>
      <c r="VW5" s="20" t="s">
        <v>523</v>
      </c>
      <c r="VX5" s="20" t="s">
        <v>523</v>
      </c>
      <c r="VY5" s="20" t="s">
        <v>523</v>
      </c>
      <c r="VZ5" s="20" t="s">
        <v>523</v>
      </c>
      <c r="WA5" s="20" t="s">
        <v>523</v>
      </c>
      <c r="WB5" s="20" t="s">
        <v>523</v>
      </c>
      <c r="WC5" s="20" t="s">
        <v>523</v>
      </c>
      <c r="WD5" s="20" t="s">
        <v>523</v>
      </c>
      <c r="WE5" s="20" t="s">
        <v>482</v>
      </c>
      <c r="WF5" s="20" t="s">
        <v>482</v>
      </c>
      <c r="WG5" s="20" t="s">
        <v>523</v>
      </c>
      <c r="WH5" s="20" t="s">
        <v>523</v>
      </c>
      <c r="WI5" s="20" t="s">
        <v>523</v>
      </c>
      <c r="WJ5" s="20" t="s">
        <v>482</v>
      </c>
      <c r="WK5" s="20" t="s">
        <v>482</v>
      </c>
      <c r="WL5" s="20" t="s">
        <v>482</v>
      </c>
      <c r="WM5" s="20" t="s">
        <v>482</v>
      </c>
      <c r="WN5" s="20" t="s">
        <v>482</v>
      </c>
      <c r="WO5" s="20" t="s">
        <v>482</v>
      </c>
      <c r="WP5" s="20" t="s">
        <v>482</v>
      </c>
      <c r="WQ5" s="20" t="s">
        <v>523</v>
      </c>
      <c r="WR5" s="20" t="s">
        <v>523</v>
      </c>
      <c r="WS5" s="20" t="s">
        <v>523</v>
      </c>
      <c r="WT5" s="20" t="s">
        <v>523</v>
      </c>
      <c r="WU5" s="20" t="s">
        <v>482</v>
      </c>
      <c r="WV5" s="20" t="s">
        <v>482</v>
      </c>
      <c r="WW5" s="20" t="s">
        <v>482</v>
      </c>
      <c r="WX5" s="20" t="s">
        <v>523</v>
      </c>
      <c r="WY5" s="20" t="s">
        <v>482</v>
      </c>
      <c r="WZ5" s="20" t="s">
        <v>482</v>
      </c>
      <c r="XA5" s="20" t="s">
        <v>482</v>
      </c>
      <c r="XB5" s="20" t="s">
        <v>523</v>
      </c>
      <c r="XC5" s="20" t="s">
        <v>523</v>
      </c>
      <c r="XD5" s="20" t="s">
        <v>523</v>
      </c>
      <c r="XE5" s="20" t="s">
        <v>482</v>
      </c>
      <c r="XF5" s="20" t="s">
        <v>523</v>
      </c>
      <c r="XG5" s="20" t="s">
        <v>482</v>
      </c>
      <c r="XH5" s="20" t="s">
        <v>482</v>
      </c>
      <c r="XI5" s="20" t="s">
        <v>523</v>
      </c>
      <c r="XJ5" s="20" t="s">
        <v>482</v>
      </c>
      <c r="XK5" s="20" t="s">
        <v>482</v>
      </c>
      <c r="XL5" s="20" t="s">
        <v>482</v>
      </c>
      <c r="XM5" s="20" t="s">
        <v>523</v>
      </c>
      <c r="XN5" s="20" t="s">
        <v>482</v>
      </c>
      <c r="XO5" s="20" t="s">
        <v>482</v>
      </c>
      <c r="XP5" s="20" t="s">
        <v>482</v>
      </c>
      <c r="XQ5" s="20" t="s">
        <v>482</v>
      </c>
      <c r="XR5" s="20" t="s">
        <v>523</v>
      </c>
      <c r="XS5" s="20" t="s">
        <v>482</v>
      </c>
      <c r="XT5" s="20" t="s">
        <v>482</v>
      </c>
      <c r="XU5" s="20" t="s">
        <v>482</v>
      </c>
      <c r="XV5" s="20" t="s">
        <v>482</v>
      </c>
      <c r="XW5" s="20" t="s">
        <v>482</v>
      </c>
      <c r="XX5" s="20" t="s">
        <v>482</v>
      </c>
      <c r="XY5" s="20" t="s">
        <v>523</v>
      </c>
      <c r="XZ5" s="20" t="s">
        <v>482</v>
      </c>
      <c r="YA5" s="20" t="s">
        <v>482</v>
      </c>
      <c r="YB5" s="20" t="s">
        <v>482</v>
      </c>
      <c r="YC5" s="20" t="s">
        <v>482</v>
      </c>
      <c r="YD5" s="20" t="s">
        <v>523</v>
      </c>
      <c r="YE5" s="20" t="s">
        <v>482</v>
      </c>
      <c r="YF5" s="20" t="s">
        <v>523</v>
      </c>
      <c r="YG5" s="20" t="s">
        <v>482</v>
      </c>
      <c r="YH5" s="20" t="s">
        <v>482</v>
      </c>
      <c r="YI5" s="20" t="s">
        <v>482</v>
      </c>
      <c r="YJ5" s="20" t="s">
        <v>482</v>
      </c>
      <c r="YK5" s="20" t="s">
        <v>482</v>
      </c>
      <c r="YL5" s="20" t="s">
        <v>482</v>
      </c>
      <c r="YM5" s="20" t="s">
        <v>482</v>
      </c>
      <c r="YN5" s="20" t="s">
        <v>482</v>
      </c>
      <c r="YO5" s="20" t="s">
        <v>482</v>
      </c>
      <c r="YP5" s="20" t="s">
        <v>523</v>
      </c>
      <c r="YQ5" s="20" t="s">
        <v>482</v>
      </c>
      <c r="YR5" s="5">
        <v>0.58365196703203326</v>
      </c>
      <c r="YS5" s="5">
        <v>0.22941626306398163</v>
      </c>
      <c r="YT5" s="5">
        <v>0.18693176990398502</v>
      </c>
      <c r="YU5" s="5">
        <v>0.6</v>
      </c>
      <c r="YV5" s="5">
        <v>0.75</v>
      </c>
      <c r="YW5" s="5">
        <v>0.9</v>
      </c>
      <c r="YX5" s="5">
        <v>0.6904919704307928</v>
      </c>
      <c r="YY5" s="21" t="s">
        <v>515</v>
      </c>
      <c r="YZ5" s="22" t="s">
        <v>494</v>
      </c>
      <c r="ZA5" s="23">
        <f t="shared" si="0"/>
        <v>1</v>
      </c>
      <c r="ZB5" s="23">
        <v>0.754</v>
      </c>
      <c r="ZC5" s="23">
        <f t="shared" si="1"/>
        <v>1</v>
      </c>
    </row>
    <row r="6" spans="1:680" x14ac:dyDescent="0.25">
      <c r="A6" s="1" t="s">
        <v>8</v>
      </c>
      <c r="B6" s="2" t="s">
        <v>9</v>
      </c>
      <c r="C6" s="4">
        <v>0.35664523043944268</v>
      </c>
      <c r="D6" s="4">
        <v>0.64335476956055737</v>
      </c>
      <c r="E6" s="7" t="s">
        <v>482</v>
      </c>
      <c r="F6" s="7">
        <v>39.329550000000005</v>
      </c>
      <c r="G6" s="7" t="s">
        <v>482</v>
      </c>
      <c r="H6" s="7">
        <v>72.116949237328086</v>
      </c>
      <c r="I6" s="7" t="s">
        <v>482</v>
      </c>
      <c r="J6" s="7" t="s">
        <v>482</v>
      </c>
      <c r="K6" s="7">
        <v>28.844292414761842</v>
      </c>
      <c r="L6" s="7">
        <v>8.6566375000000004</v>
      </c>
      <c r="M6" s="7" t="s">
        <v>482</v>
      </c>
      <c r="N6" s="7" t="s">
        <v>482</v>
      </c>
      <c r="O6" s="7" t="s">
        <v>482</v>
      </c>
      <c r="P6" s="7" t="s">
        <v>482</v>
      </c>
      <c r="Q6" s="7" t="s">
        <v>482</v>
      </c>
      <c r="R6" s="7" t="s">
        <v>482</v>
      </c>
      <c r="S6" s="7" t="s">
        <v>482</v>
      </c>
      <c r="T6" s="7">
        <v>40.028542000000002</v>
      </c>
      <c r="U6" s="7">
        <v>12.98223077830035</v>
      </c>
      <c r="V6" s="7">
        <v>6.8027432901966014</v>
      </c>
      <c r="W6" s="7" t="s">
        <v>482</v>
      </c>
      <c r="X6" s="7" t="s">
        <v>482</v>
      </c>
      <c r="Y6" s="7">
        <v>4.4217417000000001</v>
      </c>
      <c r="Z6" s="7">
        <v>15.370570000000001</v>
      </c>
      <c r="AA6" s="7">
        <v>7.7769425999999999</v>
      </c>
      <c r="AB6" s="7" t="s">
        <v>482</v>
      </c>
      <c r="AC6" s="7" t="s">
        <v>482</v>
      </c>
      <c r="AD6" s="7">
        <v>34.03354212068222</v>
      </c>
      <c r="AE6" s="7" t="s">
        <v>482</v>
      </c>
      <c r="AF6" s="7" t="s">
        <v>482</v>
      </c>
      <c r="AG6" s="7" t="s">
        <v>482</v>
      </c>
      <c r="AH6" s="7">
        <v>9.5212777000000006</v>
      </c>
      <c r="AI6" s="7" t="s">
        <v>482</v>
      </c>
      <c r="AJ6" s="7" t="s">
        <v>482</v>
      </c>
      <c r="AK6" s="7">
        <v>169.51238000000001</v>
      </c>
      <c r="AL6" s="7" t="s">
        <v>482</v>
      </c>
      <c r="AM6" s="7" t="s">
        <v>482</v>
      </c>
      <c r="AN6" s="7" t="s">
        <v>482</v>
      </c>
      <c r="AO6" s="7" t="s">
        <v>482</v>
      </c>
      <c r="AP6" s="7" t="s">
        <v>482</v>
      </c>
      <c r="AQ6" s="7" t="s">
        <v>482</v>
      </c>
      <c r="AR6" s="7" t="s">
        <v>482</v>
      </c>
      <c r="AS6" s="7" t="s">
        <v>482</v>
      </c>
      <c r="AT6" s="7" t="s">
        <v>482</v>
      </c>
      <c r="AU6" s="7" t="s">
        <v>482</v>
      </c>
      <c r="AV6" s="7" t="s">
        <v>482</v>
      </c>
      <c r="AW6" s="7" t="s">
        <v>482</v>
      </c>
      <c r="AX6" s="7">
        <v>303.63607999999999</v>
      </c>
      <c r="AY6" s="7">
        <v>172.25383823194062</v>
      </c>
      <c r="AZ6" s="7" t="s">
        <v>482</v>
      </c>
      <c r="BA6" s="7">
        <v>25.689605</v>
      </c>
      <c r="BB6" s="7" t="s">
        <v>482</v>
      </c>
      <c r="BC6" s="7">
        <v>1233.3946000000001</v>
      </c>
      <c r="BD6" s="7">
        <v>262.98463000000004</v>
      </c>
      <c r="BE6" s="7" t="s">
        <v>482</v>
      </c>
      <c r="BF6" s="7" t="s">
        <v>482</v>
      </c>
      <c r="BG6" s="7" t="s">
        <v>482</v>
      </c>
      <c r="BH6" s="7" t="s">
        <v>482</v>
      </c>
      <c r="BI6" s="7" t="s">
        <v>482</v>
      </c>
      <c r="BJ6" s="7">
        <v>16.080339000000002</v>
      </c>
      <c r="BK6" s="7" t="s">
        <v>482</v>
      </c>
      <c r="BL6" s="7">
        <v>114.98961</v>
      </c>
      <c r="BM6" s="7" t="s">
        <v>482</v>
      </c>
      <c r="BN6" s="7" t="s">
        <v>482</v>
      </c>
      <c r="BO6" s="7" t="s">
        <v>482</v>
      </c>
      <c r="BP6" s="7" t="s">
        <v>482</v>
      </c>
      <c r="BQ6" s="7" t="s">
        <v>482</v>
      </c>
      <c r="BR6" s="7" t="s">
        <v>482</v>
      </c>
      <c r="BS6" s="7" t="s">
        <v>482</v>
      </c>
      <c r="BT6" s="7" t="s">
        <v>482</v>
      </c>
      <c r="BU6" s="7" t="s">
        <v>482</v>
      </c>
      <c r="BV6" s="7" t="s">
        <v>482</v>
      </c>
      <c r="BW6" s="7" t="s">
        <v>482</v>
      </c>
      <c r="BX6" s="7" t="s">
        <v>482</v>
      </c>
      <c r="BY6" s="7" t="s">
        <v>482</v>
      </c>
      <c r="BZ6" s="7">
        <v>136.93918000000002</v>
      </c>
      <c r="CA6" s="7" t="s">
        <v>482</v>
      </c>
      <c r="CB6" s="7" t="s">
        <v>482</v>
      </c>
      <c r="CC6" s="7" t="s">
        <v>482</v>
      </c>
      <c r="CD6" s="7" t="s">
        <v>482</v>
      </c>
      <c r="CE6" s="7" t="s">
        <v>482</v>
      </c>
      <c r="CF6" s="7" t="s">
        <v>482</v>
      </c>
      <c r="CG6" s="7" t="s">
        <v>482</v>
      </c>
      <c r="CH6" s="7" t="s">
        <v>482</v>
      </c>
      <c r="CI6" s="7" t="s">
        <v>482</v>
      </c>
      <c r="CJ6" s="7" t="s">
        <v>482</v>
      </c>
      <c r="CK6" s="7">
        <v>26.830281000000003</v>
      </c>
      <c r="CL6" s="7">
        <v>57.932045000000009</v>
      </c>
      <c r="CM6" s="7">
        <v>73.628612000000004</v>
      </c>
      <c r="CN6" s="7" t="s">
        <v>482</v>
      </c>
      <c r="CO6" s="7" t="s">
        <v>482</v>
      </c>
      <c r="CP6" s="7" t="s">
        <v>482</v>
      </c>
      <c r="CQ6" s="7" t="s">
        <v>482</v>
      </c>
      <c r="CR6" s="7">
        <v>35.441484000000003</v>
      </c>
      <c r="CS6" s="7" t="s">
        <v>482</v>
      </c>
      <c r="CT6" s="7" t="s">
        <v>482</v>
      </c>
      <c r="CU6" s="7" t="s">
        <v>482</v>
      </c>
      <c r="CV6" s="7" t="s">
        <v>482</v>
      </c>
      <c r="CW6" s="7" t="s">
        <v>482</v>
      </c>
      <c r="CX6" s="7" t="s">
        <v>482</v>
      </c>
      <c r="CY6" s="7" t="s">
        <v>482</v>
      </c>
      <c r="CZ6" s="7" t="s">
        <v>482</v>
      </c>
      <c r="DA6" s="7" t="s">
        <v>482</v>
      </c>
      <c r="DB6" s="7" t="s">
        <v>482</v>
      </c>
      <c r="DC6" s="7" t="s">
        <v>482</v>
      </c>
      <c r="DD6" s="7" t="s">
        <v>482</v>
      </c>
      <c r="DE6" s="7" t="s">
        <v>482</v>
      </c>
      <c r="DF6" s="7" t="s">
        <v>482</v>
      </c>
      <c r="DG6" s="7" t="s">
        <v>482</v>
      </c>
      <c r="DH6" s="7" t="s">
        <v>482</v>
      </c>
      <c r="DI6" s="7" t="s">
        <v>482</v>
      </c>
      <c r="DJ6" s="7" t="s">
        <v>482</v>
      </c>
      <c r="DK6" s="7" t="s">
        <v>482</v>
      </c>
      <c r="DL6" s="7" t="s">
        <v>482</v>
      </c>
      <c r="DM6" s="7" t="s">
        <v>482</v>
      </c>
      <c r="DN6" s="7" t="s">
        <v>482</v>
      </c>
      <c r="DO6" s="7" t="s">
        <v>482</v>
      </c>
      <c r="DP6" s="7" t="s">
        <v>482</v>
      </c>
      <c r="DQ6" s="7" t="s">
        <v>482</v>
      </c>
      <c r="DR6" s="7" t="s">
        <v>482</v>
      </c>
      <c r="DS6" s="7" t="s">
        <v>482</v>
      </c>
      <c r="DT6" s="7" t="s">
        <v>482</v>
      </c>
      <c r="DU6" s="7" t="s">
        <v>482</v>
      </c>
      <c r="DV6" s="7" t="s">
        <v>482</v>
      </c>
      <c r="DW6" s="7" t="s">
        <v>482</v>
      </c>
      <c r="DX6" s="7" t="s">
        <v>482</v>
      </c>
      <c r="DY6" s="7" t="s">
        <v>482</v>
      </c>
      <c r="DZ6" s="7" t="s">
        <v>482</v>
      </c>
      <c r="EA6" s="7" t="s">
        <v>482</v>
      </c>
      <c r="EB6" s="7" t="s">
        <v>482</v>
      </c>
      <c r="EC6" s="7" t="s">
        <v>482</v>
      </c>
      <c r="ED6" s="7" t="s">
        <v>482</v>
      </c>
      <c r="EE6" s="7" t="s">
        <v>482</v>
      </c>
      <c r="EF6" s="7" t="s">
        <v>482</v>
      </c>
      <c r="EG6" s="7" t="s">
        <v>482</v>
      </c>
      <c r="EH6" s="7" t="s">
        <v>482</v>
      </c>
      <c r="EI6" s="7" t="s">
        <v>482</v>
      </c>
      <c r="EJ6" s="7" t="s">
        <v>482</v>
      </c>
      <c r="EK6" s="7">
        <v>6258.9000483746586</v>
      </c>
      <c r="EL6" s="7">
        <v>889.51291000000003</v>
      </c>
      <c r="EM6" s="7" t="s">
        <v>482</v>
      </c>
      <c r="EN6" s="7" t="s">
        <v>482</v>
      </c>
      <c r="EO6" s="7" t="s">
        <v>482</v>
      </c>
      <c r="EP6" s="7" t="s">
        <v>482</v>
      </c>
      <c r="EQ6" s="7" t="s">
        <v>482</v>
      </c>
      <c r="ER6" s="7" t="s">
        <v>482</v>
      </c>
      <c r="ES6" s="7" t="s">
        <v>482</v>
      </c>
      <c r="ET6" s="7" t="s">
        <v>482</v>
      </c>
      <c r="EU6" s="7" t="s">
        <v>482</v>
      </c>
      <c r="EV6" s="7" t="s">
        <v>482</v>
      </c>
      <c r="EW6" s="7" t="s">
        <v>482</v>
      </c>
      <c r="EX6" s="7" t="s">
        <v>482</v>
      </c>
      <c r="EY6" s="7" t="s">
        <v>482</v>
      </c>
      <c r="EZ6" s="7" t="s">
        <v>482</v>
      </c>
      <c r="FA6" s="7" t="s">
        <v>482</v>
      </c>
      <c r="FB6" s="7" t="s">
        <v>482</v>
      </c>
      <c r="FC6" s="7" t="s">
        <v>482</v>
      </c>
      <c r="FD6" s="7" t="s">
        <v>482</v>
      </c>
      <c r="FE6" s="7" t="s">
        <v>482</v>
      </c>
      <c r="FF6" s="7" t="s">
        <v>482</v>
      </c>
      <c r="FG6" s="7" t="s">
        <v>482</v>
      </c>
      <c r="FH6" s="7">
        <v>1250.7142000000001</v>
      </c>
      <c r="FI6" s="8" t="s">
        <v>482</v>
      </c>
      <c r="FJ6" s="8">
        <v>786.59100000000001</v>
      </c>
      <c r="FK6" s="8" t="s">
        <v>482</v>
      </c>
      <c r="FL6" s="8">
        <v>668.90101730977835</v>
      </c>
      <c r="FM6" s="8" t="s">
        <v>482</v>
      </c>
      <c r="FN6" s="8" t="s">
        <v>482</v>
      </c>
      <c r="FO6" s="8">
        <v>376.71871365193812</v>
      </c>
      <c r="FP6" s="8">
        <v>173.13274999999999</v>
      </c>
      <c r="FQ6" s="8" t="s">
        <v>482</v>
      </c>
      <c r="FR6" s="8" t="s">
        <v>482</v>
      </c>
      <c r="FS6" s="8" t="s">
        <v>482</v>
      </c>
      <c r="FT6" s="8" t="s">
        <v>482</v>
      </c>
      <c r="FU6" s="8" t="s">
        <v>482</v>
      </c>
      <c r="FV6" s="8" t="s">
        <v>482</v>
      </c>
      <c r="FW6" s="8" t="s">
        <v>482</v>
      </c>
      <c r="FX6" s="8">
        <v>800.57083999999998</v>
      </c>
      <c r="FY6" s="8">
        <v>630.37053611427655</v>
      </c>
      <c r="FZ6" s="8">
        <v>114.77360076846185</v>
      </c>
      <c r="GA6" s="8" t="s">
        <v>482</v>
      </c>
      <c r="GB6" s="8" t="s">
        <v>482</v>
      </c>
      <c r="GC6" s="8">
        <v>88.434833999999995</v>
      </c>
      <c r="GD6" s="8">
        <v>307.41140000000001</v>
      </c>
      <c r="GE6" s="8">
        <v>155.53885199999999</v>
      </c>
      <c r="GF6" s="8" t="s">
        <v>482</v>
      </c>
      <c r="GG6" s="8" t="s">
        <v>482</v>
      </c>
      <c r="GH6" s="8">
        <v>560.94028643236732</v>
      </c>
      <c r="GI6" s="8" t="s">
        <v>482</v>
      </c>
      <c r="GJ6" s="8" t="s">
        <v>482</v>
      </c>
      <c r="GK6" s="8" t="s">
        <v>482</v>
      </c>
      <c r="GL6" s="8">
        <v>190.42555400000001</v>
      </c>
      <c r="GM6" s="8" t="s">
        <v>482</v>
      </c>
      <c r="GN6" s="8" t="s">
        <v>482</v>
      </c>
      <c r="GO6" s="8">
        <v>3390.2476000000001</v>
      </c>
      <c r="GP6" s="8" t="s">
        <v>482</v>
      </c>
      <c r="GQ6" s="8" t="s">
        <v>482</v>
      </c>
      <c r="GR6" s="8" t="s">
        <v>482</v>
      </c>
      <c r="GS6" s="8" t="s">
        <v>482</v>
      </c>
      <c r="GT6" s="8" t="s">
        <v>482</v>
      </c>
      <c r="GU6" s="8" t="s">
        <v>482</v>
      </c>
      <c r="GV6" s="8" t="s">
        <v>482</v>
      </c>
      <c r="GW6" s="8" t="s">
        <v>482</v>
      </c>
      <c r="GX6" s="8" t="s">
        <v>482</v>
      </c>
      <c r="GY6" s="8" t="s">
        <v>482</v>
      </c>
      <c r="GZ6" s="8" t="s">
        <v>482</v>
      </c>
      <c r="HA6" s="8" t="s">
        <v>482</v>
      </c>
      <c r="HB6" s="8">
        <v>6072.7215999999999</v>
      </c>
      <c r="HC6" s="8">
        <v>8874.2906781500023</v>
      </c>
      <c r="HD6" s="8" t="s">
        <v>482</v>
      </c>
      <c r="HE6" s="8">
        <v>513.7921</v>
      </c>
      <c r="HF6" s="8" t="s">
        <v>482</v>
      </c>
      <c r="HG6" s="8">
        <v>24667.892</v>
      </c>
      <c r="HH6" s="8">
        <v>5259.6926000000003</v>
      </c>
      <c r="HI6" s="8" t="s">
        <v>482</v>
      </c>
      <c r="HJ6" s="8" t="s">
        <v>482</v>
      </c>
      <c r="HK6" s="8" t="s">
        <v>482</v>
      </c>
      <c r="HL6" s="8" t="s">
        <v>482</v>
      </c>
      <c r="HM6" s="8" t="s">
        <v>482</v>
      </c>
      <c r="HN6" s="8">
        <v>321.60678000000001</v>
      </c>
      <c r="HO6" s="8" t="s">
        <v>482</v>
      </c>
      <c r="HP6" s="8">
        <v>2299.7921999999999</v>
      </c>
      <c r="HQ6" s="8" t="s">
        <v>482</v>
      </c>
      <c r="HR6" s="8" t="s">
        <v>482</v>
      </c>
      <c r="HS6" s="8" t="s">
        <v>482</v>
      </c>
      <c r="HT6" s="8" t="s">
        <v>482</v>
      </c>
      <c r="HU6" s="8" t="s">
        <v>482</v>
      </c>
      <c r="HV6" s="8" t="s">
        <v>482</v>
      </c>
      <c r="HW6" s="8" t="s">
        <v>482</v>
      </c>
      <c r="HX6" s="8" t="s">
        <v>482</v>
      </c>
      <c r="HY6" s="8" t="s">
        <v>482</v>
      </c>
      <c r="HZ6" s="8" t="s">
        <v>482</v>
      </c>
      <c r="IA6" s="8" t="s">
        <v>482</v>
      </c>
      <c r="IB6" s="8" t="s">
        <v>482</v>
      </c>
      <c r="IC6" s="8" t="s">
        <v>482</v>
      </c>
      <c r="ID6" s="8">
        <v>2738.7836000000002</v>
      </c>
      <c r="IE6" s="8" t="s">
        <v>482</v>
      </c>
      <c r="IF6" s="8" t="s">
        <v>482</v>
      </c>
      <c r="IG6" s="8" t="s">
        <v>482</v>
      </c>
      <c r="IH6" s="8" t="s">
        <v>482</v>
      </c>
      <c r="II6" s="8" t="s">
        <v>482</v>
      </c>
      <c r="IJ6" s="8" t="s">
        <v>482</v>
      </c>
      <c r="IK6" s="8" t="s">
        <v>482</v>
      </c>
      <c r="IL6" s="8" t="s">
        <v>482</v>
      </c>
      <c r="IM6" s="8" t="s">
        <v>482</v>
      </c>
      <c r="IN6" s="8" t="s">
        <v>482</v>
      </c>
      <c r="IO6" s="8">
        <v>536.60562000000004</v>
      </c>
      <c r="IP6" s="8">
        <v>1158.6409000000001</v>
      </c>
      <c r="IQ6" s="8">
        <v>1472.57224</v>
      </c>
      <c r="IR6" s="8" t="s">
        <v>482</v>
      </c>
      <c r="IS6" s="8" t="s">
        <v>482</v>
      </c>
      <c r="IT6" s="8" t="s">
        <v>482</v>
      </c>
      <c r="IU6" s="8" t="s">
        <v>482</v>
      </c>
      <c r="IV6" s="8">
        <v>708.82968000000005</v>
      </c>
      <c r="IW6" s="8" t="s">
        <v>482</v>
      </c>
      <c r="IX6" s="8" t="s">
        <v>482</v>
      </c>
      <c r="IY6" s="8" t="s">
        <v>482</v>
      </c>
      <c r="IZ6" s="8" t="s">
        <v>482</v>
      </c>
      <c r="JA6" s="8" t="s">
        <v>482</v>
      </c>
      <c r="JB6" s="8" t="s">
        <v>482</v>
      </c>
      <c r="JC6" s="8" t="s">
        <v>482</v>
      </c>
      <c r="JD6" s="8" t="s">
        <v>482</v>
      </c>
      <c r="JE6" s="8" t="s">
        <v>482</v>
      </c>
      <c r="JF6" s="8" t="s">
        <v>482</v>
      </c>
      <c r="JG6" s="8" t="s">
        <v>482</v>
      </c>
      <c r="JH6" s="8" t="s">
        <v>482</v>
      </c>
      <c r="JI6" s="8" t="s">
        <v>482</v>
      </c>
      <c r="JJ6" s="8" t="s">
        <v>482</v>
      </c>
      <c r="JK6" s="8" t="s">
        <v>482</v>
      </c>
      <c r="JL6" s="8" t="s">
        <v>482</v>
      </c>
      <c r="JM6" s="8" t="s">
        <v>482</v>
      </c>
      <c r="JN6" s="8" t="s">
        <v>482</v>
      </c>
      <c r="JO6" s="8" t="s">
        <v>482</v>
      </c>
      <c r="JP6" s="8" t="s">
        <v>482</v>
      </c>
      <c r="JQ6" s="8" t="s">
        <v>482</v>
      </c>
      <c r="JR6" s="8" t="s">
        <v>482</v>
      </c>
      <c r="JS6" s="8" t="s">
        <v>482</v>
      </c>
      <c r="JT6" s="8" t="s">
        <v>482</v>
      </c>
      <c r="JU6" s="8" t="s">
        <v>482</v>
      </c>
      <c r="JV6" s="8" t="s">
        <v>482</v>
      </c>
      <c r="JW6" s="8" t="s">
        <v>482</v>
      </c>
      <c r="JX6" s="8" t="s">
        <v>482</v>
      </c>
      <c r="JY6" s="8" t="s">
        <v>482</v>
      </c>
      <c r="JZ6" s="8" t="s">
        <v>482</v>
      </c>
      <c r="KA6" s="8" t="s">
        <v>482</v>
      </c>
      <c r="KB6" s="8" t="s">
        <v>482</v>
      </c>
      <c r="KC6" s="8" t="s">
        <v>482</v>
      </c>
      <c r="KD6" s="8" t="s">
        <v>482</v>
      </c>
      <c r="KE6" s="8" t="s">
        <v>482</v>
      </c>
      <c r="KF6" s="8" t="s">
        <v>482</v>
      </c>
      <c r="KG6" s="8" t="s">
        <v>482</v>
      </c>
      <c r="KH6" s="8" t="s">
        <v>482</v>
      </c>
      <c r="KI6" s="8" t="s">
        <v>482</v>
      </c>
      <c r="KJ6" s="8" t="s">
        <v>482</v>
      </c>
      <c r="KK6" s="8" t="s">
        <v>482</v>
      </c>
      <c r="KL6" s="8" t="s">
        <v>482</v>
      </c>
      <c r="KM6" s="8" t="s">
        <v>482</v>
      </c>
      <c r="KN6" s="8" t="s">
        <v>482</v>
      </c>
      <c r="KO6" s="8">
        <v>201414.02594909689</v>
      </c>
      <c r="KP6" s="8">
        <v>17790.2582</v>
      </c>
      <c r="KQ6" s="8" t="s">
        <v>482</v>
      </c>
      <c r="KR6" s="8" t="s">
        <v>482</v>
      </c>
      <c r="KS6" s="8" t="s">
        <v>482</v>
      </c>
      <c r="KT6" s="8" t="s">
        <v>482</v>
      </c>
      <c r="KU6" s="8" t="s">
        <v>482</v>
      </c>
      <c r="KV6" s="8" t="s">
        <v>482</v>
      </c>
      <c r="KW6" s="8" t="s">
        <v>482</v>
      </c>
      <c r="KX6" s="8" t="s">
        <v>482</v>
      </c>
      <c r="KY6" s="8" t="s">
        <v>482</v>
      </c>
      <c r="KZ6" s="8" t="s">
        <v>482</v>
      </c>
      <c r="LA6" s="8" t="s">
        <v>482</v>
      </c>
      <c r="LB6" s="8" t="s">
        <v>482</v>
      </c>
      <c r="LC6" s="8" t="s">
        <v>482</v>
      </c>
      <c r="LD6" s="8" t="s">
        <v>482</v>
      </c>
      <c r="LE6" s="8" t="s">
        <v>482</v>
      </c>
      <c r="LF6" s="8" t="s">
        <v>482</v>
      </c>
      <c r="LG6" s="8" t="s">
        <v>482</v>
      </c>
      <c r="LH6" s="8" t="s">
        <v>482</v>
      </c>
      <c r="LI6" s="8" t="s">
        <v>482</v>
      </c>
      <c r="LJ6" s="8" t="s">
        <v>482</v>
      </c>
      <c r="LK6" s="8" t="s">
        <v>482</v>
      </c>
      <c r="LL6" s="8">
        <v>25014.284</v>
      </c>
      <c r="LM6" s="9" t="s">
        <v>482</v>
      </c>
      <c r="LN6" s="9">
        <v>520.08376796623793</v>
      </c>
      <c r="LO6" s="9" t="s">
        <v>482</v>
      </c>
      <c r="LP6" s="9">
        <v>456.06082582949131</v>
      </c>
      <c r="LQ6" s="9" t="s">
        <v>482</v>
      </c>
      <c r="LR6" s="9" t="s">
        <v>482</v>
      </c>
      <c r="LS6" s="9">
        <v>252.65096052581765</v>
      </c>
      <c r="LT6" s="9">
        <v>114.47312895565381</v>
      </c>
      <c r="LU6" s="9" t="s">
        <v>482</v>
      </c>
      <c r="LV6" s="9" t="s">
        <v>482</v>
      </c>
      <c r="LW6" s="9" t="s">
        <v>482</v>
      </c>
      <c r="LX6" s="9" t="s">
        <v>482</v>
      </c>
      <c r="LY6" s="9" t="s">
        <v>482</v>
      </c>
      <c r="LZ6" s="9" t="s">
        <v>482</v>
      </c>
      <c r="MA6" s="9" t="s">
        <v>482</v>
      </c>
      <c r="MB6" s="9">
        <v>529.32705687084672</v>
      </c>
      <c r="MC6" s="9">
        <v>410.18194168711034</v>
      </c>
      <c r="MD6" s="9">
        <v>76.26630942238171</v>
      </c>
      <c r="ME6" s="9" t="s">
        <v>482</v>
      </c>
      <c r="MF6" s="9" t="s">
        <v>482</v>
      </c>
      <c r="MG6" s="9">
        <v>58.471965336736339</v>
      </c>
      <c r="MH6" s="9">
        <v>203.25643088692394</v>
      </c>
      <c r="MI6" s="9">
        <v>102.84027177186496</v>
      </c>
      <c r="MJ6" s="9" t="s">
        <v>482</v>
      </c>
      <c r="MK6" s="9" t="s">
        <v>482</v>
      </c>
      <c r="ML6" s="9">
        <v>373.02150918722987</v>
      </c>
      <c r="MM6" s="9" t="s">
        <v>482</v>
      </c>
      <c r="MN6" s="9" t="s">
        <v>482</v>
      </c>
      <c r="MO6" s="9" t="s">
        <v>482</v>
      </c>
      <c r="MP6" s="9">
        <v>125.90690669150591</v>
      </c>
      <c r="MQ6" s="9" t="s">
        <v>482</v>
      </c>
      <c r="MR6" s="9" t="s">
        <v>482</v>
      </c>
      <c r="MS6" s="9">
        <v>2241.5877452786713</v>
      </c>
      <c r="MT6" s="9" t="s">
        <v>482</v>
      </c>
      <c r="MU6" s="9" t="s">
        <v>482</v>
      </c>
      <c r="MV6" s="9" t="s">
        <v>482</v>
      </c>
      <c r="MW6" s="9" t="s">
        <v>482</v>
      </c>
      <c r="MX6" s="9" t="s">
        <v>482</v>
      </c>
      <c r="MY6" s="9" t="s">
        <v>482</v>
      </c>
      <c r="MZ6" s="9" t="s">
        <v>482</v>
      </c>
      <c r="NA6" s="9" t="s">
        <v>482</v>
      </c>
      <c r="NB6" s="9" t="s">
        <v>482</v>
      </c>
      <c r="NC6" s="9" t="s">
        <v>482</v>
      </c>
      <c r="ND6" s="9" t="s">
        <v>482</v>
      </c>
      <c r="NE6" s="9" t="s">
        <v>482</v>
      </c>
      <c r="NF6" s="9">
        <v>4015.2047652947481</v>
      </c>
      <c r="NG6" s="9">
        <v>5770.7507440849058</v>
      </c>
      <c r="NH6" s="9" t="s">
        <v>482</v>
      </c>
      <c r="NI6" s="9">
        <v>339.71267319265814</v>
      </c>
      <c r="NJ6" s="9" t="s">
        <v>482</v>
      </c>
      <c r="NK6" s="9">
        <v>16310.09027454448</v>
      </c>
      <c r="NL6" s="9">
        <v>3477.6405346007505</v>
      </c>
      <c r="NM6" s="9" t="s">
        <v>482</v>
      </c>
      <c r="NN6" s="9" t="s">
        <v>482</v>
      </c>
      <c r="NO6" s="9" t="s">
        <v>482</v>
      </c>
      <c r="NP6" s="9" t="s">
        <v>482</v>
      </c>
      <c r="NQ6" s="9" t="s">
        <v>482</v>
      </c>
      <c r="NR6" s="9">
        <v>212.64223204421225</v>
      </c>
      <c r="NS6" s="9" t="s">
        <v>482</v>
      </c>
      <c r="NT6" s="9">
        <v>1520.5927768247589</v>
      </c>
      <c r="NU6" s="9" t="s">
        <v>482</v>
      </c>
      <c r="NV6" s="9" t="s">
        <v>482</v>
      </c>
      <c r="NW6" s="9" t="s">
        <v>482</v>
      </c>
      <c r="NX6" s="9" t="s">
        <v>482</v>
      </c>
      <c r="NY6" s="9" t="s">
        <v>482</v>
      </c>
      <c r="NZ6" s="9" t="s">
        <v>482</v>
      </c>
      <c r="OA6" s="9" t="s">
        <v>482</v>
      </c>
      <c r="OB6" s="9" t="s">
        <v>482</v>
      </c>
      <c r="OC6" s="9" t="s">
        <v>482</v>
      </c>
      <c r="OD6" s="9" t="s">
        <v>482</v>
      </c>
      <c r="OE6" s="9" t="s">
        <v>482</v>
      </c>
      <c r="OF6" s="9" t="s">
        <v>482</v>
      </c>
      <c r="OG6" s="9" t="s">
        <v>482</v>
      </c>
      <c r="OH6" s="9">
        <v>1810.8481972615223</v>
      </c>
      <c r="OI6" s="9" t="s">
        <v>482</v>
      </c>
      <c r="OJ6" s="9" t="s">
        <v>482</v>
      </c>
      <c r="OK6" s="9" t="s">
        <v>482</v>
      </c>
      <c r="OL6" s="9" t="s">
        <v>482</v>
      </c>
      <c r="OM6" s="9" t="s">
        <v>482</v>
      </c>
      <c r="ON6" s="9" t="s">
        <v>482</v>
      </c>
      <c r="OO6" s="9" t="s">
        <v>482</v>
      </c>
      <c r="OP6" s="9" t="s">
        <v>482</v>
      </c>
      <c r="OQ6" s="9" t="s">
        <v>482</v>
      </c>
      <c r="OR6" s="9" t="s">
        <v>482</v>
      </c>
      <c r="OS6" s="9">
        <v>354.79667675000002</v>
      </c>
      <c r="OT6" s="9">
        <v>766.07833676178996</v>
      </c>
      <c r="OU6" s="9">
        <v>973.64566742015018</v>
      </c>
      <c r="OV6" s="9" t="s">
        <v>482</v>
      </c>
      <c r="OW6" s="9" t="s">
        <v>482</v>
      </c>
      <c r="OX6" s="9" t="s">
        <v>482</v>
      </c>
      <c r="OY6" s="9" t="s">
        <v>482</v>
      </c>
      <c r="OZ6" s="9">
        <v>468.66899166237948</v>
      </c>
      <c r="PA6" s="9" t="s">
        <v>482</v>
      </c>
      <c r="PB6" s="9" t="s">
        <v>482</v>
      </c>
      <c r="PC6" s="9" t="s">
        <v>482</v>
      </c>
      <c r="PD6" s="9" t="s">
        <v>482</v>
      </c>
      <c r="PE6" s="9" t="s">
        <v>482</v>
      </c>
      <c r="PF6" s="9" t="s">
        <v>482</v>
      </c>
      <c r="PG6" s="9" t="s">
        <v>482</v>
      </c>
      <c r="PH6" s="9" t="s">
        <v>482</v>
      </c>
      <c r="PI6" s="9" t="s">
        <v>482</v>
      </c>
      <c r="PJ6" s="9" t="s">
        <v>482</v>
      </c>
      <c r="PK6" s="9" t="s">
        <v>482</v>
      </c>
      <c r="PL6" s="9" t="s">
        <v>482</v>
      </c>
      <c r="PM6" s="9" t="s">
        <v>482</v>
      </c>
      <c r="PN6" s="9" t="s">
        <v>482</v>
      </c>
      <c r="PO6" s="9" t="s">
        <v>482</v>
      </c>
      <c r="PP6" s="9" t="s">
        <v>482</v>
      </c>
      <c r="PQ6" s="9" t="s">
        <v>482</v>
      </c>
      <c r="PR6" s="9" t="s">
        <v>482</v>
      </c>
      <c r="PS6" s="9" t="s">
        <v>482</v>
      </c>
      <c r="PT6" s="9" t="s">
        <v>482</v>
      </c>
      <c r="PU6" s="9" t="s">
        <v>482</v>
      </c>
      <c r="PV6" s="9" t="s">
        <v>482</v>
      </c>
      <c r="PW6" s="9" t="s">
        <v>482</v>
      </c>
      <c r="PX6" s="9" t="s">
        <v>482</v>
      </c>
      <c r="PY6" s="9" t="s">
        <v>482</v>
      </c>
      <c r="PZ6" s="9" t="s">
        <v>482</v>
      </c>
      <c r="QA6" s="9" t="s">
        <v>482</v>
      </c>
      <c r="QB6" s="9" t="s">
        <v>482</v>
      </c>
      <c r="QC6" s="9" t="s">
        <v>482</v>
      </c>
      <c r="QD6" s="9" t="s">
        <v>482</v>
      </c>
      <c r="QE6" s="9" t="s">
        <v>482</v>
      </c>
      <c r="QF6" s="9" t="s">
        <v>482</v>
      </c>
      <c r="QG6" s="9" t="s">
        <v>482</v>
      </c>
      <c r="QH6" s="9" t="s">
        <v>482</v>
      </c>
      <c r="QI6" s="9" t="s">
        <v>482</v>
      </c>
      <c r="QJ6" s="9" t="s">
        <v>482</v>
      </c>
      <c r="QK6" s="9" t="s">
        <v>482</v>
      </c>
      <c r="QL6" s="9" t="s">
        <v>482</v>
      </c>
      <c r="QM6" s="9" t="s">
        <v>482</v>
      </c>
      <c r="QN6" s="9" t="s">
        <v>482</v>
      </c>
      <c r="QO6" s="9" t="s">
        <v>482</v>
      </c>
      <c r="QP6" s="9" t="s">
        <v>482</v>
      </c>
      <c r="QQ6" s="9" t="s">
        <v>482</v>
      </c>
      <c r="QR6" s="9" t="s">
        <v>482</v>
      </c>
      <c r="QS6" s="9">
        <v>131812.88110079538</v>
      </c>
      <c r="QT6" s="9">
        <v>11762.688001449626</v>
      </c>
      <c r="QU6" s="9" t="s">
        <v>482</v>
      </c>
      <c r="QV6" s="9" t="s">
        <v>482</v>
      </c>
      <c r="QW6" s="9" t="s">
        <v>482</v>
      </c>
      <c r="QX6" s="9" t="s">
        <v>482</v>
      </c>
      <c r="QY6" s="9" t="s">
        <v>482</v>
      </c>
      <c r="QZ6" s="9" t="s">
        <v>482</v>
      </c>
      <c r="RA6" s="9" t="s">
        <v>482</v>
      </c>
      <c r="RB6" s="9" t="s">
        <v>482</v>
      </c>
      <c r="RC6" s="9" t="s">
        <v>482</v>
      </c>
      <c r="RD6" s="9" t="s">
        <v>482</v>
      </c>
      <c r="RE6" s="9" t="s">
        <v>482</v>
      </c>
      <c r="RF6" s="9" t="s">
        <v>482</v>
      </c>
      <c r="RG6" s="9" t="s">
        <v>482</v>
      </c>
      <c r="RH6" s="9" t="s">
        <v>482</v>
      </c>
      <c r="RI6" s="9" t="s">
        <v>482</v>
      </c>
      <c r="RJ6" s="9" t="s">
        <v>482</v>
      </c>
      <c r="RK6" s="9" t="s">
        <v>482</v>
      </c>
      <c r="RL6" s="9" t="s">
        <v>482</v>
      </c>
      <c r="RM6" s="9" t="s">
        <v>482</v>
      </c>
      <c r="RN6" s="9" t="s">
        <v>482</v>
      </c>
      <c r="RO6" s="9" t="s">
        <v>482</v>
      </c>
      <c r="RP6" s="9">
        <v>16539.120172615221</v>
      </c>
      <c r="RQ6" s="12" t="s">
        <v>510</v>
      </c>
      <c r="RR6" s="12" t="s">
        <v>510</v>
      </c>
      <c r="RS6" s="12" t="s">
        <v>510</v>
      </c>
      <c r="RT6" s="12" t="s">
        <v>510</v>
      </c>
      <c r="RU6" s="12" t="s">
        <v>510</v>
      </c>
      <c r="RV6" s="12" t="s">
        <v>510</v>
      </c>
      <c r="RW6" s="12" t="s">
        <v>510</v>
      </c>
      <c r="RX6" s="12" t="s">
        <v>510</v>
      </c>
      <c r="RY6" s="12" t="s">
        <v>510</v>
      </c>
      <c r="RZ6" s="12" t="s">
        <v>510</v>
      </c>
      <c r="SA6" s="12" t="s">
        <v>510</v>
      </c>
      <c r="SB6" s="12" t="s">
        <v>510</v>
      </c>
      <c r="SC6" s="78" t="s">
        <v>510</v>
      </c>
      <c r="SD6" s="78" t="s">
        <v>510</v>
      </c>
      <c r="SE6" s="16">
        <v>294</v>
      </c>
      <c r="SF6" s="16">
        <v>294</v>
      </c>
      <c r="SG6" s="16">
        <v>300</v>
      </c>
      <c r="SH6" s="16">
        <v>200</v>
      </c>
      <c r="SI6" s="17" t="s">
        <v>510</v>
      </c>
      <c r="SJ6" s="78" t="s">
        <v>510</v>
      </c>
      <c r="SK6" s="78" t="s">
        <v>510</v>
      </c>
      <c r="SL6" s="78" t="s">
        <v>510</v>
      </c>
      <c r="SM6" s="78" t="s">
        <v>510</v>
      </c>
      <c r="SN6" s="20" t="s">
        <v>482</v>
      </c>
      <c r="SO6" s="20" t="s">
        <v>523</v>
      </c>
      <c r="SP6" s="20" t="s">
        <v>482</v>
      </c>
      <c r="SQ6" s="20" t="s">
        <v>523</v>
      </c>
      <c r="SR6" s="20" t="s">
        <v>482</v>
      </c>
      <c r="SS6" s="20" t="s">
        <v>482</v>
      </c>
      <c r="ST6" s="20" t="s">
        <v>523</v>
      </c>
      <c r="SU6" s="20" t="s">
        <v>523</v>
      </c>
      <c r="SV6" s="20" t="s">
        <v>482</v>
      </c>
      <c r="SW6" s="20" t="s">
        <v>482</v>
      </c>
      <c r="SX6" s="20" t="s">
        <v>482</v>
      </c>
      <c r="SY6" s="20" t="s">
        <v>482</v>
      </c>
      <c r="SZ6" s="20" t="s">
        <v>482</v>
      </c>
      <c r="TA6" s="20" t="s">
        <v>482</v>
      </c>
      <c r="TB6" s="20" t="s">
        <v>482</v>
      </c>
      <c r="TC6" s="20" t="s">
        <v>523</v>
      </c>
      <c r="TD6" s="20" t="s">
        <v>523</v>
      </c>
      <c r="TE6" s="20" t="s">
        <v>523</v>
      </c>
      <c r="TF6" s="20" t="s">
        <v>482</v>
      </c>
      <c r="TG6" s="20" t="s">
        <v>482</v>
      </c>
      <c r="TH6" s="20" t="s">
        <v>523</v>
      </c>
      <c r="TI6" s="20" t="s">
        <v>523</v>
      </c>
      <c r="TJ6" s="20" t="s">
        <v>523</v>
      </c>
      <c r="TK6" s="20" t="s">
        <v>482</v>
      </c>
      <c r="TL6" s="20" t="s">
        <v>482</v>
      </c>
      <c r="TM6" s="20" t="s">
        <v>523</v>
      </c>
      <c r="TN6" s="20" t="s">
        <v>482</v>
      </c>
      <c r="TO6" s="20" t="s">
        <v>482</v>
      </c>
      <c r="TP6" s="20" t="s">
        <v>482</v>
      </c>
      <c r="TQ6" s="20" t="s">
        <v>523</v>
      </c>
      <c r="TR6" s="20" t="s">
        <v>482</v>
      </c>
      <c r="TS6" s="20" t="s">
        <v>482</v>
      </c>
      <c r="TT6" s="20" t="s">
        <v>523</v>
      </c>
      <c r="TU6" s="20" t="s">
        <v>482</v>
      </c>
      <c r="TV6" s="20" t="s">
        <v>482</v>
      </c>
      <c r="TW6" s="20" t="s">
        <v>482</v>
      </c>
      <c r="TX6" s="20" t="s">
        <v>482</v>
      </c>
      <c r="TY6" s="20" t="s">
        <v>482</v>
      </c>
      <c r="TZ6" s="20" t="s">
        <v>482</v>
      </c>
      <c r="UA6" s="20" t="s">
        <v>482</v>
      </c>
      <c r="UB6" s="20" t="s">
        <v>482</v>
      </c>
      <c r="UC6" s="20" t="s">
        <v>482</v>
      </c>
      <c r="UD6" s="20" t="s">
        <v>482</v>
      </c>
      <c r="UE6" s="20" t="s">
        <v>482</v>
      </c>
      <c r="UF6" s="20" t="s">
        <v>482</v>
      </c>
      <c r="UG6" s="20" t="s">
        <v>523</v>
      </c>
      <c r="UH6" s="20" t="s">
        <v>523</v>
      </c>
      <c r="UI6" s="20" t="s">
        <v>482</v>
      </c>
      <c r="UJ6" s="20" t="s">
        <v>523</v>
      </c>
      <c r="UK6" s="20" t="s">
        <v>482</v>
      </c>
      <c r="UL6" s="20" t="s">
        <v>523</v>
      </c>
      <c r="UM6" s="20" t="s">
        <v>523</v>
      </c>
      <c r="UN6" s="20" t="s">
        <v>482</v>
      </c>
      <c r="UO6" s="20" t="s">
        <v>482</v>
      </c>
      <c r="UP6" s="20" t="s">
        <v>482</v>
      </c>
      <c r="UQ6" s="20" t="s">
        <v>482</v>
      </c>
      <c r="UR6" s="20" t="s">
        <v>482</v>
      </c>
      <c r="US6" s="20" t="s">
        <v>523</v>
      </c>
      <c r="UT6" s="20" t="s">
        <v>482</v>
      </c>
      <c r="UU6" s="20" t="s">
        <v>523</v>
      </c>
      <c r="UV6" s="20" t="s">
        <v>482</v>
      </c>
      <c r="UW6" s="20" t="s">
        <v>482</v>
      </c>
      <c r="UX6" s="20" t="s">
        <v>482</v>
      </c>
      <c r="UY6" s="20" t="s">
        <v>482</v>
      </c>
      <c r="UZ6" s="20" t="s">
        <v>482</v>
      </c>
      <c r="VA6" s="20" t="s">
        <v>482</v>
      </c>
      <c r="VB6" s="20" t="s">
        <v>482</v>
      </c>
      <c r="VC6" s="20" t="s">
        <v>482</v>
      </c>
      <c r="VD6" s="20" t="s">
        <v>482</v>
      </c>
      <c r="VE6" s="20" t="s">
        <v>482</v>
      </c>
      <c r="VF6" s="20" t="s">
        <v>482</v>
      </c>
      <c r="VG6" s="20" t="s">
        <v>482</v>
      </c>
      <c r="VH6" s="20" t="s">
        <v>482</v>
      </c>
      <c r="VI6" s="20" t="s">
        <v>523</v>
      </c>
      <c r="VJ6" s="20" t="s">
        <v>482</v>
      </c>
      <c r="VK6" s="20" t="s">
        <v>482</v>
      </c>
      <c r="VL6" s="20" t="s">
        <v>482</v>
      </c>
      <c r="VM6" s="20" t="s">
        <v>482</v>
      </c>
      <c r="VN6" s="20" t="s">
        <v>482</v>
      </c>
      <c r="VO6" s="20" t="s">
        <v>482</v>
      </c>
      <c r="VP6" s="20" t="s">
        <v>482</v>
      </c>
      <c r="VQ6" s="20" t="s">
        <v>482</v>
      </c>
      <c r="VR6" s="20" t="s">
        <v>482</v>
      </c>
      <c r="VS6" s="20" t="s">
        <v>482</v>
      </c>
      <c r="VT6" s="20" t="s">
        <v>523</v>
      </c>
      <c r="VU6" s="20" t="s">
        <v>523</v>
      </c>
      <c r="VV6" s="20" t="s">
        <v>523</v>
      </c>
      <c r="VW6" s="20" t="s">
        <v>482</v>
      </c>
      <c r="VX6" s="20" t="s">
        <v>482</v>
      </c>
      <c r="VY6" s="20" t="s">
        <v>482</v>
      </c>
      <c r="VZ6" s="20" t="s">
        <v>482</v>
      </c>
      <c r="WA6" s="20" t="s">
        <v>523</v>
      </c>
      <c r="WB6" s="20" t="s">
        <v>482</v>
      </c>
      <c r="WC6" s="20" t="s">
        <v>482</v>
      </c>
      <c r="WD6" s="20" t="s">
        <v>482</v>
      </c>
      <c r="WE6" s="20" t="s">
        <v>482</v>
      </c>
      <c r="WF6" s="20" t="s">
        <v>482</v>
      </c>
      <c r="WG6" s="20" t="s">
        <v>482</v>
      </c>
      <c r="WH6" s="20" t="s">
        <v>482</v>
      </c>
      <c r="WI6" s="20" t="s">
        <v>482</v>
      </c>
      <c r="WJ6" s="20" t="s">
        <v>482</v>
      </c>
      <c r="WK6" s="20" t="s">
        <v>482</v>
      </c>
      <c r="WL6" s="20" t="s">
        <v>482</v>
      </c>
      <c r="WM6" s="20" t="s">
        <v>482</v>
      </c>
      <c r="WN6" s="20" t="s">
        <v>482</v>
      </c>
      <c r="WO6" s="20" t="s">
        <v>482</v>
      </c>
      <c r="WP6" s="20" t="s">
        <v>482</v>
      </c>
      <c r="WQ6" s="20" t="s">
        <v>482</v>
      </c>
      <c r="WR6" s="20" t="s">
        <v>482</v>
      </c>
      <c r="WS6" s="20" t="s">
        <v>482</v>
      </c>
      <c r="WT6" s="20" t="s">
        <v>482</v>
      </c>
      <c r="WU6" s="20" t="s">
        <v>482</v>
      </c>
      <c r="WV6" s="20" t="s">
        <v>482</v>
      </c>
      <c r="WW6" s="20" t="s">
        <v>482</v>
      </c>
      <c r="WX6" s="20" t="s">
        <v>482</v>
      </c>
      <c r="WY6" s="20" t="s">
        <v>482</v>
      </c>
      <c r="WZ6" s="20" t="s">
        <v>482</v>
      </c>
      <c r="XA6" s="20" t="s">
        <v>482</v>
      </c>
      <c r="XB6" s="20" t="s">
        <v>482</v>
      </c>
      <c r="XC6" s="20" t="s">
        <v>482</v>
      </c>
      <c r="XD6" s="20" t="s">
        <v>482</v>
      </c>
      <c r="XE6" s="20" t="s">
        <v>482</v>
      </c>
      <c r="XF6" s="20" t="s">
        <v>482</v>
      </c>
      <c r="XG6" s="20" t="s">
        <v>482</v>
      </c>
      <c r="XH6" s="20" t="s">
        <v>482</v>
      </c>
      <c r="XI6" s="20" t="s">
        <v>482</v>
      </c>
      <c r="XJ6" s="20" t="s">
        <v>482</v>
      </c>
      <c r="XK6" s="20" t="s">
        <v>482</v>
      </c>
      <c r="XL6" s="20" t="s">
        <v>482</v>
      </c>
      <c r="XM6" s="20" t="s">
        <v>482</v>
      </c>
      <c r="XN6" s="20" t="s">
        <v>482</v>
      </c>
      <c r="XO6" s="20" t="s">
        <v>482</v>
      </c>
      <c r="XP6" s="20" t="s">
        <v>482</v>
      </c>
      <c r="XQ6" s="20" t="s">
        <v>482</v>
      </c>
      <c r="XR6" s="20" t="s">
        <v>482</v>
      </c>
      <c r="XS6" s="20" t="s">
        <v>482</v>
      </c>
      <c r="XT6" s="20" t="s">
        <v>523</v>
      </c>
      <c r="XU6" s="20" t="s">
        <v>523</v>
      </c>
      <c r="XV6" s="20" t="s">
        <v>482</v>
      </c>
      <c r="XW6" s="20" t="s">
        <v>482</v>
      </c>
      <c r="XX6" s="20" t="s">
        <v>482</v>
      </c>
      <c r="XY6" s="20" t="s">
        <v>482</v>
      </c>
      <c r="XZ6" s="20" t="s">
        <v>482</v>
      </c>
      <c r="YA6" s="20" t="s">
        <v>482</v>
      </c>
      <c r="YB6" s="20" t="s">
        <v>482</v>
      </c>
      <c r="YC6" s="20" t="s">
        <v>482</v>
      </c>
      <c r="YD6" s="20" t="s">
        <v>482</v>
      </c>
      <c r="YE6" s="20" t="s">
        <v>482</v>
      </c>
      <c r="YF6" s="20" t="s">
        <v>482</v>
      </c>
      <c r="YG6" s="20" t="s">
        <v>482</v>
      </c>
      <c r="YH6" s="20" t="s">
        <v>482</v>
      </c>
      <c r="YI6" s="20" t="s">
        <v>482</v>
      </c>
      <c r="YJ6" s="20" t="s">
        <v>482</v>
      </c>
      <c r="YK6" s="20" t="s">
        <v>482</v>
      </c>
      <c r="YL6" s="20" t="s">
        <v>482</v>
      </c>
      <c r="YM6" s="20" t="s">
        <v>482</v>
      </c>
      <c r="YN6" s="20" t="s">
        <v>482</v>
      </c>
      <c r="YO6" s="20" t="s">
        <v>482</v>
      </c>
      <c r="YP6" s="20" t="s">
        <v>482</v>
      </c>
      <c r="YQ6" s="20" t="s">
        <v>523</v>
      </c>
      <c r="YR6" s="5">
        <v>1</v>
      </c>
      <c r="YS6" s="5">
        <v>0</v>
      </c>
      <c r="YT6" s="5">
        <v>0</v>
      </c>
      <c r="YU6" s="5">
        <v>0.6</v>
      </c>
      <c r="YV6" s="5">
        <v>0.75</v>
      </c>
      <c r="YW6" s="5">
        <v>0.9</v>
      </c>
      <c r="YX6" s="5">
        <v>0.6</v>
      </c>
      <c r="YY6" s="21" t="s">
        <v>515</v>
      </c>
      <c r="YZ6" s="22" t="s">
        <v>495</v>
      </c>
      <c r="ZA6" s="23">
        <f t="shared" si="0"/>
        <v>1</v>
      </c>
      <c r="ZB6" s="23">
        <v>0.58099999999999996</v>
      </c>
      <c r="ZC6" s="23">
        <f t="shared" si="1"/>
        <v>1</v>
      </c>
    </row>
    <row r="7" spans="1:680" x14ac:dyDescent="0.25">
      <c r="A7" s="1" t="s">
        <v>10</v>
      </c>
      <c r="B7" s="2" t="s">
        <v>11</v>
      </c>
      <c r="C7" s="4">
        <v>0.71902988829626646</v>
      </c>
      <c r="D7" s="4">
        <v>0.28097011170373354</v>
      </c>
      <c r="E7" s="7">
        <v>361.71758461913566</v>
      </c>
      <c r="F7" s="7">
        <v>171.76016937455535</v>
      </c>
      <c r="G7" s="7">
        <v>182.89589318325829</v>
      </c>
      <c r="H7" s="7">
        <v>71.485401759283263</v>
      </c>
      <c r="I7" s="7">
        <v>591.156650178532</v>
      </c>
      <c r="J7" s="7">
        <v>599.10989706434634</v>
      </c>
      <c r="K7" s="7">
        <v>227.93158455568781</v>
      </c>
      <c r="L7" s="7">
        <v>37.841746179227513</v>
      </c>
      <c r="M7" s="7">
        <v>11.712595143984403</v>
      </c>
      <c r="N7" s="7" t="s">
        <v>482</v>
      </c>
      <c r="O7" s="7" t="s">
        <v>482</v>
      </c>
      <c r="P7" s="7" t="s">
        <v>482</v>
      </c>
      <c r="Q7" s="7">
        <v>219.41658005577781</v>
      </c>
      <c r="R7" s="7" t="s">
        <v>482</v>
      </c>
      <c r="S7" s="7">
        <v>511.75169888384414</v>
      </c>
      <c r="T7" s="7">
        <v>45.413585783497346</v>
      </c>
      <c r="U7" s="7">
        <v>33.550254474161427</v>
      </c>
      <c r="V7" s="7">
        <v>44.290587521393732</v>
      </c>
      <c r="W7" s="7" t="s">
        <v>482</v>
      </c>
      <c r="X7" s="7" t="s">
        <v>482</v>
      </c>
      <c r="Y7" s="7" t="s">
        <v>482</v>
      </c>
      <c r="Z7" s="7" t="s">
        <v>482</v>
      </c>
      <c r="AA7" s="7">
        <v>50.856740108585328</v>
      </c>
      <c r="AB7" s="7">
        <v>2.7209614000000002</v>
      </c>
      <c r="AC7" s="7" t="s">
        <v>482</v>
      </c>
      <c r="AD7" s="7">
        <v>297.77186223030873</v>
      </c>
      <c r="AE7" s="7">
        <v>10.112963000000001</v>
      </c>
      <c r="AF7" s="7">
        <v>339.64844312766564</v>
      </c>
      <c r="AG7" s="7">
        <v>12.19721108722228</v>
      </c>
      <c r="AH7" s="7" t="s">
        <v>482</v>
      </c>
      <c r="AI7" s="7" t="s">
        <v>482</v>
      </c>
      <c r="AJ7" s="7" t="s">
        <v>482</v>
      </c>
      <c r="AK7" s="7" t="s">
        <v>482</v>
      </c>
      <c r="AL7" s="7" t="s">
        <v>482</v>
      </c>
      <c r="AM7" s="7" t="s">
        <v>482</v>
      </c>
      <c r="AN7" s="7" t="s">
        <v>482</v>
      </c>
      <c r="AO7" s="7" t="s">
        <v>482</v>
      </c>
      <c r="AP7" s="7" t="s">
        <v>482</v>
      </c>
      <c r="AQ7" s="7" t="s">
        <v>482</v>
      </c>
      <c r="AR7" s="7">
        <v>145.68175000000002</v>
      </c>
      <c r="AS7" s="7" t="s">
        <v>482</v>
      </c>
      <c r="AT7" s="7" t="s">
        <v>482</v>
      </c>
      <c r="AU7" s="7" t="s">
        <v>482</v>
      </c>
      <c r="AV7" s="7" t="s">
        <v>482</v>
      </c>
      <c r="AW7" s="7" t="s">
        <v>482</v>
      </c>
      <c r="AX7" s="7">
        <v>172.76733080864022</v>
      </c>
      <c r="AY7" s="7">
        <v>221.73325355361206</v>
      </c>
      <c r="AZ7" s="7" t="s">
        <v>482</v>
      </c>
      <c r="BA7" s="7">
        <v>6.3614546000000001</v>
      </c>
      <c r="BB7" s="7">
        <v>276.6547633855036</v>
      </c>
      <c r="BC7" s="7">
        <v>30.173442999999999</v>
      </c>
      <c r="BD7" s="7">
        <v>108.35415219216955</v>
      </c>
      <c r="BE7" s="7">
        <v>3.0351079981403002</v>
      </c>
      <c r="BF7" s="7">
        <v>2016.5409779053487</v>
      </c>
      <c r="BG7" s="7">
        <v>28.34779</v>
      </c>
      <c r="BH7" s="7" t="s">
        <v>482</v>
      </c>
      <c r="BI7" s="7" t="s">
        <v>482</v>
      </c>
      <c r="BJ7" s="7" t="s">
        <v>482</v>
      </c>
      <c r="BK7" s="7" t="s">
        <v>482</v>
      </c>
      <c r="BL7" s="7">
        <v>689.38839312068171</v>
      </c>
      <c r="BM7" s="7">
        <v>1022.7678819065887</v>
      </c>
      <c r="BN7" s="7" t="s">
        <v>482</v>
      </c>
      <c r="BO7" s="7" t="s">
        <v>482</v>
      </c>
      <c r="BP7" s="7" t="s">
        <v>482</v>
      </c>
      <c r="BQ7" s="7">
        <v>1756.3542555923771</v>
      </c>
      <c r="BR7" s="7" t="s">
        <v>482</v>
      </c>
      <c r="BS7" s="7" t="s">
        <v>482</v>
      </c>
      <c r="BT7" s="7">
        <v>100.1272979735394</v>
      </c>
      <c r="BU7" s="7" t="s">
        <v>482</v>
      </c>
      <c r="BV7" s="7">
        <v>7.8897796189388014</v>
      </c>
      <c r="BW7" s="7" t="s">
        <v>482</v>
      </c>
      <c r="BX7" s="7" t="s">
        <v>482</v>
      </c>
      <c r="BY7" s="7" t="s">
        <v>482</v>
      </c>
      <c r="BZ7" s="7" t="s">
        <v>482</v>
      </c>
      <c r="CA7" s="7">
        <v>100.11822095988863</v>
      </c>
      <c r="CB7" s="7">
        <v>319.78692182776649</v>
      </c>
      <c r="CC7" s="7" t="s">
        <v>482</v>
      </c>
      <c r="CD7" s="7" t="s">
        <v>482</v>
      </c>
      <c r="CE7" s="7" t="s">
        <v>482</v>
      </c>
      <c r="CF7" s="7" t="s">
        <v>482</v>
      </c>
      <c r="CG7" s="7">
        <v>66.196672368715539</v>
      </c>
      <c r="CH7" s="7" t="s">
        <v>482</v>
      </c>
      <c r="CI7" s="7" t="s">
        <v>482</v>
      </c>
      <c r="CJ7" s="7" t="s">
        <v>482</v>
      </c>
      <c r="CK7" s="7">
        <v>73.384464390534717</v>
      </c>
      <c r="CL7" s="7">
        <v>209.9249823882148</v>
      </c>
      <c r="CM7" s="7" t="s">
        <v>482</v>
      </c>
      <c r="CN7" s="7">
        <v>53.612079737748893</v>
      </c>
      <c r="CO7" s="7">
        <v>53.374139815987135</v>
      </c>
      <c r="CP7" s="7">
        <v>49.527384255360204</v>
      </c>
      <c r="CQ7" s="7">
        <v>52.717023576128192</v>
      </c>
      <c r="CR7" s="7" t="s">
        <v>482</v>
      </c>
      <c r="CS7" s="7">
        <v>237.25777523946849</v>
      </c>
      <c r="CT7" s="7">
        <v>253.83524204165809</v>
      </c>
      <c r="CU7" s="7" t="s">
        <v>482</v>
      </c>
      <c r="CV7" s="7" t="s">
        <v>482</v>
      </c>
      <c r="CW7" s="7">
        <v>1355.0950339044896</v>
      </c>
      <c r="CX7" s="7">
        <v>492.66921699239703</v>
      </c>
      <c r="CY7" s="7">
        <v>1059.2632359299807</v>
      </c>
      <c r="CZ7" s="7" t="s">
        <v>482</v>
      </c>
      <c r="DA7" s="7" t="s">
        <v>482</v>
      </c>
      <c r="DB7" s="7" t="s">
        <v>482</v>
      </c>
      <c r="DC7" s="7" t="s">
        <v>482</v>
      </c>
      <c r="DD7" s="7" t="s">
        <v>482</v>
      </c>
      <c r="DE7" s="7" t="s">
        <v>482</v>
      </c>
      <c r="DF7" s="7" t="s">
        <v>482</v>
      </c>
      <c r="DG7" s="7" t="s">
        <v>482</v>
      </c>
      <c r="DH7" s="7">
        <v>430.00914556441018</v>
      </c>
      <c r="DI7" s="7">
        <v>133.6799553924285</v>
      </c>
      <c r="DJ7" s="7">
        <v>99.664393223365224</v>
      </c>
      <c r="DK7" s="7" t="s">
        <v>482</v>
      </c>
      <c r="DL7" s="7">
        <v>829.59022273703636</v>
      </c>
      <c r="DM7" s="7">
        <v>38.615843000000005</v>
      </c>
      <c r="DN7" s="7">
        <v>0</v>
      </c>
      <c r="DO7" s="7" t="s">
        <v>482</v>
      </c>
      <c r="DP7" s="7">
        <v>37.462709879621791</v>
      </c>
      <c r="DQ7" s="7">
        <v>14.2827</v>
      </c>
      <c r="DR7" s="7">
        <v>262.16242169844094</v>
      </c>
      <c r="DS7" s="7" t="s">
        <v>482</v>
      </c>
      <c r="DT7" s="7" t="s">
        <v>482</v>
      </c>
      <c r="DU7" s="7">
        <v>15.20834942693952</v>
      </c>
      <c r="DV7" s="7">
        <v>19.995095321148955</v>
      </c>
      <c r="DW7" s="7" t="s">
        <v>482</v>
      </c>
      <c r="DX7" s="7">
        <v>36.130946109606747</v>
      </c>
      <c r="DY7" s="7">
        <v>66.276952084620362</v>
      </c>
      <c r="DZ7" s="7">
        <v>13.208044085576542</v>
      </c>
      <c r="EA7" s="7" t="s">
        <v>482</v>
      </c>
      <c r="EB7" s="7" t="s">
        <v>482</v>
      </c>
      <c r="EC7" s="7" t="s">
        <v>482</v>
      </c>
      <c r="ED7" s="7">
        <v>6.4882013105309944E-2</v>
      </c>
      <c r="EE7" s="7" t="s">
        <v>482</v>
      </c>
      <c r="EF7" s="7" t="s">
        <v>482</v>
      </c>
      <c r="EG7" s="7" t="s">
        <v>482</v>
      </c>
      <c r="EH7" s="7" t="s">
        <v>482</v>
      </c>
      <c r="EI7" s="7">
        <v>13.312691899969304</v>
      </c>
      <c r="EJ7" s="7" t="s">
        <v>482</v>
      </c>
      <c r="EK7" s="7" t="s">
        <v>482</v>
      </c>
      <c r="EL7" s="7" t="s">
        <v>482</v>
      </c>
      <c r="EM7" s="7">
        <v>214.10513032388931</v>
      </c>
      <c r="EN7" s="7" t="s">
        <v>482</v>
      </c>
      <c r="EO7" s="7" t="s">
        <v>482</v>
      </c>
      <c r="EP7" s="7" t="s">
        <v>482</v>
      </c>
      <c r="EQ7" s="7" t="s">
        <v>482</v>
      </c>
      <c r="ER7" s="7" t="s">
        <v>482</v>
      </c>
      <c r="ES7" s="7" t="s">
        <v>482</v>
      </c>
      <c r="ET7" s="7" t="s">
        <v>482</v>
      </c>
      <c r="EU7" s="7" t="s">
        <v>482</v>
      </c>
      <c r="EV7" s="7" t="s">
        <v>482</v>
      </c>
      <c r="EW7" s="7" t="s">
        <v>482</v>
      </c>
      <c r="EX7" s="7" t="s">
        <v>482</v>
      </c>
      <c r="EY7" s="7" t="s">
        <v>482</v>
      </c>
      <c r="EZ7" s="7" t="s">
        <v>482</v>
      </c>
      <c r="FA7" s="7" t="s">
        <v>482</v>
      </c>
      <c r="FB7" s="7" t="s">
        <v>482</v>
      </c>
      <c r="FC7" s="7" t="s">
        <v>482</v>
      </c>
      <c r="FD7" s="7" t="s">
        <v>482</v>
      </c>
      <c r="FE7" s="7" t="s">
        <v>482</v>
      </c>
      <c r="FF7" s="7" t="s">
        <v>482</v>
      </c>
      <c r="FG7" s="7">
        <v>516.5779539442791</v>
      </c>
      <c r="FH7" s="7" t="s">
        <v>482</v>
      </c>
      <c r="FI7" s="8">
        <v>1281.7332400829152</v>
      </c>
      <c r="FJ7" s="8">
        <v>524.55962527885572</v>
      </c>
      <c r="FK7" s="8">
        <v>1402.715835318611</v>
      </c>
      <c r="FL7" s="8">
        <v>303.43723867121344</v>
      </c>
      <c r="FM7" s="8">
        <v>1612.6011134640128</v>
      </c>
      <c r="FN7" s="8">
        <v>1533.9635257779776</v>
      </c>
      <c r="FO7" s="8">
        <v>865.4531597212266</v>
      </c>
      <c r="FP7" s="8">
        <v>301.04032972681847</v>
      </c>
      <c r="FQ7" s="8">
        <v>686.4839630156016</v>
      </c>
      <c r="FR7" s="8" t="s">
        <v>482</v>
      </c>
      <c r="FS7" s="8" t="s">
        <v>482</v>
      </c>
      <c r="FT7" s="8" t="s">
        <v>482</v>
      </c>
      <c r="FU7" s="8">
        <v>2437.7320449785802</v>
      </c>
      <c r="FV7" s="8" t="s">
        <v>482</v>
      </c>
      <c r="FW7" s="8">
        <v>2457.7193415245147</v>
      </c>
      <c r="FX7" s="8">
        <v>84.982028843658185</v>
      </c>
      <c r="FY7" s="8">
        <v>52.011287398034227</v>
      </c>
      <c r="FZ7" s="8">
        <v>244.15337606845193</v>
      </c>
      <c r="GA7" s="8" t="s">
        <v>482</v>
      </c>
      <c r="GB7" s="8" t="s">
        <v>482</v>
      </c>
      <c r="GC7" s="8" t="s">
        <v>482</v>
      </c>
      <c r="GD7" s="8" t="s">
        <v>482</v>
      </c>
      <c r="GE7" s="8">
        <v>128.10178688154249</v>
      </c>
      <c r="GF7" s="8">
        <v>54.419227999999997</v>
      </c>
      <c r="GG7" s="8" t="s">
        <v>482</v>
      </c>
      <c r="GH7" s="8">
        <v>718.89050291190176</v>
      </c>
      <c r="GI7" s="8">
        <v>202.25926000000001</v>
      </c>
      <c r="GJ7" s="8">
        <v>977.61161996666863</v>
      </c>
      <c r="GK7" s="8">
        <v>133.90613727339161</v>
      </c>
      <c r="GL7" s="8" t="s">
        <v>482</v>
      </c>
      <c r="GM7" s="8" t="s">
        <v>482</v>
      </c>
      <c r="GN7" s="8" t="s">
        <v>482</v>
      </c>
      <c r="GO7" s="8" t="s">
        <v>482</v>
      </c>
      <c r="GP7" s="8" t="s">
        <v>482</v>
      </c>
      <c r="GQ7" s="8" t="s">
        <v>482</v>
      </c>
      <c r="GR7" s="8" t="s">
        <v>482</v>
      </c>
      <c r="GS7" s="8" t="s">
        <v>482</v>
      </c>
      <c r="GT7" s="8" t="s">
        <v>482</v>
      </c>
      <c r="GU7" s="8" t="s">
        <v>482</v>
      </c>
      <c r="GV7" s="8">
        <v>2913.6350000000002</v>
      </c>
      <c r="GW7" s="8" t="s">
        <v>482</v>
      </c>
      <c r="GX7" s="8" t="s">
        <v>482</v>
      </c>
      <c r="GY7" s="8" t="s">
        <v>482</v>
      </c>
      <c r="GZ7" s="8" t="s">
        <v>482</v>
      </c>
      <c r="HA7" s="8" t="s">
        <v>482</v>
      </c>
      <c r="HB7" s="8">
        <v>908.4072440043974</v>
      </c>
      <c r="HC7" s="8">
        <v>696.39336018217909</v>
      </c>
      <c r="HD7" s="8" t="s">
        <v>482</v>
      </c>
      <c r="HE7" s="8">
        <v>127.22909199999999</v>
      </c>
      <c r="HF7" s="8">
        <v>971.75886848738105</v>
      </c>
      <c r="HG7" s="8">
        <v>603.46885999999995</v>
      </c>
      <c r="HH7" s="8">
        <v>665.25785192835565</v>
      </c>
      <c r="HI7" s="8">
        <v>499.70104521654582</v>
      </c>
      <c r="HJ7" s="8">
        <v>5129.4137205820371</v>
      </c>
      <c r="HK7" s="8">
        <v>566.95579999999995</v>
      </c>
      <c r="HL7" s="8" t="s">
        <v>482</v>
      </c>
      <c r="HM7" s="8" t="s">
        <v>482</v>
      </c>
      <c r="HN7" s="8" t="s">
        <v>482</v>
      </c>
      <c r="HO7" s="8" t="s">
        <v>482</v>
      </c>
      <c r="HP7" s="8">
        <v>1786.6735296591964</v>
      </c>
      <c r="HQ7" s="8">
        <v>2905.1793455573297</v>
      </c>
      <c r="HR7" s="8" t="s">
        <v>482</v>
      </c>
      <c r="HS7" s="8" t="s">
        <v>482</v>
      </c>
      <c r="HT7" s="8" t="s">
        <v>482</v>
      </c>
      <c r="HU7" s="8">
        <v>1864.7993392791996</v>
      </c>
      <c r="HV7" s="8" t="s">
        <v>482</v>
      </c>
      <c r="HW7" s="8" t="s">
        <v>482</v>
      </c>
      <c r="HX7" s="8">
        <v>129.48467721105021</v>
      </c>
      <c r="HY7" s="8" t="s">
        <v>482</v>
      </c>
      <c r="HZ7" s="8">
        <v>31.524507536595955</v>
      </c>
      <c r="IA7" s="8" t="s">
        <v>482</v>
      </c>
      <c r="IB7" s="8" t="s">
        <v>482</v>
      </c>
      <c r="IC7" s="8" t="s">
        <v>482</v>
      </c>
      <c r="ID7" s="8" t="s">
        <v>482</v>
      </c>
      <c r="IE7" s="8">
        <v>159.48720735515633</v>
      </c>
      <c r="IF7" s="8">
        <v>417.40581534501973</v>
      </c>
      <c r="IG7" s="8" t="s">
        <v>482</v>
      </c>
      <c r="IH7" s="8" t="s">
        <v>482</v>
      </c>
      <c r="II7" s="8" t="s">
        <v>482</v>
      </c>
      <c r="IJ7" s="8" t="s">
        <v>482</v>
      </c>
      <c r="IK7" s="8">
        <v>88.651384095056216</v>
      </c>
      <c r="IL7" s="8" t="s">
        <v>482</v>
      </c>
      <c r="IM7" s="8" t="s">
        <v>482</v>
      </c>
      <c r="IN7" s="8" t="s">
        <v>482</v>
      </c>
      <c r="IO7" s="8">
        <v>106.91945574755229</v>
      </c>
      <c r="IP7" s="8">
        <v>554.59723603212046</v>
      </c>
      <c r="IQ7" s="8" t="s">
        <v>482</v>
      </c>
      <c r="IR7" s="8">
        <v>118.70246105944447</v>
      </c>
      <c r="IS7" s="8">
        <v>120.78663505232846</v>
      </c>
      <c r="IT7" s="8">
        <v>128.58085496129732</v>
      </c>
      <c r="IU7" s="8">
        <v>150.93425342471039</v>
      </c>
      <c r="IV7" s="8" t="s">
        <v>482</v>
      </c>
      <c r="IW7" s="8">
        <v>512.25158621181515</v>
      </c>
      <c r="IX7" s="8">
        <v>447.46381646304548</v>
      </c>
      <c r="IY7" s="8" t="s">
        <v>482</v>
      </c>
      <c r="IZ7" s="8" t="s">
        <v>482</v>
      </c>
      <c r="JA7" s="8">
        <v>1864.9904589063667</v>
      </c>
      <c r="JB7" s="8">
        <v>700.84588295429535</v>
      </c>
      <c r="JC7" s="8">
        <v>1442.8357562621745</v>
      </c>
      <c r="JD7" s="8" t="s">
        <v>482</v>
      </c>
      <c r="JE7" s="8" t="s">
        <v>482</v>
      </c>
      <c r="JF7" s="8" t="s">
        <v>482</v>
      </c>
      <c r="JG7" s="8" t="s">
        <v>482</v>
      </c>
      <c r="JH7" s="8" t="s">
        <v>482</v>
      </c>
      <c r="JI7" s="8" t="s">
        <v>482</v>
      </c>
      <c r="JJ7" s="8" t="s">
        <v>482</v>
      </c>
      <c r="JK7" s="8" t="s">
        <v>482</v>
      </c>
      <c r="JL7" s="8">
        <v>584.46157321233977</v>
      </c>
      <c r="JM7" s="8">
        <v>189.27316970557791</v>
      </c>
      <c r="JN7" s="8">
        <v>134.26443014940594</v>
      </c>
      <c r="JO7" s="8" t="s">
        <v>482</v>
      </c>
      <c r="JP7" s="8">
        <v>969.24326409432626</v>
      </c>
      <c r="JQ7" s="8">
        <v>772.31686000000002</v>
      </c>
      <c r="JR7" s="8">
        <v>0</v>
      </c>
      <c r="JS7" s="8" t="s">
        <v>482</v>
      </c>
      <c r="JT7" s="8">
        <v>406.68227450218689</v>
      </c>
      <c r="JU7" s="8">
        <v>285.654</v>
      </c>
      <c r="JV7" s="8">
        <v>403.00003436865495</v>
      </c>
      <c r="JW7" s="8" t="s">
        <v>482</v>
      </c>
      <c r="JX7" s="8" t="s">
        <v>482</v>
      </c>
      <c r="JY7" s="8">
        <v>79.829424636839164</v>
      </c>
      <c r="JZ7" s="8">
        <v>82.723686878550666</v>
      </c>
      <c r="KA7" s="8" t="s">
        <v>482</v>
      </c>
      <c r="KB7" s="8">
        <v>145.62825537443359</v>
      </c>
      <c r="KC7" s="8">
        <v>168.48023026569632</v>
      </c>
      <c r="KD7" s="8">
        <v>48.899244558890395</v>
      </c>
      <c r="KE7" s="8" t="s">
        <v>482</v>
      </c>
      <c r="KF7" s="8" t="s">
        <v>482</v>
      </c>
      <c r="KG7" s="8" t="s">
        <v>482</v>
      </c>
      <c r="KH7" s="8">
        <v>113.44614889274104</v>
      </c>
      <c r="KI7" s="8" t="s">
        <v>482</v>
      </c>
      <c r="KJ7" s="8" t="s">
        <v>482</v>
      </c>
      <c r="KK7" s="8" t="s">
        <v>482</v>
      </c>
      <c r="KL7" s="8" t="s">
        <v>482</v>
      </c>
      <c r="KM7" s="8">
        <v>43.632699281378081</v>
      </c>
      <c r="KN7" s="8" t="s">
        <v>482</v>
      </c>
      <c r="KO7" s="8" t="s">
        <v>482</v>
      </c>
      <c r="KP7" s="8" t="s">
        <v>482</v>
      </c>
      <c r="KQ7" s="8">
        <v>2441.443812484812</v>
      </c>
      <c r="KR7" s="8" t="s">
        <v>482</v>
      </c>
      <c r="KS7" s="8" t="s">
        <v>482</v>
      </c>
      <c r="KT7" s="8" t="s">
        <v>482</v>
      </c>
      <c r="KU7" s="8" t="s">
        <v>482</v>
      </c>
      <c r="KV7" s="8" t="s">
        <v>482</v>
      </c>
      <c r="KW7" s="8" t="s">
        <v>482</v>
      </c>
      <c r="KX7" s="8" t="s">
        <v>482</v>
      </c>
      <c r="KY7" s="8" t="s">
        <v>482</v>
      </c>
      <c r="KZ7" s="8" t="s">
        <v>482</v>
      </c>
      <c r="LA7" s="8" t="s">
        <v>482</v>
      </c>
      <c r="LB7" s="8" t="s">
        <v>482</v>
      </c>
      <c r="LC7" s="8" t="s">
        <v>482</v>
      </c>
      <c r="LD7" s="8" t="s">
        <v>482</v>
      </c>
      <c r="LE7" s="8" t="s">
        <v>482</v>
      </c>
      <c r="LF7" s="8" t="s">
        <v>482</v>
      </c>
      <c r="LG7" s="8" t="s">
        <v>482</v>
      </c>
      <c r="LH7" s="8" t="s">
        <v>482</v>
      </c>
      <c r="LI7" s="8" t="s">
        <v>482</v>
      </c>
      <c r="LJ7" s="8" t="s">
        <v>482</v>
      </c>
      <c r="LK7" s="8">
        <v>909.75743849434457</v>
      </c>
      <c r="LL7" s="8" t="s">
        <v>482</v>
      </c>
      <c r="LM7" s="9">
        <v>620.21448610397738</v>
      </c>
      <c r="LN7" s="9">
        <v>270.88627190900303</v>
      </c>
      <c r="LO7" s="9">
        <v>525.62883858347004</v>
      </c>
      <c r="LP7" s="9">
        <v>136.65693528631448</v>
      </c>
      <c r="LQ7" s="9">
        <v>878.15201512701378</v>
      </c>
      <c r="LR7" s="9">
        <v>861.77582555065601</v>
      </c>
      <c r="LS7" s="9">
        <v>407.05609274348944</v>
      </c>
      <c r="LT7" s="9">
        <v>111.79268159885859</v>
      </c>
      <c r="LU7" s="9">
        <v>201.30318174935374</v>
      </c>
      <c r="LV7" s="9" t="s">
        <v>482</v>
      </c>
      <c r="LW7" s="9" t="s">
        <v>482</v>
      </c>
      <c r="LX7" s="9" t="s">
        <v>482</v>
      </c>
      <c r="LY7" s="9">
        <v>842.69692402925716</v>
      </c>
      <c r="LZ7" s="9" t="s">
        <v>482</v>
      </c>
      <c r="MA7" s="9">
        <v>1058.5104448084444</v>
      </c>
      <c r="MB7" s="9">
        <v>56.531135650053557</v>
      </c>
      <c r="MC7" s="9">
        <v>38.737252956948268</v>
      </c>
      <c r="MD7" s="9">
        <v>100.44605754488035</v>
      </c>
      <c r="ME7" s="9" t="s">
        <v>482</v>
      </c>
      <c r="MF7" s="9" t="s">
        <v>482</v>
      </c>
      <c r="MG7" s="9" t="s">
        <v>482</v>
      </c>
      <c r="MH7" s="9" t="s">
        <v>482</v>
      </c>
      <c r="MI7" s="9">
        <v>72.56028952894323</v>
      </c>
      <c r="MJ7" s="9">
        <v>17.246629141491397</v>
      </c>
      <c r="MK7" s="9" t="s">
        <v>482</v>
      </c>
      <c r="ML7" s="9">
        <v>416.09361374314039</v>
      </c>
      <c r="MM7" s="9">
        <v>64.100329531548766</v>
      </c>
      <c r="MN7" s="9">
        <v>518.89702818698902</v>
      </c>
      <c r="MO7" s="9">
        <v>46.393781673091738</v>
      </c>
      <c r="MP7" s="9" t="s">
        <v>482</v>
      </c>
      <c r="MQ7" s="9" t="s">
        <v>482</v>
      </c>
      <c r="MR7" s="9" t="s">
        <v>482</v>
      </c>
      <c r="MS7" s="9" t="s">
        <v>482</v>
      </c>
      <c r="MT7" s="9" t="s">
        <v>482</v>
      </c>
      <c r="MU7" s="9" t="s">
        <v>482</v>
      </c>
      <c r="MV7" s="9" t="s">
        <v>482</v>
      </c>
      <c r="MW7" s="9" t="s">
        <v>482</v>
      </c>
      <c r="MX7" s="9" t="s">
        <v>482</v>
      </c>
      <c r="MY7" s="9" t="s">
        <v>482</v>
      </c>
      <c r="MZ7" s="9">
        <v>923.39388384321239</v>
      </c>
      <c r="NA7" s="9" t="s">
        <v>482</v>
      </c>
      <c r="NB7" s="9" t="s">
        <v>482</v>
      </c>
      <c r="NC7" s="9" t="s">
        <v>482</v>
      </c>
      <c r="ND7" s="9" t="s">
        <v>482</v>
      </c>
      <c r="NE7" s="9" t="s">
        <v>482</v>
      </c>
      <c r="NF7" s="9">
        <v>379.46015939297695</v>
      </c>
      <c r="NG7" s="9">
        <v>355.09855673434663</v>
      </c>
      <c r="NH7" s="9" t="s">
        <v>482</v>
      </c>
      <c r="NI7" s="9">
        <v>40.321648181644363</v>
      </c>
      <c r="NJ7" s="9">
        <v>471.95824144170183</v>
      </c>
      <c r="NK7" s="9">
        <v>191.25232035372849</v>
      </c>
      <c r="NL7" s="9">
        <v>264.82744691526824</v>
      </c>
      <c r="NM7" s="9">
        <v>142.58339185783521</v>
      </c>
      <c r="NN7" s="9">
        <v>2891.1651801347252</v>
      </c>
      <c r="NO7" s="9">
        <v>179.68054273422561</v>
      </c>
      <c r="NP7" s="9" t="s">
        <v>482</v>
      </c>
      <c r="NQ7" s="9" t="s">
        <v>482</v>
      </c>
      <c r="NR7" s="9" t="s">
        <v>482</v>
      </c>
      <c r="NS7" s="9" t="s">
        <v>482</v>
      </c>
      <c r="NT7" s="9">
        <v>997.69272050475479</v>
      </c>
      <c r="NU7" s="9">
        <v>1551.669241120926</v>
      </c>
      <c r="NV7" s="9" t="s">
        <v>482</v>
      </c>
      <c r="NW7" s="9" t="s">
        <v>482</v>
      </c>
      <c r="NX7" s="9" t="s">
        <v>482</v>
      </c>
      <c r="NY7" s="9">
        <v>1786.8240828695843</v>
      </c>
      <c r="NZ7" s="9" t="s">
        <v>482</v>
      </c>
      <c r="OA7" s="9" t="s">
        <v>482</v>
      </c>
      <c r="OB7" s="9">
        <v>108.37584409723169</v>
      </c>
      <c r="OC7" s="9" t="s">
        <v>482</v>
      </c>
      <c r="OD7" s="9">
        <v>14.530431762050281</v>
      </c>
      <c r="OE7" s="9" t="s">
        <v>482</v>
      </c>
      <c r="OF7" s="9" t="s">
        <v>482</v>
      </c>
      <c r="OG7" s="9" t="s">
        <v>482</v>
      </c>
      <c r="OH7" s="9" t="s">
        <v>482</v>
      </c>
      <c r="OI7" s="9">
        <v>116.79913169910444</v>
      </c>
      <c r="OJ7" s="9">
        <v>347.21491324370402</v>
      </c>
      <c r="OK7" s="9" t="s">
        <v>482</v>
      </c>
      <c r="OL7" s="9" t="s">
        <v>482</v>
      </c>
      <c r="OM7" s="9" t="s">
        <v>482</v>
      </c>
      <c r="ON7" s="9" t="s">
        <v>482</v>
      </c>
      <c r="OO7" s="9">
        <v>72.50577523074061</v>
      </c>
      <c r="OP7" s="9" t="s">
        <v>482</v>
      </c>
      <c r="OQ7" s="9" t="s">
        <v>482</v>
      </c>
      <c r="OR7" s="9" t="s">
        <v>482</v>
      </c>
      <c r="OS7" s="9">
        <v>82.80679465809969</v>
      </c>
      <c r="OT7" s="9">
        <v>306.76758399572054</v>
      </c>
      <c r="OU7" s="9" t="s">
        <v>482</v>
      </c>
      <c r="OV7" s="9">
        <v>71.900531448544314</v>
      </c>
      <c r="OW7" s="9">
        <v>72.315036132769364</v>
      </c>
      <c r="OX7" s="9">
        <v>71.739046750175191</v>
      </c>
      <c r="OY7" s="9">
        <v>80.313129617915607</v>
      </c>
      <c r="OZ7" s="9" t="s">
        <v>482</v>
      </c>
      <c r="PA7" s="9">
        <v>314.52281702620417</v>
      </c>
      <c r="PB7" s="9">
        <v>308.23908422586999</v>
      </c>
      <c r="PC7" s="9" t="s">
        <v>482</v>
      </c>
      <c r="PD7" s="9" t="s">
        <v>482</v>
      </c>
      <c r="PE7" s="9">
        <v>1498.3604084244898</v>
      </c>
      <c r="PF7" s="9">
        <v>551.16063808182241</v>
      </c>
      <c r="PG7" s="9">
        <v>1167.0356498141998</v>
      </c>
      <c r="PH7" s="9" t="s">
        <v>482</v>
      </c>
      <c r="PI7" s="9" t="s">
        <v>482</v>
      </c>
      <c r="PJ7" s="9" t="s">
        <v>482</v>
      </c>
      <c r="PK7" s="9" t="s">
        <v>482</v>
      </c>
      <c r="PL7" s="9" t="s">
        <v>482</v>
      </c>
      <c r="PM7" s="9" t="s">
        <v>482</v>
      </c>
      <c r="PN7" s="9" t="s">
        <v>482</v>
      </c>
      <c r="PO7" s="9" t="s">
        <v>482</v>
      </c>
      <c r="PP7" s="9">
        <v>473.4056614135618</v>
      </c>
      <c r="PQ7" s="9">
        <v>149.29998702796368</v>
      </c>
      <c r="PR7" s="9">
        <v>109.38596946342818</v>
      </c>
      <c r="PS7" s="9" t="s">
        <v>482</v>
      </c>
      <c r="PT7" s="9">
        <v>868.82855336696025</v>
      </c>
      <c r="PU7" s="9">
        <v>244.76389970363292</v>
      </c>
      <c r="PV7" s="9">
        <v>0</v>
      </c>
      <c r="PW7" s="9" t="s">
        <v>482</v>
      </c>
      <c r="PX7" s="9">
        <v>141.20237219482777</v>
      </c>
      <c r="PY7" s="9">
        <v>90.529924474187382</v>
      </c>
      <c r="PZ7" s="9">
        <v>301.73358146247813</v>
      </c>
      <c r="QA7" s="9" t="s">
        <v>482</v>
      </c>
      <c r="QB7" s="9" t="s">
        <v>482</v>
      </c>
      <c r="QC7" s="9">
        <v>33.364940147080389</v>
      </c>
      <c r="QD7" s="9">
        <v>37.619954698049995</v>
      </c>
      <c r="QE7" s="9" t="s">
        <v>482</v>
      </c>
      <c r="QF7" s="9">
        <v>66.896417325003398</v>
      </c>
      <c r="QG7" s="9">
        <v>94.993018571645024</v>
      </c>
      <c r="QH7" s="9">
        <v>23.236204669403882</v>
      </c>
      <c r="QI7" s="9" t="s">
        <v>482</v>
      </c>
      <c r="QJ7" s="9" t="s">
        <v>482</v>
      </c>
      <c r="QK7" s="9" t="s">
        <v>482</v>
      </c>
      <c r="QL7" s="9">
        <v>31.921629233387385</v>
      </c>
      <c r="QM7" s="9" t="s">
        <v>482</v>
      </c>
      <c r="QN7" s="9" t="s">
        <v>482</v>
      </c>
      <c r="QO7" s="9" t="s">
        <v>482</v>
      </c>
      <c r="QP7" s="9" t="s">
        <v>482</v>
      </c>
      <c r="QQ7" s="9">
        <v>21.831707760781754</v>
      </c>
      <c r="QR7" s="9" t="s">
        <v>482</v>
      </c>
      <c r="QS7" s="9" t="s">
        <v>482</v>
      </c>
      <c r="QT7" s="9" t="s">
        <v>482</v>
      </c>
      <c r="QU7" s="9">
        <v>839.9207286526904</v>
      </c>
      <c r="QV7" s="9" t="s">
        <v>482</v>
      </c>
      <c r="QW7" s="9" t="s">
        <v>482</v>
      </c>
      <c r="QX7" s="9" t="s">
        <v>482</v>
      </c>
      <c r="QY7" s="9" t="s">
        <v>482</v>
      </c>
      <c r="QZ7" s="9" t="s">
        <v>482</v>
      </c>
      <c r="RA7" s="9" t="s">
        <v>482</v>
      </c>
      <c r="RB7" s="9" t="s">
        <v>482</v>
      </c>
      <c r="RC7" s="9" t="s">
        <v>482</v>
      </c>
      <c r="RD7" s="9" t="s">
        <v>482</v>
      </c>
      <c r="RE7" s="9" t="s">
        <v>482</v>
      </c>
      <c r="RF7" s="9" t="s">
        <v>482</v>
      </c>
      <c r="RG7" s="9" t="s">
        <v>482</v>
      </c>
      <c r="RH7" s="9" t="s">
        <v>482</v>
      </c>
      <c r="RI7" s="9" t="s">
        <v>482</v>
      </c>
      <c r="RJ7" s="9" t="s">
        <v>482</v>
      </c>
      <c r="RK7" s="9" t="s">
        <v>482</v>
      </c>
      <c r="RL7" s="9" t="s">
        <v>482</v>
      </c>
      <c r="RM7" s="9" t="s">
        <v>482</v>
      </c>
      <c r="RN7" s="9" t="s">
        <v>482</v>
      </c>
      <c r="RO7" s="9">
        <v>627.04963763792739</v>
      </c>
      <c r="RP7" s="9" t="s">
        <v>482</v>
      </c>
      <c r="RQ7" s="10">
        <v>75</v>
      </c>
      <c r="RR7" s="10">
        <v>25</v>
      </c>
      <c r="RS7" s="10">
        <v>0</v>
      </c>
      <c r="RT7" s="10">
        <v>0</v>
      </c>
      <c r="RU7" s="10">
        <v>0</v>
      </c>
      <c r="RV7" s="10">
        <v>0</v>
      </c>
      <c r="RW7" s="10">
        <v>0</v>
      </c>
      <c r="RX7" s="10">
        <v>0</v>
      </c>
      <c r="RY7" s="10">
        <v>0</v>
      </c>
      <c r="RZ7" s="10">
        <v>0</v>
      </c>
      <c r="SA7" s="10">
        <v>0</v>
      </c>
      <c r="SB7" s="10">
        <v>0</v>
      </c>
      <c r="SC7" s="79">
        <v>123.52000000000001</v>
      </c>
      <c r="SD7" s="79">
        <v>473.6</v>
      </c>
      <c r="SE7" s="16">
        <v>294</v>
      </c>
      <c r="SF7" s="16">
        <v>294</v>
      </c>
      <c r="SG7" s="16">
        <v>300</v>
      </c>
      <c r="SH7" s="16">
        <v>200</v>
      </c>
      <c r="SI7" s="17" t="s">
        <v>510</v>
      </c>
      <c r="SJ7" s="79">
        <v>123.52000000000001</v>
      </c>
      <c r="SK7" s="79">
        <v>473.6</v>
      </c>
      <c r="SL7" s="79">
        <v>123.52000000000001</v>
      </c>
      <c r="SM7" s="79">
        <v>473.6</v>
      </c>
      <c r="SN7" s="19">
        <v>130.89006514738341</v>
      </c>
      <c r="SO7" s="19">
        <v>57.167838823676007</v>
      </c>
      <c r="SP7" s="19">
        <v>110.92871009465551</v>
      </c>
      <c r="SQ7" s="19">
        <v>28.840079622823808</v>
      </c>
      <c r="SR7" s="19">
        <v>185.325201272405</v>
      </c>
      <c r="SS7" s="19">
        <v>181.86917022421045</v>
      </c>
      <c r="ST7" s="19">
        <v>85.905117812586013</v>
      </c>
      <c r="SU7" s="19">
        <v>23.592727524623118</v>
      </c>
      <c r="SV7" s="19">
        <v>42.483023476383622</v>
      </c>
      <c r="SW7" s="20" t="s">
        <v>482</v>
      </c>
      <c r="SX7" s="20" t="s">
        <v>482</v>
      </c>
      <c r="SY7" s="20" t="s">
        <v>482</v>
      </c>
      <c r="SZ7" s="19">
        <v>177.84275884713443</v>
      </c>
      <c r="TA7" s="20" t="s">
        <v>482</v>
      </c>
      <c r="TB7" s="19">
        <v>223.38804427237409</v>
      </c>
      <c r="TC7" s="19">
        <v>11.930330867587303</v>
      </c>
      <c r="TD7" s="19">
        <v>8.1751098640343631</v>
      </c>
      <c r="TE7" s="19">
        <v>21.198135984271552</v>
      </c>
      <c r="TF7" s="20" t="s">
        <v>482</v>
      </c>
      <c r="TG7" s="20" t="s">
        <v>482</v>
      </c>
      <c r="TH7" s="20" t="s">
        <v>482</v>
      </c>
      <c r="TI7" s="20" t="s">
        <v>482</v>
      </c>
      <c r="TJ7" s="19">
        <v>15.31312350218818</v>
      </c>
      <c r="TK7" s="19">
        <v>3.6397286140203446</v>
      </c>
      <c r="TL7" s="20" t="s">
        <v>482</v>
      </c>
      <c r="TM7" s="19">
        <v>87.812396244352357</v>
      </c>
      <c r="TN7" s="19">
        <v>13.527733544338053</v>
      </c>
      <c r="TO7" s="19">
        <v>109.50802882858217</v>
      </c>
      <c r="TP7" s="19">
        <v>9.7909436842892816</v>
      </c>
      <c r="TQ7" s="20" t="s">
        <v>482</v>
      </c>
      <c r="TR7" s="20" t="s">
        <v>482</v>
      </c>
      <c r="TS7" s="20" t="s">
        <v>482</v>
      </c>
      <c r="TT7" s="20" t="s">
        <v>482</v>
      </c>
      <c r="TU7" s="20" t="s">
        <v>482</v>
      </c>
      <c r="TV7" s="20" t="s">
        <v>482</v>
      </c>
      <c r="TW7" s="20" t="s">
        <v>482</v>
      </c>
      <c r="TX7" s="20" t="s">
        <v>482</v>
      </c>
      <c r="TY7" s="20" t="s">
        <v>482</v>
      </c>
      <c r="TZ7" s="20" t="s">
        <v>482</v>
      </c>
      <c r="UA7" s="19">
        <v>194.87304524627154</v>
      </c>
      <c r="UB7" s="20" t="s">
        <v>482</v>
      </c>
      <c r="UC7" s="20" t="s">
        <v>482</v>
      </c>
      <c r="UD7" s="20" t="s">
        <v>482</v>
      </c>
      <c r="UE7" s="20" t="s">
        <v>482</v>
      </c>
      <c r="UF7" s="20" t="s">
        <v>482</v>
      </c>
      <c r="UG7" s="19">
        <v>80.081272038293861</v>
      </c>
      <c r="UH7" s="19">
        <v>74.939999413216526</v>
      </c>
      <c r="UI7" s="20" t="s">
        <v>482</v>
      </c>
      <c r="UJ7" s="19">
        <v>8.5094806322542276</v>
      </c>
      <c r="UK7" s="19">
        <v>99.602067273856761</v>
      </c>
      <c r="UL7" s="19">
        <v>40.361889687450862</v>
      </c>
      <c r="UM7" s="19">
        <v>55.889184396998218</v>
      </c>
      <c r="UN7" s="19">
        <v>30.090799017677547</v>
      </c>
      <c r="UO7" s="19">
        <v>610.15149961563247</v>
      </c>
      <c r="UP7" s="19">
        <v>37.919781738630974</v>
      </c>
      <c r="UQ7" s="20" t="s">
        <v>482</v>
      </c>
      <c r="UR7" s="20" t="s">
        <v>482</v>
      </c>
      <c r="US7" s="20" t="s">
        <v>482</v>
      </c>
      <c r="UT7" s="20" t="s">
        <v>482</v>
      </c>
      <c r="UU7" s="19">
        <v>210.55307173532344</v>
      </c>
      <c r="UV7" s="19">
        <v>327.46427664616022</v>
      </c>
      <c r="UW7" s="20" t="s">
        <v>482</v>
      </c>
      <c r="UX7" s="20" t="s">
        <v>482</v>
      </c>
      <c r="UY7" s="20" t="s">
        <v>482</v>
      </c>
      <c r="UZ7" s="19">
        <v>377.09135444879712</v>
      </c>
      <c r="VA7" s="20" t="s">
        <v>482</v>
      </c>
      <c r="VB7" s="20" t="s">
        <v>482</v>
      </c>
      <c r="VC7" s="19">
        <v>22.871638138279778</v>
      </c>
      <c r="VD7" s="20" t="s">
        <v>482</v>
      </c>
      <c r="VE7" s="19">
        <v>3.0665023190630913</v>
      </c>
      <c r="VF7" s="20" t="s">
        <v>482</v>
      </c>
      <c r="VG7" s="20" t="s">
        <v>482</v>
      </c>
      <c r="VH7" s="20" t="s">
        <v>482</v>
      </c>
      <c r="VI7" s="20" t="s">
        <v>482</v>
      </c>
      <c r="VJ7" s="19">
        <v>24.649288753779</v>
      </c>
      <c r="VK7" s="19">
        <v>73.276235290951306</v>
      </c>
      <c r="VL7" s="20" t="s">
        <v>482</v>
      </c>
      <c r="VM7" s="20" t="s">
        <v>482</v>
      </c>
      <c r="VN7" s="20" t="s">
        <v>482</v>
      </c>
      <c r="VO7" s="20" t="s">
        <v>482</v>
      </c>
      <c r="VP7" s="19">
        <v>15.301618804695501</v>
      </c>
      <c r="VQ7" s="20" t="s">
        <v>482</v>
      </c>
      <c r="VR7" s="20" t="s">
        <v>482</v>
      </c>
      <c r="VS7" s="20" t="s">
        <v>482</v>
      </c>
      <c r="VT7" s="19">
        <v>17.475545944645358</v>
      </c>
      <c r="VU7" s="19">
        <v>64.740230926456874</v>
      </c>
      <c r="VV7" s="20" t="s">
        <v>482</v>
      </c>
      <c r="VW7" s="19">
        <v>15.173888156900794</v>
      </c>
      <c r="VX7" s="19">
        <v>15.261365225459647</v>
      </c>
      <c r="VY7" s="19">
        <v>15.139808426156975</v>
      </c>
      <c r="VZ7" s="19">
        <v>16.949282874564911</v>
      </c>
      <c r="WA7" s="20" t="s">
        <v>482</v>
      </c>
      <c r="WB7" s="19">
        <v>66.376895305210127</v>
      </c>
      <c r="WC7" s="19">
        <v>65.050776335027606</v>
      </c>
      <c r="WD7" s="20" t="s">
        <v>482</v>
      </c>
      <c r="WE7" s="20" t="s">
        <v>482</v>
      </c>
      <c r="WF7" s="19">
        <v>316.21398059390435</v>
      </c>
      <c r="WG7" s="19">
        <v>116.3169410607878</v>
      </c>
      <c r="WH7" s="19">
        <v>246.29120353678871</v>
      </c>
      <c r="WI7" s="20" t="s">
        <v>482</v>
      </c>
      <c r="WJ7" s="20" t="s">
        <v>482</v>
      </c>
      <c r="WK7" s="20" t="s">
        <v>482</v>
      </c>
      <c r="WL7" s="20" t="s">
        <v>482</v>
      </c>
      <c r="WM7" s="20" t="s">
        <v>482</v>
      </c>
      <c r="WN7" s="20" t="s">
        <v>482</v>
      </c>
      <c r="WO7" s="20" t="s">
        <v>482</v>
      </c>
      <c r="WP7" s="20" t="s">
        <v>482</v>
      </c>
      <c r="WQ7" s="19">
        <v>99.907530784718091</v>
      </c>
      <c r="WR7" s="19">
        <v>31.508269262381457</v>
      </c>
      <c r="WS7" s="19">
        <v>23.084814995561885</v>
      </c>
      <c r="WT7" s="20" t="s">
        <v>482</v>
      </c>
      <c r="WU7" s="19">
        <v>183.35757790256329</v>
      </c>
      <c r="WV7" s="19">
        <v>51.654973393454696</v>
      </c>
      <c r="WW7" s="19">
        <v>0</v>
      </c>
      <c r="WX7" s="20" t="s">
        <v>482</v>
      </c>
      <c r="WY7" s="19">
        <v>29.799348627996455</v>
      </c>
      <c r="WZ7" s="19">
        <v>19.105435261032504</v>
      </c>
      <c r="XA7" s="19">
        <v>63.677855031841389</v>
      </c>
      <c r="XB7" s="20" t="s">
        <v>482</v>
      </c>
      <c r="XC7" s="20" t="s">
        <v>482</v>
      </c>
      <c r="XD7" s="19">
        <v>7.0413369686398459</v>
      </c>
      <c r="XE7" s="19">
        <v>7.9393152394764712</v>
      </c>
      <c r="XF7" s="20" t="s">
        <v>482</v>
      </c>
      <c r="XG7" s="19">
        <v>14.117819912268718</v>
      </c>
      <c r="XH7" s="19">
        <v>20.047326639359966</v>
      </c>
      <c r="XI7" s="19">
        <v>4.9037686334309951</v>
      </c>
      <c r="XJ7" s="20" t="s">
        <v>482</v>
      </c>
      <c r="XK7" s="20" t="s">
        <v>482</v>
      </c>
      <c r="XL7" s="20" t="s">
        <v>482</v>
      </c>
      <c r="XM7" s="19">
        <v>6.7367406334140743</v>
      </c>
      <c r="XN7" s="20" t="s">
        <v>482</v>
      </c>
      <c r="XO7" s="20" t="s">
        <v>482</v>
      </c>
      <c r="XP7" s="20" t="s">
        <v>482</v>
      </c>
      <c r="XQ7" s="20" t="s">
        <v>482</v>
      </c>
      <c r="XR7" s="19">
        <v>4.6073636058353813</v>
      </c>
      <c r="XS7" s="20" t="s">
        <v>482</v>
      </c>
      <c r="XT7" s="20" t="s">
        <v>482</v>
      </c>
      <c r="XU7" s="20" t="s">
        <v>482</v>
      </c>
      <c r="XV7" s="19">
        <v>177.2568705748638</v>
      </c>
      <c r="XW7" s="20" t="s">
        <v>482</v>
      </c>
      <c r="XX7" s="20" t="s">
        <v>482</v>
      </c>
      <c r="XY7" s="20" t="s">
        <v>482</v>
      </c>
      <c r="XZ7" s="20" t="s">
        <v>482</v>
      </c>
      <c r="YA7" s="20" t="s">
        <v>482</v>
      </c>
      <c r="YB7" s="20" t="s">
        <v>482</v>
      </c>
      <c r="YC7" s="20" t="s">
        <v>482</v>
      </c>
      <c r="YD7" s="20" t="s">
        <v>482</v>
      </c>
      <c r="YE7" s="20" t="s">
        <v>482</v>
      </c>
      <c r="YF7" s="20" t="s">
        <v>482</v>
      </c>
      <c r="YG7" s="20" t="s">
        <v>482</v>
      </c>
      <c r="YH7" s="20" t="s">
        <v>482</v>
      </c>
      <c r="YI7" s="20" t="s">
        <v>482</v>
      </c>
      <c r="YJ7" s="20" t="s">
        <v>482</v>
      </c>
      <c r="YK7" s="20" t="s">
        <v>482</v>
      </c>
      <c r="YL7" s="20" t="s">
        <v>482</v>
      </c>
      <c r="YM7" s="20" t="s">
        <v>482</v>
      </c>
      <c r="YN7" s="20" t="s">
        <v>482</v>
      </c>
      <c r="YO7" s="20" t="s">
        <v>482</v>
      </c>
      <c r="YP7" s="19">
        <v>132.33255552710821</v>
      </c>
      <c r="YQ7" s="20" t="s">
        <v>482</v>
      </c>
      <c r="YR7" s="5">
        <v>0.82689859991514636</v>
      </c>
      <c r="YS7" s="5">
        <v>0.1192193466270683</v>
      </c>
      <c r="YT7" s="5">
        <v>5.3882053457785323E-2</v>
      </c>
      <c r="YU7" s="5">
        <v>0.6</v>
      </c>
      <c r="YV7" s="5">
        <v>0.75</v>
      </c>
      <c r="YW7" s="5">
        <v>0.9</v>
      </c>
      <c r="YX7" s="5">
        <v>0.63404751803139581</v>
      </c>
      <c r="YY7" s="21" t="s">
        <v>515</v>
      </c>
      <c r="YZ7" s="22" t="s">
        <v>494</v>
      </c>
      <c r="ZA7" s="23">
        <f t="shared" si="0"/>
        <v>1</v>
      </c>
      <c r="ZB7" s="23">
        <v>0.82499999999999996</v>
      </c>
      <c r="ZC7" s="23">
        <f t="shared" si="1"/>
        <v>1</v>
      </c>
    </row>
    <row r="8" spans="1:680" x14ac:dyDescent="0.25">
      <c r="A8" s="1" t="s">
        <v>12</v>
      </c>
      <c r="B8" s="2" t="s">
        <v>13</v>
      </c>
      <c r="C8" s="4">
        <v>0.62068965517241381</v>
      </c>
      <c r="D8" s="4">
        <v>0.37931034482758619</v>
      </c>
      <c r="E8" s="7">
        <v>324.61309417558402</v>
      </c>
      <c r="F8" s="7">
        <v>477.20842044241334</v>
      </c>
      <c r="G8" s="7">
        <v>528.79741040634201</v>
      </c>
      <c r="H8" s="7">
        <v>626.12120763197197</v>
      </c>
      <c r="I8" s="7">
        <v>20.409807564882861</v>
      </c>
      <c r="J8" s="7">
        <v>714.14957273809489</v>
      </c>
      <c r="K8" s="7" t="s">
        <v>482</v>
      </c>
      <c r="L8" s="7" t="s">
        <v>482</v>
      </c>
      <c r="M8" s="7" t="s">
        <v>482</v>
      </c>
      <c r="N8" s="7" t="s">
        <v>482</v>
      </c>
      <c r="O8" s="7" t="s">
        <v>482</v>
      </c>
      <c r="P8" s="7" t="s">
        <v>482</v>
      </c>
      <c r="Q8" s="7" t="s">
        <v>482</v>
      </c>
      <c r="R8" s="7" t="s">
        <v>482</v>
      </c>
      <c r="S8" s="7">
        <v>1163.1971848022902</v>
      </c>
      <c r="T8" s="7">
        <v>207.20574021065207</v>
      </c>
      <c r="U8" s="7" t="s">
        <v>482</v>
      </c>
      <c r="V8" s="7" t="s">
        <v>482</v>
      </c>
      <c r="W8" s="7" t="s">
        <v>482</v>
      </c>
      <c r="X8" s="7" t="s">
        <v>482</v>
      </c>
      <c r="Y8" s="7" t="s">
        <v>482</v>
      </c>
      <c r="Z8" s="7" t="s">
        <v>482</v>
      </c>
      <c r="AA8" s="7">
        <v>5.7838921000000001</v>
      </c>
      <c r="AB8" s="7">
        <v>138.09697934062777</v>
      </c>
      <c r="AC8" s="7" t="s">
        <v>482</v>
      </c>
      <c r="AD8" s="7">
        <v>876.38556224224124</v>
      </c>
      <c r="AE8" s="7">
        <v>1264.8086895787528</v>
      </c>
      <c r="AF8" s="7" t="s">
        <v>482</v>
      </c>
      <c r="AG8" s="7">
        <v>197.21383000000003</v>
      </c>
      <c r="AH8" s="7" t="s">
        <v>482</v>
      </c>
      <c r="AI8" s="7" t="s">
        <v>482</v>
      </c>
      <c r="AJ8" s="7">
        <v>587.15935999999999</v>
      </c>
      <c r="AK8" s="7" t="s">
        <v>482</v>
      </c>
      <c r="AL8" s="7">
        <v>5274.3759174081615</v>
      </c>
      <c r="AM8" s="7" t="s">
        <v>482</v>
      </c>
      <c r="AN8" s="7">
        <v>169.88362000000001</v>
      </c>
      <c r="AO8" s="7" t="s">
        <v>482</v>
      </c>
      <c r="AP8" s="7">
        <v>4583.9972684307286</v>
      </c>
      <c r="AQ8" s="7">
        <v>1895.7687549945238</v>
      </c>
      <c r="AR8" s="7">
        <v>1639.3872997802614</v>
      </c>
      <c r="AS8" s="7">
        <v>1981.9353179577165</v>
      </c>
      <c r="AT8" s="7" t="s">
        <v>482</v>
      </c>
      <c r="AU8" s="7">
        <v>3513.6949111740073</v>
      </c>
      <c r="AV8" s="7" t="s">
        <v>482</v>
      </c>
      <c r="AW8" s="7" t="s">
        <v>482</v>
      </c>
      <c r="AX8" s="7">
        <v>442.74004051165889</v>
      </c>
      <c r="AY8" s="7" t="s">
        <v>482</v>
      </c>
      <c r="AZ8" s="7" t="s">
        <v>482</v>
      </c>
      <c r="BA8" s="7" t="s">
        <v>482</v>
      </c>
      <c r="BB8" s="7">
        <v>2195.9644001295915</v>
      </c>
      <c r="BC8" s="7" t="s">
        <v>482</v>
      </c>
      <c r="BD8" s="7">
        <v>1038.7944980319767</v>
      </c>
      <c r="BE8" s="7" t="s">
        <v>482</v>
      </c>
      <c r="BF8" s="7" t="s">
        <v>482</v>
      </c>
      <c r="BG8" s="7">
        <v>4532.345372235427</v>
      </c>
      <c r="BH8" s="7" t="s">
        <v>482</v>
      </c>
      <c r="BI8" s="7">
        <v>602.71636502815056</v>
      </c>
      <c r="BJ8" s="7" t="s">
        <v>482</v>
      </c>
      <c r="BK8" s="7" t="s">
        <v>482</v>
      </c>
      <c r="BL8" s="7">
        <v>1524.639724426054</v>
      </c>
      <c r="BM8" s="7" t="s">
        <v>482</v>
      </c>
      <c r="BN8" s="7" t="s">
        <v>482</v>
      </c>
      <c r="BO8" s="7" t="s">
        <v>482</v>
      </c>
      <c r="BP8" s="7" t="s">
        <v>482</v>
      </c>
      <c r="BQ8" s="7" t="s">
        <v>482</v>
      </c>
      <c r="BR8" s="7">
        <v>145.05051152295948</v>
      </c>
      <c r="BS8" s="7">
        <v>139.24572422044704</v>
      </c>
      <c r="BT8" s="7">
        <v>127.5177871605874</v>
      </c>
      <c r="BU8" s="7" t="s">
        <v>482</v>
      </c>
      <c r="BV8" s="7">
        <v>125.74663694322676</v>
      </c>
      <c r="BW8" s="7">
        <v>202.3872154173406</v>
      </c>
      <c r="BX8" s="7">
        <v>152.34954549634404</v>
      </c>
      <c r="BY8" s="7">
        <v>205.89220621501462</v>
      </c>
      <c r="BZ8" s="7">
        <v>464.74331472590671</v>
      </c>
      <c r="CA8" s="7">
        <v>172.7490348392931</v>
      </c>
      <c r="CB8" s="7">
        <v>349.20545444203475</v>
      </c>
      <c r="CC8" s="7">
        <v>315.04667811649932</v>
      </c>
      <c r="CD8" s="7" t="s">
        <v>482</v>
      </c>
      <c r="CE8" s="7" t="s">
        <v>482</v>
      </c>
      <c r="CF8" s="7" t="s">
        <v>482</v>
      </c>
      <c r="CG8" s="7">
        <v>43.767418883922915</v>
      </c>
      <c r="CH8" s="7" t="s">
        <v>482</v>
      </c>
      <c r="CI8" s="7" t="s">
        <v>482</v>
      </c>
      <c r="CJ8" s="7" t="s">
        <v>482</v>
      </c>
      <c r="CK8" s="7">
        <v>139.9389982011219</v>
      </c>
      <c r="CL8" s="7" t="s">
        <v>482</v>
      </c>
      <c r="CM8" s="7" t="s">
        <v>482</v>
      </c>
      <c r="CN8" s="7">
        <v>119.4628491211209</v>
      </c>
      <c r="CO8" s="7">
        <v>185.00042786651005</v>
      </c>
      <c r="CP8" s="7">
        <v>107.85792726094638</v>
      </c>
      <c r="CQ8" s="7" t="s">
        <v>482</v>
      </c>
      <c r="CR8" s="7" t="s">
        <v>482</v>
      </c>
      <c r="CS8" s="7">
        <v>635.87325598849509</v>
      </c>
      <c r="CT8" s="7">
        <v>755.06757268074568</v>
      </c>
      <c r="CU8" s="7">
        <v>710.69425617267996</v>
      </c>
      <c r="CV8" s="7">
        <v>399.22355327272317</v>
      </c>
      <c r="CW8" s="7">
        <v>928.56747403776376</v>
      </c>
      <c r="CX8" s="7">
        <v>720.5692296261127</v>
      </c>
      <c r="CY8" s="7">
        <v>637.66620937262655</v>
      </c>
      <c r="CZ8" s="7">
        <v>322.80736357720343</v>
      </c>
      <c r="DA8" s="7" t="s">
        <v>482</v>
      </c>
      <c r="DB8" s="7" t="s">
        <v>482</v>
      </c>
      <c r="DC8" s="7" t="s">
        <v>482</v>
      </c>
      <c r="DD8" s="7" t="s">
        <v>482</v>
      </c>
      <c r="DE8" s="7" t="s">
        <v>482</v>
      </c>
      <c r="DF8" s="7" t="s">
        <v>482</v>
      </c>
      <c r="DG8" s="7" t="s">
        <v>482</v>
      </c>
      <c r="DH8" s="7">
        <v>309.11548780663674</v>
      </c>
      <c r="DI8" s="7">
        <v>121.89285030802471</v>
      </c>
      <c r="DJ8" s="7">
        <v>146.68192887355485</v>
      </c>
      <c r="DK8" s="7">
        <v>920.7284987095918</v>
      </c>
      <c r="DL8" s="7" t="s">
        <v>482</v>
      </c>
      <c r="DM8" s="7" t="s">
        <v>482</v>
      </c>
      <c r="DN8" s="7" t="s">
        <v>482</v>
      </c>
      <c r="DO8" s="7">
        <v>82.641704000000004</v>
      </c>
      <c r="DP8" s="7" t="s">
        <v>482</v>
      </c>
      <c r="DQ8" s="7" t="s">
        <v>482</v>
      </c>
      <c r="DR8" s="7" t="s">
        <v>482</v>
      </c>
      <c r="DS8" s="7" t="s">
        <v>482</v>
      </c>
      <c r="DT8" s="7">
        <v>742.40413984474515</v>
      </c>
      <c r="DU8" s="7">
        <v>207.50507028504398</v>
      </c>
      <c r="DV8" s="7" t="s">
        <v>482</v>
      </c>
      <c r="DW8" s="7" t="s">
        <v>482</v>
      </c>
      <c r="DX8" s="7">
        <v>173.16176046068938</v>
      </c>
      <c r="DY8" s="7" t="s">
        <v>482</v>
      </c>
      <c r="DZ8" s="7">
        <v>78.682307966944677</v>
      </c>
      <c r="EA8" s="7" t="s">
        <v>482</v>
      </c>
      <c r="EB8" s="7">
        <v>187.0425507263765</v>
      </c>
      <c r="EC8" s="7">
        <v>138.65922344678009</v>
      </c>
      <c r="ED8" s="7">
        <v>31.651419454761353</v>
      </c>
      <c r="EE8" s="7" t="s">
        <v>482</v>
      </c>
      <c r="EF8" s="7" t="s">
        <v>482</v>
      </c>
      <c r="EG8" s="7" t="s">
        <v>482</v>
      </c>
      <c r="EH8" s="7" t="s">
        <v>482</v>
      </c>
      <c r="EI8" s="7">
        <v>50.40574788716139</v>
      </c>
      <c r="EJ8" s="7" t="s">
        <v>482</v>
      </c>
      <c r="EK8" s="7" t="s">
        <v>482</v>
      </c>
      <c r="EL8" s="7" t="s">
        <v>482</v>
      </c>
      <c r="EM8" s="7">
        <v>1927.1129877420981</v>
      </c>
      <c r="EN8" s="7" t="s">
        <v>482</v>
      </c>
      <c r="EO8" s="7" t="s">
        <v>482</v>
      </c>
      <c r="EP8" s="7" t="s">
        <v>482</v>
      </c>
      <c r="EQ8" s="7" t="s">
        <v>482</v>
      </c>
      <c r="ER8" s="7" t="s">
        <v>482</v>
      </c>
      <c r="ES8" s="7" t="s">
        <v>482</v>
      </c>
      <c r="ET8" s="7" t="s">
        <v>482</v>
      </c>
      <c r="EU8" s="7">
        <v>6302.3326183499748</v>
      </c>
      <c r="EV8" s="7" t="s">
        <v>482</v>
      </c>
      <c r="EW8" s="7">
        <v>2495.1502498984205</v>
      </c>
      <c r="EX8" s="7" t="s">
        <v>482</v>
      </c>
      <c r="EY8" s="7" t="s">
        <v>482</v>
      </c>
      <c r="EZ8" s="7" t="s">
        <v>482</v>
      </c>
      <c r="FA8" s="7" t="s">
        <v>482</v>
      </c>
      <c r="FB8" s="7" t="s">
        <v>482</v>
      </c>
      <c r="FC8" s="7" t="s">
        <v>482</v>
      </c>
      <c r="FD8" s="7" t="s">
        <v>482</v>
      </c>
      <c r="FE8" s="7" t="s">
        <v>482</v>
      </c>
      <c r="FF8" s="7" t="s">
        <v>482</v>
      </c>
      <c r="FG8" s="7">
        <v>1234.3432949977878</v>
      </c>
      <c r="FH8" s="7" t="s">
        <v>482</v>
      </c>
      <c r="FI8" s="8">
        <v>641.85888696496772</v>
      </c>
      <c r="FJ8" s="8">
        <v>1635.1619937064047</v>
      </c>
      <c r="FK8" s="8">
        <v>1005.630834002184</v>
      </c>
      <c r="FL8" s="8">
        <v>1294.6662592478083</v>
      </c>
      <c r="FM8" s="8">
        <v>330.89579350760954</v>
      </c>
      <c r="FN8" s="8">
        <v>1194.0633233702436</v>
      </c>
      <c r="FO8" s="8" t="s">
        <v>482</v>
      </c>
      <c r="FP8" s="8" t="s">
        <v>482</v>
      </c>
      <c r="FQ8" s="8" t="s">
        <v>482</v>
      </c>
      <c r="FR8" s="8" t="s">
        <v>482</v>
      </c>
      <c r="FS8" s="8" t="s">
        <v>482</v>
      </c>
      <c r="FT8" s="8" t="s">
        <v>482</v>
      </c>
      <c r="FU8" s="8" t="s">
        <v>482</v>
      </c>
      <c r="FV8" s="8" t="s">
        <v>482</v>
      </c>
      <c r="FW8" s="8">
        <v>2008.1923786708967</v>
      </c>
      <c r="FX8" s="8">
        <v>356.04098456251569</v>
      </c>
      <c r="FY8" s="8" t="s">
        <v>482</v>
      </c>
      <c r="FZ8" s="8" t="s">
        <v>482</v>
      </c>
      <c r="GA8" s="8" t="s">
        <v>482</v>
      </c>
      <c r="GB8" s="8" t="s">
        <v>482</v>
      </c>
      <c r="GC8" s="8" t="s">
        <v>482</v>
      </c>
      <c r="GD8" s="8" t="s">
        <v>482</v>
      </c>
      <c r="GE8" s="8">
        <v>115.677842</v>
      </c>
      <c r="GF8" s="8">
        <v>166.48091843493989</v>
      </c>
      <c r="GG8" s="8" t="s">
        <v>482</v>
      </c>
      <c r="GH8" s="8">
        <v>1543.248919860057</v>
      </c>
      <c r="GI8" s="8">
        <v>1664.3602869315978</v>
      </c>
      <c r="GJ8" s="8" t="s">
        <v>482</v>
      </c>
      <c r="GK8" s="8">
        <v>3944.2766000000001</v>
      </c>
      <c r="GL8" s="8" t="s">
        <v>482</v>
      </c>
      <c r="GM8" s="8" t="s">
        <v>482</v>
      </c>
      <c r="GN8" s="8">
        <v>11743.1872</v>
      </c>
      <c r="GO8" s="8" t="s">
        <v>482</v>
      </c>
      <c r="GP8" s="8">
        <v>6676.4502538879615</v>
      </c>
      <c r="GQ8" s="8" t="s">
        <v>482</v>
      </c>
      <c r="GR8" s="8">
        <v>3397.6723999999999</v>
      </c>
      <c r="GS8" s="8" t="s">
        <v>482</v>
      </c>
      <c r="GT8" s="8">
        <v>6134.1410941942349</v>
      </c>
      <c r="GU8" s="8">
        <v>5443.7505858794884</v>
      </c>
      <c r="GV8" s="8">
        <v>3129.8451308414383</v>
      </c>
      <c r="GW8" s="8">
        <v>2640.5731766609997</v>
      </c>
      <c r="GX8" s="8" t="s">
        <v>482</v>
      </c>
      <c r="GY8" s="8">
        <v>5489.9514071899666</v>
      </c>
      <c r="GZ8" s="8" t="s">
        <v>482</v>
      </c>
      <c r="HA8" s="8" t="s">
        <v>482</v>
      </c>
      <c r="HB8" s="8">
        <v>3575.0599009416387</v>
      </c>
      <c r="HC8" s="8" t="s">
        <v>482</v>
      </c>
      <c r="HD8" s="8" t="s">
        <v>482</v>
      </c>
      <c r="HE8" s="8" t="s">
        <v>482</v>
      </c>
      <c r="HF8" s="8">
        <v>3023.2690909728226</v>
      </c>
      <c r="HG8" s="8" t="s">
        <v>482</v>
      </c>
      <c r="HH8" s="8">
        <v>4565.0710491790987</v>
      </c>
      <c r="HI8" s="8" t="s">
        <v>482</v>
      </c>
      <c r="HJ8" s="8" t="s">
        <v>482</v>
      </c>
      <c r="HK8" s="8">
        <v>7323.4512175757482</v>
      </c>
      <c r="HL8" s="8" t="s">
        <v>482</v>
      </c>
      <c r="HM8" s="8">
        <v>1511.5286571131744</v>
      </c>
      <c r="HN8" s="8" t="s">
        <v>482</v>
      </c>
      <c r="HO8" s="8" t="s">
        <v>482</v>
      </c>
      <c r="HP8" s="8">
        <v>4505.1476310969365</v>
      </c>
      <c r="HQ8" s="8" t="s">
        <v>482</v>
      </c>
      <c r="HR8" s="8" t="s">
        <v>482</v>
      </c>
      <c r="HS8" s="8" t="s">
        <v>482</v>
      </c>
      <c r="HT8" s="8" t="s">
        <v>482</v>
      </c>
      <c r="HU8" s="8" t="s">
        <v>482</v>
      </c>
      <c r="HV8" s="8">
        <v>200.43301623606811</v>
      </c>
      <c r="HW8" s="8">
        <v>199.99596594961076</v>
      </c>
      <c r="HX8" s="8">
        <v>221.51907487102775</v>
      </c>
      <c r="HY8" s="8" t="s">
        <v>482</v>
      </c>
      <c r="HZ8" s="8">
        <v>280.0517535514374</v>
      </c>
      <c r="IA8" s="8">
        <v>354.32836092894689</v>
      </c>
      <c r="IB8" s="8">
        <v>266.72517151181887</v>
      </c>
      <c r="IC8" s="8">
        <v>265.71196461972454</v>
      </c>
      <c r="ID8" s="8">
        <v>607.86519283960445</v>
      </c>
      <c r="IE8" s="8">
        <v>306.84877643781198</v>
      </c>
      <c r="IF8" s="8">
        <v>558.76572060019726</v>
      </c>
      <c r="IG8" s="8">
        <v>406.47002525305231</v>
      </c>
      <c r="IH8" s="8" t="s">
        <v>482</v>
      </c>
      <c r="II8" s="8" t="s">
        <v>482</v>
      </c>
      <c r="IJ8" s="8" t="s">
        <v>482</v>
      </c>
      <c r="IK8" s="8">
        <v>87.80827499125742</v>
      </c>
      <c r="IL8" s="8" t="s">
        <v>482</v>
      </c>
      <c r="IM8" s="8" t="s">
        <v>482</v>
      </c>
      <c r="IN8" s="8" t="s">
        <v>482</v>
      </c>
      <c r="IO8" s="8">
        <v>243.40770174252543</v>
      </c>
      <c r="IP8" s="8" t="s">
        <v>482</v>
      </c>
      <c r="IQ8" s="8" t="s">
        <v>482</v>
      </c>
      <c r="IR8" s="8">
        <v>297.41713517222507</v>
      </c>
      <c r="IS8" s="8">
        <v>312.81770500207512</v>
      </c>
      <c r="IT8" s="8">
        <v>244.23068023353835</v>
      </c>
      <c r="IU8" s="8" t="s">
        <v>482</v>
      </c>
      <c r="IV8" s="8" t="s">
        <v>482</v>
      </c>
      <c r="IW8" s="8">
        <v>1146.5654290016291</v>
      </c>
      <c r="IX8" s="8">
        <v>1352.5340186250494</v>
      </c>
      <c r="IY8" s="8">
        <v>1273.033995632017</v>
      </c>
      <c r="IZ8" s="8">
        <v>828.54226657044785</v>
      </c>
      <c r="JA8" s="8">
        <v>1545.7481589009781</v>
      </c>
      <c r="JB8" s="8">
        <v>1295.5499069233247</v>
      </c>
      <c r="JC8" s="8">
        <v>1138.0555575537894</v>
      </c>
      <c r="JD8" s="8">
        <v>483.73562561724839</v>
      </c>
      <c r="JE8" s="8" t="s">
        <v>482</v>
      </c>
      <c r="JF8" s="8" t="s">
        <v>482</v>
      </c>
      <c r="JG8" s="8" t="s">
        <v>482</v>
      </c>
      <c r="JH8" s="8" t="s">
        <v>482</v>
      </c>
      <c r="JI8" s="8" t="s">
        <v>482</v>
      </c>
      <c r="JJ8" s="8" t="s">
        <v>482</v>
      </c>
      <c r="JK8" s="8" t="s">
        <v>482</v>
      </c>
      <c r="JL8" s="8">
        <v>545.01238859700663</v>
      </c>
      <c r="JM8" s="8">
        <v>211.66993771956191</v>
      </c>
      <c r="JN8" s="8">
        <v>229.88548522991942</v>
      </c>
      <c r="JO8" s="8">
        <v>1491.2235611075007</v>
      </c>
      <c r="JP8" s="8" t="s">
        <v>482</v>
      </c>
      <c r="JQ8" s="8" t="s">
        <v>482</v>
      </c>
      <c r="JR8" s="8" t="s">
        <v>482</v>
      </c>
      <c r="JS8" s="8">
        <v>1652.8340800000001</v>
      </c>
      <c r="JT8" s="8" t="s">
        <v>482</v>
      </c>
      <c r="JU8" s="8" t="s">
        <v>482</v>
      </c>
      <c r="JV8" s="8" t="s">
        <v>482</v>
      </c>
      <c r="JW8" s="8" t="s">
        <v>482</v>
      </c>
      <c r="JX8" s="8">
        <v>1292.2502669596813</v>
      </c>
      <c r="JY8" s="8">
        <v>237.94603168973157</v>
      </c>
      <c r="JZ8" s="8" t="s">
        <v>482</v>
      </c>
      <c r="KA8" s="8" t="s">
        <v>482</v>
      </c>
      <c r="KB8" s="8">
        <v>856.68417533744059</v>
      </c>
      <c r="KC8" s="8" t="s">
        <v>482</v>
      </c>
      <c r="KD8" s="8">
        <v>150.10730927039549</v>
      </c>
      <c r="KE8" s="8" t="s">
        <v>482</v>
      </c>
      <c r="KF8" s="8">
        <v>235.37538298479606</v>
      </c>
      <c r="KG8" s="8">
        <v>244.20406459399842</v>
      </c>
      <c r="KH8" s="8">
        <v>111.16092961927893</v>
      </c>
      <c r="KI8" s="8" t="s">
        <v>482</v>
      </c>
      <c r="KJ8" s="8" t="s">
        <v>482</v>
      </c>
      <c r="KK8" s="8" t="s">
        <v>482</v>
      </c>
      <c r="KL8" s="8" t="s">
        <v>482</v>
      </c>
      <c r="KM8" s="8">
        <v>88.585173137700082</v>
      </c>
      <c r="KN8" s="8" t="s">
        <v>482</v>
      </c>
      <c r="KO8" s="8" t="s">
        <v>482</v>
      </c>
      <c r="KP8" s="8" t="s">
        <v>482</v>
      </c>
      <c r="KQ8" s="8">
        <v>4685.5335414347865</v>
      </c>
      <c r="KR8" s="8" t="s">
        <v>482</v>
      </c>
      <c r="KS8" s="8" t="s">
        <v>482</v>
      </c>
      <c r="KT8" s="8" t="s">
        <v>482</v>
      </c>
      <c r="KU8" s="8" t="s">
        <v>482</v>
      </c>
      <c r="KV8" s="8" t="s">
        <v>482</v>
      </c>
      <c r="KW8" s="8" t="s">
        <v>482</v>
      </c>
      <c r="KX8" s="8" t="s">
        <v>482</v>
      </c>
      <c r="KY8" s="8">
        <v>8862.9894368116129</v>
      </c>
      <c r="KZ8" s="8" t="s">
        <v>482</v>
      </c>
      <c r="LA8" s="8">
        <v>3972.048230835223</v>
      </c>
      <c r="LB8" s="8" t="s">
        <v>482</v>
      </c>
      <c r="LC8" s="8" t="s">
        <v>482</v>
      </c>
      <c r="LD8" s="8" t="s">
        <v>482</v>
      </c>
      <c r="LE8" s="8" t="s">
        <v>482</v>
      </c>
      <c r="LF8" s="8" t="s">
        <v>482</v>
      </c>
      <c r="LG8" s="8" t="s">
        <v>482</v>
      </c>
      <c r="LH8" s="8" t="s">
        <v>482</v>
      </c>
      <c r="LI8" s="8" t="s">
        <v>482</v>
      </c>
      <c r="LJ8" s="8" t="s">
        <v>482</v>
      </c>
      <c r="LK8" s="8">
        <v>1985.6879517933266</v>
      </c>
      <c r="LL8" s="8" t="s">
        <v>482</v>
      </c>
      <c r="LM8" s="9">
        <v>444.9477052336261</v>
      </c>
      <c r="LN8" s="9">
        <v>916.43218961151342</v>
      </c>
      <c r="LO8" s="9">
        <v>709.66526073579939</v>
      </c>
      <c r="LP8" s="9">
        <v>879.70726169315117</v>
      </c>
      <c r="LQ8" s="9">
        <v>138.18035395695159</v>
      </c>
      <c r="LR8" s="9">
        <v>896.18582297787543</v>
      </c>
      <c r="LS8" s="9" t="s">
        <v>482</v>
      </c>
      <c r="LT8" s="9" t="s">
        <v>482</v>
      </c>
      <c r="LU8" s="9" t="s">
        <v>482</v>
      </c>
      <c r="LV8" s="9" t="s">
        <v>482</v>
      </c>
      <c r="LW8" s="9" t="s">
        <v>482</v>
      </c>
      <c r="LX8" s="9" t="s">
        <v>482</v>
      </c>
      <c r="LY8" s="9" t="s">
        <v>482</v>
      </c>
      <c r="LZ8" s="9" t="s">
        <v>482</v>
      </c>
      <c r="MA8" s="9">
        <v>1483.7126031662442</v>
      </c>
      <c r="MB8" s="9">
        <v>263.66048806825552</v>
      </c>
      <c r="MC8" s="9" t="s">
        <v>482</v>
      </c>
      <c r="MD8" s="9" t="s">
        <v>482</v>
      </c>
      <c r="ME8" s="9" t="s">
        <v>482</v>
      </c>
      <c r="MF8" s="9" t="s">
        <v>482</v>
      </c>
      <c r="MG8" s="9" t="s">
        <v>482</v>
      </c>
      <c r="MH8" s="9" t="s">
        <v>482</v>
      </c>
      <c r="MI8" s="9">
        <v>47.467804131034484</v>
      </c>
      <c r="MJ8" s="9">
        <v>148.86330106605652</v>
      </c>
      <c r="MK8" s="9" t="s">
        <v>482</v>
      </c>
      <c r="ML8" s="9">
        <v>1129.3337323731369</v>
      </c>
      <c r="MM8" s="9">
        <v>1416.3627437470732</v>
      </c>
      <c r="MN8" s="9" t="s">
        <v>482</v>
      </c>
      <c r="MO8" s="9">
        <v>1618.5135013793104</v>
      </c>
      <c r="MP8" s="9" t="s">
        <v>482</v>
      </c>
      <c r="MQ8" s="9" t="s">
        <v>482</v>
      </c>
      <c r="MR8" s="9">
        <v>4818.756126896551</v>
      </c>
      <c r="MS8" s="9" t="s">
        <v>482</v>
      </c>
      <c r="MT8" s="9">
        <v>5806.1972174522234</v>
      </c>
      <c r="MU8" s="9" t="s">
        <v>482</v>
      </c>
      <c r="MV8" s="9">
        <v>1394.2172951724137</v>
      </c>
      <c r="MW8" s="9" t="s">
        <v>482</v>
      </c>
      <c r="MX8" s="9">
        <v>5171.9828575134379</v>
      </c>
      <c r="MY8" s="9">
        <v>3241.5549667095102</v>
      </c>
      <c r="MZ8" s="9">
        <v>2204.7333736310525</v>
      </c>
      <c r="NA8" s="9">
        <v>2231.7634712589615</v>
      </c>
      <c r="NB8" s="9" t="s">
        <v>482</v>
      </c>
      <c r="NC8" s="9">
        <v>4263.3094441455778</v>
      </c>
      <c r="ND8" s="9" t="s">
        <v>482</v>
      </c>
      <c r="NE8" s="9" t="s">
        <v>482</v>
      </c>
      <c r="NF8" s="9">
        <v>1630.8613668816511</v>
      </c>
      <c r="NG8" s="9" t="s">
        <v>482</v>
      </c>
      <c r="NH8" s="9" t="s">
        <v>482</v>
      </c>
      <c r="NI8" s="9" t="s">
        <v>482</v>
      </c>
      <c r="NJ8" s="9">
        <v>2509.7696276908173</v>
      </c>
      <c r="NK8" s="9" t="s">
        <v>482</v>
      </c>
      <c r="NL8" s="9">
        <v>2376.347672605023</v>
      </c>
      <c r="NM8" s="9" t="s">
        <v>482</v>
      </c>
      <c r="NN8" s="9" t="s">
        <v>482</v>
      </c>
      <c r="NO8" s="9">
        <v>5591.0406928817556</v>
      </c>
      <c r="NP8" s="9" t="s">
        <v>482</v>
      </c>
      <c r="NQ8" s="9">
        <v>947.43826892246989</v>
      </c>
      <c r="NR8" s="9" t="s">
        <v>482</v>
      </c>
      <c r="NS8" s="9" t="s">
        <v>482</v>
      </c>
      <c r="NT8" s="9">
        <v>2655.1772062667337</v>
      </c>
      <c r="NU8" s="9" t="s">
        <v>482</v>
      </c>
      <c r="NV8" s="9" t="s">
        <v>482</v>
      </c>
      <c r="NW8" s="9" t="s">
        <v>482</v>
      </c>
      <c r="NX8" s="9" t="s">
        <v>482</v>
      </c>
      <c r="NY8" s="9" t="s">
        <v>482</v>
      </c>
      <c r="NZ8" s="9">
        <v>166.05766848310412</v>
      </c>
      <c r="OA8" s="9">
        <v>162.28891935909536</v>
      </c>
      <c r="OB8" s="9">
        <v>163.17344801627166</v>
      </c>
      <c r="OC8" s="9" t="s">
        <v>482</v>
      </c>
      <c r="OD8" s="9">
        <v>184.27616393254806</v>
      </c>
      <c r="OE8" s="9">
        <v>260.02006371484646</v>
      </c>
      <c r="OF8" s="9">
        <v>195.73340364014484</v>
      </c>
      <c r="OG8" s="9">
        <v>228.58245940300804</v>
      </c>
      <c r="OH8" s="9">
        <v>519.03092366558519</v>
      </c>
      <c r="OI8" s="9">
        <v>223.61445406631748</v>
      </c>
      <c r="OJ8" s="9">
        <v>428.69383126064815</v>
      </c>
      <c r="OK8" s="9">
        <v>349.72449944415735</v>
      </c>
      <c r="OL8" s="9" t="s">
        <v>482</v>
      </c>
      <c r="OM8" s="9" t="s">
        <v>482</v>
      </c>
      <c r="ON8" s="9" t="s">
        <v>482</v>
      </c>
      <c r="OO8" s="9">
        <v>60.472571200498074</v>
      </c>
      <c r="OP8" s="9" t="s">
        <v>482</v>
      </c>
      <c r="OQ8" s="9" t="s">
        <v>482</v>
      </c>
      <c r="OR8" s="9" t="s">
        <v>482</v>
      </c>
      <c r="OS8" s="9">
        <v>179.18574782027497</v>
      </c>
      <c r="OT8" s="9" t="s">
        <v>482</v>
      </c>
      <c r="OU8" s="9" t="s">
        <v>482</v>
      </c>
      <c r="OV8" s="9">
        <v>186.96275072671213</v>
      </c>
      <c r="OW8" s="9">
        <v>233.48284333172438</v>
      </c>
      <c r="OX8" s="9">
        <v>159.58552321606749</v>
      </c>
      <c r="OY8" s="9" t="s">
        <v>482</v>
      </c>
      <c r="OZ8" s="9" t="s">
        <v>482</v>
      </c>
      <c r="PA8" s="9">
        <v>829.58408023485629</v>
      </c>
      <c r="PB8" s="9">
        <v>981.6927763147919</v>
      </c>
      <c r="PC8" s="9">
        <v>923.99553665725603</v>
      </c>
      <c r="PD8" s="9">
        <v>562.06858245461876</v>
      </c>
      <c r="PE8" s="9">
        <v>1162.6704924341552</v>
      </c>
      <c r="PF8" s="9">
        <v>938.66534860091724</v>
      </c>
      <c r="PG8" s="9">
        <v>827.46906557927446</v>
      </c>
      <c r="PH8" s="9">
        <v>383.84911814411703</v>
      </c>
      <c r="PI8" s="9" t="s">
        <v>482</v>
      </c>
      <c r="PJ8" s="9" t="s">
        <v>482</v>
      </c>
      <c r="PK8" s="9" t="s">
        <v>482</v>
      </c>
      <c r="PL8" s="9" t="s">
        <v>482</v>
      </c>
      <c r="PM8" s="9" t="s">
        <v>482</v>
      </c>
      <c r="PN8" s="9" t="s">
        <v>482</v>
      </c>
      <c r="PO8" s="9" t="s">
        <v>482</v>
      </c>
      <c r="PP8" s="9">
        <v>398.59362258919083</v>
      </c>
      <c r="PQ8" s="9">
        <v>155.94622829171124</v>
      </c>
      <c r="PR8" s="9">
        <v>178.24189852596902</v>
      </c>
      <c r="PS8" s="9">
        <v>1137.1231775501778</v>
      </c>
      <c r="PT8" s="9" t="s">
        <v>482</v>
      </c>
      <c r="PU8" s="9" t="s">
        <v>482</v>
      </c>
      <c r="PV8" s="9" t="s">
        <v>482</v>
      </c>
      <c r="PW8" s="9">
        <v>678.23191558620692</v>
      </c>
      <c r="PX8" s="9" t="s">
        <v>482</v>
      </c>
      <c r="PY8" s="9" t="s">
        <v>482</v>
      </c>
      <c r="PZ8" s="9" t="s">
        <v>482</v>
      </c>
      <c r="QA8" s="9" t="s">
        <v>482</v>
      </c>
      <c r="QB8" s="9">
        <v>950.96646392282446</v>
      </c>
      <c r="QC8" s="9">
        <v>219.05164185233926</v>
      </c>
      <c r="QD8" s="9" t="s">
        <v>482</v>
      </c>
      <c r="QE8" s="9" t="s">
        <v>482</v>
      </c>
      <c r="QF8" s="9">
        <v>432.42888334497428</v>
      </c>
      <c r="QG8" s="9" t="s">
        <v>482</v>
      </c>
      <c r="QH8" s="9">
        <v>105.77454984066739</v>
      </c>
      <c r="QI8" s="9" t="s">
        <v>482</v>
      </c>
      <c r="QJ8" s="9">
        <v>205.37569399681149</v>
      </c>
      <c r="QK8" s="9">
        <v>178.6934735371043</v>
      </c>
      <c r="QL8" s="9">
        <v>61.810199172336979</v>
      </c>
      <c r="QM8" s="9" t="s">
        <v>482</v>
      </c>
      <c r="QN8" s="9" t="s">
        <v>482</v>
      </c>
      <c r="QO8" s="9" t="s">
        <v>482</v>
      </c>
      <c r="QP8" s="9" t="s">
        <v>482</v>
      </c>
      <c r="QQ8" s="9">
        <v>64.887598844262271</v>
      </c>
      <c r="QR8" s="9" t="s">
        <v>482</v>
      </c>
      <c r="QS8" s="9" t="s">
        <v>482</v>
      </c>
      <c r="QT8" s="9" t="s">
        <v>482</v>
      </c>
      <c r="QU8" s="9">
        <v>2973.4104391427727</v>
      </c>
      <c r="QV8" s="9" t="s">
        <v>482</v>
      </c>
      <c r="QW8" s="9" t="s">
        <v>482</v>
      </c>
      <c r="QX8" s="9" t="s">
        <v>482</v>
      </c>
      <c r="QY8" s="9" t="s">
        <v>482</v>
      </c>
      <c r="QZ8" s="9" t="s">
        <v>482</v>
      </c>
      <c r="RA8" s="9" t="s">
        <v>482</v>
      </c>
      <c r="RB8" s="9" t="s">
        <v>482</v>
      </c>
      <c r="RC8" s="9">
        <v>7273.6162391457683</v>
      </c>
      <c r="RD8" s="9" t="s">
        <v>482</v>
      </c>
      <c r="RE8" s="9">
        <v>3055.3529323227249</v>
      </c>
      <c r="RF8" s="9" t="s">
        <v>482</v>
      </c>
      <c r="RG8" s="9" t="s">
        <v>482</v>
      </c>
      <c r="RH8" s="9" t="s">
        <v>482</v>
      </c>
      <c r="RI8" s="9" t="s">
        <v>482</v>
      </c>
      <c r="RJ8" s="9" t="s">
        <v>482</v>
      </c>
      <c r="RK8" s="9" t="s">
        <v>482</v>
      </c>
      <c r="RL8" s="9" t="s">
        <v>482</v>
      </c>
      <c r="RM8" s="9" t="s">
        <v>482</v>
      </c>
      <c r="RN8" s="9" t="s">
        <v>482</v>
      </c>
      <c r="RO8" s="9">
        <v>1519.3360958512681</v>
      </c>
      <c r="RP8" s="9" t="s">
        <v>482</v>
      </c>
      <c r="RQ8" s="10">
        <v>78</v>
      </c>
      <c r="RR8" s="10">
        <v>22</v>
      </c>
      <c r="RS8" s="10">
        <v>0</v>
      </c>
      <c r="RT8" s="10">
        <v>0</v>
      </c>
      <c r="RU8" s="10">
        <v>0</v>
      </c>
      <c r="RV8" s="10">
        <v>0</v>
      </c>
      <c r="RW8" s="10">
        <v>0</v>
      </c>
      <c r="RX8" s="10">
        <v>0</v>
      </c>
      <c r="RY8" s="10">
        <v>0</v>
      </c>
      <c r="RZ8" s="10">
        <v>0</v>
      </c>
      <c r="SA8" s="10">
        <v>0</v>
      </c>
      <c r="SB8" s="10">
        <v>0</v>
      </c>
      <c r="SC8" s="78" t="s">
        <v>510</v>
      </c>
      <c r="SD8" s="78" t="s">
        <v>510</v>
      </c>
      <c r="SE8" s="16">
        <v>294</v>
      </c>
      <c r="SF8" s="16">
        <v>294</v>
      </c>
      <c r="SG8" s="16">
        <v>300</v>
      </c>
      <c r="SH8" s="16">
        <v>200</v>
      </c>
      <c r="SI8" s="17" t="s">
        <v>510</v>
      </c>
      <c r="SJ8" s="78" t="s">
        <v>510</v>
      </c>
      <c r="SK8" s="78" t="s">
        <v>510</v>
      </c>
      <c r="SL8" s="78" t="s">
        <v>510</v>
      </c>
      <c r="SM8" s="78" t="s">
        <v>510</v>
      </c>
      <c r="SN8" s="20" t="s">
        <v>523</v>
      </c>
      <c r="SO8" s="20" t="s">
        <v>523</v>
      </c>
      <c r="SP8" s="20" t="s">
        <v>523</v>
      </c>
      <c r="SQ8" s="20" t="s">
        <v>523</v>
      </c>
      <c r="SR8" s="20" t="s">
        <v>523</v>
      </c>
      <c r="SS8" s="20" t="s">
        <v>523</v>
      </c>
      <c r="ST8" s="20" t="s">
        <v>482</v>
      </c>
      <c r="SU8" s="20" t="s">
        <v>482</v>
      </c>
      <c r="SV8" s="20" t="s">
        <v>482</v>
      </c>
      <c r="SW8" s="20" t="s">
        <v>482</v>
      </c>
      <c r="SX8" s="20" t="s">
        <v>482</v>
      </c>
      <c r="SY8" s="20" t="s">
        <v>482</v>
      </c>
      <c r="SZ8" s="20" t="s">
        <v>482</v>
      </c>
      <c r="TA8" s="20" t="s">
        <v>482</v>
      </c>
      <c r="TB8" s="20" t="s">
        <v>523</v>
      </c>
      <c r="TC8" s="20" t="s">
        <v>523</v>
      </c>
      <c r="TD8" s="20" t="s">
        <v>482</v>
      </c>
      <c r="TE8" s="20" t="s">
        <v>482</v>
      </c>
      <c r="TF8" s="20" t="s">
        <v>482</v>
      </c>
      <c r="TG8" s="20" t="s">
        <v>482</v>
      </c>
      <c r="TH8" s="20" t="s">
        <v>482</v>
      </c>
      <c r="TI8" s="20" t="s">
        <v>482</v>
      </c>
      <c r="TJ8" s="20" t="s">
        <v>523</v>
      </c>
      <c r="TK8" s="20" t="s">
        <v>523</v>
      </c>
      <c r="TL8" s="20" t="s">
        <v>482</v>
      </c>
      <c r="TM8" s="20" t="s">
        <v>523</v>
      </c>
      <c r="TN8" s="20" t="s">
        <v>523</v>
      </c>
      <c r="TO8" s="20" t="s">
        <v>482</v>
      </c>
      <c r="TP8" s="20" t="s">
        <v>523</v>
      </c>
      <c r="TQ8" s="20" t="s">
        <v>482</v>
      </c>
      <c r="TR8" s="20" t="s">
        <v>482</v>
      </c>
      <c r="TS8" s="20" t="s">
        <v>523</v>
      </c>
      <c r="TT8" s="20" t="s">
        <v>482</v>
      </c>
      <c r="TU8" s="20" t="s">
        <v>523</v>
      </c>
      <c r="TV8" s="20" t="s">
        <v>482</v>
      </c>
      <c r="TW8" s="20" t="s">
        <v>523</v>
      </c>
      <c r="TX8" s="20" t="s">
        <v>482</v>
      </c>
      <c r="TY8" s="20" t="s">
        <v>523</v>
      </c>
      <c r="TZ8" s="20" t="s">
        <v>523</v>
      </c>
      <c r="UA8" s="20" t="s">
        <v>523</v>
      </c>
      <c r="UB8" s="20" t="s">
        <v>523</v>
      </c>
      <c r="UC8" s="20" t="s">
        <v>482</v>
      </c>
      <c r="UD8" s="20" t="s">
        <v>523</v>
      </c>
      <c r="UE8" s="20" t="s">
        <v>482</v>
      </c>
      <c r="UF8" s="20" t="s">
        <v>482</v>
      </c>
      <c r="UG8" s="20" t="s">
        <v>523</v>
      </c>
      <c r="UH8" s="20" t="s">
        <v>482</v>
      </c>
      <c r="UI8" s="20" t="s">
        <v>482</v>
      </c>
      <c r="UJ8" s="20" t="s">
        <v>482</v>
      </c>
      <c r="UK8" s="20" t="s">
        <v>523</v>
      </c>
      <c r="UL8" s="20" t="s">
        <v>482</v>
      </c>
      <c r="UM8" s="20" t="s">
        <v>523</v>
      </c>
      <c r="UN8" s="20" t="s">
        <v>482</v>
      </c>
      <c r="UO8" s="20" t="s">
        <v>482</v>
      </c>
      <c r="UP8" s="20" t="s">
        <v>523</v>
      </c>
      <c r="UQ8" s="20" t="s">
        <v>482</v>
      </c>
      <c r="UR8" s="20" t="s">
        <v>523</v>
      </c>
      <c r="US8" s="20" t="s">
        <v>482</v>
      </c>
      <c r="UT8" s="20" t="s">
        <v>482</v>
      </c>
      <c r="UU8" s="20" t="s">
        <v>523</v>
      </c>
      <c r="UV8" s="20" t="s">
        <v>482</v>
      </c>
      <c r="UW8" s="20" t="s">
        <v>482</v>
      </c>
      <c r="UX8" s="20" t="s">
        <v>482</v>
      </c>
      <c r="UY8" s="20" t="s">
        <v>482</v>
      </c>
      <c r="UZ8" s="20" t="s">
        <v>482</v>
      </c>
      <c r="VA8" s="20" t="s">
        <v>523</v>
      </c>
      <c r="VB8" s="20" t="s">
        <v>523</v>
      </c>
      <c r="VC8" s="20" t="s">
        <v>523</v>
      </c>
      <c r="VD8" s="20" t="s">
        <v>482</v>
      </c>
      <c r="VE8" s="20" t="s">
        <v>523</v>
      </c>
      <c r="VF8" s="20" t="s">
        <v>523</v>
      </c>
      <c r="VG8" s="20" t="s">
        <v>523</v>
      </c>
      <c r="VH8" s="20" t="s">
        <v>523</v>
      </c>
      <c r="VI8" s="20" t="s">
        <v>523</v>
      </c>
      <c r="VJ8" s="20" t="s">
        <v>523</v>
      </c>
      <c r="VK8" s="20" t="s">
        <v>523</v>
      </c>
      <c r="VL8" s="20" t="s">
        <v>523</v>
      </c>
      <c r="VM8" s="20" t="s">
        <v>482</v>
      </c>
      <c r="VN8" s="20" t="s">
        <v>482</v>
      </c>
      <c r="VO8" s="20" t="s">
        <v>482</v>
      </c>
      <c r="VP8" s="20" t="s">
        <v>523</v>
      </c>
      <c r="VQ8" s="20" t="s">
        <v>482</v>
      </c>
      <c r="VR8" s="20" t="s">
        <v>482</v>
      </c>
      <c r="VS8" s="20" t="s">
        <v>482</v>
      </c>
      <c r="VT8" s="20" t="s">
        <v>523</v>
      </c>
      <c r="VU8" s="20" t="s">
        <v>482</v>
      </c>
      <c r="VV8" s="20" t="s">
        <v>482</v>
      </c>
      <c r="VW8" s="20" t="s">
        <v>523</v>
      </c>
      <c r="VX8" s="20" t="s">
        <v>523</v>
      </c>
      <c r="VY8" s="20" t="s">
        <v>523</v>
      </c>
      <c r="VZ8" s="20" t="s">
        <v>482</v>
      </c>
      <c r="WA8" s="20" t="s">
        <v>482</v>
      </c>
      <c r="WB8" s="20" t="s">
        <v>523</v>
      </c>
      <c r="WC8" s="20" t="s">
        <v>523</v>
      </c>
      <c r="WD8" s="20" t="s">
        <v>523</v>
      </c>
      <c r="WE8" s="20" t="s">
        <v>523</v>
      </c>
      <c r="WF8" s="20" t="s">
        <v>523</v>
      </c>
      <c r="WG8" s="20" t="s">
        <v>523</v>
      </c>
      <c r="WH8" s="20" t="s">
        <v>523</v>
      </c>
      <c r="WI8" s="20" t="s">
        <v>523</v>
      </c>
      <c r="WJ8" s="20" t="s">
        <v>482</v>
      </c>
      <c r="WK8" s="20" t="s">
        <v>482</v>
      </c>
      <c r="WL8" s="20" t="s">
        <v>482</v>
      </c>
      <c r="WM8" s="20" t="s">
        <v>482</v>
      </c>
      <c r="WN8" s="20" t="s">
        <v>482</v>
      </c>
      <c r="WO8" s="20" t="s">
        <v>482</v>
      </c>
      <c r="WP8" s="20" t="s">
        <v>482</v>
      </c>
      <c r="WQ8" s="20" t="s">
        <v>523</v>
      </c>
      <c r="WR8" s="20" t="s">
        <v>523</v>
      </c>
      <c r="WS8" s="20" t="s">
        <v>523</v>
      </c>
      <c r="WT8" s="20" t="s">
        <v>523</v>
      </c>
      <c r="WU8" s="20" t="s">
        <v>482</v>
      </c>
      <c r="WV8" s="20" t="s">
        <v>482</v>
      </c>
      <c r="WW8" s="20" t="s">
        <v>482</v>
      </c>
      <c r="WX8" s="20" t="s">
        <v>523</v>
      </c>
      <c r="WY8" s="20" t="s">
        <v>482</v>
      </c>
      <c r="WZ8" s="20" t="s">
        <v>482</v>
      </c>
      <c r="XA8" s="20" t="s">
        <v>482</v>
      </c>
      <c r="XB8" s="20" t="s">
        <v>482</v>
      </c>
      <c r="XC8" s="20" t="s">
        <v>523</v>
      </c>
      <c r="XD8" s="20" t="s">
        <v>523</v>
      </c>
      <c r="XE8" s="20" t="s">
        <v>482</v>
      </c>
      <c r="XF8" s="20" t="s">
        <v>482</v>
      </c>
      <c r="XG8" s="20" t="s">
        <v>523</v>
      </c>
      <c r="XH8" s="20" t="s">
        <v>482</v>
      </c>
      <c r="XI8" s="20" t="s">
        <v>523</v>
      </c>
      <c r="XJ8" s="20" t="s">
        <v>482</v>
      </c>
      <c r="XK8" s="20" t="s">
        <v>523</v>
      </c>
      <c r="XL8" s="20" t="s">
        <v>523</v>
      </c>
      <c r="XM8" s="20" t="s">
        <v>523</v>
      </c>
      <c r="XN8" s="20" t="s">
        <v>482</v>
      </c>
      <c r="XO8" s="20" t="s">
        <v>482</v>
      </c>
      <c r="XP8" s="20" t="s">
        <v>482</v>
      </c>
      <c r="XQ8" s="20" t="s">
        <v>482</v>
      </c>
      <c r="XR8" s="20" t="s">
        <v>523</v>
      </c>
      <c r="XS8" s="20" t="s">
        <v>482</v>
      </c>
      <c r="XT8" s="20" t="s">
        <v>482</v>
      </c>
      <c r="XU8" s="20" t="s">
        <v>482</v>
      </c>
      <c r="XV8" s="20" t="s">
        <v>523</v>
      </c>
      <c r="XW8" s="20" t="s">
        <v>482</v>
      </c>
      <c r="XX8" s="20" t="s">
        <v>482</v>
      </c>
      <c r="XY8" s="20" t="s">
        <v>482</v>
      </c>
      <c r="XZ8" s="20" t="s">
        <v>482</v>
      </c>
      <c r="YA8" s="20" t="s">
        <v>482</v>
      </c>
      <c r="YB8" s="20" t="s">
        <v>482</v>
      </c>
      <c r="YC8" s="20" t="s">
        <v>482</v>
      </c>
      <c r="YD8" s="20" t="s">
        <v>523</v>
      </c>
      <c r="YE8" s="20" t="s">
        <v>482</v>
      </c>
      <c r="YF8" s="20" t="s">
        <v>523</v>
      </c>
      <c r="YG8" s="20" t="s">
        <v>482</v>
      </c>
      <c r="YH8" s="20" t="s">
        <v>482</v>
      </c>
      <c r="YI8" s="20" t="s">
        <v>482</v>
      </c>
      <c r="YJ8" s="20" t="s">
        <v>482</v>
      </c>
      <c r="YK8" s="20" t="s">
        <v>482</v>
      </c>
      <c r="YL8" s="20" t="s">
        <v>482</v>
      </c>
      <c r="YM8" s="20" t="s">
        <v>482</v>
      </c>
      <c r="YN8" s="20" t="s">
        <v>482</v>
      </c>
      <c r="YO8" s="20" t="s">
        <v>482</v>
      </c>
      <c r="YP8" s="20" t="s">
        <v>523</v>
      </c>
      <c r="YQ8" s="20" t="s">
        <v>482</v>
      </c>
      <c r="YR8" s="5">
        <v>0.90493601462522855</v>
      </c>
      <c r="YS8" s="5">
        <v>9.1407678244972576E-2</v>
      </c>
      <c r="YT8" s="5">
        <v>3.6563071297989031E-3</v>
      </c>
      <c r="YU8" s="5">
        <v>0.6</v>
      </c>
      <c r="YV8" s="5">
        <v>0.75</v>
      </c>
      <c r="YW8" s="5">
        <v>0.9</v>
      </c>
      <c r="YX8" s="5">
        <v>0.61480804387568555</v>
      </c>
      <c r="YY8" s="21" t="s">
        <v>515</v>
      </c>
      <c r="YZ8" s="22" t="s">
        <v>494</v>
      </c>
      <c r="ZA8" s="23">
        <f t="shared" si="0"/>
        <v>1</v>
      </c>
      <c r="ZB8" s="23">
        <v>0.755</v>
      </c>
      <c r="ZC8" s="23">
        <f t="shared" si="1"/>
        <v>1</v>
      </c>
    </row>
    <row r="9" spans="1:680" x14ac:dyDescent="0.25">
      <c r="A9" s="1" t="s">
        <v>14</v>
      </c>
      <c r="B9" s="2" t="s">
        <v>15</v>
      </c>
      <c r="C9" s="4">
        <v>0.92285588857405121</v>
      </c>
      <c r="D9" s="4">
        <v>7.7144111425948833E-2</v>
      </c>
      <c r="E9" s="7">
        <v>424.8977225886137</v>
      </c>
      <c r="F9" s="7">
        <v>294.65105936420838</v>
      </c>
      <c r="G9" s="7">
        <v>343.29047624976033</v>
      </c>
      <c r="H9" s="7">
        <v>174.57115212877707</v>
      </c>
      <c r="I9" s="7">
        <v>1134.3192772647635</v>
      </c>
      <c r="J9" s="7">
        <v>422.64183616518847</v>
      </c>
      <c r="K9" s="7">
        <v>578.07880301689227</v>
      </c>
      <c r="L9" s="7">
        <v>85.146422756973053</v>
      </c>
      <c r="M9" s="7" t="s">
        <v>482</v>
      </c>
      <c r="N9" s="7" t="s">
        <v>482</v>
      </c>
      <c r="O9" s="7" t="s">
        <v>482</v>
      </c>
      <c r="P9" s="7">
        <v>153.02351633809999</v>
      </c>
      <c r="Q9" s="7" t="s">
        <v>482</v>
      </c>
      <c r="R9" s="7" t="s">
        <v>482</v>
      </c>
      <c r="S9" s="7" t="s">
        <v>482</v>
      </c>
      <c r="T9" s="7">
        <v>41.408788778371409</v>
      </c>
      <c r="U9" s="7">
        <v>6.1346839575705214</v>
      </c>
      <c r="V9" s="7" t="s">
        <v>482</v>
      </c>
      <c r="W9" s="7" t="s">
        <v>482</v>
      </c>
      <c r="X9" s="7" t="s">
        <v>482</v>
      </c>
      <c r="Y9" s="7" t="s">
        <v>482</v>
      </c>
      <c r="Z9" s="7" t="s">
        <v>482</v>
      </c>
      <c r="AA9" s="7">
        <v>17.438384205230463</v>
      </c>
      <c r="AB9" s="7" t="s">
        <v>482</v>
      </c>
      <c r="AC9" s="7" t="s">
        <v>482</v>
      </c>
      <c r="AD9" s="7">
        <v>1178.2060167110023</v>
      </c>
      <c r="AE9" s="7">
        <v>819.48647088067059</v>
      </c>
      <c r="AF9" s="7">
        <v>1257.9344062414793</v>
      </c>
      <c r="AG9" s="7">
        <v>487.78263812182098</v>
      </c>
      <c r="AH9" s="7" t="s">
        <v>482</v>
      </c>
      <c r="AI9" s="7" t="s">
        <v>482</v>
      </c>
      <c r="AJ9" s="7">
        <v>1823.0856241284625</v>
      </c>
      <c r="AK9" s="7" t="s">
        <v>482</v>
      </c>
      <c r="AL9" s="7">
        <v>1254.2759604666157</v>
      </c>
      <c r="AM9" s="7">
        <v>1164.8507242033065</v>
      </c>
      <c r="AN9" s="7" t="s">
        <v>482</v>
      </c>
      <c r="AO9" s="7" t="s">
        <v>482</v>
      </c>
      <c r="AP9" s="7" t="s">
        <v>482</v>
      </c>
      <c r="AQ9" s="7">
        <v>529.52067353671532</v>
      </c>
      <c r="AR9" s="7" t="s">
        <v>482</v>
      </c>
      <c r="AS9" s="7" t="s">
        <v>482</v>
      </c>
      <c r="AT9" s="7" t="s">
        <v>482</v>
      </c>
      <c r="AU9" s="7" t="s">
        <v>482</v>
      </c>
      <c r="AV9" s="7" t="s">
        <v>482</v>
      </c>
      <c r="AW9" s="7">
        <v>495.78221887067036</v>
      </c>
      <c r="AX9" s="7">
        <v>583.24320378782579</v>
      </c>
      <c r="AY9" s="7">
        <v>167.3413812077508</v>
      </c>
      <c r="AZ9" s="7" t="s">
        <v>482</v>
      </c>
      <c r="BA9" s="7" t="s">
        <v>482</v>
      </c>
      <c r="BB9" s="7" t="s">
        <v>482</v>
      </c>
      <c r="BC9" s="7" t="s">
        <v>482</v>
      </c>
      <c r="BD9" s="7">
        <v>234.40477760972985</v>
      </c>
      <c r="BE9" s="7">
        <v>1050.1774741057375</v>
      </c>
      <c r="BF9" s="7">
        <v>268.98076914677455</v>
      </c>
      <c r="BG9" s="7" t="s">
        <v>482</v>
      </c>
      <c r="BH9" s="7" t="s">
        <v>482</v>
      </c>
      <c r="BI9" s="7" t="s">
        <v>482</v>
      </c>
      <c r="BJ9" s="7" t="s">
        <v>482</v>
      </c>
      <c r="BK9" s="7" t="s">
        <v>482</v>
      </c>
      <c r="BL9" s="7">
        <v>116.65215233986061</v>
      </c>
      <c r="BM9" s="7" t="s">
        <v>482</v>
      </c>
      <c r="BN9" s="7" t="s">
        <v>482</v>
      </c>
      <c r="BO9" s="7" t="s">
        <v>482</v>
      </c>
      <c r="BP9" s="7" t="s">
        <v>482</v>
      </c>
      <c r="BQ9" s="7" t="s">
        <v>482</v>
      </c>
      <c r="BR9" s="7">
        <v>2.8673252941041949</v>
      </c>
      <c r="BS9" s="7" t="s">
        <v>482</v>
      </c>
      <c r="BT9" s="7">
        <v>6.1049212879826493</v>
      </c>
      <c r="BU9" s="7" t="s">
        <v>482</v>
      </c>
      <c r="BV9" s="7">
        <v>5.8419791826099354</v>
      </c>
      <c r="BW9" s="7">
        <v>28.202777416334801</v>
      </c>
      <c r="BX9" s="7" t="s">
        <v>482</v>
      </c>
      <c r="BY9" s="7">
        <v>1.6057765080407085</v>
      </c>
      <c r="BZ9" s="7" t="s">
        <v>482</v>
      </c>
      <c r="CA9" s="7">
        <v>3.9789705827010962</v>
      </c>
      <c r="CB9" s="7" t="s">
        <v>482</v>
      </c>
      <c r="CC9" s="7">
        <v>9.7829209674897086</v>
      </c>
      <c r="CD9" s="7">
        <v>26.755564911817729</v>
      </c>
      <c r="CE9" s="7" t="s">
        <v>482</v>
      </c>
      <c r="CF9" s="7" t="s">
        <v>482</v>
      </c>
      <c r="CG9" s="7">
        <v>37.94929196522618</v>
      </c>
      <c r="CH9" s="7" t="s">
        <v>482</v>
      </c>
      <c r="CI9" s="7">
        <v>7.5397207251730354</v>
      </c>
      <c r="CJ9" s="7" t="s">
        <v>482</v>
      </c>
      <c r="CK9" s="7" t="s">
        <v>482</v>
      </c>
      <c r="CL9" s="7">
        <v>67.987791181702221</v>
      </c>
      <c r="CM9" s="7" t="s">
        <v>482</v>
      </c>
      <c r="CN9" s="7">
        <v>54.976540349747921</v>
      </c>
      <c r="CO9" s="7">
        <v>10.149522641034027</v>
      </c>
      <c r="CP9" s="7" t="s">
        <v>482</v>
      </c>
      <c r="CQ9" s="7" t="s">
        <v>482</v>
      </c>
      <c r="CR9" s="7" t="s">
        <v>482</v>
      </c>
      <c r="CS9" s="7">
        <v>165.8763298645886</v>
      </c>
      <c r="CT9" s="7">
        <v>118.74760856924806</v>
      </c>
      <c r="CU9" s="7" t="s">
        <v>482</v>
      </c>
      <c r="CV9" s="7" t="s">
        <v>482</v>
      </c>
      <c r="CW9" s="7">
        <v>738.13284982776486</v>
      </c>
      <c r="CX9" s="7">
        <v>146.24932808083486</v>
      </c>
      <c r="CY9" s="7" t="s">
        <v>482</v>
      </c>
      <c r="CZ9" s="7" t="s">
        <v>482</v>
      </c>
      <c r="DA9" s="7" t="s">
        <v>482</v>
      </c>
      <c r="DB9" s="7" t="s">
        <v>482</v>
      </c>
      <c r="DC9" s="7" t="s">
        <v>482</v>
      </c>
      <c r="DD9" s="7" t="s">
        <v>482</v>
      </c>
      <c r="DE9" s="7" t="s">
        <v>482</v>
      </c>
      <c r="DF9" s="7" t="s">
        <v>482</v>
      </c>
      <c r="DG9" s="7" t="s">
        <v>482</v>
      </c>
      <c r="DH9" s="7">
        <v>167.74760842649249</v>
      </c>
      <c r="DI9" s="7">
        <v>8.6962192307395778</v>
      </c>
      <c r="DJ9" s="7" t="s">
        <v>482</v>
      </c>
      <c r="DK9" s="7" t="s">
        <v>482</v>
      </c>
      <c r="DL9" s="7">
        <v>126.90436468770217</v>
      </c>
      <c r="DM9" s="7">
        <v>56.366462973451874</v>
      </c>
      <c r="DN9" s="7">
        <v>1.124081695709052</v>
      </c>
      <c r="DO9" s="7" t="s">
        <v>482</v>
      </c>
      <c r="DP9" s="7" t="s">
        <v>482</v>
      </c>
      <c r="DQ9" s="7" t="s">
        <v>482</v>
      </c>
      <c r="DR9" s="7" t="s">
        <v>482</v>
      </c>
      <c r="DS9" s="7" t="s">
        <v>482</v>
      </c>
      <c r="DT9" s="7" t="s">
        <v>482</v>
      </c>
      <c r="DU9" s="7" t="s">
        <v>482</v>
      </c>
      <c r="DV9" s="7" t="s">
        <v>482</v>
      </c>
      <c r="DW9" s="7" t="s">
        <v>482</v>
      </c>
      <c r="DX9" s="7">
        <v>117.66278824531756</v>
      </c>
      <c r="DY9" s="7" t="s">
        <v>482</v>
      </c>
      <c r="DZ9" s="7">
        <v>10.055231268582761</v>
      </c>
      <c r="EA9" s="7" t="s">
        <v>482</v>
      </c>
      <c r="EB9" s="7" t="s">
        <v>482</v>
      </c>
      <c r="EC9" s="7">
        <v>28.163483125252871</v>
      </c>
      <c r="ED9" s="7" t="s">
        <v>482</v>
      </c>
      <c r="EE9" s="7" t="s">
        <v>482</v>
      </c>
      <c r="EF9" s="7" t="s">
        <v>482</v>
      </c>
      <c r="EG9" s="7" t="s">
        <v>482</v>
      </c>
      <c r="EH9" s="7" t="s">
        <v>482</v>
      </c>
      <c r="EI9" s="7" t="s">
        <v>482</v>
      </c>
      <c r="EJ9" s="7" t="s">
        <v>482</v>
      </c>
      <c r="EK9" s="7" t="s">
        <v>482</v>
      </c>
      <c r="EL9" s="7" t="s">
        <v>482</v>
      </c>
      <c r="EM9" s="7" t="s">
        <v>482</v>
      </c>
      <c r="EN9" s="7" t="s">
        <v>482</v>
      </c>
      <c r="EO9" s="7" t="s">
        <v>482</v>
      </c>
      <c r="EP9" s="7" t="s">
        <v>482</v>
      </c>
      <c r="EQ9" s="7" t="s">
        <v>482</v>
      </c>
      <c r="ER9" s="7" t="s">
        <v>482</v>
      </c>
      <c r="ES9" s="7" t="s">
        <v>482</v>
      </c>
      <c r="ET9" s="7" t="s">
        <v>482</v>
      </c>
      <c r="EU9" s="7" t="s">
        <v>482</v>
      </c>
      <c r="EV9" s="7" t="s">
        <v>482</v>
      </c>
      <c r="EW9" s="7" t="s">
        <v>482</v>
      </c>
      <c r="EX9" s="7" t="s">
        <v>482</v>
      </c>
      <c r="EY9" s="7" t="s">
        <v>482</v>
      </c>
      <c r="EZ9" s="7" t="s">
        <v>482</v>
      </c>
      <c r="FA9" s="7" t="s">
        <v>482</v>
      </c>
      <c r="FB9" s="7" t="s">
        <v>482</v>
      </c>
      <c r="FC9" s="7" t="s">
        <v>482</v>
      </c>
      <c r="FD9" s="7" t="s">
        <v>482</v>
      </c>
      <c r="FE9" s="7" t="s">
        <v>482</v>
      </c>
      <c r="FF9" s="7" t="s">
        <v>482</v>
      </c>
      <c r="FG9" s="7">
        <v>394.47312809413194</v>
      </c>
      <c r="FH9" s="7" t="s">
        <v>482</v>
      </c>
      <c r="FI9" s="8">
        <v>2097.6372523403597</v>
      </c>
      <c r="FJ9" s="8">
        <v>912.13549905839113</v>
      </c>
      <c r="FK9" s="8">
        <v>1499.3285270934689</v>
      </c>
      <c r="FL9" s="8">
        <v>676.43103706372813</v>
      </c>
      <c r="FM9" s="8">
        <v>8677.0977711166652</v>
      </c>
      <c r="FN9" s="8">
        <v>1899.4074843853509</v>
      </c>
      <c r="FO9" s="8">
        <v>1844.0042800089864</v>
      </c>
      <c r="FP9" s="8">
        <v>1010.4237584256565</v>
      </c>
      <c r="FQ9" s="8" t="s">
        <v>482</v>
      </c>
      <c r="FR9" s="8" t="s">
        <v>482</v>
      </c>
      <c r="FS9" s="8" t="s">
        <v>482</v>
      </c>
      <c r="FT9" s="8">
        <v>816.97575411360435</v>
      </c>
      <c r="FU9" s="8" t="s">
        <v>482</v>
      </c>
      <c r="FV9" s="8" t="s">
        <v>482</v>
      </c>
      <c r="FW9" s="8" t="s">
        <v>482</v>
      </c>
      <c r="FX9" s="8">
        <v>141.13190122883489</v>
      </c>
      <c r="FY9" s="8">
        <v>43.822993151108548</v>
      </c>
      <c r="FZ9" s="8" t="s">
        <v>482</v>
      </c>
      <c r="GA9" s="8" t="s">
        <v>482</v>
      </c>
      <c r="GB9" s="8" t="s">
        <v>482</v>
      </c>
      <c r="GC9" s="8" t="s">
        <v>482</v>
      </c>
      <c r="GD9" s="8" t="s">
        <v>482</v>
      </c>
      <c r="GE9" s="8">
        <v>118.22934995269098</v>
      </c>
      <c r="GF9" s="8" t="s">
        <v>482</v>
      </c>
      <c r="GG9" s="8" t="s">
        <v>482</v>
      </c>
      <c r="GH9" s="8">
        <v>5320.8487200892541</v>
      </c>
      <c r="GI9" s="8">
        <v>3014.1076601373497</v>
      </c>
      <c r="GJ9" s="8">
        <v>4108.1752745785852</v>
      </c>
      <c r="GK9" s="8">
        <v>2537.825561872814</v>
      </c>
      <c r="GL9" s="8" t="s">
        <v>482</v>
      </c>
      <c r="GM9" s="8" t="s">
        <v>482</v>
      </c>
      <c r="GN9" s="8">
        <v>6590.4938313142047</v>
      </c>
      <c r="GO9" s="8" t="s">
        <v>482</v>
      </c>
      <c r="GP9" s="8">
        <v>6278.7113264358995</v>
      </c>
      <c r="GQ9" s="8">
        <v>4630.5420750177664</v>
      </c>
      <c r="GR9" s="8" t="s">
        <v>482</v>
      </c>
      <c r="GS9" s="8" t="s">
        <v>482</v>
      </c>
      <c r="GT9" s="8" t="s">
        <v>482</v>
      </c>
      <c r="GU9" s="8">
        <v>6021.3766808943055</v>
      </c>
      <c r="GV9" s="8" t="s">
        <v>482</v>
      </c>
      <c r="GW9" s="8" t="s">
        <v>482</v>
      </c>
      <c r="GX9" s="8" t="s">
        <v>482</v>
      </c>
      <c r="GY9" s="8" t="s">
        <v>482</v>
      </c>
      <c r="GZ9" s="8" t="s">
        <v>482</v>
      </c>
      <c r="HA9" s="8">
        <v>4485.7429701488372</v>
      </c>
      <c r="HB9" s="8">
        <v>1965.056755316037</v>
      </c>
      <c r="HC9" s="8">
        <v>1721.0316048355805</v>
      </c>
      <c r="HD9" s="8" t="s">
        <v>482</v>
      </c>
      <c r="HE9" s="8" t="s">
        <v>482</v>
      </c>
      <c r="HF9" s="8" t="s">
        <v>482</v>
      </c>
      <c r="HG9" s="8" t="s">
        <v>482</v>
      </c>
      <c r="HH9" s="8">
        <v>2390.8455398084898</v>
      </c>
      <c r="HI9" s="8">
        <v>3492.3727195070237</v>
      </c>
      <c r="HJ9" s="8">
        <v>2474.6881284312449</v>
      </c>
      <c r="HK9" s="8" t="s">
        <v>482</v>
      </c>
      <c r="HL9" s="8" t="s">
        <v>482</v>
      </c>
      <c r="HM9" s="8" t="s">
        <v>482</v>
      </c>
      <c r="HN9" s="8" t="s">
        <v>482</v>
      </c>
      <c r="HO9" s="8" t="s">
        <v>482</v>
      </c>
      <c r="HP9" s="8">
        <v>1267.4175642817731</v>
      </c>
      <c r="HQ9" s="8" t="s">
        <v>482</v>
      </c>
      <c r="HR9" s="8" t="s">
        <v>482</v>
      </c>
      <c r="HS9" s="8" t="s">
        <v>482</v>
      </c>
      <c r="HT9" s="8" t="s">
        <v>482</v>
      </c>
      <c r="HU9" s="8" t="s">
        <v>482</v>
      </c>
      <c r="HV9" s="8">
        <v>13.597788842508276</v>
      </c>
      <c r="HW9" s="8" t="s">
        <v>482</v>
      </c>
      <c r="HX9" s="8">
        <v>67.637763513135866</v>
      </c>
      <c r="HY9" s="8" t="s">
        <v>482</v>
      </c>
      <c r="HZ9" s="8">
        <v>159.98668173842671</v>
      </c>
      <c r="IA9" s="8">
        <v>124.76302874240739</v>
      </c>
      <c r="IB9" s="8" t="s">
        <v>482</v>
      </c>
      <c r="IC9" s="8">
        <v>108.82594203378582</v>
      </c>
      <c r="ID9" s="8" t="s">
        <v>482</v>
      </c>
      <c r="IE9" s="8">
        <v>15.668005772900154</v>
      </c>
      <c r="IF9" s="8" t="s">
        <v>482</v>
      </c>
      <c r="IG9" s="8">
        <v>163.32659953979191</v>
      </c>
      <c r="IH9" s="8">
        <v>86.246708188191434</v>
      </c>
      <c r="II9" s="8" t="s">
        <v>482</v>
      </c>
      <c r="IJ9" s="8" t="s">
        <v>482</v>
      </c>
      <c r="IK9" s="8">
        <v>129.13080697511799</v>
      </c>
      <c r="IL9" s="8" t="s">
        <v>482</v>
      </c>
      <c r="IM9" s="8">
        <v>340.32792290198915</v>
      </c>
      <c r="IN9" s="8" t="s">
        <v>482</v>
      </c>
      <c r="IO9" s="8" t="s">
        <v>482</v>
      </c>
      <c r="IP9" s="8">
        <v>488.68882343136676</v>
      </c>
      <c r="IQ9" s="8" t="s">
        <v>482</v>
      </c>
      <c r="IR9" s="8">
        <v>343.99827122648622</v>
      </c>
      <c r="IS9" s="8">
        <v>306.64144103005896</v>
      </c>
      <c r="IT9" s="8" t="s">
        <v>482</v>
      </c>
      <c r="IU9" s="8" t="s">
        <v>482</v>
      </c>
      <c r="IV9" s="8" t="s">
        <v>482</v>
      </c>
      <c r="IW9" s="8">
        <v>576.60458481654109</v>
      </c>
      <c r="IX9" s="8">
        <v>427.730860420726</v>
      </c>
      <c r="IY9" s="8" t="s">
        <v>482</v>
      </c>
      <c r="IZ9" s="8" t="s">
        <v>482</v>
      </c>
      <c r="JA9" s="8">
        <v>2052.9098581900475</v>
      </c>
      <c r="JB9" s="8">
        <v>649.40708912092134</v>
      </c>
      <c r="JC9" s="8" t="s">
        <v>482</v>
      </c>
      <c r="JD9" s="8" t="s">
        <v>482</v>
      </c>
      <c r="JE9" s="8" t="s">
        <v>482</v>
      </c>
      <c r="JF9" s="8" t="s">
        <v>482</v>
      </c>
      <c r="JG9" s="8" t="s">
        <v>482</v>
      </c>
      <c r="JH9" s="8" t="s">
        <v>482</v>
      </c>
      <c r="JI9" s="8" t="s">
        <v>482</v>
      </c>
      <c r="JJ9" s="8" t="s">
        <v>482</v>
      </c>
      <c r="JK9" s="8" t="s">
        <v>482</v>
      </c>
      <c r="JL9" s="8">
        <v>526.14160584114632</v>
      </c>
      <c r="JM9" s="8">
        <v>216.95649136103154</v>
      </c>
      <c r="JN9" s="8" t="s">
        <v>482</v>
      </c>
      <c r="JO9" s="8" t="s">
        <v>482</v>
      </c>
      <c r="JP9" s="8">
        <v>2331.1396831517022</v>
      </c>
      <c r="JQ9" s="8">
        <v>1439.6207250062648</v>
      </c>
      <c r="JR9" s="8">
        <v>43.93116373760752</v>
      </c>
      <c r="JS9" s="8" t="s">
        <v>482</v>
      </c>
      <c r="JT9" s="8" t="s">
        <v>482</v>
      </c>
      <c r="JU9" s="8" t="s">
        <v>482</v>
      </c>
      <c r="JV9" s="8" t="s">
        <v>482</v>
      </c>
      <c r="JW9" s="8" t="s">
        <v>482</v>
      </c>
      <c r="JX9" s="8" t="s">
        <v>482</v>
      </c>
      <c r="JY9" s="8" t="s">
        <v>482</v>
      </c>
      <c r="JZ9" s="8" t="s">
        <v>482</v>
      </c>
      <c r="KA9" s="8" t="s">
        <v>482</v>
      </c>
      <c r="KB9" s="8">
        <v>368.26092563331451</v>
      </c>
      <c r="KC9" s="8" t="s">
        <v>482</v>
      </c>
      <c r="KD9" s="8">
        <v>58.194036689708035</v>
      </c>
      <c r="KE9" s="8" t="s">
        <v>482</v>
      </c>
      <c r="KF9" s="8" t="s">
        <v>482</v>
      </c>
      <c r="KG9" s="8">
        <v>95.192359892254103</v>
      </c>
      <c r="KH9" s="8" t="s">
        <v>482</v>
      </c>
      <c r="KI9" s="8" t="s">
        <v>482</v>
      </c>
      <c r="KJ9" s="8" t="s">
        <v>482</v>
      </c>
      <c r="KK9" s="8" t="s">
        <v>482</v>
      </c>
      <c r="KL9" s="8" t="s">
        <v>482</v>
      </c>
      <c r="KM9" s="8" t="s">
        <v>482</v>
      </c>
      <c r="KN9" s="8" t="s">
        <v>482</v>
      </c>
      <c r="KO9" s="8" t="s">
        <v>482</v>
      </c>
      <c r="KP9" s="8" t="s">
        <v>482</v>
      </c>
      <c r="KQ9" s="8" t="s">
        <v>482</v>
      </c>
      <c r="KR9" s="8" t="s">
        <v>482</v>
      </c>
      <c r="KS9" s="8" t="s">
        <v>482</v>
      </c>
      <c r="KT9" s="8" t="s">
        <v>482</v>
      </c>
      <c r="KU9" s="8" t="s">
        <v>482</v>
      </c>
      <c r="KV9" s="8" t="s">
        <v>482</v>
      </c>
      <c r="KW9" s="8" t="s">
        <v>482</v>
      </c>
      <c r="KX9" s="8" t="s">
        <v>482</v>
      </c>
      <c r="KY9" s="8" t="s">
        <v>482</v>
      </c>
      <c r="KZ9" s="8" t="s">
        <v>482</v>
      </c>
      <c r="LA9" s="8" t="s">
        <v>482</v>
      </c>
      <c r="LB9" s="8" t="s">
        <v>482</v>
      </c>
      <c r="LC9" s="8" t="s">
        <v>482</v>
      </c>
      <c r="LD9" s="8" t="s">
        <v>482</v>
      </c>
      <c r="LE9" s="8" t="s">
        <v>482</v>
      </c>
      <c r="LF9" s="8" t="s">
        <v>482</v>
      </c>
      <c r="LG9" s="8" t="s">
        <v>482</v>
      </c>
      <c r="LH9" s="8" t="s">
        <v>482</v>
      </c>
      <c r="LI9" s="8" t="s">
        <v>482</v>
      </c>
      <c r="LJ9" s="8" t="s">
        <v>482</v>
      </c>
      <c r="LK9" s="8">
        <v>946.25533022737022</v>
      </c>
      <c r="LL9" s="8" t="s">
        <v>482</v>
      </c>
      <c r="LM9" s="9">
        <v>553.9397272583717</v>
      </c>
      <c r="LN9" s="9">
        <v>342.28634778376602</v>
      </c>
      <c r="LO9" s="9">
        <v>432.47200445668409</v>
      </c>
      <c r="LP9" s="9">
        <v>213.28668701241281</v>
      </c>
      <c r="LQ9" s="9">
        <v>1716.2002218557252</v>
      </c>
      <c r="LR9" s="9">
        <v>536.56560988149818</v>
      </c>
      <c r="LS9" s="9">
        <v>675.73749907091781</v>
      </c>
      <c r="LT9" s="9">
        <v>156.52612063970304</v>
      </c>
      <c r="LU9" s="9" t="s">
        <v>482</v>
      </c>
      <c r="LV9" s="9" t="s">
        <v>482</v>
      </c>
      <c r="LW9" s="9" t="s">
        <v>482</v>
      </c>
      <c r="LX9" s="9">
        <v>204.24352175056157</v>
      </c>
      <c r="LY9" s="9" t="s">
        <v>482</v>
      </c>
      <c r="LZ9" s="9" t="s">
        <v>482</v>
      </c>
      <c r="MA9" s="9" t="s">
        <v>482</v>
      </c>
      <c r="MB9" s="9">
        <v>49.101839676992391</v>
      </c>
      <c r="MC9" s="9">
        <v>9.0421150814524314</v>
      </c>
      <c r="MD9" s="9" t="s">
        <v>482</v>
      </c>
      <c r="ME9" s="9" t="s">
        <v>482</v>
      </c>
      <c r="MF9" s="9" t="s">
        <v>482</v>
      </c>
      <c r="MG9" s="9" t="s">
        <v>482</v>
      </c>
      <c r="MH9" s="9" t="s">
        <v>482</v>
      </c>
      <c r="MI9" s="9">
        <v>25.21381369758155</v>
      </c>
      <c r="MJ9" s="9" t="s">
        <v>482</v>
      </c>
      <c r="MK9" s="9" t="s">
        <v>482</v>
      </c>
      <c r="ML9" s="9">
        <v>1497.7865070183082</v>
      </c>
      <c r="MM9" s="9">
        <v>988.78857244243613</v>
      </c>
      <c r="MN9" s="9">
        <v>1477.8137053792702</v>
      </c>
      <c r="MO9" s="9">
        <v>645.93137785964552</v>
      </c>
      <c r="MP9" s="9" t="s">
        <v>482</v>
      </c>
      <c r="MQ9" s="9" t="s">
        <v>482</v>
      </c>
      <c r="MR9" s="9">
        <v>2190.8630940765825</v>
      </c>
      <c r="MS9" s="9" t="s">
        <v>482</v>
      </c>
      <c r="MT9" s="9">
        <v>1641.8815621914282</v>
      </c>
      <c r="MU9" s="9">
        <v>1432.2084039384845</v>
      </c>
      <c r="MV9" s="9" t="s">
        <v>482</v>
      </c>
      <c r="MW9" s="9" t="s">
        <v>482</v>
      </c>
      <c r="MX9" s="9" t="s">
        <v>482</v>
      </c>
      <c r="MY9" s="9">
        <v>953.18502530357569</v>
      </c>
      <c r="MZ9" s="9" t="s">
        <v>482</v>
      </c>
      <c r="NA9" s="9" t="s">
        <v>482</v>
      </c>
      <c r="NB9" s="9" t="s">
        <v>482</v>
      </c>
      <c r="NC9" s="9" t="s">
        <v>482</v>
      </c>
      <c r="ND9" s="9" t="s">
        <v>482</v>
      </c>
      <c r="NE9" s="9">
        <v>803.58419565243582</v>
      </c>
      <c r="NF9" s="9">
        <v>689.84198237680425</v>
      </c>
      <c r="NG9" s="9">
        <v>287.19943294070345</v>
      </c>
      <c r="NH9" s="9" t="s">
        <v>482</v>
      </c>
      <c r="NI9" s="9" t="s">
        <v>482</v>
      </c>
      <c r="NJ9" s="9" t="s">
        <v>482</v>
      </c>
      <c r="NK9" s="9" t="s">
        <v>482</v>
      </c>
      <c r="NL9" s="9">
        <v>400.76148405224905</v>
      </c>
      <c r="NM9" s="9">
        <v>1238.5784562408967</v>
      </c>
      <c r="NN9" s="9">
        <v>439.13810344445108</v>
      </c>
      <c r="NO9" s="9" t="s">
        <v>482</v>
      </c>
      <c r="NP9" s="9" t="s">
        <v>482</v>
      </c>
      <c r="NQ9" s="9" t="s">
        <v>482</v>
      </c>
      <c r="NR9" s="9" t="s">
        <v>482</v>
      </c>
      <c r="NS9" s="9" t="s">
        <v>482</v>
      </c>
      <c r="NT9" s="9">
        <v>205.42692750383543</v>
      </c>
      <c r="NU9" s="9" t="s">
        <v>482</v>
      </c>
      <c r="NV9" s="9" t="s">
        <v>482</v>
      </c>
      <c r="NW9" s="9" t="s">
        <v>482</v>
      </c>
      <c r="NX9" s="9" t="s">
        <v>482</v>
      </c>
      <c r="NY9" s="9" t="s">
        <v>482</v>
      </c>
      <c r="NZ9" s="9">
        <v>3.6951173697343616</v>
      </c>
      <c r="OA9" s="9" t="s">
        <v>482</v>
      </c>
      <c r="OB9" s="9">
        <v>10.851817724955199</v>
      </c>
      <c r="OC9" s="9" t="s">
        <v>482</v>
      </c>
      <c r="OD9" s="9">
        <v>17.733335292295607</v>
      </c>
      <c r="OE9" s="9">
        <v>35.651832203950967</v>
      </c>
      <c r="OF9" s="9" t="s">
        <v>482</v>
      </c>
      <c r="OG9" s="9">
        <v>9.8771809044674672</v>
      </c>
      <c r="OH9" s="9" t="s">
        <v>482</v>
      </c>
      <c r="OI9" s="9">
        <v>4.8807108158756494</v>
      </c>
      <c r="OJ9" s="9" t="s">
        <v>482</v>
      </c>
      <c r="OK9" s="9">
        <v>21.627911616021464</v>
      </c>
      <c r="OL9" s="9">
        <v>31.344956297587387</v>
      </c>
      <c r="OM9" s="9" t="s">
        <v>482</v>
      </c>
      <c r="ON9" s="9" t="s">
        <v>482</v>
      </c>
      <c r="OO9" s="9">
        <v>44.983408919136103</v>
      </c>
      <c r="OP9" s="9" t="s">
        <v>482</v>
      </c>
      <c r="OQ9" s="9">
        <v>33.212370875142526</v>
      </c>
      <c r="OR9" s="9" t="s">
        <v>482</v>
      </c>
      <c r="OS9" s="9" t="s">
        <v>482</v>
      </c>
      <c r="OT9" s="9">
        <v>100.44239849058204</v>
      </c>
      <c r="OU9" s="9" t="s">
        <v>482</v>
      </c>
      <c r="OV9" s="9">
        <v>77.272864961023629</v>
      </c>
      <c r="OW9" s="9">
        <v>33.022128230130292</v>
      </c>
      <c r="OX9" s="9" t="s">
        <v>482</v>
      </c>
      <c r="OY9" s="9" t="s">
        <v>482</v>
      </c>
      <c r="OZ9" s="9" t="s">
        <v>482</v>
      </c>
      <c r="PA9" s="9">
        <v>197.56159613038756</v>
      </c>
      <c r="PB9" s="9">
        <v>142.58384697883048</v>
      </c>
      <c r="PC9" s="9" t="s">
        <v>482</v>
      </c>
      <c r="PD9" s="9" t="s">
        <v>482</v>
      </c>
      <c r="PE9" s="9">
        <v>839.56015386114041</v>
      </c>
      <c r="PF9" s="9">
        <v>185.06498646334222</v>
      </c>
      <c r="PG9" s="9" t="s">
        <v>482</v>
      </c>
      <c r="PH9" s="9" t="s">
        <v>482</v>
      </c>
      <c r="PI9" s="9" t="s">
        <v>482</v>
      </c>
      <c r="PJ9" s="9" t="s">
        <v>482</v>
      </c>
      <c r="PK9" s="9" t="s">
        <v>482</v>
      </c>
      <c r="PL9" s="9" t="s">
        <v>482</v>
      </c>
      <c r="PM9" s="9" t="s">
        <v>482</v>
      </c>
      <c r="PN9" s="9" t="s">
        <v>482</v>
      </c>
      <c r="PO9" s="9" t="s">
        <v>482</v>
      </c>
      <c r="PP9" s="9">
        <v>195.39559489743976</v>
      </c>
      <c r="PQ9" s="9">
        <v>24.762272869557247</v>
      </c>
      <c r="PR9" s="9" t="s">
        <v>482</v>
      </c>
      <c r="PS9" s="9" t="s">
        <v>482</v>
      </c>
      <c r="PT9" s="9">
        <v>296.94813970430084</v>
      </c>
      <c r="PU9" s="9">
        <v>163.07638389412983</v>
      </c>
      <c r="PV9" s="9">
        <v>4.4263960025690006</v>
      </c>
      <c r="PW9" s="9" t="s">
        <v>482</v>
      </c>
      <c r="PX9" s="9" t="s">
        <v>482</v>
      </c>
      <c r="PY9" s="9" t="s">
        <v>482</v>
      </c>
      <c r="PZ9" s="9" t="s">
        <v>482</v>
      </c>
      <c r="QA9" s="9" t="s">
        <v>482</v>
      </c>
      <c r="QB9" s="9" t="s">
        <v>482</v>
      </c>
      <c r="QC9" s="9" t="s">
        <v>482</v>
      </c>
      <c r="QD9" s="9" t="s">
        <v>482</v>
      </c>
      <c r="QE9" s="9" t="s">
        <v>482</v>
      </c>
      <c r="QF9" s="9">
        <v>136.99495887911243</v>
      </c>
      <c r="QG9" s="9" t="s">
        <v>482</v>
      </c>
      <c r="QH9" s="9">
        <v>13.768856637902118</v>
      </c>
      <c r="QI9" s="9" t="s">
        <v>482</v>
      </c>
      <c r="QJ9" s="9" t="s">
        <v>482</v>
      </c>
      <c r="QK9" s="9">
        <v>33.334366263322607</v>
      </c>
      <c r="QL9" s="9" t="s">
        <v>482</v>
      </c>
      <c r="QM9" s="9" t="s">
        <v>482</v>
      </c>
      <c r="QN9" s="9" t="s">
        <v>482</v>
      </c>
      <c r="QO9" s="9" t="s">
        <v>482</v>
      </c>
      <c r="QP9" s="9" t="s">
        <v>482</v>
      </c>
      <c r="QQ9" s="9" t="s">
        <v>482</v>
      </c>
      <c r="QR9" s="9" t="s">
        <v>482</v>
      </c>
      <c r="QS9" s="9" t="s">
        <v>482</v>
      </c>
      <c r="QT9" s="9" t="s">
        <v>482</v>
      </c>
      <c r="QU9" s="9" t="s">
        <v>482</v>
      </c>
      <c r="QV9" s="9" t="s">
        <v>482</v>
      </c>
      <c r="QW9" s="9" t="s">
        <v>482</v>
      </c>
      <c r="QX9" s="9" t="s">
        <v>482</v>
      </c>
      <c r="QY9" s="9" t="s">
        <v>482</v>
      </c>
      <c r="QZ9" s="9" t="s">
        <v>482</v>
      </c>
      <c r="RA9" s="9" t="s">
        <v>482</v>
      </c>
      <c r="RB9" s="9" t="s">
        <v>482</v>
      </c>
      <c r="RC9" s="9" t="s">
        <v>482</v>
      </c>
      <c r="RD9" s="9" t="s">
        <v>482</v>
      </c>
      <c r="RE9" s="9" t="s">
        <v>482</v>
      </c>
      <c r="RF9" s="9" t="s">
        <v>482</v>
      </c>
      <c r="RG9" s="9" t="s">
        <v>482</v>
      </c>
      <c r="RH9" s="9" t="s">
        <v>482</v>
      </c>
      <c r="RI9" s="9" t="s">
        <v>482</v>
      </c>
      <c r="RJ9" s="9" t="s">
        <v>482</v>
      </c>
      <c r="RK9" s="9" t="s">
        <v>482</v>
      </c>
      <c r="RL9" s="9" t="s">
        <v>482</v>
      </c>
      <c r="RM9" s="9" t="s">
        <v>482</v>
      </c>
      <c r="RN9" s="9" t="s">
        <v>482</v>
      </c>
      <c r="RO9" s="9">
        <v>437.03987577835392</v>
      </c>
      <c r="RP9" s="9" t="s">
        <v>482</v>
      </c>
      <c r="RQ9" s="10">
        <v>21.19</v>
      </c>
      <c r="RR9" s="10">
        <v>21.56</v>
      </c>
      <c r="RS9" s="10">
        <v>0</v>
      </c>
      <c r="RT9" s="10">
        <v>0</v>
      </c>
      <c r="RU9" s="10">
        <v>2.79</v>
      </c>
      <c r="RV9" s="10">
        <v>0</v>
      </c>
      <c r="RW9" s="10">
        <v>0</v>
      </c>
      <c r="RX9" s="10">
        <v>11.9</v>
      </c>
      <c r="RY9" s="10">
        <v>0</v>
      </c>
      <c r="RZ9" s="10">
        <v>42.56</v>
      </c>
      <c r="SA9" s="10">
        <v>0</v>
      </c>
      <c r="SB9" s="10">
        <v>0</v>
      </c>
      <c r="SC9" s="79">
        <v>373.76</v>
      </c>
      <c r="SD9" s="77">
        <v>879.89447565744274</v>
      </c>
      <c r="SE9" s="16">
        <v>294</v>
      </c>
      <c r="SF9" s="16">
        <v>294</v>
      </c>
      <c r="SG9" s="16">
        <v>300</v>
      </c>
      <c r="SH9" s="16">
        <v>200</v>
      </c>
      <c r="SI9" s="17" t="s">
        <v>510</v>
      </c>
      <c r="SJ9" s="79">
        <v>373.76</v>
      </c>
      <c r="SK9" s="77">
        <v>879.89447565744274</v>
      </c>
      <c r="SL9" s="79">
        <v>373.76</v>
      </c>
      <c r="SM9" s="77">
        <v>879.89447565744274</v>
      </c>
      <c r="SN9" s="19">
        <v>266.34789705702087</v>
      </c>
      <c r="SO9" s="19">
        <v>164.57972670555799</v>
      </c>
      <c r="SP9" s="19">
        <v>207.94321702322264</v>
      </c>
      <c r="SQ9" s="19">
        <v>102.55350494029152</v>
      </c>
      <c r="SR9" s="19">
        <v>825.19143785269421</v>
      </c>
      <c r="SS9" s="19">
        <v>257.99399247347452</v>
      </c>
      <c r="ST9" s="19">
        <v>324.91127280380397</v>
      </c>
      <c r="SU9" s="19">
        <v>75.261623269408474</v>
      </c>
      <c r="SV9" s="20" t="s">
        <v>482</v>
      </c>
      <c r="SW9" s="20" t="s">
        <v>482</v>
      </c>
      <c r="SX9" s="20" t="s">
        <v>482</v>
      </c>
      <c r="SY9" s="19">
        <v>98.205327816122647</v>
      </c>
      <c r="SZ9" s="20" t="s">
        <v>482</v>
      </c>
      <c r="TA9" s="20" t="s">
        <v>482</v>
      </c>
      <c r="TB9" s="20" t="s">
        <v>482</v>
      </c>
      <c r="TC9" s="19">
        <v>23.609376789648298</v>
      </c>
      <c r="TD9" s="19">
        <v>4.3476721715052449</v>
      </c>
      <c r="TE9" s="20" t="s">
        <v>482</v>
      </c>
      <c r="TF9" s="20" t="s">
        <v>482</v>
      </c>
      <c r="TG9" s="20" t="s">
        <v>482</v>
      </c>
      <c r="TH9" s="20" t="s">
        <v>482</v>
      </c>
      <c r="TI9" s="20" t="s">
        <v>482</v>
      </c>
      <c r="TJ9" s="19">
        <v>12.123424128426887</v>
      </c>
      <c r="TK9" s="20" t="s">
        <v>482</v>
      </c>
      <c r="TL9" s="20" t="s">
        <v>482</v>
      </c>
      <c r="TM9" s="19">
        <v>720.17273135319806</v>
      </c>
      <c r="TN9" s="19">
        <v>475.43395778367397</v>
      </c>
      <c r="TO9" s="19">
        <v>710.56931521761283</v>
      </c>
      <c r="TP9" s="19">
        <v>310.57975384353591</v>
      </c>
      <c r="TQ9" s="20" t="s">
        <v>482</v>
      </c>
      <c r="TR9" s="20" t="s">
        <v>482</v>
      </c>
      <c r="TS9" s="19">
        <v>1053.4210657452295</v>
      </c>
      <c r="TT9" s="20" t="s">
        <v>482</v>
      </c>
      <c r="TU9" s="19">
        <v>789.4571914362981</v>
      </c>
      <c r="TV9" s="19">
        <v>688.64116033779646</v>
      </c>
      <c r="TW9" s="20" t="s">
        <v>482</v>
      </c>
      <c r="TX9" s="20" t="s">
        <v>482</v>
      </c>
      <c r="TY9" s="20" t="s">
        <v>482</v>
      </c>
      <c r="TZ9" s="19">
        <v>458.31489330505264</v>
      </c>
      <c r="UA9" s="20" t="s">
        <v>482</v>
      </c>
      <c r="UB9" s="20" t="s">
        <v>482</v>
      </c>
      <c r="UC9" s="20" t="s">
        <v>482</v>
      </c>
      <c r="UD9" s="20" t="s">
        <v>482</v>
      </c>
      <c r="UE9" s="20" t="s">
        <v>482</v>
      </c>
      <c r="UF9" s="19">
        <v>386.38312092112034</v>
      </c>
      <c r="UG9" s="19">
        <v>331.69305660218185</v>
      </c>
      <c r="UH9" s="19">
        <v>138.09257801083118</v>
      </c>
      <c r="UI9" s="20" t="s">
        <v>482</v>
      </c>
      <c r="UJ9" s="20" t="s">
        <v>482</v>
      </c>
      <c r="UK9" s="20" t="s">
        <v>482</v>
      </c>
      <c r="UL9" s="20" t="s">
        <v>482</v>
      </c>
      <c r="UM9" s="19">
        <v>192.69601591326219</v>
      </c>
      <c r="UN9" s="19">
        <v>595.53910096436118</v>
      </c>
      <c r="UO9" s="19">
        <v>211.14844199553724</v>
      </c>
      <c r="UP9" s="20" t="s">
        <v>482</v>
      </c>
      <c r="UQ9" s="20" t="s">
        <v>482</v>
      </c>
      <c r="UR9" s="20" t="s">
        <v>482</v>
      </c>
      <c r="US9" s="20" t="s">
        <v>482</v>
      </c>
      <c r="UT9" s="20" t="s">
        <v>482</v>
      </c>
      <c r="UU9" s="19">
        <v>98.774338519344269</v>
      </c>
      <c r="UV9" s="20" t="s">
        <v>482</v>
      </c>
      <c r="UW9" s="20" t="s">
        <v>482</v>
      </c>
      <c r="UX9" s="20" t="s">
        <v>482</v>
      </c>
      <c r="UY9" s="20" t="s">
        <v>482</v>
      </c>
      <c r="UZ9" s="20" t="s">
        <v>482</v>
      </c>
      <c r="VA9" s="19">
        <v>1.7767036599427131</v>
      </c>
      <c r="VB9" s="20" t="s">
        <v>482</v>
      </c>
      <c r="VC9" s="19">
        <v>5.217821882162613</v>
      </c>
      <c r="VD9" s="20" t="s">
        <v>482</v>
      </c>
      <c r="VE9" s="19">
        <v>8.5266254259950305</v>
      </c>
      <c r="VF9" s="19">
        <v>17.142281130024518</v>
      </c>
      <c r="VG9" s="20" t="s">
        <v>482</v>
      </c>
      <c r="VH9" s="19">
        <v>4.7491924361106816</v>
      </c>
      <c r="VI9" s="20" t="s">
        <v>482</v>
      </c>
      <c r="VJ9" s="19">
        <v>2.3467662599068251</v>
      </c>
      <c r="VK9" s="20" t="s">
        <v>482</v>
      </c>
      <c r="VL9" s="19">
        <v>10.399233875449346</v>
      </c>
      <c r="VM9" s="19">
        <v>15.071428861993484</v>
      </c>
      <c r="VN9" s="20" t="s">
        <v>482</v>
      </c>
      <c r="VO9" s="20" t="s">
        <v>482</v>
      </c>
      <c r="VP9" s="19">
        <v>21.629133601532757</v>
      </c>
      <c r="VQ9" s="20" t="s">
        <v>482</v>
      </c>
      <c r="VR9" s="19">
        <v>15.969327895390387</v>
      </c>
      <c r="VS9" s="20" t="s">
        <v>482</v>
      </c>
      <c r="VT9" s="20" t="s">
        <v>482</v>
      </c>
      <c r="VU9" s="19">
        <v>48.295185011801287</v>
      </c>
      <c r="VV9" s="20" t="s">
        <v>482</v>
      </c>
      <c r="VW9" s="19">
        <v>37.154701259294356</v>
      </c>
      <c r="VX9" s="19">
        <v>15.877854534777024</v>
      </c>
      <c r="VY9" s="20" t="s">
        <v>482</v>
      </c>
      <c r="VZ9" s="20" t="s">
        <v>482</v>
      </c>
      <c r="WA9" s="20" t="s">
        <v>482</v>
      </c>
      <c r="WB9" s="19">
        <v>94.992493008203795</v>
      </c>
      <c r="WC9" s="19">
        <v>68.55783387313933</v>
      </c>
      <c r="WD9" s="20" t="s">
        <v>482</v>
      </c>
      <c r="WE9" s="20" t="s">
        <v>482</v>
      </c>
      <c r="WF9" s="19">
        <v>403.68124983656168</v>
      </c>
      <c r="WG9" s="19">
        <v>88.983814552095367</v>
      </c>
      <c r="WH9" s="20" t="s">
        <v>482</v>
      </c>
      <c r="WI9" s="20" t="s">
        <v>482</v>
      </c>
      <c r="WJ9" s="20" t="s">
        <v>482</v>
      </c>
      <c r="WK9" s="20" t="s">
        <v>482</v>
      </c>
      <c r="WL9" s="20" t="s">
        <v>482</v>
      </c>
      <c r="WM9" s="20" t="s">
        <v>482</v>
      </c>
      <c r="WN9" s="20" t="s">
        <v>482</v>
      </c>
      <c r="WO9" s="20" t="s">
        <v>482</v>
      </c>
      <c r="WP9" s="20" t="s">
        <v>482</v>
      </c>
      <c r="WQ9" s="19">
        <v>93.951026139102595</v>
      </c>
      <c r="WR9" s="19">
        <v>11.906312150243089</v>
      </c>
      <c r="WS9" s="20" t="s">
        <v>482</v>
      </c>
      <c r="WT9" s="20" t="s">
        <v>482</v>
      </c>
      <c r="WU9" s="19">
        <v>142.77999690811964</v>
      </c>
      <c r="WV9" s="19">
        <v>78.411151561270273</v>
      </c>
      <c r="WW9" s="19">
        <v>2.1283204811124854</v>
      </c>
      <c r="WX9" s="20" t="s">
        <v>482</v>
      </c>
      <c r="WY9" s="20" t="s">
        <v>482</v>
      </c>
      <c r="WZ9" s="20" t="s">
        <v>482</v>
      </c>
      <c r="XA9" s="20" t="s">
        <v>482</v>
      </c>
      <c r="XB9" s="20" t="s">
        <v>482</v>
      </c>
      <c r="XC9" s="20" t="s">
        <v>482</v>
      </c>
      <c r="XD9" s="20" t="s">
        <v>482</v>
      </c>
      <c r="XE9" s="20" t="s">
        <v>482</v>
      </c>
      <c r="XF9" s="20" t="s">
        <v>482</v>
      </c>
      <c r="XG9" s="19">
        <v>65.870558491006292</v>
      </c>
      <c r="XH9" s="20" t="s">
        <v>482</v>
      </c>
      <c r="XI9" s="19">
        <v>6.6204062101404508</v>
      </c>
      <c r="XJ9" s="20" t="s">
        <v>482</v>
      </c>
      <c r="XK9" s="20" t="s">
        <v>482</v>
      </c>
      <c r="XL9" s="19">
        <v>16.027986289965622</v>
      </c>
      <c r="XM9" s="20" t="s">
        <v>482</v>
      </c>
      <c r="XN9" s="20" t="s">
        <v>482</v>
      </c>
      <c r="XO9" s="20" t="s">
        <v>482</v>
      </c>
      <c r="XP9" s="20" t="s">
        <v>482</v>
      </c>
      <c r="XQ9" s="20" t="s">
        <v>482</v>
      </c>
      <c r="XR9" s="20" t="s">
        <v>482</v>
      </c>
      <c r="XS9" s="20" t="s">
        <v>482</v>
      </c>
      <c r="XT9" s="20" t="s">
        <v>482</v>
      </c>
      <c r="XU9" s="20" t="s">
        <v>482</v>
      </c>
      <c r="XV9" s="20" t="s">
        <v>482</v>
      </c>
      <c r="XW9" s="20" t="s">
        <v>482</v>
      </c>
      <c r="XX9" s="20" t="s">
        <v>482</v>
      </c>
      <c r="XY9" s="20" t="s">
        <v>482</v>
      </c>
      <c r="XZ9" s="20" t="s">
        <v>482</v>
      </c>
      <c r="YA9" s="20" t="s">
        <v>482</v>
      </c>
      <c r="YB9" s="20" t="s">
        <v>482</v>
      </c>
      <c r="YC9" s="20" t="s">
        <v>482</v>
      </c>
      <c r="YD9" s="20" t="s">
        <v>482</v>
      </c>
      <c r="YE9" s="20" t="s">
        <v>482</v>
      </c>
      <c r="YF9" s="20" t="s">
        <v>482</v>
      </c>
      <c r="YG9" s="20" t="s">
        <v>482</v>
      </c>
      <c r="YH9" s="20" t="s">
        <v>482</v>
      </c>
      <c r="YI9" s="20" t="s">
        <v>482</v>
      </c>
      <c r="YJ9" s="20" t="s">
        <v>482</v>
      </c>
      <c r="YK9" s="20" t="s">
        <v>482</v>
      </c>
      <c r="YL9" s="20" t="s">
        <v>482</v>
      </c>
      <c r="YM9" s="20" t="s">
        <v>482</v>
      </c>
      <c r="YN9" s="20" t="s">
        <v>482</v>
      </c>
      <c r="YO9" s="20" t="s">
        <v>482</v>
      </c>
      <c r="YP9" s="19">
        <v>210.13956233063615</v>
      </c>
      <c r="YQ9" s="20" t="s">
        <v>482</v>
      </c>
      <c r="YR9" s="5">
        <v>0.71916732128829541</v>
      </c>
      <c r="YS9" s="5">
        <v>0.20581304006284368</v>
      </c>
      <c r="YT9" s="5">
        <v>7.5019638648860965E-2</v>
      </c>
      <c r="YU9" s="5">
        <v>0.6</v>
      </c>
      <c r="YV9" s="5">
        <v>0.75</v>
      </c>
      <c r="YW9" s="5">
        <v>0.9</v>
      </c>
      <c r="YX9" s="5">
        <v>0.6533778476040849</v>
      </c>
      <c r="YY9" s="21" t="s">
        <v>515</v>
      </c>
      <c r="YZ9" s="22" t="s">
        <v>494</v>
      </c>
      <c r="ZA9" s="23">
        <f t="shared" si="0"/>
        <v>1</v>
      </c>
      <c r="ZB9" s="23">
        <v>0.93899999999999995</v>
      </c>
      <c r="ZC9" s="23">
        <f t="shared" si="1"/>
        <v>1</v>
      </c>
    </row>
    <row r="10" spans="1:680" x14ac:dyDescent="0.25">
      <c r="A10" s="1" t="s">
        <v>16</v>
      </c>
      <c r="B10" s="2" t="s">
        <v>17</v>
      </c>
      <c r="C10" s="4">
        <v>8.3102493074792248E-3</v>
      </c>
      <c r="D10" s="4">
        <v>0.99168975069252074</v>
      </c>
      <c r="E10" s="7">
        <v>53.054186401448675</v>
      </c>
      <c r="F10" s="7" t="s">
        <v>482</v>
      </c>
      <c r="G10" s="7">
        <v>52.284919353016946</v>
      </c>
      <c r="H10" s="7">
        <v>31.59216273487759</v>
      </c>
      <c r="I10" s="7">
        <v>0.75836509000000007</v>
      </c>
      <c r="J10" s="7">
        <v>54.96375354403731</v>
      </c>
      <c r="K10" s="7">
        <v>302.44156891981049</v>
      </c>
      <c r="L10" s="7">
        <v>28.635237000000004</v>
      </c>
      <c r="M10" s="7" t="s">
        <v>482</v>
      </c>
      <c r="N10" s="7" t="s">
        <v>482</v>
      </c>
      <c r="O10" s="7" t="s">
        <v>482</v>
      </c>
      <c r="P10" s="7">
        <v>7.4456584923149594</v>
      </c>
      <c r="Q10" s="7">
        <v>394.39035671740004</v>
      </c>
      <c r="R10" s="7">
        <v>93.340353137500657</v>
      </c>
      <c r="S10" s="7" t="s">
        <v>482</v>
      </c>
      <c r="T10" s="7">
        <v>19.880328480093606</v>
      </c>
      <c r="U10" s="7" t="s">
        <v>482</v>
      </c>
      <c r="V10" s="7" t="s">
        <v>482</v>
      </c>
      <c r="W10" s="7" t="s">
        <v>482</v>
      </c>
      <c r="X10" s="7" t="s">
        <v>482</v>
      </c>
      <c r="Y10" s="7" t="s">
        <v>482</v>
      </c>
      <c r="Z10" s="7" t="s">
        <v>482</v>
      </c>
      <c r="AA10" s="7" t="s">
        <v>482</v>
      </c>
      <c r="AB10" s="7">
        <v>7.6488458042376282</v>
      </c>
      <c r="AC10" s="7" t="s">
        <v>482</v>
      </c>
      <c r="AD10" s="7">
        <v>152.40213150342058</v>
      </c>
      <c r="AE10" s="7">
        <v>84.393477861165124</v>
      </c>
      <c r="AF10" s="7">
        <v>116.57834429017174</v>
      </c>
      <c r="AG10" s="7" t="s">
        <v>482</v>
      </c>
      <c r="AH10" s="7" t="s">
        <v>482</v>
      </c>
      <c r="AI10" s="7" t="s">
        <v>482</v>
      </c>
      <c r="AJ10" s="7" t="s">
        <v>482</v>
      </c>
      <c r="AK10" s="7" t="s">
        <v>482</v>
      </c>
      <c r="AL10" s="7">
        <v>551.75702200283331</v>
      </c>
      <c r="AM10" s="7" t="s">
        <v>482</v>
      </c>
      <c r="AN10" s="7" t="s">
        <v>482</v>
      </c>
      <c r="AO10" s="7" t="s">
        <v>482</v>
      </c>
      <c r="AP10" s="7" t="s">
        <v>482</v>
      </c>
      <c r="AQ10" s="7" t="s">
        <v>482</v>
      </c>
      <c r="AR10" s="7">
        <v>298.62147177865626</v>
      </c>
      <c r="AS10" s="7" t="s">
        <v>482</v>
      </c>
      <c r="AT10" s="7" t="s">
        <v>482</v>
      </c>
      <c r="AU10" s="7" t="s">
        <v>482</v>
      </c>
      <c r="AV10" s="7" t="s">
        <v>482</v>
      </c>
      <c r="AW10" s="7" t="s">
        <v>482</v>
      </c>
      <c r="AX10" s="7">
        <v>192.63346776447318</v>
      </c>
      <c r="AY10" s="7" t="s">
        <v>482</v>
      </c>
      <c r="AZ10" s="7" t="s">
        <v>482</v>
      </c>
      <c r="BA10" s="7" t="s">
        <v>482</v>
      </c>
      <c r="BB10" s="7" t="s">
        <v>482</v>
      </c>
      <c r="BC10" s="7" t="s">
        <v>482</v>
      </c>
      <c r="BD10" s="7">
        <v>237.1635212227763</v>
      </c>
      <c r="BE10" s="7">
        <v>1.6228491848371406E-2</v>
      </c>
      <c r="BF10" s="7" t="s">
        <v>482</v>
      </c>
      <c r="BG10" s="7" t="s">
        <v>482</v>
      </c>
      <c r="BH10" s="7">
        <v>204.23807910904887</v>
      </c>
      <c r="BI10" s="7">
        <v>4.6260672000000005</v>
      </c>
      <c r="BJ10" s="7" t="s">
        <v>482</v>
      </c>
      <c r="BK10" s="7" t="s">
        <v>482</v>
      </c>
      <c r="BL10" s="7" t="s">
        <v>482</v>
      </c>
      <c r="BM10" s="7">
        <v>330.58095003759126</v>
      </c>
      <c r="BN10" s="7">
        <v>229.55045268387497</v>
      </c>
      <c r="BO10" s="7" t="s">
        <v>482</v>
      </c>
      <c r="BP10" s="7" t="s">
        <v>482</v>
      </c>
      <c r="BQ10" s="7" t="s">
        <v>482</v>
      </c>
      <c r="BR10" s="7">
        <v>11.203914914383665</v>
      </c>
      <c r="BS10" s="7">
        <v>1.1930823E-2</v>
      </c>
      <c r="BT10" s="7">
        <v>19.783207375558451</v>
      </c>
      <c r="BU10" s="7">
        <v>37.419887151018315</v>
      </c>
      <c r="BV10" s="7" t="s">
        <v>482</v>
      </c>
      <c r="BW10" s="7">
        <v>15.91411148602211</v>
      </c>
      <c r="BX10" s="7" t="s">
        <v>482</v>
      </c>
      <c r="BY10" s="7">
        <v>34.640423659002373</v>
      </c>
      <c r="BZ10" s="7">
        <v>1.4579055E-2</v>
      </c>
      <c r="CA10" s="7">
        <v>12.454419906798023</v>
      </c>
      <c r="CB10" s="7" t="s">
        <v>482</v>
      </c>
      <c r="CC10" s="7">
        <v>2.8297296000000003</v>
      </c>
      <c r="CD10" s="7">
        <v>63.092633985011346</v>
      </c>
      <c r="CE10" s="7" t="s">
        <v>482</v>
      </c>
      <c r="CF10" s="7" t="s">
        <v>482</v>
      </c>
      <c r="CG10" s="7">
        <v>3.5791014172899609</v>
      </c>
      <c r="CH10" s="7" t="s">
        <v>482</v>
      </c>
      <c r="CI10" s="7">
        <v>39.044289306909647</v>
      </c>
      <c r="CJ10" s="7" t="s">
        <v>482</v>
      </c>
      <c r="CK10" s="7">
        <v>13.769007255819268</v>
      </c>
      <c r="CL10" s="7" t="s">
        <v>482</v>
      </c>
      <c r="CM10" s="7" t="s">
        <v>482</v>
      </c>
      <c r="CN10" s="7" t="s">
        <v>482</v>
      </c>
      <c r="CO10" s="7" t="s">
        <v>482</v>
      </c>
      <c r="CP10" s="7" t="s">
        <v>482</v>
      </c>
      <c r="CQ10" s="7" t="s">
        <v>482</v>
      </c>
      <c r="CR10" s="7" t="s">
        <v>482</v>
      </c>
      <c r="CS10" s="7">
        <v>17.351809280916513</v>
      </c>
      <c r="CT10" s="7">
        <v>17.73700858198163</v>
      </c>
      <c r="CU10" s="7">
        <v>96.867608451541685</v>
      </c>
      <c r="CV10" s="7">
        <v>28.050070277207201</v>
      </c>
      <c r="CW10" s="7">
        <v>81.412608465784203</v>
      </c>
      <c r="CX10" s="7">
        <v>109.48679003768954</v>
      </c>
      <c r="CY10" s="7">
        <v>51.428838871874518</v>
      </c>
      <c r="CZ10" s="7" t="s">
        <v>482</v>
      </c>
      <c r="DA10" s="7">
        <v>25.087733583323459</v>
      </c>
      <c r="DB10" s="7" t="s">
        <v>482</v>
      </c>
      <c r="DC10" s="7" t="s">
        <v>482</v>
      </c>
      <c r="DD10" s="7">
        <v>41.483111992789517</v>
      </c>
      <c r="DE10" s="7" t="s">
        <v>482</v>
      </c>
      <c r="DF10" s="7" t="s">
        <v>482</v>
      </c>
      <c r="DG10" s="7">
        <v>30.510986025227609</v>
      </c>
      <c r="DH10" s="7">
        <v>62.067099949162021</v>
      </c>
      <c r="DI10" s="7">
        <v>22.639938779854884</v>
      </c>
      <c r="DJ10" s="7" t="s">
        <v>482</v>
      </c>
      <c r="DK10" s="7" t="s">
        <v>482</v>
      </c>
      <c r="DL10" s="7" t="s">
        <v>482</v>
      </c>
      <c r="DM10" s="7" t="s">
        <v>482</v>
      </c>
      <c r="DN10" s="7" t="s">
        <v>482</v>
      </c>
      <c r="DO10" s="7" t="s">
        <v>482</v>
      </c>
      <c r="DP10" s="7" t="s">
        <v>482</v>
      </c>
      <c r="DQ10" s="7" t="s">
        <v>482</v>
      </c>
      <c r="DR10" s="7" t="s">
        <v>482</v>
      </c>
      <c r="DS10" s="7" t="s">
        <v>482</v>
      </c>
      <c r="DT10" s="7">
        <v>85.964943456862514</v>
      </c>
      <c r="DU10" s="7">
        <v>9.6684133517890061</v>
      </c>
      <c r="DV10" s="7" t="s">
        <v>482</v>
      </c>
      <c r="DW10" s="7" t="s">
        <v>482</v>
      </c>
      <c r="DX10" s="7">
        <v>25.83641237778118</v>
      </c>
      <c r="DY10" s="7">
        <v>0.95478555016219502</v>
      </c>
      <c r="DZ10" s="7">
        <v>15.902335495899285</v>
      </c>
      <c r="EA10" s="7">
        <v>25.737714239915352</v>
      </c>
      <c r="EB10" s="7">
        <v>59.977281527988197</v>
      </c>
      <c r="EC10" s="7">
        <v>10.772916381415545</v>
      </c>
      <c r="ED10" s="7">
        <v>0.49065803278307424</v>
      </c>
      <c r="EE10" s="7">
        <v>13.168456981273094</v>
      </c>
      <c r="EF10" s="7">
        <v>2.7221126967025771</v>
      </c>
      <c r="EG10" s="7" t="s">
        <v>482</v>
      </c>
      <c r="EH10" s="7" t="s">
        <v>482</v>
      </c>
      <c r="EI10" s="7">
        <v>6.266045719346546</v>
      </c>
      <c r="EJ10" s="7">
        <v>16.912650015993279</v>
      </c>
      <c r="EK10" s="7" t="s">
        <v>482</v>
      </c>
      <c r="EL10" s="7" t="s">
        <v>482</v>
      </c>
      <c r="EM10" s="7" t="s">
        <v>482</v>
      </c>
      <c r="EN10" s="7" t="s">
        <v>482</v>
      </c>
      <c r="EO10" s="7" t="s">
        <v>482</v>
      </c>
      <c r="EP10" s="7">
        <v>116.52032040368414</v>
      </c>
      <c r="EQ10" s="7" t="s">
        <v>482</v>
      </c>
      <c r="ER10" s="7" t="s">
        <v>482</v>
      </c>
      <c r="ES10" s="7" t="s">
        <v>482</v>
      </c>
      <c r="ET10" s="7" t="s">
        <v>482</v>
      </c>
      <c r="EU10" s="7" t="s">
        <v>482</v>
      </c>
      <c r="EV10" s="7" t="s">
        <v>482</v>
      </c>
      <c r="EW10" s="7" t="s">
        <v>482</v>
      </c>
      <c r="EX10" s="7" t="s">
        <v>482</v>
      </c>
      <c r="EY10" s="7" t="s">
        <v>482</v>
      </c>
      <c r="EZ10" s="7" t="s">
        <v>482</v>
      </c>
      <c r="FA10" s="7" t="s">
        <v>482</v>
      </c>
      <c r="FB10" s="7" t="s">
        <v>482</v>
      </c>
      <c r="FC10" s="7" t="s">
        <v>482</v>
      </c>
      <c r="FD10" s="7" t="s">
        <v>482</v>
      </c>
      <c r="FE10" s="7" t="s">
        <v>482</v>
      </c>
      <c r="FF10" s="7" t="s">
        <v>482</v>
      </c>
      <c r="FG10" s="7" t="s">
        <v>482</v>
      </c>
      <c r="FH10" s="7" t="s">
        <v>482</v>
      </c>
      <c r="FI10" s="8">
        <v>206.374174818109</v>
      </c>
      <c r="FJ10" s="8" t="s">
        <v>482</v>
      </c>
      <c r="FK10" s="8">
        <v>205.67767280495892</v>
      </c>
      <c r="FL10" s="8">
        <v>125.23175847073597</v>
      </c>
      <c r="FM10" s="8">
        <v>15.167301800000001</v>
      </c>
      <c r="FN10" s="8">
        <v>220.7750225207424</v>
      </c>
      <c r="FO10" s="8">
        <v>1020.9232634706726</v>
      </c>
      <c r="FP10" s="8">
        <v>572.70474000000002</v>
      </c>
      <c r="FQ10" s="8" t="s">
        <v>482</v>
      </c>
      <c r="FR10" s="8" t="s">
        <v>482</v>
      </c>
      <c r="FS10" s="8" t="s">
        <v>482</v>
      </c>
      <c r="FT10" s="8">
        <v>36.339171278648976</v>
      </c>
      <c r="FU10" s="8">
        <v>1991.921509549036</v>
      </c>
      <c r="FV10" s="8">
        <v>328.80446766781461</v>
      </c>
      <c r="FW10" s="8" t="s">
        <v>482</v>
      </c>
      <c r="FX10" s="8">
        <v>67.370849886555746</v>
      </c>
      <c r="FY10" s="8" t="s">
        <v>482</v>
      </c>
      <c r="FZ10" s="8" t="s">
        <v>482</v>
      </c>
      <c r="GA10" s="8" t="s">
        <v>482</v>
      </c>
      <c r="GB10" s="8" t="s">
        <v>482</v>
      </c>
      <c r="GC10" s="8" t="s">
        <v>482</v>
      </c>
      <c r="GD10" s="8" t="s">
        <v>482</v>
      </c>
      <c r="GE10" s="8" t="s">
        <v>482</v>
      </c>
      <c r="GF10" s="8">
        <v>26.6537251748587</v>
      </c>
      <c r="GG10" s="8" t="s">
        <v>482</v>
      </c>
      <c r="GH10" s="8">
        <v>1088.4967391202233</v>
      </c>
      <c r="GI10" s="8">
        <v>321.01623934705617</v>
      </c>
      <c r="GJ10" s="8">
        <v>413.65902072496431</v>
      </c>
      <c r="GK10" s="8" t="s">
        <v>482</v>
      </c>
      <c r="GL10" s="8" t="s">
        <v>482</v>
      </c>
      <c r="GM10" s="8" t="s">
        <v>482</v>
      </c>
      <c r="GN10" s="8" t="s">
        <v>482</v>
      </c>
      <c r="GO10" s="8" t="s">
        <v>482</v>
      </c>
      <c r="GP10" s="8">
        <v>3410.9878925422786</v>
      </c>
      <c r="GQ10" s="8" t="s">
        <v>482</v>
      </c>
      <c r="GR10" s="8" t="s">
        <v>482</v>
      </c>
      <c r="GS10" s="8" t="s">
        <v>482</v>
      </c>
      <c r="GT10" s="8" t="s">
        <v>482</v>
      </c>
      <c r="GU10" s="8" t="s">
        <v>482</v>
      </c>
      <c r="GV10" s="8">
        <v>1066.9373937520013</v>
      </c>
      <c r="GW10" s="8" t="s">
        <v>482</v>
      </c>
      <c r="GX10" s="8" t="s">
        <v>482</v>
      </c>
      <c r="GY10" s="8" t="s">
        <v>482</v>
      </c>
      <c r="GZ10" s="8" t="s">
        <v>482</v>
      </c>
      <c r="HA10" s="8" t="s">
        <v>482</v>
      </c>
      <c r="HB10" s="8">
        <v>722.16648756140228</v>
      </c>
      <c r="HC10" s="8" t="s">
        <v>482</v>
      </c>
      <c r="HD10" s="8" t="s">
        <v>482</v>
      </c>
      <c r="HE10" s="8" t="s">
        <v>482</v>
      </c>
      <c r="HF10" s="8" t="s">
        <v>482</v>
      </c>
      <c r="HG10" s="8" t="s">
        <v>482</v>
      </c>
      <c r="HH10" s="8">
        <v>785.91333026679808</v>
      </c>
      <c r="HI10" s="8">
        <v>64.57276592143927</v>
      </c>
      <c r="HJ10" s="8" t="s">
        <v>482</v>
      </c>
      <c r="HK10" s="8" t="s">
        <v>482</v>
      </c>
      <c r="HL10" s="8">
        <v>1295.9143059741411</v>
      </c>
      <c r="HM10" s="8">
        <v>92.521343999999999</v>
      </c>
      <c r="HN10" s="8" t="s">
        <v>482</v>
      </c>
      <c r="HO10" s="8" t="s">
        <v>482</v>
      </c>
      <c r="HP10" s="8" t="s">
        <v>482</v>
      </c>
      <c r="HQ10" s="8">
        <v>2055.5469015355784</v>
      </c>
      <c r="HR10" s="8">
        <v>799.21565596111896</v>
      </c>
      <c r="HS10" s="8" t="s">
        <v>482</v>
      </c>
      <c r="HT10" s="8" t="s">
        <v>482</v>
      </c>
      <c r="HU10" s="8" t="s">
        <v>482</v>
      </c>
      <c r="HV10" s="8">
        <v>38.486878404353249</v>
      </c>
      <c r="HW10" s="8">
        <v>0.23861646</v>
      </c>
      <c r="HX10" s="8">
        <v>102.94394481250202</v>
      </c>
      <c r="HY10" s="8">
        <v>234.04705751951818</v>
      </c>
      <c r="HZ10" s="8" t="s">
        <v>482</v>
      </c>
      <c r="IA10" s="8">
        <v>114.45034587391869</v>
      </c>
      <c r="IB10" s="8" t="s">
        <v>482</v>
      </c>
      <c r="IC10" s="8">
        <v>158.01271838596421</v>
      </c>
      <c r="ID10" s="8">
        <v>0.29158109999999998</v>
      </c>
      <c r="IE10" s="8">
        <v>44.251341321327516</v>
      </c>
      <c r="IF10" s="8" t="s">
        <v>482</v>
      </c>
      <c r="IG10" s="8">
        <v>56.594591999999999</v>
      </c>
      <c r="IH10" s="8">
        <v>231.7829900475362</v>
      </c>
      <c r="II10" s="8" t="s">
        <v>482</v>
      </c>
      <c r="IJ10" s="8" t="s">
        <v>482</v>
      </c>
      <c r="IK10" s="8">
        <v>14.322591279350144</v>
      </c>
      <c r="IL10" s="8" t="s">
        <v>482</v>
      </c>
      <c r="IM10" s="8">
        <v>186.10335701303649</v>
      </c>
      <c r="IN10" s="8" t="s">
        <v>482</v>
      </c>
      <c r="IO10" s="8">
        <v>49.926684819622899</v>
      </c>
      <c r="IP10" s="8" t="s">
        <v>482</v>
      </c>
      <c r="IQ10" s="8" t="s">
        <v>482</v>
      </c>
      <c r="IR10" s="8" t="s">
        <v>482</v>
      </c>
      <c r="IS10" s="8" t="s">
        <v>482</v>
      </c>
      <c r="IT10" s="8" t="s">
        <v>482</v>
      </c>
      <c r="IU10" s="8" t="s">
        <v>482</v>
      </c>
      <c r="IV10" s="8" t="s">
        <v>482</v>
      </c>
      <c r="IW10" s="8">
        <v>62.961859419164028</v>
      </c>
      <c r="IX10" s="8">
        <v>62.815131121513666</v>
      </c>
      <c r="IY10" s="8">
        <v>347.13069387772634</v>
      </c>
      <c r="IZ10" s="8">
        <v>258.31253238259637</v>
      </c>
      <c r="JA10" s="8">
        <v>284.00425647628003</v>
      </c>
      <c r="JB10" s="8">
        <v>385.28269263607194</v>
      </c>
      <c r="JC10" s="8">
        <v>187.17439158484163</v>
      </c>
      <c r="JD10" s="8" t="s">
        <v>482</v>
      </c>
      <c r="JE10" s="8">
        <v>90.637398645270238</v>
      </c>
      <c r="JF10" s="8" t="s">
        <v>482</v>
      </c>
      <c r="JG10" s="8" t="s">
        <v>482</v>
      </c>
      <c r="JH10" s="8">
        <v>159.64225889432942</v>
      </c>
      <c r="JI10" s="8" t="s">
        <v>482</v>
      </c>
      <c r="JJ10" s="8" t="s">
        <v>482</v>
      </c>
      <c r="JK10" s="8">
        <v>138.86207164807774</v>
      </c>
      <c r="JL10" s="8">
        <v>223.50052769298344</v>
      </c>
      <c r="JM10" s="8">
        <v>105.86652323159127</v>
      </c>
      <c r="JN10" s="8" t="s">
        <v>482</v>
      </c>
      <c r="JO10" s="8" t="s">
        <v>482</v>
      </c>
      <c r="JP10" s="8" t="s">
        <v>482</v>
      </c>
      <c r="JQ10" s="8" t="s">
        <v>482</v>
      </c>
      <c r="JR10" s="8" t="s">
        <v>482</v>
      </c>
      <c r="JS10" s="8" t="s">
        <v>482</v>
      </c>
      <c r="JT10" s="8" t="s">
        <v>482</v>
      </c>
      <c r="JU10" s="8" t="s">
        <v>482</v>
      </c>
      <c r="JV10" s="8" t="s">
        <v>482</v>
      </c>
      <c r="JW10" s="8" t="s">
        <v>482</v>
      </c>
      <c r="JX10" s="8">
        <v>569.21033149093478</v>
      </c>
      <c r="JY10" s="8">
        <v>34.257435376989832</v>
      </c>
      <c r="JZ10" s="8" t="s">
        <v>482</v>
      </c>
      <c r="KA10" s="8" t="s">
        <v>482</v>
      </c>
      <c r="KB10" s="8">
        <v>93.289967175880975</v>
      </c>
      <c r="KC10" s="8">
        <v>5.7838502566318697</v>
      </c>
      <c r="KD10" s="8">
        <v>59.29549576837659</v>
      </c>
      <c r="KE10" s="8">
        <v>92.793314073570059</v>
      </c>
      <c r="KF10" s="8">
        <v>296.29388024002719</v>
      </c>
      <c r="KG10" s="8">
        <v>37.329492606927381</v>
      </c>
      <c r="KH10" s="8">
        <v>7.7327680659032865</v>
      </c>
      <c r="KI10" s="8">
        <v>49.92571660672391</v>
      </c>
      <c r="KJ10" s="8">
        <v>12.92274933673845</v>
      </c>
      <c r="KK10" s="8" t="s">
        <v>482</v>
      </c>
      <c r="KL10" s="8" t="s">
        <v>482</v>
      </c>
      <c r="KM10" s="8">
        <v>22.187868569377308</v>
      </c>
      <c r="KN10" s="8">
        <v>65.114544706526317</v>
      </c>
      <c r="KO10" s="8" t="s">
        <v>482</v>
      </c>
      <c r="KP10" s="8" t="s">
        <v>482</v>
      </c>
      <c r="KQ10" s="8" t="s">
        <v>482</v>
      </c>
      <c r="KR10" s="8" t="s">
        <v>482</v>
      </c>
      <c r="KS10" s="8" t="s">
        <v>482</v>
      </c>
      <c r="KT10" s="8">
        <v>434.23805416672877</v>
      </c>
      <c r="KU10" s="8" t="s">
        <v>482</v>
      </c>
      <c r="KV10" s="8" t="s">
        <v>482</v>
      </c>
      <c r="KW10" s="8" t="s">
        <v>482</v>
      </c>
      <c r="KX10" s="8" t="s">
        <v>482</v>
      </c>
      <c r="KY10" s="8" t="s">
        <v>482</v>
      </c>
      <c r="KZ10" s="8" t="s">
        <v>482</v>
      </c>
      <c r="LA10" s="8" t="s">
        <v>482</v>
      </c>
      <c r="LB10" s="8" t="s">
        <v>482</v>
      </c>
      <c r="LC10" s="8" t="s">
        <v>482</v>
      </c>
      <c r="LD10" s="8" t="s">
        <v>482</v>
      </c>
      <c r="LE10" s="8" t="s">
        <v>482</v>
      </c>
      <c r="LF10" s="8" t="s">
        <v>482</v>
      </c>
      <c r="LG10" s="8" t="s">
        <v>482</v>
      </c>
      <c r="LH10" s="8" t="s">
        <v>482</v>
      </c>
      <c r="LI10" s="8" t="s">
        <v>482</v>
      </c>
      <c r="LJ10" s="8" t="s">
        <v>482</v>
      </c>
      <c r="LK10" s="8" t="s">
        <v>482</v>
      </c>
      <c r="LL10" s="8" t="s">
        <v>482</v>
      </c>
      <c r="LM10" s="9">
        <v>205.10004749054673</v>
      </c>
      <c r="LN10" s="9" t="s">
        <v>482</v>
      </c>
      <c r="LO10" s="9">
        <v>204.40294078181259</v>
      </c>
      <c r="LP10" s="9">
        <v>124.45359008511942</v>
      </c>
      <c r="LQ10" s="9">
        <v>15.04755994368421</v>
      </c>
      <c r="LR10" s="9">
        <v>219.39708953755647</v>
      </c>
      <c r="LS10" s="9">
        <v>1014.9525014660948</v>
      </c>
      <c r="LT10" s="9">
        <v>568.18338678947362</v>
      </c>
      <c r="LU10" s="9" t="s">
        <v>482</v>
      </c>
      <c r="LV10" s="9" t="s">
        <v>482</v>
      </c>
      <c r="LW10" s="9" t="s">
        <v>482</v>
      </c>
      <c r="LX10" s="9">
        <v>36.099058984025703</v>
      </c>
      <c r="LY10" s="9">
        <v>1978.6456273925403</v>
      </c>
      <c r="LZ10" s="9">
        <v>326.84770217310285</v>
      </c>
      <c r="MA10" s="9" t="s">
        <v>482</v>
      </c>
      <c r="MB10" s="9">
        <v>66.976191813925865</v>
      </c>
      <c r="MC10" s="9" t="s">
        <v>482</v>
      </c>
      <c r="MD10" s="9" t="s">
        <v>482</v>
      </c>
      <c r="ME10" s="9" t="s">
        <v>482</v>
      </c>
      <c r="MF10" s="9" t="s">
        <v>482</v>
      </c>
      <c r="MG10" s="9" t="s">
        <v>482</v>
      </c>
      <c r="MH10" s="9" t="s">
        <v>482</v>
      </c>
      <c r="MI10" s="9" t="s">
        <v>482</v>
      </c>
      <c r="MJ10" s="9">
        <v>26.49578988923027</v>
      </c>
      <c r="MK10" s="9" t="s">
        <v>482</v>
      </c>
      <c r="ML10" s="9">
        <v>1080.7175595555409</v>
      </c>
      <c r="MM10" s="9">
        <v>319.04984520728425</v>
      </c>
      <c r="MN10" s="9">
        <v>411.1902062393566</v>
      </c>
      <c r="MO10" s="9" t="s">
        <v>482</v>
      </c>
      <c r="MP10" s="9" t="s">
        <v>482</v>
      </c>
      <c r="MQ10" s="9" t="s">
        <v>482</v>
      </c>
      <c r="MR10" s="9" t="s">
        <v>482</v>
      </c>
      <c r="MS10" s="9" t="s">
        <v>482</v>
      </c>
      <c r="MT10" s="9">
        <v>3387.2269711804547</v>
      </c>
      <c r="MU10" s="9" t="s">
        <v>482</v>
      </c>
      <c r="MV10" s="9" t="s">
        <v>482</v>
      </c>
      <c r="MW10" s="9" t="s">
        <v>482</v>
      </c>
      <c r="MX10" s="9" t="s">
        <v>482</v>
      </c>
      <c r="MY10" s="9" t="s">
        <v>482</v>
      </c>
      <c r="MZ10" s="9">
        <v>1060.5524968934969</v>
      </c>
      <c r="NA10" s="9" t="s">
        <v>482</v>
      </c>
      <c r="NB10" s="9" t="s">
        <v>482</v>
      </c>
      <c r="NC10" s="9" t="s">
        <v>482</v>
      </c>
      <c r="ND10" s="9" t="s">
        <v>482</v>
      </c>
      <c r="NE10" s="9" t="s">
        <v>482</v>
      </c>
      <c r="NF10" s="9">
        <v>717.76593615034744</v>
      </c>
      <c r="NG10" s="9" t="s">
        <v>482</v>
      </c>
      <c r="NH10" s="9" t="s">
        <v>482</v>
      </c>
      <c r="NI10" s="9" t="s">
        <v>482</v>
      </c>
      <c r="NJ10" s="9" t="s">
        <v>482</v>
      </c>
      <c r="NK10" s="9" t="s">
        <v>482</v>
      </c>
      <c r="NL10" s="9">
        <v>781.35308254621054</v>
      </c>
      <c r="NM10" s="9">
        <v>64.036285000971745</v>
      </c>
      <c r="NN10" s="9" t="s">
        <v>482</v>
      </c>
      <c r="NO10" s="9" t="s">
        <v>482</v>
      </c>
      <c r="NP10" s="9">
        <v>1286.8422043658441</v>
      </c>
      <c r="NQ10" s="9">
        <v>91.790912336842098</v>
      </c>
      <c r="NR10" s="9" t="s">
        <v>482</v>
      </c>
      <c r="NS10" s="9" t="s">
        <v>482</v>
      </c>
      <c r="NT10" s="9" t="s">
        <v>482</v>
      </c>
      <c r="NU10" s="9">
        <v>2041.2120044317169</v>
      </c>
      <c r="NV10" s="9">
        <v>794.48159610008918</v>
      </c>
      <c r="NW10" s="9" t="s">
        <v>482</v>
      </c>
      <c r="NX10" s="9" t="s">
        <v>482</v>
      </c>
      <c r="NY10" s="9" t="s">
        <v>482</v>
      </c>
      <c r="NZ10" s="9">
        <v>38.260150175904748</v>
      </c>
      <c r="OA10" s="9">
        <v>0.23673264584210524</v>
      </c>
      <c r="OB10" s="9">
        <v>102.25285835180719</v>
      </c>
      <c r="OC10" s="9">
        <v>232.41303671313173</v>
      </c>
      <c r="OD10" s="9" t="s">
        <v>482</v>
      </c>
      <c r="OE10" s="9">
        <v>113.63148520033505</v>
      </c>
      <c r="OF10" s="9" t="s">
        <v>482</v>
      </c>
      <c r="OG10" s="9">
        <v>156.98746385914734</v>
      </c>
      <c r="OH10" s="9">
        <v>0.28927914394736837</v>
      </c>
      <c r="OI10" s="9">
        <v>43.987100977162456</v>
      </c>
      <c r="OJ10" s="9" t="s">
        <v>482</v>
      </c>
      <c r="OK10" s="9">
        <v>56.147792589473681</v>
      </c>
      <c r="OL10" s="9">
        <v>230.38113113288918</v>
      </c>
      <c r="OM10" s="9" t="s">
        <v>482</v>
      </c>
      <c r="ON10" s="9" t="s">
        <v>482</v>
      </c>
      <c r="OO10" s="9">
        <v>14.233310200164048</v>
      </c>
      <c r="OP10" s="9" t="s">
        <v>482</v>
      </c>
      <c r="OQ10" s="9">
        <v>184.88125949747308</v>
      </c>
      <c r="OR10" s="9" t="s">
        <v>482</v>
      </c>
      <c r="OS10" s="9">
        <v>49.626205504688244</v>
      </c>
      <c r="OT10" s="9" t="s">
        <v>482</v>
      </c>
      <c r="OU10" s="9" t="s">
        <v>482</v>
      </c>
      <c r="OV10" s="9" t="s">
        <v>482</v>
      </c>
      <c r="OW10" s="9" t="s">
        <v>482</v>
      </c>
      <c r="OX10" s="9" t="s">
        <v>482</v>
      </c>
      <c r="OY10" s="9" t="s">
        <v>482</v>
      </c>
      <c r="OZ10" s="9" t="s">
        <v>482</v>
      </c>
      <c r="PA10" s="9">
        <v>62.582828531588561</v>
      </c>
      <c r="PB10" s="9">
        <v>62.440520684897052</v>
      </c>
      <c r="PC10" s="9">
        <v>345.05094524537577</v>
      </c>
      <c r="PD10" s="9">
        <v>256.39899391634657</v>
      </c>
      <c r="PE10" s="9">
        <v>282.32066937369973</v>
      </c>
      <c r="PF10" s="9">
        <v>382.99075992749812</v>
      </c>
      <c r="PG10" s="9">
        <v>186.0463121994153</v>
      </c>
      <c r="PH10" s="9" t="s">
        <v>482</v>
      </c>
      <c r="PI10" s="9">
        <v>90.092664586583695</v>
      </c>
      <c r="PJ10" s="9" t="s">
        <v>482</v>
      </c>
      <c r="PK10" s="9" t="s">
        <v>482</v>
      </c>
      <c r="PL10" s="9">
        <v>158.66032692561856</v>
      </c>
      <c r="PM10" s="9" t="s">
        <v>482</v>
      </c>
      <c r="PN10" s="9" t="s">
        <v>482</v>
      </c>
      <c r="PO10" s="9">
        <v>137.96164711381581</v>
      </c>
      <c r="PP10" s="9">
        <v>222.15897566187132</v>
      </c>
      <c r="PQ10" s="9">
        <v>105.17488956578737</v>
      </c>
      <c r="PR10" s="9" t="s">
        <v>482</v>
      </c>
      <c r="PS10" s="9" t="s">
        <v>482</v>
      </c>
      <c r="PT10" s="9" t="s">
        <v>482</v>
      </c>
      <c r="PU10" s="9" t="s">
        <v>482</v>
      </c>
      <c r="PV10" s="9" t="s">
        <v>482</v>
      </c>
      <c r="PW10" s="9" t="s">
        <v>482</v>
      </c>
      <c r="PX10" s="9" t="s">
        <v>482</v>
      </c>
      <c r="PY10" s="9" t="s">
        <v>482</v>
      </c>
      <c r="PZ10" s="9" t="s">
        <v>482</v>
      </c>
      <c r="QA10" s="9" t="s">
        <v>482</v>
      </c>
      <c r="QB10" s="9">
        <v>565.1944418396821</v>
      </c>
      <c r="QC10" s="9">
        <v>34.053094473733317</v>
      </c>
      <c r="QD10" s="9" t="s">
        <v>482</v>
      </c>
      <c r="QE10" s="9" t="s">
        <v>482</v>
      </c>
      <c r="QF10" s="9">
        <v>92.729411318833058</v>
      </c>
      <c r="QG10" s="9">
        <v>5.7437195249991575</v>
      </c>
      <c r="QH10" s="9">
        <v>58.934887788272903</v>
      </c>
      <c r="QI10" s="9">
        <v>92.236065321489832</v>
      </c>
      <c r="QJ10" s="9">
        <v>294.33003038923459</v>
      </c>
      <c r="QK10" s="9">
        <v>37.108800837740304</v>
      </c>
      <c r="QL10" s="9">
        <v>7.672584326015861</v>
      </c>
      <c r="QM10" s="9">
        <v>49.620254615376673</v>
      </c>
      <c r="QN10" s="9">
        <v>12.837979503164744</v>
      </c>
      <c r="QO10" s="9" t="s">
        <v>482</v>
      </c>
      <c r="QP10" s="9" t="s">
        <v>482</v>
      </c>
      <c r="QQ10" s="9">
        <v>22.055554252064031</v>
      </c>
      <c r="QR10" s="9">
        <v>64.713974944555133</v>
      </c>
      <c r="QS10" s="9" t="s">
        <v>482</v>
      </c>
      <c r="QT10" s="9" t="s">
        <v>482</v>
      </c>
      <c r="QU10" s="9" t="s">
        <v>482</v>
      </c>
      <c r="QV10" s="9" t="s">
        <v>482</v>
      </c>
      <c r="QW10" s="9" t="s">
        <v>482</v>
      </c>
      <c r="QX10" s="9">
        <v>431.59774058975052</v>
      </c>
      <c r="QY10" s="9" t="s">
        <v>482</v>
      </c>
      <c r="QZ10" s="9" t="s">
        <v>482</v>
      </c>
      <c r="RA10" s="9" t="s">
        <v>482</v>
      </c>
      <c r="RB10" s="9" t="s">
        <v>482</v>
      </c>
      <c r="RC10" s="9" t="s">
        <v>482</v>
      </c>
      <c r="RD10" s="9" t="s">
        <v>482</v>
      </c>
      <c r="RE10" s="9" t="s">
        <v>482</v>
      </c>
      <c r="RF10" s="9" t="s">
        <v>482</v>
      </c>
      <c r="RG10" s="9" t="s">
        <v>482</v>
      </c>
      <c r="RH10" s="9" t="s">
        <v>482</v>
      </c>
      <c r="RI10" s="9" t="s">
        <v>482</v>
      </c>
      <c r="RJ10" s="9" t="s">
        <v>482</v>
      </c>
      <c r="RK10" s="9" t="s">
        <v>482</v>
      </c>
      <c r="RL10" s="9" t="s">
        <v>482</v>
      </c>
      <c r="RM10" s="9" t="s">
        <v>482</v>
      </c>
      <c r="RN10" s="9" t="s">
        <v>482</v>
      </c>
      <c r="RO10" s="9" t="s">
        <v>482</v>
      </c>
      <c r="RP10" s="9" t="s">
        <v>482</v>
      </c>
      <c r="RQ10" s="10">
        <v>0</v>
      </c>
      <c r="RR10" s="10">
        <v>100</v>
      </c>
      <c r="RS10" s="10">
        <v>0</v>
      </c>
      <c r="RT10" s="10">
        <v>0</v>
      </c>
      <c r="RU10" s="10">
        <v>0</v>
      </c>
      <c r="RV10" s="10">
        <v>0</v>
      </c>
      <c r="RW10" s="10">
        <v>0</v>
      </c>
      <c r="RX10" s="10">
        <v>0</v>
      </c>
      <c r="RY10" s="10">
        <v>0</v>
      </c>
      <c r="RZ10" s="10">
        <v>0</v>
      </c>
      <c r="SA10" s="10">
        <v>0</v>
      </c>
      <c r="SB10" s="10">
        <v>0</v>
      </c>
      <c r="SC10" s="79">
        <v>208</v>
      </c>
      <c r="SD10" s="77">
        <v>489.66730237785771</v>
      </c>
      <c r="SE10" s="16">
        <v>294</v>
      </c>
      <c r="SF10" s="16">
        <v>294</v>
      </c>
      <c r="SG10" s="16">
        <v>300</v>
      </c>
      <c r="SH10" s="16">
        <v>200</v>
      </c>
      <c r="SI10" s="17" t="s">
        <v>510</v>
      </c>
      <c r="SJ10" s="79">
        <v>208</v>
      </c>
      <c r="SK10" s="77">
        <v>489.66730237785771</v>
      </c>
      <c r="SL10" s="79">
        <v>208</v>
      </c>
      <c r="SM10" s="77">
        <v>489.66730237785771</v>
      </c>
      <c r="SN10" s="19">
        <v>100.43078697226652</v>
      </c>
      <c r="SO10" s="20" t="s">
        <v>482</v>
      </c>
      <c r="SP10" s="19">
        <v>100.08943661073117</v>
      </c>
      <c r="SQ10" s="19">
        <v>60.940853728220119</v>
      </c>
      <c r="SR10" s="19">
        <v>7.3682980849929551</v>
      </c>
      <c r="SS10" s="19">
        <v>107.43158098340858</v>
      </c>
      <c r="ST10" s="19">
        <v>496.9890534345613</v>
      </c>
      <c r="SU10" s="19">
        <v>278.22082626511644</v>
      </c>
      <c r="SV10" s="20" t="s">
        <v>482</v>
      </c>
      <c r="SW10" s="20" t="s">
        <v>482</v>
      </c>
      <c r="SX10" s="20" t="s">
        <v>482</v>
      </c>
      <c r="SY10" s="19">
        <v>17.676528831087033</v>
      </c>
      <c r="SZ10" s="19">
        <v>968.87806672704892</v>
      </c>
      <c r="TA10" s="19">
        <v>160.04663261150472</v>
      </c>
      <c r="TB10" s="20" t="s">
        <v>482</v>
      </c>
      <c r="TC10" s="19">
        <v>32.796051169067034</v>
      </c>
      <c r="TD10" s="20" t="s">
        <v>482</v>
      </c>
      <c r="TE10" s="20" t="s">
        <v>482</v>
      </c>
      <c r="TF10" s="20" t="s">
        <v>482</v>
      </c>
      <c r="TG10" s="20" t="s">
        <v>482</v>
      </c>
      <c r="TH10" s="20" t="s">
        <v>482</v>
      </c>
      <c r="TI10" s="20" t="s">
        <v>482</v>
      </c>
      <c r="TJ10" s="20" t="s">
        <v>482</v>
      </c>
      <c r="TK10" s="19">
        <v>12.974121959429903</v>
      </c>
      <c r="TL10" s="20" t="s">
        <v>482</v>
      </c>
      <c r="TM10" s="19">
        <v>529.1920520199435</v>
      </c>
      <c r="TN10" s="19">
        <v>156.22827702672396</v>
      </c>
      <c r="TO10" s="19">
        <v>201.3463990534207</v>
      </c>
      <c r="TP10" s="20" t="s">
        <v>482</v>
      </c>
      <c r="TQ10" s="20" t="s">
        <v>482</v>
      </c>
      <c r="TR10" s="20" t="s">
        <v>482</v>
      </c>
      <c r="TS10" s="20" t="s">
        <v>482</v>
      </c>
      <c r="TT10" s="20" t="s">
        <v>482</v>
      </c>
      <c r="TU10" s="19">
        <v>1658.6142935194548</v>
      </c>
      <c r="TV10" s="20" t="s">
        <v>482</v>
      </c>
      <c r="TW10" s="20" t="s">
        <v>482</v>
      </c>
      <c r="TX10" s="20" t="s">
        <v>482</v>
      </c>
      <c r="TY10" s="20" t="s">
        <v>482</v>
      </c>
      <c r="TZ10" s="20" t="s">
        <v>482</v>
      </c>
      <c r="UA10" s="19">
        <v>519.31788018393991</v>
      </c>
      <c r="UB10" s="20" t="s">
        <v>482</v>
      </c>
      <c r="UC10" s="20" t="s">
        <v>482</v>
      </c>
      <c r="UD10" s="20" t="s">
        <v>482</v>
      </c>
      <c r="UE10" s="20" t="s">
        <v>482</v>
      </c>
      <c r="UF10" s="20" t="s">
        <v>482</v>
      </c>
      <c r="UG10" s="19">
        <v>351.46650969345825</v>
      </c>
      <c r="UH10" s="20" t="s">
        <v>482</v>
      </c>
      <c r="UI10" s="20" t="s">
        <v>482</v>
      </c>
      <c r="UJ10" s="20" t="s">
        <v>482</v>
      </c>
      <c r="UK10" s="20" t="s">
        <v>482</v>
      </c>
      <c r="UL10" s="20" t="s">
        <v>482</v>
      </c>
      <c r="UM10" s="19">
        <v>382.60305613502652</v>
      </c>
      <c r="UN10" s="19">
        <v>31.356474930725504</v>
      </c>
      <c r="UO10" s="20" t="s">
        <v>482</v>
      </c>
      <c r="UP10" s="20" t="s">
        <v>482</v>
      </c>
      <c r="UQ10" s="19">
        <v>630.12455079779863</v>
      </c>
      <c r="UR10" s="19">
        <v>44.947008426783889</v>
      </c>
      <c r="US10" s="20" t="s">
        <v>482</v>
      </c>
      <c r="UT10" s="20" t="s">
        <v>482</v>
      </c>
      <c r="UU10" s="20" t="s">
        <v>482</v>
      </c>
      <c r="UV10" s="19">
        <v>999.51477579137861</v>
      </c>
      <c r="UW10" s="19">
        <v>389.03165995118542</v>
      </c>
      <c r="UX10" s="20" t="s">
        <v>482</v>
      </c>
      <c r="UY10" s="20" t="s">
        <v>482</v>
      </c>
      <c r="UZ10" s="20" t="s">
        <v>482</v>
      </c>
      <c r="VA10" s="19">
        <v>18.734744525206995</v>
      </c>
      <c r="VB10" s="19">
        <v>0.11592023607427644</v>
      </c>
      <c r="VC10" s="19">
        <v>50.069881309554631</v>
      </c>
      <c r="VD10" s="19">
        <v>113.80506472476522</v>
      </c>
      <c r="VE10" s="20" t="s">
        <v>482</v>
      </c>
      <c r="VF10" s="19">
        <v>55.641622823237526</v>
      </c>
      <c r="VG10" s="20" t="s">
        <v>482</v>
      </c>
      <c r="VH10" s="19">
        <v>76.871627935050114</v>
      </c>
      <c r="VI10" s="19">
        <v>0.14165053805088385</v>
      </c>
      <c r="VJ10" s="19">
        <v>21.53904507490957</v>
      </c>
      <c r="VK10" s="20" t="s">
        <v>482</v>
      </c>
      <c r="VL10" s="19">
        <v>27.493738131759049</v>
      </c>
      <c r="VM10" s="19">
        <v>112.81010700060133</v>
      </c>
      <c r="VN10" s="20" t="s">
        <v>482</v>
      </c>
      <c r="VO10" s="20" t="s">
        <v>482</v>
      </c>
      <c r="VP10" s="19">
        <v>6.9695866096215759</v>
      </c>
      <c r="VQ10" s="20" t="s">
        <v>482</v>
      </c>
      <c r="VR10" s="19">
        <v>90.53030759834833</v>
      </c>
      <c r="VS10" s="20" t="s">
        <v>482</v>
      </c>
      <c r="VT10" s="19">
        <v>24.300330176729883</v>
      </c>
      <c r="VU10" s="20" t="s">
        <v>482</v>
      </c>
      <c r="VV10" s="20" t="s">
        <v>482</v>
      </c>
      <c r="VW10" s="20" t="s">
        <v>482</v>
      </c>
      <c r="VX10" s="20" t="s">
        <v>482</v>
      </c>
      <c r="VY10" s="20" t="s">
        <v>482</v>
      </c>
      <c r="VZ10" s="20" t="s">
        <v>482</v>
      </c>
      <c r="WA10" s="20" t="s">
        <v>482</v>
      </c>
      <c r="WB10" s="19">
        <v>30.644764822238997</v>
      </c>
      <c r="WC10" s="19">
        <v>30.575081322842365</v>
      </c>
      <c r="WD10" s="19">
        <v>168.96016554123304</v>
      </c>
      <c r="WE10" s="19">
        <v>125.55020368341418</v>
      </c>
      <c r="WF10" s="19">
        <v>138.24320057773059</v>
      </c>
      <c r="WG10" s="19">
        <v>187.53805224934371</v>
      </c>
      <c r="WH10" s="19">
        <v>91.100795812036409</v>
      </c>
      <c r="WI10" s="20" t="s">
        <v>482</v>
      </c>
      <c r="WJ10" s="19">
        <v>44.115432032145591</v>
      </c>
      <c r="WK10" s="20" t="s">
        <v>482</v>
      </c>
      <c r="WL10" s="20" t="s">
        <v>482</v>
      </c>
      <c r="WM10" s="19">
        <v>77.690774280056615</v>
      </c>
      <c r="WN10" s="20" t="s">
        <v>482</v>
      </c>
      <c r="WO10" s="20" t="s">
        <v>482</v>
      </c>
      <c r="WP10" s="19">
        <v>67.555307573828145</v>
      </c>
      <c r="WQ10" s="19">
        <v>108.78398631137668</v>
      </c>
      <c r="WR10" s="19">
        <v>51.50070445156819</v>
      </c>
      <c r="WS10" s="20" t="s">
        <v>482</v>
      </c>
      <c r="WT10" s="20" t="s">
        <v>482</v>
      </c>
      <c r="WU10" s="20" t="s">
        <v>482</v>
      </c>
      <c r="WV10" s="20" t="s">
        <v>482</v>
      </c>
      <c r="WW10" s="20" t="s">
        <v>482</v>
      </c>
      <c r="WX10" s="20" t="s">
        <v>482</v>
      </c>
      <c r="WY10" s="20" t="s">
        <v>482</v>
      </c>
      <c r="WZ10" s="20" t="s">
        <v>482</v>
      </c>
      <c r="XA10" s="20" t="s">
        <v>482</v>
      </c>
      <c r="XB10" s="20" t="s">
        <v>482</v>
      </c>
      <c r="XC10" s="19">
        <v>276.75723765459611</v>
      </c>
      <c r="XD10" s="19">
        <v>16.674686908571324</v>
      </c>
      <c r="XE10" s="20" t="s">
        <v>482</v>
      </c>
      <c r="XF10" s="20" t="s">
        <v>482</v>
      </c>
      <c r="XG10" s="19">
        <v>45.40656069157977</v>
      </c>
      <c r="XH10" s="19">
        <v>2.8125116454213677</v>
      </c>
      <c r="XI10" s="19">
        <v>28.858487519225342</v>
      </c>
      <c r="XJ10" s="19">
        <v>45.164985287921795</v>
      </c>
      <c r="XK10" s="19">
        <v>144.12379198948938</v>
      </c>
      <c r="XL10" s="19">
        <v>18.17096640069348</v>
      </c>
      <c r="XM10" s="19">
        <v>3.7570136691868203</v>
      </c>
      <c r="XN10" s="19">
        <v>24.29741622081394</v>
      </c>
      <c r="XO10" s="19">
        <v>6.2863387912969104</v>
      </c>
      <c r="XP10" s="20" t="s">
        <v>482</v>
      </c>
      <c r="XQ10" s="20" t="s">
        <v>482</v>
      </c>
      <c r="XR10" s="19">
        <v>10.799883753056683</v>
      </c>
      <c r="XS10" s="19">
        <v>31.688317537248587</v>
      </c>
      <c r="XT10" s="20" t="s">
        <v>482</v>
      </c>
      <c r="XU10" s="20" t="s">
        <v>482</v>
      </c>
      <c r="XV10" s="20" t="s">
        <v>482</v>
      </c>
      <c r="XW10" s="20" t="s">
        <v>482</v>
      </c>
      <c r="XX10" s="20" t="s">
        <v>482</v>
      </c>
      <c r="XY10" s="19">
        <v>211.33930134696155</v>
      </c>
      <c r="XZ10" s="20" t="s">
        <v>482</v>
      </c>
      <c r="YA10" s="20" t="s">
        <v>482</v>
      </c>
      <c r="YB10" s="20" t="s">
        <v>482</v>
      </c>
      <c r="YC10" s="20" t="s">
        <v>482</v>
      </c>
      <c r="YD10" s="20" t="s">
        <v>482</v>
      </c>
      <c r="YE10" s="20" t="s">
        <v>482</v>
      </c>
      <c r="YF10" s="20" t="s">
        <v>482</v>
      </c>
      <c r="YG10" s="20" t="s">
        <v>482</v>
      </c>
      <c r="YH10" s="20" t="s">
        <v>482</v>
      </c>
      <c r="YI10" s="20" t="s">
        <v>482</v>
      </c>
      <c r="YJ10" s="20" t="s">
        <v>482</v>
      </c>
      <c r="YK10" s="20" t="s">
        <v>482</v>
      </c>
      <c r="YL10" s="20" t="s">
        <v>482</v>
      </c>
      <c r="YM10" s="20" t="s">
        <v>482</v>
      </c>
      <c r="YN10" s="20" t="s">
        <v>482</v>
      </c>
      <c r="YO10" s="20" t="s">
        <v>482</v>
      </c>
      <c r="YP10" s="20" t="s">
        <v>482</v>
      </c>
      <c r="YQ10" s="20" t="s">
        <v>482</v>
      </c>
      <c r="YR10" s="5">
        <v>0.14119999999999999</v>
      </c>
      <c r="YS10" s="5">
        <v>0.56759999999999999</v>
      </c>
      <c r="YT10" s="5">
        <v>0.29120000000000001</v>
      </c>
      <c r="YU10" s="5">
        <v>0.6</v>
      </c>
      <c r="YV10" s="5">
        <v>0.75</v>
      </c>
      <c r="YW10" s="5">
        <v>0.9</v>
      </c>
      <c r="YX10" s="5">
        <v>0.77249999999999996</v>
      </c>
      <c r="YY10" s="21" t="s">
        <v>516</v>
      </c>
      <c r="YZ10" s="22" t="s">
        <v>495</v>
      </c>
      <c r="ZA10" s="23">
        <f t="shared" si="0"/>
        <v>1</v>
      </c>
      <c r="ZB10" s="23">
        <v>0.90800000000000003</v>
      </c>
      <c r="ZC10" s="23">
        <f t="shared" si="1"/>
        <v>1</v>
      </c>
    </row>
    <row r="11" spans="1:680" x14ac:dyDescent="0.25">
      <c r="A11" s="1" t="s">
        <v>18</v>
      </c>
      <c r="B11" s="2" t="s">
        <v>19</v>
      </c>
      <c r="C11" s="4">
        <v>0.73374613003095979</v>
      </c>
      <c r="D11" s="4">
        <v>0.26625386996904027</v>
      </c>
      <c r="E11" s="7">
        <v>483.31620274887598</v>
      </c>
      <c r="F11" s="7">
        <v>976.99933105712137</v>
      </c>
      <c r="G11" s="7">
        <v>500.51025715490294</v>
      </c>
      <c r="H11" s="7">
        <v>854.46438387321257</v>
      </c>
      <c r="I11" s="7">
        <v>1.0507715</v>
      </c>
      <c r="J11" s="7">
        <v>62.302043740588587</v>
      </c>
      <c r="K11" s="7">
        <v>2449.5897491210339</v>
      </c>
      <c r="L11" s="7" t="s">
        <v>482</v>
      </c>
      <c r="M11" s="7" t="s">
        <v>482</v>
      </c>
      <c r="N11" s="7" t="s">
        <v>482</v>
      </c>
      <c r="O11" s="7" t="s">
        <v>482</v>
      </c>
      <c r="P11" s="7" t="s">
        <v>482</v>
      </c>
      <c r="Q11" s="7" t="s">
        <v>482</v>
      </c>
      <c r="R11" s="7" t="s">
        <v>482</v>
      </c>
      <c r="S11" s="7">
        <v>930.51225573914144</v>
      </c>
      <c r="T11" s="7">
        <v>286.34110676822792</v>
      </c>
      <c r="U11" s="7" t="s">
        <v>482</v>
      </c>
      <c r="V11" s="7" t="s">
        <v>482</v>
      </c>
      <c r="W11" s="7" t="s">
        <v>482</v>
      </c>
      <c r="X11" s="7" t="s">
        <v>482</v>
      </c>
      <c r="Y11" s="7" t="s">
        <v>482</v>
      </c>
      <c r="Z11" s="7" t="s">
        <v>482</v>
      </c>
      <c r="AA11" s="7">
        <v>48.156493410072947</v>
      </c>
      <c r="AB11" s="7">
        <v>140.17842513272481</v>
      </c>
      <c r="AC11" s="7" t="s">
        <v>482</v>
      </c>
      <c r="AD11" s="7">
        <v>1190.3591352422136</v>
      </c>
      <c r="AE11" s="7">
        <v>1022.2668500223543</v>
      </c>
      <c r="AF11" s="7" t="s">
        <v>482</v>
      </c>
      <c r="AG11" s="7">
        <v>1567.8268167628958</v>
      </c>
      <c r="AH11" s="7" t="s">
        <v>482</v>
      </c>
      <c r="AI11" s="7" t="s">
        <v>482</v>
      </c>
      <c r="AJ11" s="7">
        <v>4345.1311477304271</v>
      </c>
      <c r="AK11" s="7" t="s">
        <v>482</v>
      </c>
      <c r="AL11" s="7" t="s">
        <v>482</v>
      </c>
      <c r="AM11" s="7" t="s">
        <v>482</v>
      </c>
      <c r="AN11" s="7">
        <v>1355.4633827654679</v>
      </c>
      <c r="AO11" s="7" t="s">
        <v>482</v>
      </c>
      <c r="AP11" s="7" t="s">
        <v>482</v>
      </c>
      <c r="AQ11" s="7">
        <v>2611.8624074900563</v>
      </c>
      <c r="AR11" s="7">
        <v>1274.0027058862267</v>
      </c>
      <c r="AS11" s="7" t="s">
        <v>482</v>
      </c>
      <c r="AT11" s="7" t="s">
        <v>482</v>
      </c>
      <c r="AU11" s="7">
        <v>6159.3205836077514</v>
      </c>
      <c r="AV11" s="7" t="s">
        <v>482</v>
      </c>
      <c r="AW11" s="7">
        <v>4265.2853106137536</v>
      </c>
      <c r="AX11" s="7">
        <v>1664.9795138376994</v>
      </c>
      <c r="AY11" s="7" t="s">
        <v>482</v>
      </c>
      <c r="AZ11" s="7" t="s">
        <v>482</v>
      </c>
      <c r="BA11" s="7" t="s">
        <v>482</v>
      </c>
      <c r="BB11" s="7">
        <v>2327.2995956515101</v>
      </c>
      <c r="BC11" s="7" t="s">
        <v>482</v>
      </c>
      <c r="BD11" s="7">
        <v>3179.5486379239865</v>
      </c>
      <c r="BE11" s="7" t="s">
        <v>482</v>
      </c>
      <c r="BF11" s="7" t="s">
        <v>482</v>
      </c>
      <c r="BG11" s="7">
        <v>2373.9030147611597</v>
      </c>
      <c r="BH11" s="7" t="s">
        <v>482</v>
      </c>
      <c r="BI11" s="7" t="s">
        <v>482</v>
      </c>
      <c r="BJ11" s="7" t="s">
        <v>482</v>
      </c>
      <c r="BK11" s="7" t="s">
        <v>482</v>
      </c>
      <c r="BL11" s="7">
        <v>3246.669119577396</v>
      </c>
      <c r="BM11" s="7" t="s">
        <v>482</v>
      </c>
      <c r="BN11" s="7">
        <v>2205.126053669575</v>
      </c>
      <c r="BO11" s="7" t="s">
        <v>482</v>
      </c>
      <c r="BP11" s="7" t="s">
        <v>482</v>
      </c>
      <c r="BQ11" s="7" t="s">
        <v>482</v>
      </c>
      <c r="BR11" s="7" t="s">
        <v>482</v>
      </c>
      <c r="BS11" s="7" t="s">
        <v>482</v>
      </c>
      <c r="BT11" s="7">
        <v>197.77937523090935</v>
      </c>
      <c r="BU11" s="7" t="s">
        <v>482</v>
      </c>
      <c r="BV11" s="7">
        <v>108.02819437350985</v>
      </c>
      <c r="BW11" s="7">
        <v>272.0724452664889</v>
      </c>
      <c r="BX11" s="7">
        <v>720.09906057985961</v>
      </c>
      <c r="BY11" s="7">
        <v>1521.5788998507201</v>
      </c>
      <c r="BZ11" s="7" t="s">
        <v>482</v>
      </c>
      <c r="CA11" s="7">
        <v>308.93457903375281</v>
      </c>
      <c r="CB11" s="7">
        <v>403.70704644042007</v>
      </c>
      <c r="CC11" s="7" t="s">
        <v>482</v>
      </c>
      <c r="CD11" s="7" t="s">
        <v>482</v>
      </c>
      <c r="CE11" s="7" t="s">
        <v>482</v>
      </c>
      <c r="CF11" s="7" t="s">
        <v>482</v>
      </c>
      <c r="CG11" s="7">
        <v>9.5741164204209408</v>
      </c>
      <c r="CH11" s="7" t="s">
        <v>482</v>
      </c>
      <c r="CI11" s="7" t="s">
        <v>482</v>
      </c>
      <c r="CJ11" s="7" t="s">
        <v>482</v>
      </c>
      <c r="CK11" s="7">
        <v>123.05531267842539</v>
      </c>
      <c r="CL11" s="7" t="s">
        <v>482</v>
      </c>
      <c r="CM11" s="7" t="s">
        <v>482</v>
      </c>
      <c r="CN11" s="7">
        <v>245.61598406592091</v>
      </c>
      <c r="CO11" s="7">
        <v>119.02348701533943</v>
      </c>
      <c r="CP11" s="7">
        <v>97.442223323823058</v>
      </c>
      <c r="CQ11" s="7" t="s">
        <v>482</v>
      </c>
      <c r="CR11" s="7" t="s">
        <v>482</v>
      </c>
      <c r="CS11" s="7">
        <v>788.88930402136941</v>
      </c>
      <c r="CT11" s="7">
        <v>599.77852385110646</v>
      </c>
      <c r="CU11" s="7">
        <v>409.82843300174017</v>
      </c>
      <c r="CV11" s="7">
        <v>195.46680525051789</v>
      </c>
      <c r="CW11" s="7">
        <v>300.41346509240344</v>
      </c>
      <c r="CX11" s="7">
        <v>694.85423804729101</v>
      </c>
      <c r="CY11" s="7">
        <v>784.49996835011268</v>
      </c>
      <c r="CZ11" s="7">
        <v>552.30586509368129</v>
      </c>
      <c r="DA11" s="7" t="s">
        <v>482</v>
      </c>
      <c r="DB11" s="7" t="s">
        <v>482</v>
      </c>
      <c r="DC11" s="7" t="s">
        <v>482</v>
      </c>
      <c r="DD11" s="7">
        <v>0.51733300000000004</v>
      </c>
      <c r="DE11" s="7" t="s">
        <v>482</v>
      </c>
      <c r="DF11" s="7" t="s">
        <v>482</v>
      </c>
      <c r="DG11" s="7">
        <v>109.39090756349637</v>
      </c>
      <c r="DH11" s="7">
        <v>471.33916013372431</v>
      </c>
      <c r="DI11" s="7">
        <v>296.43685146460115</v>
      </c>
      <c r="DJ11" s="7">
        <v>108.25262443100165</v>
      </c>
      <c r="DK11" s="7">
        <v>932.22082400188583</v>
      </c>
      <c r="DL11" s="7" t="s">
        <v>482</v>
      </c>
      <c r="DM11" s="7" t="s">
        <v>482</v>
      </c>
      <c r="DN11" s="7" t="s">
        <v>482</v>
      </c>
      <c r="DO11" s="7">
        <v>651.61070671651055</v>
      </c>
      <c r="DP11" s="7" t="s">
        <v>482</v>
      </c>
      <c r="DQ11" s="7" t="s">
        <v>482</v>
      </c>
      <c r="DR11" s="7" t="s">
        <v>482</v>
      </c>
      <c r="DS11" s="7" t="s">
        <v>482</v>
      </c>
      <c r="DT11" s="7">
        <v>681.06001440436421</v>
      </c>
      <c r="DU11" s="7">
        <v>430.97009208277507</v>
      </c>
      <c r="DV11" s="7" t="s">
        <v>482</v>
      </c>
      <c r="DW11" s="7" t="s">
        <v>482</v>
      </c>
      <c r="DX11" s="7">
        <v>66.093643999999998</v>
      </c>
      <c r="DY11" s="7" t="s">
        <v>482</v>
      </c>
      <c r="DZ11" s="7">
        <v>88.004035787726778</v>
      </c>
      <c r="EA11" s="7" t="s">
        <v>482</v>
      </c>
      <c r="EB11" s="7" t="s">
        <v>482</v>
      </c>
      <c r="EC11" s="7">
        <v>234.60084406146754</v>
      </c>
      <c r="ED11" s="7">
        <v>58.444902919890595</v>
      </c>
      <c r="EE11" s="7" t="s">
        <v>482</v>
      </c>
      <c r="EF11" s="7" t="s">
        <v>482</v>
      </c>
      <c r="EG11" s="7" t="s">
        <v>482</v>
      </c>
      <c r="EH11" s="7" t="s">
        <v>482</v>
      </c>
      <c r="EI11" s="7">
        <v>203.79881313872536</v>
      </c>
      <c r="EJ11" s="7" t="s">
        <v>482</v>
      </c>
      <c r="EK11" s="7" t="s">
        <v>482</v>
      </c>
      <c r="EL11" s="7" t="s">
        <v>482</v>
      </c>
      <c r="EM11" s="7">
        <v>16781.214782488249</v>
      </c>
      <c r="EN11" s="7" t="s">
        <v>482</v>
      </c>
      <c r="EO11" s="7" t="s">
        <v>482</v>
      </c>
      <c r="EP11" s="7" t="s">
        <v>482</v>
      </c>
      <c r="EQ11" s="7" t="s">
        <v>482</v>
      </c>
      <c r="ER11" s="7" t="s">
        <v>482</v>
      </c>
      <c r="ES11" s="7" t="s">
        <v>482</v>
      </c>
      <c r="ET11" s="7" t="s">
        <v>482</v>
      </c>
      <c r="EU11" s="7">
        <v>2559.5265858832854</v>
      </c>
      <c r="EV11" s="7" t="s">
        <v>482</v>
      </c>
      <c r="EW11" s="7">
        <v>197.59733000000003</v>
      </c>
      <c r="EX11" s="7" t="s">
        <v>482</v>
      </c>
      <c r="EY11" s="7" t="s">
        <v>482</v>
      </c>
      <c r="EZ11" s="7" t="s">
        <v>482</v>
      </c>
      <c r="FA11" s="7" t="s">
        <v>482</v>
      </c>
      <c r="FB11" s="7" t="s">
        <v>482</v>
      </c>
      <c r="FC11" s="7" t="s">
        <v>482</v>
      </c>
      <c r="FD11" s="7" t="s">
        <v>482</v>
      </c>
      <c r="FE11" s="7" t="s">
        <v>482</v>
      </c>
      <c r="FF11" s="7" t="s">
        <v>482</v>
      </c>
      <c r="FG11" s="7">
        <v>1450.4087164088226</v>
      </c>
      <c r="FH11" s="7" t="s">
        <v>482</v>
      </c>
      <c r="FI11" s="8">
        <v>869.13137076659314</v>
      </c>
      <c r="FJ11" s="8">
        <v>1405.9830975719933</v>
      </c>
      <c r="FK11" s="8">
        <v>886.14975422462066</v>
      </c>
      <c r="FL11" s="8">
        <v>1315.8937321727421</v>
      </c>
      <c r="FM11" s="8">
        <v>21.015429999999999</v>
      </c>
      <c r="FN11" s="8">
        <v>376.38031409247793</v>
      </c>
      <c r="FO11" s="8">
        <v>4680.9968829556055</v>
      </c>
      <c r="FP11" s="8" t="s">
        <v>482</v>
      </c>
      <c r="FQ11" s="8" t="s">
        <v>482</v>
      </c>
      <c r="FR11" s="8" t="s">
        <v>482</v>
      </c>
      <c r="FS11" s="8" t="s">
        <v>482</v>
      </c>
      <c r="FT11" s="8" t="s">
        <v>482</v>
      </c>
      <c r="FU11" s="8" t="s">
        <v>482</v>
      </c>
      <c r="FV11" s="8" t="s">
        <v>482</v>
      </c>
      <c r="FW11" s="8">
        <v>2121.9354790990301</v>
      </c>
      <c r="FX11" s="8">
        <v>437.43770844207717</v>
      </c>
      <c r="FY11" s="8" t="s">
        <v>482</v>
      </c>
      <c r="FZ11" s="8" t="s">
        <v>482</v>
      </c>
      <c r="GA11" s="8" t="s">
        <v>482</v>
      </c>
      <c r="GB11" s="8" t="s">
        <v>482</v>
      </c>
      <c r="GC11" s="8" t="s">
        <v>482</v>
      </c>
      <c r="GD11" s="8" t="s">
        <v>482</v>
      </c>
      <c r="GE11" s="8">
        <v>101.492574172281</v>
      </c>
      <c r="GF11" s="8">
        <v>206.8381823472306</v>
      </c>
      <c r="GG11" s="8" t="s">
        <v>482</v>
      </c>
      <c r="GH11" s="8">
        <v>1851.8922691612447</v>
      </c>
      <c r="GI11" s="8">
        <v>1565.3416591989208</v>
      </c>
      <c r="GJ11" s="8" t="s">
        <v>482</v>
      </c>
      <c r="GK11" s="8">
        <v>3978.1674197286984</v>
      </c>
      <c r="GL11" s="8" t="s">
        <v>482</v>
      </c>
      <c r="GM11" s="8" t="s">
        <v>482</v>
      </c>
      <c r="GN11" s="8">
        <v>10126.821596904352</v>
      </c>
      <c r="GO11" s="8" t="s">
        <v>482</v>
      </c>
      <c r="GP11" s="8" t="s">
        <v>482</v>
      </c>
      <c r="GQ11" s="8" t="s">
        <v>482</v>
      </c>
      <c r="GR11" s="8">
        <v>2897.1976236861933</v>
      </c>
      <c r="GS11" s="8" t="s">
        <v>482</v>
      </c>
      <c r="GT11" s="8" t="s">
        <v>482</v>
      </c>
      <c r="GU11" s="8">
        <v>5802.7708689270976</v>
      </c>
      <c r="GV11" s="8">
        <v>2173.7714284240496</v>
      </c>
      <c r="GW11" s="8" t="s">
        <v>482</v>
      </c>
      <c r="GX11" s="8" t="s">
        <v>482</v>
      </c>
      <c r="GY11" s="8">
        <v>9716.6091375907581</v>
      </c>
      <c r="GZ11" s="8" t="s">
        <v>482</v>
      </c>
      <c r="HA11" s="8">
        <v>6655.3364245974235</v>
      </c>
      <c r="HB11" s="8">
        <v>3600.0567986870428</v>
      </c>
      <c r="HC11" s="8" t="s">
        <v>482</v>
      </c>
      <c r="HD11" s="8" t="s">
        <v>482</v>
      </c>
      <c r="HE11" s="8" t="s">
        <v>482</v>
      </c>
      <c r="HF11" s="8">
        <v>4467.8679064515454</v>
      </c>
      <c r="HG11" s="8" t="s">
        <v>482</v>
      </c>
      <c r="HH11" s="8">
        <v>4821.7026943708488</v>
      </c>
      <c r="HI11" s="8" t="s">
        <v>482</v>
      </c>
      <c r="HJ11" s="8" t="s">
        <v>482</v>
      </c>
      <c r="HK11" s="8">
        <v>5185.5028408042444</v>
      </c>
      <c r="HL11" s="8" t="s">
        <v>482</v>
      </c>
      <c r="HM11" s="8" t="s">
        <v>482</v>
      </c>
      <c r="HN11" s="8" t="s">
        <v>482</v>
      </c>
      <c r="HO11" s="8" t="s">
        <v>482</v>
      </c>
      <c r="HP11" s="8">
        <v>5023.3443772074661</v>
      </c>
      <c r="HQ11" s="8" t="s">
        <v>482</v>
      </c>
      <c r="HR11" s="8">
        <v>3283.5332664441194</v>
      </c>
      <c r="HS11" s="8" t="s">
        <v>482</v>
      </c>
      <c r="HT11" s="8" t="s">
        <v>482</v>
      </c>
      <c r="HU11" s="8" t="s">
        <v>482</v>
      </c>
      <c r="HV11" s="8" t="s">
        <v>482</v>
      </c>
      <c r="HW11" s="8" t="s">
        <v>482</v>
      </c>
      <c r="HX11" s="8">
        <v>304.95683105233547</v>
      </c>
      <c r="HY11" s="8" t="s">
        <v>482</v>
      </c>
      <c r="HZ11" s="8">
        <v>248.04781285237061</v>
      </c>
      <c r="IA11" s="8">
        <v>421.09362141082823</v>
      </c>
      <c r="IB11" s="8">
        <v>1114.5161021253082</v>
      </c>
      <c r="IC11" s="8">
        <v>2623.9590683988331</v>
      </c>
      <c r="ID11" s="8" t="s">
        <v>482</v>
      </c>
      <c r="IE11" s="8">
        <v>485.51212052583571</v>
      </c>
      <c r="IF11" s="8">
        <v>672.71602399810706</v>
      </c>
      <c r="IG11" s="8" t="s">
        <v>482</v>
      </c>
      <c r="IH11" s="8" t="s">
        <v>482</v>
      </c>
      <c r="II11" s="8" t="s">
        <v>482</v>
      </c>
      <c r="IJ11" s="8" t="s">
        <v>482</v>
      </c>
      <c r="IK11" s="8">
        <v>55.179100680232757</v>
      </c>
      <c r="IL11" s="8" t="s">
        <v>482</v>
      </c>
      <c r="IM11" s="8" t="s">
        <v>482</v>
      </c>
      <c r="IN11" s="8" t="s">
        <v>482</v>
      </c>
      <c r="IO11" s="8">
        <v>187.96850748227251</v>
      </c>
      <c r="IP11" s="8" t="s">
        <v>482</v>
      </c>
      <c r="IQ11" s="8" t="s">
        <v>482</v>
      </c>
      <c r="IR11" s="8">
        <v>410.5475662391907</v>
      </c>
      <c r="IS11" s="8">
        <v>290.73892278025227</v>
      </c>
      <c r="IT11" s="8">
        <v>224.09361301769479</v>
      </c>
      <c r="IU11" s="8" t="s">
        <v>482</v>
      </c>
      <c r="IV11" s="8" t="s">
        <v>482</v>
      </c>
      <c r="IW11" s="8">
        <v>1264.9269038394893</v>
      </c>
      <c r="IX11" s="8">
        <v>914.94701734854971</v>
      </c>
      <c r="IY11" s="8">
        <v>778.47693635908252</v>
      </c>
      <c r="IZ11" s="8">
        <v>1133.6284577446963</v>
      </c>
      <c r="JA11" s="8">
        <v>754.42893224724992</v>
      </c>
      <c r="JB11" s="8">
        <v>1057.3730088326786</v>
      </c>
      <c r="JC11" s="8">
        <v>1214.8632980419</v>
      </c>
      <c r="JD11" s="8">
        <v>1179.826232701108</v>
      </c>
      <c r="JE11" s="8" t="s">
        <v>482</v>
      </c>
      <c r="JF11" s="8" t="s">
        <v>482</v>
      </c>
      <c r="JG11" s="8" t="s">
        <v>482</v>
      </c>
      <c r="JH11" s="8">
        <v>10.34666</v>
      </c>
      <c r="JI11" s="8" t="s">
        <v>482</v>
      </c>
      <c r="JJ11" s="8" t="s">
        <v>482</v>
      </c>
      <c r="JK11" s="8">
        <v>247.87163806338884</v>
      </c>
      <c r="JL11" s="8">
        <v>751.68579783176779</v>
      </c>
      <c r="JM11" s="8">
        <v>450.79911022275132</v>
      </c>
      <c r="JN11" s="8">
        <v>233.79027752415286</v>
      </c>
      <c r="JO11" s="8">
        <v>2239.7629970252319</v>
      </c>
      <c r="JP11" s="8" t="s">
        <v>482</v>
      </c>
      <c r="JQ11" s="8" t="s">
        <v>482</v>
      </c>
      <c r="JR11" s="8" t="s">
        <v>482</v>
      </c>
      <c r="JS11" s="8">
        <v>1469.8796936130948</v>
      </c>
      <c r="JT11" s="8" t="s">
        <v>482</v>
      </c>
      <c r="JU11" s="8" t="s">
        <v>482</v>
      </c>
      <c r="JV11" s="8" t="s">
        <v>482</v>
      </c>
      <c r="JW11" s="8" t="s">
        <v>482</v>
      </c>
      <c r="JX11" s="8">
        <v>1087.8026415187546</v>
      </c>
      <c r="JY11" s="8">
        <v>744.74622731988211</v>
      </c>
      <c r="JZ11" s="8" t="s">
        <v>482</v>
      </c>
      <c r="KA11" s="8" t="s">
        <v>482</v>
      </c>
      <c r="KB11" s="8">
        <v>1321.8728799999999</v>
      </c>
      <c r="KC11" s="8" t="s">
        <v>482</v>
      </c>
      <c r="KD11" s="8">
        <v>187.01129912533631</v>
      </c>
      <c r="KE11" s="8" t="s">
        <v>482</v>
      </c>
      <c r="KF11" s="8" t="s">
        <v>482</v>
      </c>
      <c r="KG11" s="8">
        <v>350.80880862568443</v>
      </c>
      <c r="KH11" s="8">
        <v>130.46917133280692</v>
      </c>
      <c r="KI11" s="8" t="s">
        <v>482</v>
      </c>
      <c r="KJ11" s="8" t="s">
        <v>482</v>
      </c>
      <c r="KK11" s="8" t="s">
        <v>482</v>
      </c>
      <c r="KL11" s="8" t="s">
        <v>482</v>
      </c>
      <c r="KM11" s="8">
        <v>318.71581690838718</v>
      </c>
      <c r="KN11" s="8" t="s">
        <v>482</v>
      </c>
      <c r="KO11" s="8" t="s">
        <v>482</v>
      </c>
      <c r="KP11" s="8" t="s">
        <v>482</v>
      </c>
      <c r="KQ11" s="8">
        <v>25775.789787174032</v>
      </c>
      <c r="KR11" s="8" t="s">
        <v>482</v>
      </c>
      <c r="KS11" s="8" t="s">
        <v>482</v>
      </c>
      <c r="KT11" s="8" t="s">
        <v>482</v>
      </c>
      <c r="KU11" s="8" t="s">
        <v>482</v>
      </c>
      <c r="KV11" s="8" t="s">
        <v>482</v>
      </c>
      <c r="KW11" s="8" t="s">
        <v>482</v>
      </c>
      <c r="KX11" s="8" t="s">
        <v>482</v>
      </c>
      <c r="KY11" s="8">
        <v>5913.7416763075998</v>
      </c>
      <c r="KZ11" s="8" t="s">
        <v>482</v>
      </c>
      <c r="LA11" s="8">
        <v>3951.9466000000002</v>
      </c>
      <c r="LB11" s="8" t="s">
        <v>482</v>
      </c>
      <c r="LC11" s="8" t="s">
        <v>482</v>
      </c>
      <c r="LD11" s="8" t="s">
        <v>482</v>
      </c>
      <c r="LE11" s="8" t="s">
        <v>482</v>
      </c>
      <c r="LF11" s="8" t="s">
        <v>482</v>
      </c>
      <c r="LG11" s="8" t="s">
        <v>482</v>
      </c>
      <c r="LH11" s="8" t="s">
        <v>482</v>
      </c>
      <c r="LI11" s="8" t="s">
        <v>482</v>
      </c>
      <c r="LJ11" s="8" t="s">
        <v>482</v>
      </c>
      <c r="LK11" s="8">
        <v>2134.9269022392577</v>
      </c>
      <c r="LL11" s="8" t="s">
        <v>482</v>
      </c>
      <c r="LM11" s="9">
        <v>586.04098432634873</v>
      </c>
      <c r="LN11" s="9">
        <v>1091.2179190456013</v>
      </c>
      <c r="LO11" s="9">
        <v>603.18826566262965</v>
      </c>
      <c r="LP11" s="9">
        <v>977.32173357525448</v>
      </c>
      <c r="LQ11" s="9">
        <v>6.3664390882352944</v>
      </c>
      <c r="LR11" s="9">
        <v>145.92659869496163</v>
      </c>
      <c r="LS11" s="9">
        <v>3043.7105339810132</v>
      </c>
      <c r="LT11" s="9" t="s">
        <v>482</v>
      </c>
      <c r="LU11" s="9" t="s">
        <v>482</v>
      </c>
      <c r="LV11" s="9" t="s">
        <v>482</v>
      </c>
      <c r="LW11" s="9" t="s">
        <v>482</v>
      </c>
      <c r="LX11" s="9" t="s">
        <v>482</v>
      </c>
      <c r="LY11" s="9" t="s">
        <v>482</v>
      </c>
      <c r="LZ11" s="9" t="s">
        <v>482</v>
      </c>
      <c r="MA11" s="9">
        <v>1247.7332997297001</v>
      </c>
      <c r="MB11" s="9">
        <v>326.57116170306085</v>
      </c>
      <c r="MC11" s="9" t="s">
        <v>482</v>
      </c>
      <c r="MD11" s="9" t="s">
        <v>482</v>
      </c>
      <c r="ME11" s="9" t="s">
        <v>482</v>
      </c>
      <c r="MF11" s="9" t="s">
        <v>482</v>
      </c>
      <c r="MG11" s="9" t="s">
        <v>482</v>
      </c>
      <c r="MH11" s="9" t="s">
        <v>482</v>
      </c>
      <c r="MI11" s="9">
        <v>62.357431321992124</v>
      </c>
      <c r="MJ11" s="9">
        <v>157.92684346228364</v>
      </c>
      <c r="MK11" s="9" t="s">
        <v>482</v>
      </c>
      <c r="ML11" s="9">
        <v>1366.494892260903</v>
      </c>
      <c r="MM11" s="9">
        <v>1166.8626196483133</v>
      </c>
      <c r="MN11" s="9" t="s">
        <v>482</v>
      </c>
      <c r="MO11" s="9">
        <v>2209.5893302460508</v>
      </c>
      <c r="MP11" s="9" t="s">
        <v>482</v>
      </c>
      <c r="MQ11" s="9" t="s">
        <v>482</v>
      </c>
      <c r="MR11" s="9">
        <v>5884.5286047860236</v>
      </c>
      <c r="MS11" s="9" t="s">
        <v>482</v>
      </c>
      <c r="MT11" s="9" t="s">
        <v>482</v>
      </c>
      <c r="MU11" s="9" t="s">
        <v>482</v>
      </c>
      <c r="MV11" s="9">
        <v>1765.956090874392</v>
      </c>
      <c r="MW11" s="9" t="s">
        <v>482</v>
      </c>
      <c r="MX11" s="9" t="s">
        <v>482</v>
      </c>
      <c r="MY11" s="9">
        <v>3461.4541340646247</v>
      </c>
      <c r="MZ11" s="9">
        <v>1513.5696103390219</v>
      </c>
      <c r="NA11" s="9" t="s">
        <v>482</v>
      </c>
      <c r="NB11" s="9" t="s">
        <v>482</v>
      </c>
      <c r="NC11" s="9">
        <v>7106.4624277022986</v>
      </c>
      <c r="ND11" s="9" t="s">
        <v>482</v>
      </c>
      <c r="NE11" s="9">
        <v>4901.6456691357216</v>
      </c>
      <c r="NF11" s="9">
        <v>2180.2013296180203</v>
      </c>
      <c r="NG11" s="9" t="s">
        <v>482</v>
      </c>
      <c r="NH11" s="9" t="s">
        <v>482</v>
      </c>
      <c r="NI11" s="9" t="s">
        <v>482</v>
      </c>
      <c r="NJ11" s="9">
        <v>2897.2341923351109</v>
      </c>
      <c r="NK11" s="9" t="s">
        <v>482</v>
      </c>
      <c r="NL11" s="9">
        <v>3616.7785105383218</v>
      </c>
      <c r="NM11" s="9" t="s">
        <v>482</v>
      </c>
      <c r="NN11" s="9" t="s">
        <v>482</v>
      </c>
      <c r="NO11" s="9">
        <v>3122.502349249412</v>
      </c>
      <c r="NP11" s="9" t="s">
        <v>482</v>
      </c>
      <c r="NQ11" s="9" t="s">
        <v>482</v>
      </c>
      <c r="NR11" s="9" t="s">
        <v>482</v>
      </c>
      <c r="NS11" s="9" t="s">
        <v>482</v>
      </c>
      <c r="NT11" s="9">
        <v>3719.7157825996437</v>
      </c>
      <c r="NU11" s="9" t="s">
        <v>482</v>
      </c>
      <c r="NV11" s="9">
        <v>2492.2561474733238</v>
      </c>
      <c r="NW11" s="9" t="s">
        <v>482</v>
      </c>
      <c r="NX11" s="9" t="s">
        <v>482</v>
      </c>
      <c r="NY11" s="9" t="s">
        <v>482</v>
      </c>
      <c r="NZ11" s="9" t="s">
        <v>482</v>
      </c>
      <c r="OA11" s="9" t="s">
        <v>482</v>
      </c>
      <c r="OB11" s="9">
        <v>226.31578761679992</v>
      </c>
      <c r="OC11" s="9" t="s">
        <v>482</v>
      </c>
      <c r="OD11" s="9">
        <v>145.30895966509507</v>
      </c>
      <c r="OE11" s="9">
        <v>311.74991012225729</v>
      </c>
      <c r="OF11" s="9">
        <v>825.11412427307505</v>
      </c>
      <c r="OG11" s="9">
        <v>1815.0918859037781</v>
      </c>
      <c r="OH11" s="9" t="s">
        <v>482</v>
      </c>
      <c r="OI11" s="9">
        <v>355.94903280563869</v>
      </c>
      <c r="OJ11" s="9">
        <v>475.33172777156892</v>
      </c>
      <c r="OK11" s="9" t="s">
        <v>482</v>
      </c>
      <c r="OL11" s="9" t="s">
        <v>482</v>
      </c>
      <c r="OM11" s="9" t="s">
        <v>482</v>
      </c>
      <c r="ON11" s="9" t="s">
        <v>482</v>
      </c>
      <c r="OO11" s="9">
        <v>21.716619969473005</v>
      </c>
      <c r="OP11" s="9" t="s">
        <v>482</v>
      </c>
      <c r="OQ11" s="9" t="s">
        <v>482</v>
      </c>
      <c r="OR11" s="9" t="s">
        <v>482</v>
      </c>
      <c r="OS11" s="9">
        <v>140.33870200700389</v>
      </c>
      <c r="OT11" s="9" t="s">
        <v>482</v>
      </c>
      <c r="OU11" s="9" t="s">
        <v>482</v>
      </c>
      <c r="OV11" s="9">
        <v>289.52965609967077</v>
      </c>
      <c r="OW11" s="9">
        <v>164.74338632116763</v>
      </c>
      <c r="OX11" s="9">
        <v>131.16364596677343</v>
      </c>
      <c r="OY11" s="9" t="s">
        <v>482</v>
      </c>
      <c r="OZ11" s="9" t="s">
        <v>482</v>
      </c>
      <c r="PA11" s="9">
        <v>915.63615722371719</v>
      </c>
      <c r="PB11" s="9">
        <v>683.6933549371131</v>
      </c>
      <c r="PC11" s="9">
        <v>507.98252367892735</v>
      </c>
      <c r="PD11" s="9">
        <v>445.25597588364286</v>
      </c>
      <c r="PE11" s="9">
        <v>421.296840248183</v>
      </c>
      <c r="PF11" s="9">
        <v>791.37626370531984</v>
      </c>
      <c r="PG11" s="9">
        <v>899.08587037331313</v>
      </c>
      <c r="PH11" s="9">
        <v>719.38559145355339</v>
      </c>
      <c r="PI11" s="9" t="s">
        <v>482</v>
      </c>
      <c r="PJ11" s="9" t="s">
        <v>482</v>
      </c>
      <c r="PK11" s="9" t="s">
        <v>482</v>
      </c>
      <c r="PL11" s="9">
        <v>3.1344293529411766</v>
      </c>
      <c r="PM11" s="9" t="s">
        <v>482</v>
      </c>
      <c r="PN11" s="9" t="s">
        <v>482</v>
      </c>
      <c r="PO11" s="9">
        <v>146.26193797523246</v>
      </c>
      <c r="PP11" s="9">
        <v>545.98253735363687</v>
      </c>
      <c r="PQ11" s="9">
        <v>337.53640023612104</v>
      </c>
      <c r="PR11" s="9">
        <v>141.67751039388403</v>
      </c>
      <c r="PS11" s="9">
        <v>1280.3589877170803</v>
      </c>
      <c r="PT11" s="9" t="s">
        <v>482</v>
      </c>
      <c r="PU11" s="9" t="s">
        <v>482</v>
      </c>
      <c r="PV11" s="9" t="s">
        <v>482</v>
      </c>
      <c r="PW11" s="9">
        <v>869.47799115337205</v>
      </c>
      <c r="PX11" s="9" t="s">
        <v>482</v>
      </c>
      <c r="PY11" s="9" t="s">
        <v>482</v>
      </c>
      <c r="PZ11" s="9" t="s">
        <v>482</v>
      </c>
      <c r="QA11" s="9" t="s">
        <v>482</v>
      </c>
      <c r="QB11" s="9">
        <v>789.35681295494498</v>
      </c>
      <c r="QC11" s="9">
        <v>514.51420239358379</v>
      </c>
      <c r="QD11" s="9" t="s">
        <v>482</v>
      </c>
      <c r="QE11" s="9" t="s">
        <v>482</v>
      </c>
      <c r="QF11" s="9">
        <v>400.44972541176469</v>
      </c>
      <c r="QG11" s="9" t="s">
        <v>482</v>
      </c>
      <c r="QH11" s="9">
        <v>114.3651028064092</v>
      </c>
      <c r="QI11" s="9" t="s">
        <v>482</v>
      </c>
      <c r="QJ11" s="9" t="s">
        <v>482</v>
      </c>
      <c r="QK11" s="9">
        <v>265.5416643479154</v>
      </c>
      <c r="QL11" s="9">
        <v>77.62164311651847</v>
      </c>
      <c r="QM11" s="9" t="s">
        <v>482</v>
      </c>
      <c r="QN11" s="9" t="s">
        <v>482</v>
      </c>
      <c r="QO11" s="9" t="s">
        <v>482</v>
      </c>
      <c r="QP11" s="9" t="s">
        <v>482</v>
      </c>
      <c r="QQ11" s="9">
        <v>234.39591011764463</v>
      </c>
      <c r="QR11" s="9" t="s">
        <v>482</v>
      </c>
      <c r="QS11" s="9" t="s">
        <v>482</v>
      </c>
      <c r="QT11" s="9" t="s">
        <v>482</v>
      </c>
      <c r="QU11" s="9">
        <v>19176.055186212638</v>
      </c>
      <c r="QV11" s="9" t="s">
        <v>482</v>
      </c>
      <c r="QW11" s="9" t="s">
        <v>482</v>
      </c>
      <c r="QX11" s="9" t="s">
        <v>482</v>
      </c>
      <c r="QY11" s="9" t="s">
        <v>482</v>
      </c>
      <c r="QZ11" s="9" t="s">
        <v>482</v>
      </c>
      <c r="RA11" s="9" t="s">
        <v>482</v>
      </c>
      <c r="RB11" s="9" t="s">
        <v>482</v>
      </c>
      <c r="RC11" s="9">
        <v>3452.5993344173135</v>
      </c>
      <c r="RD11" s="9" t="s">
        <v>482</v>
      </c>
      <c r="RE11" s="9">
        <v>1197.2073523529414</v>
      </c>
      <c r="RF11" s="9" t="s">
        <v>482</v>
      </c>
      <c r="RG11" s="9" t="s">
        <v>482</v>
      </c>
      <c r="RH11" s="9" t="s">
        <v>482</v>
      </c>
      <c r="RI11" s="9" t="s">
        <v>482</v>
      </c>
      <c r="RJ11" s="9" t="s">
        <v>482</v>
      </c>
      <c r="RK11" s="9" t="s">
        <v>482</v>
      </c>
      <c r="RL11" s="9" t="s">
        <v>482</v>
      </c>
      <c r="RM11" s="9" t="s">
        <v>482</v>
      </c>
      <c r="RN11" s="9" t="s">
        <v>482</v>
      </c>
      <c r="RO11" s="9">
        <v>1632.6643324503625</v>
      </c>
      <c r="RP11" s="9" t="s">
        <v>482</v>
      </c>
      <c r="RQ11" s="10">
        <v>93.85</v>
      </c>
      <c r="RR11" s="10">
        <v>6.15</v>
      </c>
      <c r="RS11" s="10">
        <v>0</v>
      </c>
      <c r="RT11" s="10">
        <v>0</v>
      </c>
      <c r="RU11" s="10">
        <v>0</v>
      </c>
      <c r="RV11" s="10">
        <v>0</v>
      </c>
      <c r="RW11" s="10">
        <v>0</v>
      </c>
      <c r="RX11" s="10">
        <v>0</v>
      </c>
      <c r="RY11" s="10">
        <v>0</v>
      </c>
      <c r="RZ11" s="10">
        <v>0</v>
      </c>
      <c r="SA11" s="10">
        <v>0</v>
      </c>
      <c r="SB11" s="10">
        <v>0</v>
      </c>
      <c r="SC11" s="78" t="s">
        <v>510</v>
      </c>
      <c r="SD11" s="78" t="s">
        <v>510</v>
      </c>
      <c r="SE11" s="16">
        <v>294</v>
      </c>
      <c r="SF11" s="16">
        <v>294</v>
      </c>
      <c r="SG11" s="16">
        <v>300</v>
      </c>
      <c r="SH11" s="16">
        <v>200</v>
      </c>
      <c r="SI11" s="17" t="s">
        <v>510</v>
      </c>
      <c r="SJ11" s="78" t="s">
        <v>510</v>
      </c>
      <c r="SK11" s="78" t="s">
        <v>510</v>
      </c>
      <c r="SL11" s="78" t="s">
        <v>510</v>
      </c>
      <c r="SM11" s="78" t="s">
        <v>510</v>
      </c>
      <c r="SN11" s="20" t="s">
        <v>523</v>
      </c>
      <c r="SO11" s="20" t="s">
        <v>523</v>
      </c>
      <c r="SP11" s="20" t="s">
        <v>523</v>
      </c>
      <c r="SQ11" s="20" t="s">
        <v>523</v>
      </c>
      <c r="SR11" s="20" t="s">
        <v>523</v>
      </c>
      <c r="SS11" s="20" t="s">
        <v>523</v>
      </c>
      <c r="ST11" s="20" t="s">
        <v>523</v>
      </c>
      <c r="SU11" s="20" t="s">
        <v>482</v>
      </c>
      <c r="SV11" s="20" t="s">
        <v>482</v>
      </c>
      <c r="SW11" s="20" t="s">
        <v>482</v>
      </c>
      <c r="SX11" s="20" t="s">
        <v>482</v>
      </c>
      <c r="SY11" s="20" t="s">
        <v>482</v>
      </c>
      <c r="SZ11" s="20" t="s">
        <v>482</v>
      </c>
      <c r="TA11" s="20" t="s">
        <v>482</v>
      </c>
      <c r="TB11" s="20" t="s">
        <v>523</v>
      </c>
      <c r="TC11" s="20" t="s">
        <v>523</v>
      </c>
      <c r="TD11" s="20" t="s">
        <v>482</v>
      </c>
      <c r="TE11" s="20" t="s">
        <v>482</v>
      </c>
      <c r="TF11" s="20" t="s">
        <v>482</v>
      </c>
      <c r="TG11" s="20" t="s">
        <v>482</v>
      </c>
      <c r="TH11" s="20" t="s">
        <v>482</v>
      </c>
      <c r="TI11" s="20" t="s">
        <v>482</v>
      </c>
      <c r="TJ11" s="20" t="s">
        <v>523</v>
      </c>
      <c r="TK11" s="20" t="s">
        <v>523</v>
      </c>
      <c r="TL11" s="20" t="s">
        <v>482</v>
      </c>
      <c r="TM11" s="20" t="s">
        <v>523</v>
      </c>
      <c r="TN11" s="20" t="s">
        <v>523</v>
      </c>
      <c r="TO11" s="20" t="s">
        <v>482</v>
      </c>
      <c r="TP11" s="20" t="s">
        <v>523</v>
      </c>
      <c r="TQ11" s="20" t="s">
        <v>482</v>
      </c>
      <c r="TR11" s="20" t="s">
        <v>482</v>
      </c>
      <c r="TS11" s="20" t="s">
        <v>523</v>
      </c>
      <c r="TT11" s="20" t="s">
        <v>482</v>
      </c>
      <c r="TU11" s="20" t="s">
        <v>482</v>
      </c>
      <c r="TV11" s="20" t="s">
        <v>482</v>
      </c>
      <c r="TW11" s="20" t="s">
        <v>523</v>
      </c>
      <c r="TX11" s="20" t="s">
        <v>482</v>
      </c>
      <c r="TY11" s="20" t="s">
        <v>482</v>
      </c>
      <c r="TZ11" s="20" t="s">
        <v>523</v>
      </c>
      <c r="UA11" s="20" t="s">
        <v>523</v>
      </c>
      <c r="UB11" s="20" t="s">
        <v>482</v>
      </c>
      <c r="UC11" s="20" t="s">
        <v>482</v>
      </c>
      <c r="UD11" s="20" t="s">
        <v>523</v>
      </c>
      <c r="UE11" s="20" t="s">
        <v>482</v>
      </c>
      <c r="UF11" s="20" t="s">
        <v>523</v>
      </c>
      <c r="UG11" s="20" t="s">
        <v>523</v>
      </c>
      <c r="UH11" s="20" t="s">
        <v>482</v>
      </c>
      <c r="UI11" s="20" t="s">
        <v>482</v>
      </c>
      <c r="UJ11" s="20" t="s">
        <v>482</v>
      </c>
      <c r="UK11" s="20" t="s">
        <v>523</v>
      </c>
      <c r="UL11" s="20" t="s">
        <v>482</v>
      </c>
      <c r="UM11" s="20" t="s">
        <v>523</v>
      </c>
      <c r="UN11" s="20" t="s">
        <v>482</v>
      </c>
      <c r="UO11" s="20" t="s">
        <v>482</v>
      </c>
      <c r="UP11" s="20" t="s">
        <v>523</v>
      </c>
      <c r="UQ11" s="20" t="s">
        <v>482</v>
      </c>
      <c r="UR11" s="20" t="s">
        <v>482</v>
      </c>
      <c r="US11" s="20" t="s">
        <v>482</v>
      </c>
      <c r="UT11" s="20" t="s">
        <v>482</v>
      </c>
      <c r="UU11" s="20" t="s">
        <v>523</v>
      </c>
      <c r="UV11" s="20" t="s">
        <v>482</v>
      </c>
      <c r="UW11" s="20" t="s">
        <v>523</v>
      </c>
      <c r="UX11" s="20" t="s">
        <v>482</v>
      </c>
      <c r="UY11" s="20" t="s">
        <v>482</v>
      </c>
      <c r="UZ11" s="20" t="s">
        <v>482</v>
      </c>
      <c r="VA11" s="20" t="s">
        <v>482</v>
      </c>
      <c r="VB11" s="20" t="s">
        <v>482</v>
      </c>
      <c r="VC11" s="20" t="s">
        <v>523</v>
      </c>
      <c r="VD11" s="20" t="s">
        <v>482</v>
      </c>
      <c r="VE11" s="20" t="s">
        <v>523</v>
      </c>
      <c r="VF11" s="20" t="s">
        <v>523</v>
      </c>
      <c r="VG11" s="20" t="s">
        <v>523</v>
      </c>
      <c r="VH11" s="20" t="s">
        <v>523</v>
      </c>
      <c r="VI11" s="20" t="s">
        <v>482</v>
      </c>
      <c r="VJ11" s="20" t="s">
        <v>523</v>
      </c>
      <c r="VK11" s="20" t="s">
        <v>523</v>
      </c>
      <c r="VL11" s="20" t="s">
        <v>482</v>
      </c>
      <c r="VM11" s="20" t="s">
        <v>482</v>
      </c>
      <c r="VN11" s="20" t="s">
        <v>482</v>
      </c>
      <c r="VO11" s="20" t="s">
        <v>482</v>
      </c>
      <c r="VP11" s="20" t="s">
        <v>523</v>
      </c>
      <c r="VQ11" s="20" t="s">
        <v>482</v>
      </c>
      <c r="VR11" s="20" t="s">
        <v>482</v>
      </c>
      <c r="VS11" s="20" t="s">
        <v>482</v>
      </c>
      <c r="VT11" s="20" t="s">
        <v>523</v>
      </c>
      <c r="VU11" s="20" t="s">
        <v>482</v>
      </c>
      <c r="VV11" s="20" t="s">
        <v>482</v>
      </c>
      <c r="VW11" s="20" t="s">
        <v>523</v>
      </c>
      <c r="VX11" s="20" t="s">
        <v>523</v>
      </c>
      <c r="VY11" s="20" t="s">
        <v>523</v>
      </c>
      <c r="VZ11" s="20" t="s">
        <v>482</v>
      </c>
      <c r="WA11" s="20" t="s">
        <v>482</v>
      </c>
      <c r="WB11" s="20" t="s">
        <v>523</v>
      </c>
      <c r="WC11" s="20" t="s">
        <v>523</v>
      </c>
      <c r="WD11" s="20" t="s">
        <v>523</v>
      </c>
      <c r="WE11" s="20" t="s">
        <v>523</v>
      </c>
      <c r="WF11" s="20" t="s">
        <v>523</v>
      </c>
      <c r="WG11" s="20" t="s">
        <v>523</v>
      </c>
      <c r="WH11" s="20" t="s">
        <v>523</v>
      </c>
      <c r="WI11" s="20" t="s">
        <v>523</v>
      </c>
      <c r="WJ11" s="20" t="s">
        <v>482</v>
      </c>
      <c r="WK11" s="20" t="s">
        <v>482</v>
      </c>
      <c r="WL11" s="20" t="s">
        <v>482</v>
      </c>
      <c r="WM11" s="20" t="s">
        <v>523</v>
      </c>
      <c r="WN11" s="20" t="s">
        <v>482</v>
      </c>
      <c r="WO11" s="20" t="s">
        <v>482</v>
      </c>
      <c r="WP11" s="20" t="s">
        <v>523</v>
      </c>
      <c r="WQ11" s="20" t="s">
        <v>523</v>
      </c>
      <c r="WR11" s="20" t="s">
        <v>523</v>
      </c>
      <c r="WS11" s="20" t="s">
        <v>523</v>
      </c>
      <c r="WT11" s="20" t="s">
        <v>523</v>
      </c>
      <c r="WU11" s="20" t="s">
        <v>482</v>
      </c>
      <c r="WV11" s="20" t="s">
        <v>482</v>
      </c>
      <c r="WW11" s="20" t="s">
        <v>482</v>
      </c>
      <c r="WX11" s="20" t="s">
        <v>523</v>
      </c>
      <c r="WY11" s="20" t="s">
        <v>482</v>
      </c>
      <c r="WZ11" s="20" t="s">
        <v>482</v>
      </c>
      <c r="XA11" s="20" t="s">
        <v>482</v>
      </c>
      <c r="XB11" s="20" t="s">
        <v>482</v>
      </c>
      <c r="XC11" s="20" t="s">
        <v>523</v>
      </c>
      <c r="XD11" s="20" t="s">
        <v>523</v>
      </c>
      <c r="XE11" s="20" t="s">
        <v>482</v>
      </c>
      <c r="XF11" s="20" t="s">
        <v>482</v>
      </c>
      <c r="XG11" s="20" t="s">
        <v>523</v>
      </c>
      <c r="XH11" s="20" t="s">
        <v>482</v>
      </c>
      <c r="XI11" s="20" t="s">
        <v>523</v>
      </c>
      <c r="XJ11" s="20" t="s">
        <v>482</v>
      </c>
      <c r="XK11" s="20" t="s">
        <v>482</v>
      </c>
      <c r="XL11" s="20" t="s">
        <v>523</v>
      </c>
      <c r="XM11" s="20" t="s">
        <v>523</v>
      </c>
      <c r="XN11" s="20" t="s">
        <v>482</v>
      </c>
      <c r="XO11" s="20" t="s">
        <v>482</v>
      </c>
      <c r="XP11" s="20" t="s">
        <v>482</v>
      </c>
      <c r="XQ11" s="20" t="s">
        <v>482</v>
      </c>
      <c r="XR11" s="20" t="s">
        <v>523</v>
      </c>
      <c r="XS11" s="20" t="s">
        <v>482</v>
      </c>
      <c r="XT11" s="20" t="s">
        <v>482</v>
      </c>
      <c r="XU11" s="20" t="s">
        <v>482</v>
      </c>
      <c r="XV11" s="20" t="s">
        <v>523</v>
      </c>
      <c r="XW11" s="20" t="s">
        <v>482</v>
      </c>
      <c r="XX11" s="20" t="s">
        <v>482</v>
      </c>
      <c r="XY11" s="20" t="s">
        <v>482</v>
      </c>
      <c r="XZ11" s="20" t="s">
        <v>482</v>
      </c>
      <c r="YA11" s="20" t="s">
        <v>482</v>
      </c>
      <c r="YB11" s="20" t="s">
        <v>482</v>
      </c>
      <c r="YC11" s="20" t="s">
        <v>482</v>
      </c>
      <c r="YD11" s="20" t="s">
        <v>523</v>
      </c>
      <c r="YE11" s="20" t="s">
        <v>482</v>
      </c>
      <c r="YF11" s="20" t="s">
        <v>523</v>
      </c>
      <c r="YG11" s="20" t="s">
        <v>482</v>
      </c>
      <c r="YH11" s="20" t="s">
        <v>482</v>
      </c>
      <c r="YI11" s="20" t="s">
        <v>482</v>
      </c>
      <c r="YJ11" s="20" t="s">
        <v>482</v>
      </c>
      <c r="YK11" s="20" t="s">
        <v>482</v>
      </c>
      <c r="YL11" s="20" t="s">
        <v>482</v>
      </c>
      <c r="YM11" s="20" t="s">
        <v>482</v>
      </c>
      <c r="YN11" s="20" t="s">
        <v>482</v>
      </c>
      <c r="YO11" s="20" t="s">
        <v>482</v>
      </c>
      <c r="YP11" s="20" t="s">
        <v>523</v>
      </c>
      <c r="YQ11" s="20" t="s">
        <v>482</v>
      </c>
      <c r="YR11" s="5">
        <v>0.57396491228070179</v>
      </c>
      <c r="YS11" s="5">
        <v>0.42596491228070177</v>
      </c>
      <c r="YT11" s="5">
        <v>7.0175438596491236E-5</v>
      </c>
      <c r="YU11" s="5">
        <v>0.6</v>
      </c>
      <c r="YV11" s="5">
        <v>0.75</v>
      </c>
      <c r="YW11" s="5">
        <v>0.9</v>
      </c>
      <c r="YX11" s="5">
        <v>0.66391578947368435</v>
      </c>
      <c r="YY11" s="21" t="s">
        <v>515</v>
      </c>
      <c r="YZ11" s="22" t="s">
        <v>494</v>
      </c>
      <c r="ZA11" s="23">
        <f t="shared" si="0"/>
        <v>1</v>
      </c>
      <c r="ZB11" s="23">
        <v>0.75700000000000001</v>
      </c>
      <c r="ZC11" s="23">
        <f t="shared" si="1"/>
        <v>1</v>
      </c>
    </row>
    <row r="12" spans="1:680" x14ac:dyDescent="0.25">
      <c r="A12" s="1" t="s">
        <v>20</v>
      </c>
      <c r="B12" s="2" t="s">
        <v>21</v>
      </c>
      <c r="C12" s="4">
        <v>0</v>
      </c>
      <c r="D12" s="4">
        <v>1</v>
      </c>
      <c r="E12" s="7">
        <v>0</v>
      </c>
      <c r="F12" s="7">
        <v>17.78057406078598</v>
      </c>
      <c r="G12" s="7">
        <v>0</v>
      </c>
      <c r="H12" s="7">
        <v>0</v>
      </c>
      <c r="I12" s="7" t="s">
        <v>482</v>
      </c>
      <c r="J12" s="7" t="s">
        <v>482</v>
      </c>
      <c r="K12" s="7">
        <v>0</v>
      </c>
      <c r="L12" s="7">
        <v>0</v>
      </c>
      <c r="M12" s="7" t="s">
        <v>482</v>
      </c>
      <c r="N12" s="7" t="s">
        <v>482</v>
      </c>
      <c r="O12" s="7" t="s">
        <v>482</v>
      </c>
      <c r="P12" s="7" t="s">
        <v>482</v>
      </c>
      <c r="Q12" s="7" t="s">
        <v>482</v>
      </c>
      <c r="R12" s="7" t="s">
        <v>482</v>
      </c>
      <c r="S12" s="7">
        <v>0</v>
      </c>
      <c r="T12" s="7">
        <v>131.88995748053631</v>
      </c>
      <c r="U12" s="7">
        <v>144.33890178799001</v>
      </c>
      <c r="V12" s="7" t="s">
        <v>482</v>
      </c>
      <c r="W12" s="7" t="s">
        <v>482</v>
      </c>
      <c r="X12" s="7" t="s">
        <v>482</v>
      </c>
      <c r="Y12" s="7" t="s">
        <v>482</v>
      </c>
      <c r="Z12" s="7" t="s">
        <v>482</v>
      </c>
      <c r="AA12" s="7">
        <v>36.167372862927849</v>
      </c>
      <c r="AB12" s="7" t="s">
        <v>482</v>
      </c>
      <c r="AC12" s="7">
        <v>121.66992248452848</v>
      </c>
      <c r="AD12" s="7">
        <v>0</v>
      </c>
      <c r="AE12" s="7" t="s">
        <v>482</v>
      </c>
      <c r="AF12" s="7">
        <v>0</v>
      </c>
      <c r="AG12" s="7">
        <v>0</v>
      </c>
      <c r="AH12" s="7">
        <v>0</v>
      </c>
      <c r="AI12" s="7">
        <v>0</v>
      </c>
      <c r="AJ12" s="7">
        <v>368.52719345161205</v>
      </c>
      <c r="AK12" s="7" t="s">
        <v>482</v>
      </c>
      <c r="AL12" s="7" t="s">
        <v>482</v>
      </c>
      <c r="AM12" s="7" t="s">
        <v>482</v>
      </c>
      <c r="AN12" s="7">
        <v>1630.3352964408489</v>
      </c>
      <c r="AO12" s="7">
        <v>2427.8456183760145</v>
      </c>
      <c r="AP12" s="7" t="s">
        <v>482</v>
      </c>
      <c r="AQ12" s="7" t="s">
        <v>482</v>
      </c>
      <c r="AR12" s="7" t="s">
        <v>482</v>
      </c>
      <c r="AS12" s="7" t="s">
        <v>482</v>
      </c>
      <c r="AT12" s="7" t="s">
        <v>482</v>
      </c>
      <c r="AU12" s="7" t="s">
        <v>482</v>
      </c>
      <c r="AV12" s="7">
        <v>4026.3342278407104</v>
      </c>
      <c r="AW12" s="7" t="s">
        <v>482</v>
      </c>
      <c r="AX12" s="7">
        <v>58.070586958085123</v>
      </c>
      <c r="AY12" s="7">
        <v>1118.5253907605522</v>
      </c>
      <c r="AZ12" s="7">
        <v>911.93497539350062</v>
      </c>
      <c r="BA12" s="7" t="s">
        <v>482</v>
      </c>
      <c r="BB12" s="7" t="s">
        <v>482</v>
      </c>
      <c r="BC12" s="7" t="s">
        <v>482</v>
      </c>
      <c r="BD12" s="7">
        <v>1970.048104954446</v>
      </c>
      <c r="BE12" s="7">
        <v>2216.2455725065629</v>
      </c>
      <c r="BF12" s="7" t="s">
        <v>482</v>
      </c>
      <c r="BG12" s="7">
        <v>0</v>
      </c>
      <c r="BH12" s="7">
        <v>0</v>
      </c>
      <c r="BI12" s="7" t="s">
        <v>482</v>
      </c>
      <c r="BJ12" s="7" t="s">
        <v>482</v>
      </c>
      <c r="BK12" s="7" t="s">
        <v>482</v>
      </c>
      <c r="BL12" s="7">
        <v>325.02730476842754</v>
      </c>
      <c r="BM12" s="7">
        <v>0</v>
      </c>
      <c r="BN12" s="7">
        <v>985.88514440073902</v>
      </c>
      <c r="BO12" s="7" t="s">
        <v>482</v>
      </c>
      <c r="BP12" s="7" t="s">
        <v>482</v>
      </c>
      <c r="BQ12" s="7" t="s">
        <v>482</v>
      </c>
      <c r="BR12" s="7">
        <v>244.56959833059935</v>
      </c>
      <c r="BS12" s="7">
        <v>249.6510227750872</v>
      </c>
      <c r="BT12" s="7">
        <v>217.38804963798097</v>
      </c>
      <c r="BU12" s="7">
        <v>133.77645894813509</v>
      </c>
      <c r="BV12" s="7">
        <v>33.397647140430664</v>
      </c>
      <c r="BW12" s="7">
        <v>81.007101933609619</v>
      </c>
      <c r="BX12" s="7">
        <v>62.6264293719126</v>
      </c>
      <c r="BY12" s="7" t="s">
        <v>482</v>
      </c>
      <c r="BZ12" s="7" t="s">
        <v>482</v>
      </c>
      <c r="CA12" s="7">
        <v>562.36753163520757</v>
      </c>
      <c r="CB12" s="7">
        <v>826.07178842764552</v>
      </c>
      <c r="CC12" s="7">
        <v>162.20619305425004</v>
      </c>
      <c r="CD12" s="7">
        <v>103.07898091279432</v>
      </c>
      <c r="CE12" s="7" t="s">
        <v>482</v>
      </c>
      <c r="CF12" s="7" t="s">
        <v>482</v>
      </c>
      <c r="CG12" s="7">
        <v>101.12876364771542</v>
      </c>
      <c r="CH12" s="7">
        <v>84.171300183115918</v>
      </c>
      <c r="CI12" s="7" t="s">
        <v>482</v>
      </c>
      <c r="CJ12" s="7" t="s">
        <v>482</v>
      </c>
      <c r="CK12" s="7">
        <v>238.13116027139355</v>
      </c>
      <c r="CL12" s="7">
        <v>212.35964869018122</v>
      </c>
      <c r="CM12" s="7">
        <v>259.78618275711136</v>
      </c>
      <c r="CN12" s="7">
        <v>20.142503108435854</v>
      </c>
      <c r="CO12" s="7" t="s">
        <v>482</v>
      </c>
      <c r="CP12" s="7">
        <v>617.91277676474249</v>
      </c>
      <c r="CQ12" s="7">
        <v>546.4425101455812</v>
      </c>
      <c r="CR12" s="7" t="s">
        <v>482</v>
      </c>
      <c r="CS12" s="7" t="s">
        <v>482</v>
      </c>
      <c r="CT12" s="7" t="s">
        <v>482</v>
      </c>
      <c r="CU12" s="7" t="s">
        <v>482</v>
      </c>
      <c r="CV12" s="7" t="s">
        <v>482</v>
      </c>
      <c r="CW12" s="7" t="s">
        <v>482</v>
      </c>
      <c r="CX12" s="7" t="s">
        <v>482</v>
      </c>
      <c r="CY12" s="7" t="s">
        <v>482</v>
      </c>
      <c r="CZ12" s="7" t="s">
        <v>482</v>
      </c>
      <c r="DA12" s="7" t="s">
        <v>482</v>
      </c>
      <c r="DB12" s="7" t="s">
        <v>482</v>
      </c>
      <c r="DC12" s="7" t="s">
        <v>482</v>
      </c>
      <c r="DD12" s="7" t="s">
        <v>482</v>
      </c>
      <c r="DE12" s="7" t="s">
        <v>482</v>
      </c>
      <c r="DF12" s="7" t="s">
        <v>482</v>
      </c>
      <c r="DG12" s="7" t="s">
        <v>482</v>
      </c>
      <c r="DH12" s="7" t="s">
        <v>482</v>
      </c>
      <c r="DI12" s="7">
        <v>138.92692202628314</v>
      </c>
      <c r="DJ12" s="7">
        <v>131.82538197850039</v>
      </c>
      <c r="DK12" s="7" t="s">
        <v>482</v>
      </c>
      <c r="DL12" s="7">
        <v>726.31222020110067</v>
      </c>
      <c r="DM12" s="7" t="s">
        <v>482</v>
      </c>
      <c r="DN12" s="7">
        <v>66.977386521342652</v>
      </c>
      <c r="DO12" s="7" t="s">
        <v>482</v>
      </c>
      <c r="DP12" s="7" t="s">
        <v>482</v>
      </c>
      <c r="DQ12" s="7" t="s">
        <v>482</v>
      </c>
      <c r="DR12" s="7">
        <v>235.01576646178748</v>
      </c>
      <c r="DS12" s="7">
        <v>291.04328765969331</v>
      </c>
      <c r="DT12" s="7">
        <v>439.05780929798175</v>
      </c>
      <c r="DU12" s="7" t="s">
        <v>482</v>
      </c>
      <c r="DV12" s="7" t="s">
        <v>482</v>
      </c>
      <c r="DW12" s="7" t="s">
        <v>482</v>
      </c>
      <c r="DX12" s="7">
        <v>25.103067757273649</v>
      </c>
      <c r="DY12" s="7" t="s">
        <v>482</v>
      </c>
      <c r="DZ12" s="7" t="s">
        <v>482</v>
      </c>
      <c r="EA12" s="7" t="s">
        <v>482</v>
      </c>
      <c r="EB12" s="7" t="s">
        <v>482</v>
      </c>
      <c r="EC12" s="7">
        <v>81.850496793457424</v>
      </c>
      <c r="ED12" s="7" t="s">
        <v>482</v>
      </c>
      <c r="EE12" s="7" t="s">
        <v>482</v>
      </c>
      <c r="EF12" s="7" t="s">
        <v>482</v>
      </c>
      <c r="EG12" s="7" t="s">
        <v>482</v>
      </c>
      <c r="EH12" s="7" t="s">
        <v>482</v>
      </c>
      <c r="EI12" s="7">
        <v>5.2791712827465069</v>
      </c>
      <c r="EJ12" s="7" t="s">
        <v>482</v>
      </c>
      <c r="EK12" s="7" t="s">
        <v>482</v>
      </c>
      <c r="EL12" s="7" t="s">
        <v>482</v>
      </c>
      <c r="EM12" s="7">
        <v>3110.2378599709414</v>
      </c>
      <c r="EN12" s="7" t="s">
        <v>482</v>
      </c>
      <c r="EO12" s="7" t="s">
        <v>482</v>
      </c>
      <c r="EP12" s="7">
        <v>3330.0022944562356</v>
      </c>
      <c r="EQ12" s="7" t="s">
        <v>482</v>
      </c>
      <c r="ER12" s="7" t="s">
        <v>482</v>
      </c>
      <c r="ES12" s="7" t="s">
        <v>482</v>
      </c>
      <c r="ET12" s="7">
        <v>19619.930393163137</v>
      </c>
      <c r="EU12" s="7">
        <v>3362.1750062787414</v>
      </c>
      <c r="EV12" s="7">
        <v>1.6710258447088018</v>
      </c>
      <c r="EW12" s="7">
        <v>3.8715121142710887</v>
      </c>
      <c r="EX12" s="7" t="s">
        <v>482</v>
      </c>
      <c r="EY12" s="7" t="s">
        <v>482</v>
      </c>
      <c r="EZ12" s="7">
        <v>91.86892881184383</v>
      </c>
      <c r="FA12" s="7">
        <v>167.48466193694631</v>
      </c>
      <c r="FB12" s="7" t="s">
        <v>482</v>
      </c>
      <c r="FC12" s="7" t="s">
        <v>482</v>
      </c>
      <c r="FD12" s="7" t="s">
        <v>482</v>
      </c>
      <c r="FE12" s="7" t="s">
        <v>482</v>
      </c>
      <c r="FF12" s="7" t="s">
        <v>482</v>
      </c>
      <c r="FG12" s="7">
        <v>776.05683660842544</v>
      </c>
      <c r="FH12" s="7">
        <v>24969.489376909703</v>
      </c>
      <c r="FI12" s="8">
        <v>0</v>
      </c>
      <c r="FJ12" s="8">
        <v>55.475788928586063</v>
      </c>
      <c r="FK12" s="8">
        <v>0</v>
      </c>
      <c r="FL12" s="8">
        <v>0</v>
      </c>
      <c r="FM12" s="8" t="s">
        <v>482</v>
      </c>
      <c r="FN12" s="8" t="s">
        <v>482</v>
      </c>
      <c r="FO12" s="8">
        <v>0</v>
      </c>
      <c r="FP12" s="8">
        <v>0</v>
      </c>
      <c r="FQ12" s="8" t="s">
        <v>482</v>
      </c>
      <c r="FR12" s="8" t="s">
        <v>482</v>
      </c>
      <c r="FS12" s="8" t="s">
        <v>482</v>
      </c>
      <c r="FT12" s="8" t="s">
        <v>482</v>
      </c>
      <c r="FU12" s="8" t="s">
        <v>482</v>
      </c>
      <c r="FV12" s="8" t="s">
        <v>482</v>
      </c>
      <c r="FW12" s="8">
        <v>0</v>
      </c>
      <c r="FX12" s="8">
        <v>242.14548220984605</v>
      </c>
      <c r="FY12" s="8">
        <v>258.30040729220724</v>
      </c>
      <c r="FZ12" s="8" t="s">
        <v>482</v>
      </c>
      <c r="GA12" s="8" t="s">
        <v>482</v>
      </c>
      <c r="GB12" s="8" t="s">
        <v>482</v>
      </c>
      <c r="GC12" s="8" t="s">
        <v>482</v>
      </c>
      <c r="GD12" s="8" t="s">
        <v>482</v>
      </c>
      <c r="GE12" s="8">
        <v>67.397603768620982</v>
      </c>
      <c r="GF12" s="8" t="s">
        <v>482</v>
      </c>
      <c r="GG12" s="8">
        <v>220.9225027558077</v>
      </c>
      <c r="GH12" s="8">
        <v>0</v>
      </c>
      <c r="GI12" s="8" t="s">
        <v>482</v>
      </c>
      <c r="GJ12" s="8">
        <v>0</v>
      </c>
      <c r="GK12" s="8">
        <v>0</v>
      </c>
      <c r="GL12" s="8">
        <v>0</v>
      </c>
      <c r="GM12" s="8">
        <v>0</v>
      </c>
      <c r="GN12" s="8">
        <v>743.22413635403495</v>
      </c>
      <c r="GO12" s="8" t="s">
        <v>482</v>
      </c>
      <c r="GP12" s="8" t="s">
        <v>482</v>
      </c>
      <c r="GQ12" s="8" t="s">
        <v>482</v>
      </c>
      <c r="GR12" s="8">
        <v>2995.9581831710652</v>
      </c>
      <c r="GS12" s="8">
        <v>4375.5905623139552</v>
      </c>
      <c r="GT12" s="8" t="s">
        <v>482</v>
      </c>
      <c r="GU12" s="8" t="s">
        <v>482</v>
      </c>
      <c r="GV12" s="8" t="s">
        <v>482</v>
      </c>
      <c r="GW12" s="8" t="s">
        <v>482</v>
      </c>
      <c r="GX12" s="8" t="s">
        <v>482</v>
      </c>
      <c r="GY12" s="8" t="s">
        <v>482</v>
      </c>
      <c r="GZ12" s="8">
        <v>7359.3614580245776</v>
      </c>
      <c r="HA12" s="8" t="s">
        <v>482</v>
      </c>
      <c r="HB12" s="8">
        <v>885.806240477919</v>
      </c>
      <c r="HC12" s="8">
        <v>2399.6376030538531</v>
      </c>
      <c r="HD12" s="8">
        <v>1666.008695931791</v>
      </c>
      <c r="HE12" s="8" t="s">
        <v>482</v>
      </c>
      <c r="HF12" s="8" t="s">
        <v>482</v>
      </c>
      <c r="HG12" s="8" t="s">
        <v>482</v>
      </c>
      <c r="HH12" s="8">
        <v>4806.6191389933656</v>
      </c>
      <c r="HI12" s="8">
        <v>4063.212679386188</v>
      </c>
      <c r="HJ12" s="8" t="s">
        <v>482</v>
      </c>
      <c r="HK12" s="8">
        <v>0</v>
      </c>
      <c r="HL12" s="8">
        <v>0</v>
      </c>
      <c r="HM12" s="8" t="s">
        <v>482</v>
      </c>
      <c r="HN12" s="8" t="s">
        <v>482</v>
      </c>
      <c r="HO12" s="8" t="s">
        <v>482</v>
      </c>
      <c r="HP12" s="8">
        <v>612.03327398864167</v>
      </c>
      <c r="HQ12" s="8">
        <v>0</v>
      </c>
      <c r="HR12" s="8">
        <v>2400.1117586581354</v>
      </c>
      <c r="HS12" s="8" t="s">
        <v>482</v>
      </c>
      <c r="HT12" s="8" t="s">
        <v>482</v>
      </c>
      <c r="HU12" s="8" t="s">
        <v>482</v>
      </c>
      <c r="HV12" s="8">
        <v>439.32579446213151</v>
      </c>
      <c r="HW12" s="8">
        <v>424.63487449649966</v>
      </c>
      <c r="HX12" s="8">
        <v>406.66029407018328</v>
      </c>
      <c r="HY12" s="8">
        <v>237.73469677615404</v>
      </c>
      <c r="HZ12" s="8">
        <v>68.291803254873884</v>
      </c>
      <c r="IA12" s="8">
        <v>166.3704821977729</v>
      </c>
      <c r="IB12" s="8">
        <v>128.62068885600971</v>
      </c>
      <c r="IC12" s="8" t="s">
        <v>482</v>
      </c>
      <c r="ID12" s="8" t="s">
        <v>482</v>
      </c>
      <c r="IE12" s="8">
        <v>1022.5837883824994</v>
      </c>
      <c r="IF12" s="8">
        <v>1524.3071642138943</v>
      </c>
      <c r="IG12" s="8">
        <v>288.87334255581158</v>
      </c>
      <c r="IH12" s="8">
        <v>184.19783418603623</v>
      </c>
      <c r="II12" s="8" t="s">
        <v>482</v>
      </c>
      <c r="IJ12" s="8" t="s">
        <v>482</v>
      </c>
      <c r="IK12" s="8">
        <v>166.31209811239123</v>
      </c>
      <c r="IL12" s="8">
        <v>149.59370703627209</v>
      </c>
      <c r="IM12" s="8" t="s">
        <v>482</v>
      </c>
      <c r="IN12" s="8" t="s">
        <v>482</v>
      </c>
      <c r="IO12" s="8">
        <v>429.93866172009507</v>
      </c>
      <c r="IP12" s="8">
        <v>382.83105232075826</v>
      </c>
      <c r="IQ12" s="8">
        <v>584.2148893863199</v>
      </c>
      <c r="IR12" s="8">
        <v>465.44317371392566</v>
      </c>
      <c r="IS12" s="8" t="s">
        <v>482</v>
      </c>
      <c r="IT12" s="8">
        <v>1041.1843210043439</v>
      </c>
      <c r="IU12" s="8">
        <v>982.05416515722618</v>
      </c>
      <c r="IV12" s="8" t="s">
        <v>482</v>
      </c>
      <c r="IW12" s="8" t="s">
        <v>482</v>
      </c>
      <c r="IX12" s="8" t="s">
        <v>482</v>
      </c>
      <c r="IY12" s="8" t="s">
        <v>482</v>
      </c>
      <c r="IZ12" s="8" t="s">
        <v>482</v>
      </c>
      <c r="JA12" s="8" t="s">
        <v>482</v>
      </c>
      <c r="JB12" s="8" t="s">
        <v>482</v>
      </c>
      <c r="JC12" s="8" t="s">
        <v>482</v>
      </c>
      <c r="JD12" s="8" t="s">
        <v>482</v>
      </c>
      <c r="JE12" s="8" t="s">
        <v>482</v>
      </c>
      <c r="JF12" s="8" t="s">
        <v>482</v>
      </c>
      <c r="JG12" s="8" t="s">
        <v>482</v>
      </c>
      <c r="JH12" s="8" t="s">
        <v>482</v>
      </c>
      <c r="JI12" s="8" t="s">
        <v>482</v>
      </c>
      <c r="JJ12" s="8" t="s">
        <v>482</v>
      </c>
      <c r="JK12" s="8" t="s">
        <v>482</v>
      </c>
      <c r="JL12" s="8" t="s">
        <v>482</v>
      </c>
      <c r="JM12" s="8">
        <v>223.45196142648643</v>
      </c>
      <c r="JN12" s="8">
        <v>250.28750183418384</v>
      </c>
      <c r="JO12" s="8" t="s">
        <v>482</v>
      </c>
      <c r="JP12" s="8">
        <v>1320.0530424195615</v>
      </c>
      <c r="JQ12" s="8" t="s">
        <v>482</v>
      </c>
      <c r="JR12" s="8">
        <v>142.18965229290984</v>
      </c>
      <c r="JS12" s="8" t="s">
        <v>482</v>
      </c>
      <c r="JT12" s="8" t="s">
        <v>482</v>
      </c>
      <c r="JU12" s="8" t="s">
        <v>482</v>
      </c>
      <c r="JV12" s="8">
        <v>424.80521853922534</v>
      </c>
      <c r="JW12" s="8">
        <v>525.87705742292223</v>
      </c>
      <c r="JX12" s="8">
        <v>830.4236016440824</v>
      </c>
      <c r="JY12" s="8" t="s">
        <v>482</v>
      </c>
      <c r="JZ12" s="8" t="s">
        <v>482</v>
      </c>
      <c r="KA12" s="8" t="s">
        <v>482</v>
      </c>
      <c r="KB12" s="8">
        <v>65.07024956206763</v>
      </c>
      <c r="KC12" s="8" t="s">
        <v>482</v>
      </c>
      <c r="KD12" s="8" t="s">
        <v>482</v>
      </c>
      <c r="KE12" s="8" t="s">
        <v>482</v>
      </c>
      <c r="KF12" s="8" t="s">
        <v>482</v>
      </c>
      <c r="KG12" s="8">
        <v>152.44184090164305</v>
      </c>
      <c r="KH12" s="8" t="s">
        <v>482</v>
      </c>
      <c r="KI12" s="8" t="s">
        <v>482</v>
      </c>
      <c r="KJ12" s="8" t="s">
        <v>482</v>
      </c>
      <c r="KK12" s="8" t="s">
        <v>482</v>
      </c>
      <c r="KL12" s="8" t="s">
        <v>482</v>
      </c>
      <c r="KM12" s="8">
        <v>12.870050825322505</v>
      </c>
      <c r="KN12" s="8" t="s">
        <v>482</v>
      </c>
      <c r="KO12" s="8" t="s">
        <v>482</v>
      </c>
      <c r="KP12" s="8" t="s">
        <v>482</v>
      </c>
      <c r="KQ12" s="8">
        <v>5590.1264068839864</v>
      </c>
      <c r="KR12" s="8" t="s">
        <v>482</v>
      </c>
      <c r="KS12" s="8" t="s">
        <v>482</v>
      </c>
      <c r="KT12" s="8">
        <v>6084.0204908060423</v>
      </c>
      <c r="KU12" s="8" t="s">
        <v>482</v>
      </c>
      <c r="KV12" s="8" t="s">
        <v>482</v>
      </c>
      <c r="KW12" s="8" t="s">
        <v>482</v>
      </c>
      <c r="KX12" s="8">
        <v>40410.23391178059</v>
      </c>
      <c r="KY12" s="8">
        <v>6642.7170600422005</v>
      </c>
      <c r="KZ12" s="8">
        <v>4.8615008152119916</v>
      </c>
      <c r="LA12" s="8">
        <v>11.424868949221912</v>
      </c>
      <c r="LB12" s="8" t="s">
        <v>482</v>
      </c>
      <c r="LC12" s="8" t="s">
        <v>482</v>
      </c>
      <c r="LD12" s="8">
        <v>197.10207454531511</v>
      </c>
      <c r="LE12" s="8">
        <v>350.138925503525</v>
      </c>
      <c r="LF12" s="8" t="s">
        <v>482</v>
      </c>
      <c r="LG12" s="8" t="s">
        <v>482</v>
      </c>
      <c r="LH12" s="8" t="s">
        <v>482</v>
      </c>
      <c r="LI12" s="8" t="s">
        <v>482</v>
      </c>
      <c r="LJ12" s="8" t="s">
        <v>482</v>
      </c>
      <c r="LK12" s="8">
        <v>1446.7149721252947</v>
      </c>
      <c r="LL12" s="8">
        <v>45523.276236694277</v>
      </c>
      <c r="LM12" s="9">
        <v>0</v>
      </c>
      <c r="LN12" s="9">
        <v>55.475788928586063</v>
      </c>
      <c r="LO12" s="9">
        <v>0</v>
      </c>
      <c r="LP12" s="9">
        <v>0</v>
      </c>
      <c r="LQ12" s="9" t="s">
        <v>482</v>
      </c>
      <c r="LR12" s="9" t="s">
        <v>482</v>
      </c>
      <c r="LS12" s="9">
        <v>0</v>
      </c>
      <c r="LT12" s="9">
        <v>0</v>
      </c>
      <c r="LU12" s="9" t="s">
        <v>482</v>
      </c>
      <c r="LV12" s="9" t="s">
        <v>482</v>
      </c>
      <c r="LW12" s="9" t="s">
        <v>482</v>
      </c>
      <c r="LX12" s="9" t="s">
        <v>482</v>
      </c>
      <c r="LY12" s="9" t="s">
        <v>482</v>
      </c>
      <c r="LZ12" s="9" t="s">
        <v>482</v>
      </c>
      <c r="MA12" s="9">
        <v>0</v>
      </c>
      <c r="MB12" s="9">
        <v>242.14548220984605</v>
      </c>
      <c r="MC12" s="9">
        <v>258.30040729220724</v>
      </c>
      <c r="MD12" s="9" t="s">
        <v>482</v>
      </c>
      <c r="ME12" s="9" t="s">
        <v>482</v>
      </c>
      <c r="MF12" s="9" t="s">
        <v>482</v>
      </c>
      <c r="MG12" s="9" t="s">
        <v>482</v>
      </c>
      <c r="MH12" s="9" t="s">
        <v>482</v>
      </c>
      <c r="MI12" s="9">
        <v>67.397603768620982</v>
      </c>
      <c r="MJ12" s="9" t="s">
        <v>482</v>
      </c>
      <c r="MK12" s="9">
        <v>220.9225027558077</v>
      </c>
      <c r="ML12" s="9">
        <v>0</v>
      </c>
      <c r="MM12" s="9" t="s">
        <v>482</v>
      </c>
      <c r="MN12" s="9">
        <v>0</v>
      </c>
      <c r="MO12" s="9">
        <v>0</v>
      </c>
      <c r="MP12" s="9">
        <v>0</v>
      </c>
      <c r="MQ12" s="9">
        <v>0</v>
      </c>
      <c r="MR12" s="9">
        <v>743.22413635403495</v>
      </c>
      <c r="MS12" s="9" t="s">
        <v>482</v>
      </c>
      <c r="MT12" s="9" t="s">
        <v>482</v>
      </c>
      <c r="MU12" s="9" t="s">
        <v>482</v>
      </c>
      <c r="MV12" s="9">
        <v>2995.9581831710652</v>
      </c>
      <c r="MW12" s="9">
        <v>4375.5905623139552</v>
      </c>
      <c r="MX12" s="9" t="s">
        <v>482</v>
      </c>
      <c r="MY12" s="9" t="s">
        <v>482</v>
      </c>
      <c r="MZ12" s="9" t="s">
        <v>482</v>
      </c>
      <c r="NA12" s="9" t="s">
        <v>482</v>
      </c>
      <c r="NB12" s="9" t="s">
        <v>482</v>
      </c>
      <c r="NC12" s="9" t="s">
        <v>482</v>
      </c>
      <c r="ND12" s="9">
        <v>7359.3614580245776</v>
      </c>
      <c r="NE12" s="9" t="s">
        <v>482</v>
      </c>
      <c r="NF12" s="9">
        <v>885.806240477919</v>
      </c>
      <c r="NG12" s="9">
        <v>2399.6376030538531</v>
      </c>
      <c r="NH12" s="9">
        <v>1666.008695931791</v>
      </c>
      <c r="NI12" s="9" t="s">
        <v>482</v>
      </c>
      <c r="NJ12" s="9" t="s">
        <v>482</v>
      </c>
      <c r="NK12" s="9" t="s">
        <v>482</v>
      </c>
      <c r="NL12" s="9">
        <v>4806.6191389933656</v>
      </c>
      <c r="NM12" s="9">
        <v>4063.212679386188</v>
      </c>
      <c r="NN12" s="9" t="s">
        <v>482</v>
      </c>
      <c r="NO12" s="9">
        <v>0</v>
      </c>
      <c r="NP12" s="9">
        <v>0</v>
      </c>
      <c r="NQ12" s="9" t="s">
        <v>482</v>
      </c>
      <c r="NR12" s="9" t="s">
        <v>482</v>
      </c>
      <c r="NS12" s="9" t="s">
        <v>482</v>
      </c>
      <c r="NT12" s="9">
        <v>612.03327398864167</v>
      </c>
      <c r="NU12" s="9">
        <v>0</v>
      </c>
      <c r="NV12" s="9">
        <v>2400.1117586581354</v>
      </c>
      <c r="NW12" s="9" t="s">
        <v>482</v>
      </c>
      <c r="NX12" s="9" t="s">
        <v>482</v>
      </c>
      <c r="NY12" s="9" t="s">
        <v>482</v>
      </c>
      <c r="NZ12" s="9">
        <v>439.32579446213151</v>
      </c>
      <c r="OA12" s="9">
        <v>424.63487449649966</v>
      </c>
      <c r="OB12" s="9">
        <v>406.66029407018328</v>
      </c>
      <c r="OC12" s="9">
        <v>237.73469677615404</v>
      </c>
      <c r="OD12" s="9">
        <v>68.291803254873884</v>
      </c>
      <c r="OE12" s="9">
        <v>166.3704821977729</v>
      </c>
      <c r="OF12" s="9">
        <v>128.62068885600971</v>
      </c>
      <c r="OG12" s="9" t="s">
        <v>482</v>
      </c>
      <c r="OH12" s="9" t="s">
        <v>482</v>
      </c>
      <c r="OI12" s="9">
        <v>1022.5837883824994</v>
      </c>
      <c r="OJ12" s="9">
        <v>1524.3071642138943</v>
      </c>
      <c r="OK12" s="9">
        <v>288.87334255581158</v>
      </c>
      <c r="OL12" s="9">
        <v>184.19783418603623</v>
      </c>
      <c r="OM12" s="9" t="s">
        <v>482</v>
      </c>
      <c r="ON12" s="9" t="s">
        <v>482</v>
      </c>
      <c r="OO12" s="9">
        <v>166.31209811239123</v>
      </c>
      <c r="OP12" s="9">
        <v>149.59370703627209</v>
      </c>
      <c r="OQ12" s="9" t="s">
        <v>482</v>
      </c>
      <c r="OR12" s="9" t="s">
        <v>482</v>
      </c>
      <c r="OS12" s="9">
        <v>429.93866172009507</v>
      </c>
      <c r="OT12" s="9">
        <v>382.83105232075826</v>
      </c>
      <c r="OU12" s="9">
        <v>584.2148893863199</v>
      </c>
      <c r="OV12" s="9">
        <v>465.44317371392566</v>
      </c>
      <c r="OW12" s="9" t="s">
        <v>482</v>
      </c>
      <c r="OX12" s="9">
        <v>1041.1843210043439</v>
      </c>
      <c r="OY12" s="9">
        <v>982.05416515722618</v>
      </c>
      <c r="OZ12" s="9" t="s">
        <v>482</v>
      </c>
      <c r="PA12" s="9" t="s">
        <v>482</v>
      </c>
      <c r="PB12" s="9" t="s">
        <v>482</v>
      </c>
      <c r="PC12" s="9" t="s">
        <v>482</v>
      </c>
      <c r="PD12" s="9" t="s">
        <v>482</v>
      </c>
      <c r="PE12" s="9" t="s">
        <v>482</v>
      </c>
      <c r="PF12" s="9" t="s">
        <v>482</v>
      </c>
      <c r="PG12" s="9" t="s">
        <v>482</v>
      </c>
      <c r="PH12" s="9" t="s">
        <v>482</v>
      </c>
      <c r="PI12" s="9" t="s">
        <v>482</v>
      </c>
      <c r="PJ12" s="9" t="s">
        <v>482</v>
      </c>
      <c r="PK12" s="9" t="s">
        <v>482</v>
      </c>
      <c r="PL12" s="9" t="s">
        <v>482</v>
      </c>
      <c r="PM12" s="9" t="s">
        <v>482</v>
      </c>
      <c r="PN12" s="9" t="s">
        <v>482</v>
      </c>
      <c r="PO12" s="9" t="s">
        <v>482</v>
      </c>
      <c r="PP12" s="9" t="s">
        <v>482</v>
      </c>
      <c r="PQ12" s="9">
        <v>223.45196142648643</v>
      </c>
      <c r="PR12" s="9">
        <v>250.28750183418384</v>
      </c>
      <c r="PS12" s="9" t="s">
        <v>482</v>
      </c>
      <c r="PT12" s="9">
        <v>1320.0530424195615</v>
      </c>
      <c r="PU12" s="9" t="s">
        <v>482</v>
      </c>
      <c r="PV12" s="9">
        <v>142.18965229290984</v>
      </c>
      <c r="PW12" s="9" t="s">
        <v>482</v>
      </c>
      <c r="PX12" s="9" t="s">
        <v>482</v>
      </c>
      <c r="PY12" s="9" t="s">
        <v>482</v>
      </c>
      <c r="PZ12" s="9">
        <v>424.80521853922534</v>
      </c>
      <c r="QA12" s="9">
        <v>525.87705742292223</v>
      </c>
      <c r="QB12" s="9">
        <v>830.4236016440824</v>
      </c>
      <c r="QC12" s="9" t="s">
        <v>482</v>
      </c>
      <c r="QD12" s="9" t="s">
        <v>482</v>
      </c>
      <c r="QE12" s="9" t="s">
        <v>482</v>
      </c>
      <c r="QF12" s="9">
        <v>65.07024956206763</v>
      </c>
      <c r="QG12" s="9" t="s">
        <v>482</v>
      </c>
      <c r="QH12" s="9" t="s">
        <v>482</v>
      </c>
      <c r="QI12" s="9" t="s">
        <v>482</v>
      </c>
      <c r="QJ12" s="9" t="s">
        <v>482</v>
      </c>
      <c r="QK12" s="9">
        <v>152.44184090164305</v>
      </c>
      <c r="QL12" s="9" t="s">
        <v>482</v>
      </c>
      <c r="QM12" s="9" t="s">
        <v>482</v>
      </c>
      <c r="QN12" s="9" t="s">
        <v>482</v>
      </c>
      <c r="QO12" s="9" t="s">
        <v>482</v>
      </c>
      <c r="QP12" s="9" t="s">
        <v>482</v>
      </c>
      <c r="QQ12" s="9">
        <v>12.870050825322505</v>
      </c>
      <c r="QR12" s="9" t="s">
        <v>482</v>
      </c>
      <c r="QS12" s="9" t="s">
        <v>482</v>
      </c>
      <c r="QT12" s="9" t="s">
        <v>482</v>
      </c>
      <c r="QU12" s="9">
        <v>5590.1264068839864</v>
      </c>
      <c r="QV12" s="9" t="s">
        <v>482</v>
      </c>
      <c r="QW12" s="9" t="s">
        <v>482</v>
      </c>
      <c r="QX12" s="9">
        <v>6084.0204908060423</v>
      </c>
      <c r="QY12" s="9" t="s">
        <v>482</v>
      </c>
      <c r="QZ12" s="9" t="s">
        <v>482</v>
      </c>
      <c r="RA12" s="9" t="s">
        <v>482</v>
      </c>
      <c r="RB12" s="9">
        <v>40410.23391178059</v>
      </c>
      <c r="RC12" s="9">
        <v>6642.7170600422005</v>
      </c>
      <c r="RD12" s="9">
        <v>4.8615008152119916</v>
      </c>
      <c r="RE12" s="9">
        <v>11.424868949221912</v>
      </c>
      <c r="RF12" s="9" t="s">
        <v>482</v>
      </c>
      <c r="RG12" s="9" t="s">
        <v>482</v>
      </c>
      <c r="RH12" s="9">
        <v>197.10207454531511</v>
      </c>
      <c r="RI12" s="9">
        <v>350.138925503525</v>
      </c>
      <c r="RJ12" s="9" t="s">
        <v>482</v>
      </c>
      <c r="RK12" s="9" t="s">
        <v>482</v>
      </c>
      <c r="RL12" s="9" t="s">
        <v>482</v>
      </c>
      <c r="RM12" s="9" t="s">
        <v>482</v>
      </c>
      <c r="RN12" s="9" t="s">
        <v>482</v>
      </c>
      <c r="RO12" s="9">
        <v>1446.7149721252947</v>
      </c>
      <c r="RP12" s="9">
        <v>45523.276236694277</v>
      </c>
      <c r="RQ12" s="13">
        <v>25.01</v>
      </c>
      <c r="RR12" s="13">
        <v>74.989999999999995</v>
      </c>
      <c r="RS12" s="10">
        <v>0</v>
      </c>
      <c r="RT12" s="10">
        <v>0</v>
      </c>
      <c r="RU12" s="10">
        <v>0</v>
      </c>
      <c r="RV12" s="10">
        <v>0</v>
      </c>
      <c r="RW12" s="10">
        <v>0</v>
      </c>
      <c r="RX12" s="10">
        <v>0</v>
      </c>
      <c r="RY12" s="10">
        <v>0</v>
      </c>
      <c r="RZ12" s="10">
        <v>0</v>
      </c>
      <c r="SA12" s="10">
        <v>0</v>
      </c>
      <c r="SB12" s="10">
        <v>0</v>
      </c>
      <c r="SC12" s="77">
        <v>121.6</v>
      </c>
      <c r="SD12" s="79">
        <v>464</v>
      </c>
      <c r="SE12" s="16">
        <v>294</v>
      </c>
      <c r="SF12" s="16">
        <v>294</v>
      </c>
      <c r="SG12" s="16">
        <v>300</v>
      </c>
      <c r="SH12" s="16">
        <v>200</v>
      </c>
      <c r="SI12" s="17" t="s">
        <v>510</v>
      </c>
      <c r="SJ12" s="77">
        <v>121.6</v>
      </c>
      <c r="SK12" s="79">
        <v>464</v>
      </c>
      <c r="SL12" s="77">
        <v>121.6</v>
      </c>
      <c r="SM12" s="79">
        <v>464</v>
      </c>
      <c r="SN12" s="19">
        <v>0</v>
      </c>
      <c r="SO12" s="19">
        <v>20.989299929045298</v>
      </c>
      <c r="SP12" s="19">
        <v>0</v>
      </c>
      <c r="SQ12" s="19">
        <v>0</v>
      </c>
      <c r="SR12" s="20" t="s">
        <v>482</v>
      </c>
      <c r="SS12" s="20" t="s">
        <v>482</v>
      </c>
      <c r="ST12" s="19">
        <v>0</v>
      </c>
      <c r="SU12" s="19">
        <v>0</v>
      </c>
      <c r="SV12" s="20" t="s">
        <v>482</v>
      </c>
      <c r="SW12" s="20" t="s">
        <v>482</v>
      </c>
      <c r="SX12" s="20" t="s">
        <v>482</v>
      </c>
      <c r="SY12" s="20" t="s">
        <v>482</v>
      </c>
      <c r="SZ12" s="20" t="s">
        <v>482</v>
      </c>
      <c r="TA12" s="20" t="s">
        <v>482</v>
      </c>
      <c r="TB12" s="19">
        <v>0</v>
      </c>
      <c r="TC12" s="19">
        <v>91.615896785323997</v>
      </c>
      <c r="TD12" s="19">
        <v>97.728122937194215</v>
      </c>
      <c r="TE12" s="20" t="s">
        <v>482</v>
      </c>
      <c r="TF12" s="20" t="s">
        <v>482</v>
      </c>
      <c r="TG12" s="20" t="s">
        <v>482</v>
      </c>
      <c r="TH12" s="20" t="s">
        <v>482</v>
      </c>
      <c r="TI12" s="20" t="s">
        <v>482</v>
      </c>
      <c r="TJ12" s="19">
        <v>25.499926135698392</v>
      </c>
      <c r="TK12" s="20" t="s">
        <v>482</v>
      </c>
      <c r="TL12" s="19">
        <v>83.586169047297403</v>
      </c>
      <c r="TM12" s="19">
        <v>0</v>
      </c>
      <c r="TN12" s="20" t="s">
        <v>482</v>
      </c>
      <c r="TO12" s="19">
        <v>0</v>
      </c>
      <c r="TP12" s="19">
        <v>0</v>
      </c>
      <c r="TQ12" s="19">
        <v>0</v>
      </c>
      <c r="TR12" s="19">
        <v>0</v>
      </c>
      <c r="TS12" s="19">
        <v>281.19932341155254</v>
      </c>
      <c r="TT12" s="20" t="s">
        <v>482</v>
      </c>
      <c r="TU12" s="20" t="s">
        <v>482</v>
      </c>
      <c r="TV12" s="20" t="s">
        <v>482</v>
      </c>
      <c r="TW12" s="19">
        <v>1133.5226789186258</v>
      </c>
      <c r="TX12" s="19">
        <v>1655.5074646587518</v>
      </c>
      <c r="TY12" s="20" t="s">
        <v>482</v>
      </c>
      <c r="TZ12" s="20" t="s">
        <v>482</v>
      </c>
      <c r="UA12" s="20" t="s">
        <v>482</v>
      </c>
      <c r="UB12" s="20" t="s">
        <v>482</v>
      </c>
      <c r="UC12" s="20" t="s">
        <v>482</v>
      </c>
      <c r="UD12" s="20" t="s">
        <v>482</v>
      </c>
      <c r="UE12" s="19">
        <v>2784.4190756364055</v>
      </c>
      <c r="UF12" s="20" t="s">
        <v>482</v>
      </c>
      <c r="UG12" s="19">
        <v>335.14535294568083</v>
      </c>
      <c r="UH12" s="19">
        <v>907.90440918919955</v>
      </c>
      <c r="UI12" s="19">
        <v>630.33544684375238</v>
      </c>
      <c r="UJ12" s="20" t="s">
        <v>482</v>
      </c>
      <c r="UK12" s="20" t="s">
        <v>482</v>
      </c>
      <c r="UL12" s="20" t="s">
        <v>482</v>
      </c>
      <c r="UM12" s="19">
        <v>1818.5874000438951</v>
      </c>
      <c r="UN12" s="19">
        <v>1537.3190945138692</v>
      </c>
      <c r="UO12" s="20" t="s">
        <v>482</v>
      </c>
      <c r="UP12" s="19">
        <v>0</v>
      </c>
      <c r="UQ12" s="19">
        <v>0</v>
      </c>
      <c r="UR12" s="20" t="s">
        <v>482</v>
      </c>
      <c r="US12" s="20" t="s">
        <v>482</v>
      </c>
      <c r="UT12" s="20" t="s">
        <v>482</v>
      </c>
      <c r="UU12" s="19">
        <v>231.56317742213628</v>
      </c>
      <c r="UV12" s="19">
        <v>0</v>
      </c>
      <c r="UW12" s="19">
        <v>908.08380626283349</v>
      </c>
      <c r="UX12" s="20" t="s">
        <v>482</v>
      </c>
      <c r="UY12" s="20" t="s">
        <v>482</v>
      </c>
      <c r="UZ12" s="20" t="s">
        <v>482</v>
      </c>
      <c r="VA12" s="19">
        <v>166.21919299610417</v>
      </c>
      <c r="VB12" s="19">
        <v>160.66087410875696</v>
      </c>
      <c r="VC12" s="19">
        <v>153.86018020330633</v>
      </c>
      <c r="VD12" s="19">
        <v>89.947073318755514</v>
      </c>
      <c r="VE12" s="19">
        <v>25.838247078506821</v>
      </c>
      <c r="VF12" s="19">
        <v>62.946377467190153</v>
      </c>
      <c r="VG12" s="19">
        <v>48.663719211897458</v>
      </c>
      <c r="VH12" s="20" t="s">
        <v>482</v>
      </c>
      <c r="VI12" s="20" t="s">
        <v>482</v>
      </c>
      <c r="VJ12" s="19">
        <v>386.89522495244506</v>
      </c>
      <c r="VK12" s="19">
        <v>576.72258243797046</v>
      </c>
      <c r="VL12" s="19">
        <v>109.29541238638336</v>
      </c>
      <c r="VM12" s="19">
        <v>69.691367399717421</v>
      </c>
      <c r="VN12" s="20" t="s">
        <v>482</v>
      </c>
      <c r="VO12" s="20" t="s">
        <v>482</v>
      </c>
      <c r="VP12" s="19">
        <v>62.924287811453368</v>
      </c>
      <c r="VQ12" s="19">
        <v>56.598873943442193</v>
      </c>
      <c r="VR12" s="20" t="s">
        <v>482</v>
      </c>
      <c r="VS12" s="20" t="s">
        <v>482</v>
      </c>
      <c r="VT12" s="19">
        <v>162.66756536896037</v>
      </c>
      <c r="VU12" s="19">
        <v>144.84437147268576</v>
      </c>
      <c r="VV12" s="19">
        <v>221.03807396283611</v>
      </c>
      <c r="VW12" s="19">
        <v>176.10072000209612</v>
      </c>
      <c r="VX12" s="20" t="s">
        <v>482</v>
      </c>
      <c r="VY12" s="19">
        <v>393.93274826811097</v>
      </c>
      <c r="VZ12" s="19">
        <v>371.56081629749923</v>
      </c>
      <c r="WA12" s="20" t="s">
        <v>482</v>
      </c>
      <c r="WB12" s="20" t="s">
        <v>482</v>
      </c>
      <c r="WC12" s="20" t="s">
        <v>482</v>
      </c>
      <c r="WD12" s="20" t="s">
        <v>482</v>
      </c>
      <c r="WE12" s="20" t="s">
        <v>482</v>
      </c>
      <c r="WF12" s="20" t="s">
        <v>482</v>
      </c>
      <c r="WG12" s="20" t="s">
        <v>482</v>
      </c>
      <c r="WH12" s="20" t="s">
        <v>482</v>
      </c>
      <c r="WI12" s="20" t="s">
        <v>482</v>
      </c>
      <c r="WJ12" s="20" t="s">
        <v>482</v>
      </c>
      <c r="WK12" s="20" t="s">
        <v>482</v>
      </c>
      <c r="WL12" s="20" t="s">
        <v>482</v>
      </c>
      <c r="WM12" s="20" t="s">
        <v>482</v>
      </c>
      <c r="WN12" s="20" t="s">
        <v>482</v>
      </c>
      <c r="WO12" s="20" t="s">
        <v>482</v>
      </c>
      <c r="WP12" s="20" t="s">
        <v>482</v>
      </c>
      <c r="WQ12" s="20" t="s">
        <v>482</v>
      </c>
      <c r="WR12" s="19">
        <v>84.543191339767077</v>
      </c>
      <c r="WS12" s="19">
        <v>94.696435074619757</v>
      </c>
      <c r="WT12" s="20" t="s">
        <v>482</v>
      </c>
      <c r="WU12" s="19">
        <v>499.44290590008757</v>
      </c>
      <c r="WV12" s="20" t="s">
        <v>482</v>
      </c>
      <c r="WW12" s="19">
        <v>53.79754513494963</v>
      </c>
      <c r="WX12" s="20" t="s">
        <v>482</v>
      </c>
      <c r="WY12" s="20" t="s">
        <v>482</v>
      </c>
      <c r="WZ12" s="20" t="s">
        <v>482</v>
      </c>
      <c r="XA12" s="19">
        <v>160.7253238853703</v>
      </c>
      <c r="XB12" s="19">
        <v>198.96591823619542</v>
      </c>
      <c r="XC12" s="19">
        <v>314.19129641406846</v>
      </c>
      <c r="XD12" s="20" t="s">
        <v>482</v>
      </c>
      <c r="XE12" s="20" t="s">
        <v>482</v>
      </c>
      <c r="XF12" s="20" t="s">
        <v>482</v>
      </c>
      <c r="XG12" s="19">
        <v>24.619370195424025</v>
      </c>
      <c r="XH12" s="20" t="s">
        <v>482</v>
      </c>
      <c r="XI12" s="20" t="s">
        <v>482</v>
      </c>
      <c r="XJ12" s="20" t="s">
        <v>482</v>
      </c>
      <c r="XK12" s="20" t="s">
        <v>482</v>
      </c>
      <c r="XL12" s="19">
        <v>57.676467197957187</v>
      </c>
      <c r="XM12" s="20" t="s">
        <v>482</v>
      </c>
      <c r="XN12" s="20" t="s">
        <v>482</v>
      </c>
      <c r="XO12" s="20" t="s">
        <v>482</v>
      </c>
      <c r="XP12" s="20" t="s">
        <v>482</v>
      </c>
      <c r="XQ12" s="20" t="s">
        <v>482</v>
      </c>
      <c r="XR12" s="19">
        <v>4.8693918931462772</v>
      </c>
      <c r="XS12" s="20" t="s">
        <v>482</v>
      </c>
      <c r="XT12" s="20" t="s">
        <v>482</v>
      </c>
      <c r="XU12" s="20" t="s">
        <v>482</v>
      </c>
      <c r="XV12" s="19">
        <v>2115.0278718236304</v>
      </c>
      <c r="XW12" s="20" t="s">
        <v>482</v>
      </c>
      <c r="XX12" s="20" t="s">
        <v>482</v>
      </c>
      <c r="XY12" s="19">
        <v>2301.8930117491909</v>
      </c>
      <c r="XZ12" s="20" t="s">
        <v>482</v>
      </c>
      <c r="YA12" s="20" t="s">
        <v>482</v>
      </c>
      <c r="YB12" s="20" t="s">
        <v>482</v>
      </c>
      <c r="YC12" s="19">
        <v>15289.237632458095</v>
      </c>
      <c r="YD12" s="19">
        <v>2513.2762130971169</v>
      </c>
      <c r="YE12" s="19">
        <v>1.839351917052285</v>
      </c>
      <c r="YF12" s="19">
        <v>4.3226064136546061</v>
      </c>
      <c r="YG12" s="20" t="s">
        <v>482</v>
      </c>
      <c r="YH12" s="20" t="s">
        <v>482</v>
      </c>
      <c r="YI12" s="19">
        <v>74.573694924722275</v>
      </c>
      <c r="YJ12" s="19">
        <v>132.47528455499236</v>
      </c>
      <c r="YK12" s="20" t="s">
        <v>482</v>
      </c>
      <c r="YL12" s="20" t="s">
        <v>482</v>
      </c>
      <c r="YM12" s="20" t="s">
        <v>482</v>
      </c>
      <c r="YN12" s="20" t="s">
        <v>482</v>
      </c>
      <c r="YO12" s="20" t="s">
        <v>482</v>
      </c>
      <c r="YP12" s="19">
        <v>547.3655273450504</v>
      </c>
      <c r="YQ12" s="19">
        <v>17223.760439257079</v>
      </c>
      <c r="YR12" s="5">
        <v>1</v>
      </c>
      <c r="YS12" s="5">
        <v>0</v>
      </c>
      <c r="YT12" s="5">
        <v>0</v>
      </c>
      <c r="YU12" s="5">
        <v>0.6</v>
      </c>
      <c r="YV12" s="5">
        <v>0.75</v>
      </c>
      <c r="YW12" s="5">
        <v>0.9</v>
      </c>
      <c r="YX12" s="5">
        <v>0.6</v>
      </c>
      <c r="YY12" s="21" t="s">
        <v>515</v>
      </c>
      <c r="YZ12" s="22" t="s">
        <v>495</v>
      </c>
      <c r="ZA12" s="23">
        <f t="shared" si="0"/>
        <v>1</v>
      </c>
      <c r="ZB12" s="23">
        <v>0.60799999999999998</v>
      </c>
      <c r="ZC12" s="23">
        <f t="shared" si="1"/>
        <v>1</v>
      </c>
    </row>
    <row r="13" spans="1:680" x14ac:dyDescent="0.25">
      <c r="A13" s="1" t="s">
        <v>22</v>
      </c>
      <c r="B13" s="2" t="s">
        <v>23</v>
      </c>
      <c r="C13" s="4">
        <v>0</v>
      </c>
      <c r="D13" s="4">
        <v>1</v>
      </c>
      <c r="E13" s="7">
        <v>41.595033895705647</v>
      </c>
      <c r="F13" s="7" t="s">
        <v>482</v>
      </c>
      <c r="G13" s="7">
        <v>42.1587335485683</v>
      </c>
      <c r="H13" s="7">
        <v>53.500147474182469</v>
      </c>
      <c r="I13" s="7">
        <v>1.5764632000000001E-2</v>
      </c>
      <c r="J13" s="7">
        <v>47.368173197953553</v>
      </c>
      <c r="K13" s="7">
        <v>95.061849715384184</v>
      </c>
      <c r="L13" s="7" t="s">
        <v>482</v>
      </c>
      <c r="M13" s="7">
        <v>162.3756095708579</v>
      </c>
      <c r="N13" s="7" t="s">
        <v>482</v>
      </c>
      <c r="O13" s="7" t="s">
        <v>482</v>
      </c>
      <c r="P13" s="7">
        <v>0.33956319759934739</v>
      </c>
      <c r="Q13" s="7" t="s">
        <v>482</v>
      </c>
      <c r="R13" s="7">
        <v>38.934941651297358</v>
      </c>
      <c r="S13" s="7">
        <v>97.958727804204315</v>
      </c>
      <c r="T13" s="7">
        <v>20.43598892677759</v>
      </c>
      <c r="U13" s="7" t="s">
        <v>482</v>
      </c>
      <c r="V13" s="7" t="s">
        <v>482</v>
      </c>
      <c r="W13" s="7" t="s">
        <v>482</v>
      </c>
      <c r="X13" s="7" t="s">
        <v>482</v>
      </c>
      <c r="Y13" s="7" t="s">
        <v>482</v>
      </c>
      <c r="Z13" s="7" t="s">
        <v>482</v>
      </c>
      <c r="AA13" s="7" t="s">
        <v>482</v>
      </c>
      <c r="AB13" s="7">
        <v>5.5171932617827464</v>
      </c>
      <c r="AC13" s="7" t="s">
        <v>482</v>
      </c>
      <c r="AD13" s="7">
        <v>64.473586363992027</v>
      </c>
      <c r="AE13" s="7" t="s">
        <v>482</v>
      </c>
      <c r="AF13" s="7">
        <v>101.74144841129714</v>
      </c>
      <c r="AG13" s="7" t="s">
        <v>482</v>
      </c>
      <c r="AH13" s="7" t="s">
        <v>482</v>
      </c>
      <c r="AI13" s="7" t="s">
        <v>482</v>
      </c>
      <c r="AJ13" s="7" t="s">
        <v>482</v>
      </c>
      <c r="AK13" s="7" t="s">
        <v>482</v>
      </c>
      <c r="AL13" s="7">
        <v>23.734146865954791</v>
      </c>
      <c r="AM13" s="7">
        <v>90.639769095337826</v>
      </c>
      <c r="AN13" s="7">
        <v>50.253128264053395</v>
      </c>
      <c r="AO13" s="7" t="s">
        <v>482</v>
      </c>
      <c r="AP13" s="7" t="s">
        <v>482</v>
      </c>
      <c r="AQ13" s="7" t="s">
        <v>482</v>
      </c>
      <c r="AR13" s="7">
        <v>85.355225971357797</v>
      </c>
      <c r="AS13" s="7" t="s">
        <v>482</v>
      </c>
      <c r="AT13" s="7" t="s">
        <v>482</v>
      </c>
      <c r="AU13" s="7" t="s">
        <v>482</v>
      </c>
      <c r="AV13" s="7" t="s">
        <v>482</v>
      </c>
      <c r="AW13" s="7" t="s">
        <v>482</v>
      </c>
      <c r="AX13" s="7">
        <v>174.00279855735789</v>
      </c>
      <c r="AY13" s="7" t="s">
        <v>482</v>
      </c>
      <c r="AZ13" s="7" t="s">
        <v>482</v>
      </c>
      <c r="BA13" s="7" t="s">
        <v>482</v>
      </c>
      <c r="BB13" s="7" t="s">
        <v>482</v>
      </c>
      <c r="BC13" s="7" t="s">
        <v>482</v>
      </c>
      <c r="BD13" s="7">
        <v>124.22905800588627</v>
      </c>
      <c r="BE13" s="7">
        <v>0.83557199999999998</v>
      </c>
      <c r="BF13" s="7" t="s">
        <v>482</v>
      </c>
      <c r="BG13" s="7" t="s">
        <v>482</v>
      </c>
      <c r="BH13" s="7">
        <v>18.53217719144585</v>
      </c>
      <c r="BI13" s="7" t="s">
        <v>482</v>
      </c>
      <c r="BJ13" s="7" t="s">
        <v>482</v>
      </c>
      <c r="BK13" s="7" t="s">
        <v>482</v>
      </c>
      <c r="BL13" s="7" t="s">
        <v>482</v>
      </c>
      <c r="BM13" s="7">
        <v>916.67534301521846</v>
      </c>
      <c r="BN13" s="7">
        <v>168.98614381453245</v>
      </c>
      <c r="BO13" s="7" t="s">
        <v>482</v>
      </c>
      <c r="BP13" s="7" t="s">
        <v>482</v>
      </c>
      <c r="BQ13" s="7" t="s">
        <v>482</v>
      </c>
      <c r="BR13" s="7" t="s">
        <v>482</v>
      </c>
      <c r="BS13" s="7" t="s">
        <v>482</v>
      </c>
      <c r="BT13" s="7">
        <v>19.689598174321979</v>
      </c>
      <c r="BU13" s="7">
        <v>10.065054000000002</v>
      </c>
      <c r="BV13" s="7" t="s">
        <v>482</v>
      </c>
      <c r="BW13" s="7">
        <v>12.322059308092644</v>
      </c>
      <c r="BX13" s="7" t="s">
        <v>482</v>
      </c>
      <c r="BY13" s="7" t="s">
        <v>482</v>
      </c>
      <c r="BZ13" s="7" t="s">
        <v>482</v>
      </c>
      <c r="CA13" s="7">
        <v>31.415532987161161</v>
      </c>
      <c r="CB13" s="7" t="s">
        <v>482</v>
      </c>
      <c r="CC13" s="7" t="s">
        <v>482</v>
      </c>
      <c r="CD13" s="7" t="s">
        <v>482</v>
      </c>
      <c r="CE13" s="7" t="s">
        <v>482</v>
      </c>
      <c r="CF13" s="7" t="s">
        <v>482</v>
      </c>
      <c r="CG13" s="7">
        <v>2.6394528056562483</v>
      </c>
      <c r="CH13" s="7" t="s">
        <v>482</v>
      </c>
      <c r="CI13" s="7" t="s">
        <v>482</v>
      </c>
      <c r="CJ13" s="7" t="s">
        <v>482</v>
      </c>
      <c r="CK13" s="7">
        <v>8.4358761015541184</v>
      </c>
      <c r="CL13" s="7" t="s">
        <v>482</v>
      </c>
      <c r="CM13" s="7" t="s">
        <v>482</v>
      </c>
      <c r="CN13" s="7" t="s">
        <v>482</v>
      </c>
      <c r="CO13" s="7" t="s">
        <v>482</v>
      </c>
      <c r="CP13" s="7" t="s">
        <v>482</v>
      </c>
      <c r="CQ13" s="7" t="s">
        <v>482</v>
      </c>
      <c r="CR13" s="7" t="s">
        <v>482</v>
      </c>
      <c r="CS13" s="7">
        <v>125.77621952636198</v>
      </c>
      <c r="CT13" s="7">
        <v>19.50083868229358</v>
      </c>
      <c r="CU13" s="7" t="s">
        <v>482</v>
      </c>
      <c r="CV13" s="7">
        <v>139.26385895852113</v>
      </c>
      <c r="CW13" s="7">
        <v>48.184910763736085</v>
      </c>
      <c r="CX13" s="7" t="s">
        <v>482</v>
      </c>
      <c r="CY13" s="7">
        <v>194.17149697047461</v>
      </c>
      <c r="CZ13" s="7" t="s">
        <v>482</v>
      </c>
      <c r="DA13" s="7">
        <v>23.657077855198484</v>
      </c>
      <c r="DB13" s="7">
        <v>71.689422000000008</v>
      </c>
      <c r="DC13" s="7" t="s">
        <v>482</v>
      </c>
      <c r="DD13" s="7">
        <v>47.334575953293516</v>
      </c>
      <c r="DE13" s="7" t="s">
        <v>482</v>
      </c>
      <c r="DF13" s="7">
        <v>74.303250800078928</v>
      </c>
      <c r="DG13" s="7" t="s">
        <v>482</v>
      </c>
      <c r="DH13" s="7">
        <v>33.661306695559595</v>
      </c>
      <c r="DI13" s="7">
        <v>1.6160905820641542</v>
      </c>
      <c r="DJ13" s="7" t="s">
        <v>482</v>
      </c>
      <c r="DK13" s="7" t="s">
        <v>482</v>
      </c>
      <c r="DL13" s="7" t="s">
        <v>482</v>
      </c>
      <c r="DM13" s="7" t="s">
        <v>482</v>
      </c>
      <c r="DN13" s="7" t="s">
        <v>482</v>
      </c>
      <c r="DO13" s="7" t="s">
        <v>482</v>
      </c>
      <c r="DP13" s="7" t="s">
        <v>482</v>
      </c>
      <c r="DQ13" s="7" t="s">
        <v>482</v>
      </c>
      <c r="DR13" s="7" t="s">
        <v>482</v>
      </c>
      <c r="DS13" s="7" t="s">
        <v>482</v>
      </c>
      <c r="DT13" s="7">
        <v>100.75047020429112</v>
      </c>
      <c r="DU13" s="7">
        <v>11.007360591978721</v>
      </c>
      <c r="DV13" s="7" t="s">
        <v>482</v>
      </c>
      <c r="DW13" s="7" t="s">
        <v>482</v>
      </c>
      <c r="DX13" s="7">
        <v>4.3416878074113647</v>
      </c>
      <c r="DY13" s="7" t="s">
        <v>482</v>
      </c>
      <c r="DZ13" s="7" t="s">
        <v>482</v>
      </c>
      <c r="EA13" s="7" t="s">
        <v>482</v>
      </c>
      <c r="EB13" s="7">
        <v>3.5426154061213468</v>
      </c>
      <c r="EC13" s="7">
        <v>8.2965157737525406</v>
      </c>
      <c r="ED13" s="7">
        <v>0.35250991192338937</v>
      </c>
      <c r="EE13" s="7" t="s">
        <v>482</v>
      </c>
      <c r="EF13" s="7" t="s">
        <v>482</v>
      </c>
      <c r="EG13" s="7" t="s">
        <v>482</v>
      </c>
      <c r="EH13" s="7" t="s">
        <v>482</v>
      </c>
      <c r="EI13" s="7">
        <v>3.3948454761070086</v>
      </c>
      <c r="EJ13" s="7">
        <v>3.6836643535236648</v>
      </c>
      <c r="EK13" s="7" t="s">
        <v>482</v>
      </c>
      <c r="EL13" s="7" t="s">
        <v>482</v>
      </c>
      <c r="EM13" s="7" t="s">
        <v>482</v>
      </c>
      <c r="EN13" s="7" t="s">
        <v>482</v>
      </c>
      <c r="EO13" s="7" t="s">
        <v>482</v>
      </c>
      <c r="EP13" s="7" t="s">
        <v>482</v>
      </c>
      <c r="EQ13" s="7" t="s">
        <v>482</v>
      </c>
      <c r="ER13" s="7" t="s">
        <v>482</v>
      </c>
      <c r="ES13" s="7" t="s">
        <v>482</v>
      </c>
      <c r="ET13" s="7" t="s">
        <v>482</v>
      </c>
      <c r="EU13" s="7" t="s">
        <v>482</v>
      </c>
      <c r="EV13" s="7" t="s">
        <v>482</v>
      </c>
      <c r="EW13" s="7" t="s">
        <v>482</v>
      </c>
      <c r="EX13" s="7">
        <v>657.60169070530628</v>
      </c>
      <c r="EY13" s="7" t="s">
        <v>482</v>
      </c>
      <c r="EZ13" s="7" t="s">
        <v>482</v>
      </c>
      <c r="FA13" s="7" t="s">
        <v>482</v>
      </c>
      <c r="FB13" s="7" t="s">
        <v>482</v>
      </c>
      <c r="FC13" s="7" t="s">
        <v>482</v>
      </c>
      <c r="FD13" s="7" t="s">
        <v>482</v>
      </c>
      <c r="FE13" s="7" t="s">
        <v>482</v>
      </c>
      <c r="FF13" s="7" t="s">
        <v>482</v>
      </c>
      <c r="FG13" s="7" t="s">
        <v>482</v>
      </c>
      <c r="FH13" s="7" t="s">
        <v>482</v>
      </c>
      <c r="FI13" s="8">
        <v>361.58311848027682</v>
      </c>
      <c r="FJ13" s="8" t="s">
        <v>482</v>
      </c>
      <c r="FK13" s="8">
        <v>368.92326762219272</v>
      </c>
      <c r="FL13" s="8">
        <v>506.14836638578038</v>
      </c>
      <c r="FM13" s="8">
        <v>0.31529264000000001</v>
      </c>
      <c r="FN13" s="8">
        <v>414.80142002186824</v>
      </c>
      <c r="FO13" s="8">
        <v>1221.6869919018275</v>
      </c>
      <c r="FP13" s="8" t="s">
        <v>482</v>
      </c>
      <c r="FQ13" s="8">
        <v>1276.4879354511734</v>
      </c>
      <c r="FR13" s="8" t="s">
        <v>482</v>
      </c>
      <c r="FS13" s="8" t="s">
        <v>482</v>
      </c>
      <c r="FT13" s="8">
        <v>30.2226008695398</v>
      </c>
      <c r="FU13" s="8" t="s">
        <v>482</v>
      </c>
      <c r="FV13" s="8">
        <v>574.78085538362996</v>
      </c>
      <c r="FW13" s="8">
        <v>1184.9291998192957</v>
      </c>
      <c r="FX13" s="8">
        <v>158.13784240229057</v>
      </c>
      <c r="FY13" s="8" t="s">
        <v>482</v>
      </c>
      <c r="FZ13" s="8" t="s">
        <v>482</v>
      </c>
      <c r="GA13" s="8" t="s">
        <v>482</v>
      </c>
      <c r="GB13" s="8" t="s">
        <v>482</v>
      </c>
      <c r="GC13" s="8" t="s">
        <v>482</v>
      </c>
      <c r="GD13" s="8" t="s">
        <v>482</v>
      </c>
      <c r="GE13" s="8" t="s">
        <v>482</v>
      </c>
      <c r="GF13" s="8">
        <v>46.636543368510345</v>
      </c>
      <c r="GG13" s="8" t="s">
        <v>482</v>
      </c>
      <c r="GH13" s="8">
        <v>553.20778765430714</v>
      </c>
      <c r="GI13" s="8" t="s">
        <v>482</v>
      </c>
      <c r="GJ13" s="8">
        <v>815.24809618168217</v>
      </c>
      <c r="GK13" s="8" t="s">
        <v>482</v>
      </c>
      <c r="GL13" s="8" t="s">
        <v>482</v>
      </c>
      <c r="GM13" s="8" t="s">
        <v>482</v>
      </c>
      <c r="GN13" s="8" t="s">
        <v>482</v>
      </c>
      <c r="GO13" s="8" t="s">
        <v>482</v>
      </c>
      <c r="GP13" s="8">
        <v>721.54756340281642</v>
      </c>
      <c r="GQ13" s="8">
        <v>1072.4651077556853</v>
      </c>
      <c r="GR13" s="8">
        <v>733.26038161521706</v>
      </c>
      <c r="GS13" s="8" t="s">
        <v>482</v>
      </c>
      <c r="GT13" s="8" t="s">
        <v>482</v>
      </c>
      <c r="GU13" s="8" t="s">
        <v>482</v>
      </c>
      <c r="GV13" s="8">
        <v>1111.5125650908312</v>
      </c>
      <c r="GW13" s="8" t="s">
        <v>482</v>
      </c>
      <c r="GX13" s="8" t="s">
        <v>482</v>
      </c>
      <c r="GY13" s="8" t="s">
        <v>482</v>
      </c>
      <c r="GZ13" s="8" t="s">
        <v>482</v>
      </c>
      <c r="HA13" s="8" t="s">
        <v>482</v>
      </c>
      <c r="HB13" s="8">
        <v>2488.5643580077053</v>
      </c>
      <c r="HC13" s="8" t="s">
        <v>482</v>
      </c>
      <c r="HD13" s="8" t="s">
        <v>482</v>
      </c>
      <c r="HE13" s="8" t="s">
        <v>482</v>
      </c>
      <c r="HF13" s="8" t="s">
        <v>482</v>
      </c>
      <c r="HG13" s="8" t="s">
        <v>482</v>
      </c>
      <c r="HH13" s="8">
        <v>1085.1433256383946</v>
      </c>
      <c r="HI13" s="8">
        <v>16.71144</v>
      </c>
      <c r="HJ13" s="8" t="s">
        <v>482</v>
      </c>
      <c r="HK13" s="8" t="s">
        <v>482</v>
      </c>
      <c r="HL13" s="8">
        <v>1447.6067921552701</v>
      </c>
      <c r="HM13" s="8" t="s">
        <v>482</v>
      </c>
      <c r="HN13" s="8" t="s">
        <v>482</v>
      </c>
      <c r="HO13" s="8" t="s">
        <v>482</v>
      </c>
      <c r="HP13" s="8" t="s">
        <v>482</v>
      </c>
      <c r="HQ13" s="8">
        <v>7574.0033434975503</v>
      </c>
      <c r="HR13" s="8">
        <v>2005.1221153752401</v>
      </c>
      <c r="HS13" s="8" t="s">
        <v>482</v>
      </c>
      <c r="HT13" s="8" t="s">
        <v>482</v>
      </c>
      <c r="HU13" s="8" t="s">
        <v>482</v>
      </c>
      <c r="HV13" s="8" t="s">
        <v>482</v>
      </c>
      <c r="HW13" s="8" t="s">
        <v>482</v>
      </c>
      <c r="HX13" s="8">
        <v>164.34508551170254</v>
      </c>
      <c r="HY13" s="8">
        <v>201.30108000000001</v>
      </c>
      <c r="HZ13" s="8" t="s">
        <v>482</v>
      </c>
      <c r="IA13" s="8">
        <v>107.42123299731783</v>
      </c>
      <c r="IB13" s="8" t="s">
        <v>482</v>
      </c>
      <c r="IC13" s="8" t="s">
        <v>482</v>
      </c>
      <c r="ID13" s="8" t="s">
        <v>482</v>
      </c>
      <c r="IE13" s="8">
        <v>274.65077960525031</v>
      </c>
      <c r="IF13" s="8" t="s">
        <v>482</v>
      </c>
      <c r="IG13" s="8" t="s">
        <v>482</v>
      </c>
      <c r="IH13" s="8" t="s">
        <v>482</v>
      </c>
      <c r="II13" s="8" t="s">
        <v>482</v>
      </c>
      <c r="IJ13" s="8" t="s">
        <v>482</v>
      </c>
      <c r="IK13" s="8">
        <v>25.041127237068618</v>
      </c>
      <c r="IL13" s="8" t="s">
        <v>482</v>
      </c>
      <c r="IM13" s="8" t="s">
        <v>482</v>
      </c>
      <c r="IN13" s="8" t="s">
        <v>482</v>
      </c>
      <c r="IO13" s="8">
        <v>73.934858954619571</v>
      </c>
      <c r="IP13" s="8" t="s">
        <v>482</v>
      </c>
      <c r="IQ13" s="8" t="s">
        <v>482</v>
      </c>
      <c r="IR13" s="8" t="s">
        <v>482</v>
      </c>
      <c r="IS13" s="8" t="s">
        <v>482</v>
      </c>
      <c r="IT13" s="8" t="s">
        <v>482</v>
      </c>
      <c r="IU13" s="8" t="s">
        <v>482</v>
      </c>
      <c r="IV13" s="8" t="s">
        <v>482</v>
      </c>
      <c r="IW13" s="8">
        <v>1056.2403121933255</v>
      </c>
      <c r="IX13" s="8">
        <v>246.84319587343643</v>
      </c>
      <c r="IY13" s="8" t="s">
        <v>482</v>
      </c>
      <c r="IZ13" s="8">
        <v>1541.6119879107657</v>
      </c>
      <c r="JA13" s="8">
        <v>948.00573385826272</v>
      </c>
      <c r="JB13" s="8" t="s">
        <v>482</v>
      </c>
      <c r="JC13" s="8">
        <v>1795.9010206140031</v>
      </c>
      <c r="JD13" s="8" t="s">
        <v>482</v>
      </c>
      <c r="JE13" s="8">
        <v>432.54462811657419</v>
      </c>
      <c r="JF13" s="8">
        <v>1433.78844</v>
      </c>
      <c r="JG13" s="8" t="s">
        <v>482</v>
      </c>
      <c r="JH13" s="8">
        <v>784.53785948021812</v>
      </c>
      <c r="JI13" s="8" t="s">
        <v>482</v>
      </c>
      <c r="JJ13" s="8">
        <v>653.6696386676515</v>
      </c>
      <c r="JK13" s="8" t="s">
        <v>482</v>
      </c>
      <c r="JL13" s="8">
        <v>356.49911709779485</v>
      </c>
      <c r="JM13" s="8">
        <v>126.46894069419243</v>
      </c>
      <c r="JN13" s="8" t="s">
        <v>482</v>
      </c>
      <c r="JO13" s="8" t="s">
        <v>482</v>
      </c>
      <c r="JP13" s="8" t="s">
        <v>482</v>
      </c>
      <c r="JQ13" s="8" t="s">
        <v>482</v>
      </c>
      <c r="JR13" s="8" t="s">
        <v>482</v>
      </c>
      <c r="JS13" s="8" t="s">
        <v>482</v>
      </c>
      <c r="JT13" s="8" t="s">
        <v>482</v>
      </c>
      <c r="JU13" s="8" t="s">
        <v>482</v>
      </c>
      <c r="JV13" s="8" t="s">
        <v>482</v>
      </c>
      <c r="JW13" s="8" t="s">
        <v>482</v>
      </c>
      <c r="JX13" s="8">
        <v>1754.9485601850172</v>
      </c>
      <c r="JY13" s="8">
        <v>86.595579418599371</v>
      </c>
      <c r="JZ13" s="8" t="s">
        <v>482</v>
      </c>
      <c r="KA13" s="8" t="s">
        <v>482</v>
      </c>
      <c r="KB13" s="8">
        <v>77.439697525763918</v>
      </c>
      <c r="KC13" s="8" t="s">
        <v>482</v>
      </c>
      <c r="KD13" s="8" t="s">
        <v>482</v>
      </c>
      <c r="KE13" s="8" t="s">
        <v>482</v>
      </c>
      <c r="KF13" s="8">
        <v>53.32555284285818</v>
      </c>
      <c r="KG13" s="8">
        <v>73.145993471971678</v>
      </c>
      <c r="KH13" s="8">
        <v>105.98293951659304</v>
      </c>
      <c r="KI13" s="8" t="s">
        <v>482</v>
      </c>
      <c r="KJ13" s="8" t="s">
        <v>482</v>
      </c>
      <c r="KK13" s="8" t="s">
        <v>482</v>
      </c>
      <c r="KL13" s="8" t="s">
        <v>482</v>
      </c>
      <c r="KM13" s="8">
        <v>27.873704740476015</v>
      </c>
      <c r="KN13" s="8">
        <v>29.348709757639213</v>
      </c>
      <c r="KO13" s="8" t="s">
        <v>482</v>
      </c>
      <c r="KP13" s="8" t="s">
        <v>482</v>
      </c>
      <c r="KQ13" s="8" t="s">
        <v>482</v>
      </c>
      <c r="KR13" s="8" t="s">
        <v>482</v>
      </c>
      <c r="KS13" s="8" t="s">
        <v>482</v>
      </c>
      <c r="KT13" s="8" t="s">
        <v>482</v>
      </c>
      <c r="KU13" s="8" t="s">
        <v>482</v>
      </c>
      <c r="KV13" s="8" t="s">
        <v>482</v>
      </c>
      <c r="KW13" s="8" t="s">
        <v>482</v>
      </c>
      <c r="KX13" s="8" t="s">
        <v>482</v>
      </c>
      <c r="KY13" s="8" t="s">
        <v>482</v>
      </c>
      <c r="KZ13" s="8" t="s">
        <v>482</v>
      </c>
      <c r="LA13" s="8" t="s">
        <v>482</v>
      </c>
      <c r="LB13" s="8">
        <v>5292.1391543443515</v>
      </c>
      <c r="LC13" s="8" t="s">
        <v>482</v>
      </c>
      <c r="LD13" s="8" t="s">
        <v>482</v>
      </c>
      <c r="LE13" s="8" t="s">
        <v>482</v>
      </c>
      <c r="LF13" s="8" t="s">
        <v>482</v>
      </c>
      <c r="LG13" s="8" t="s">
        <v>482</v>
      </c>
      <c r="LH13" s="8" t="s">
        <v>482</v>
      </c>
      <c r="LI13" s="8" t="s">
        <v>482</v>
      </c>
      <c r="LJ13" s="8" t="s">
        <v>482</v>
      </c>
      <c r="LK13" s="8" t="s">
        <v>482</v>
      </c>
      <c r="LL13" s="8" t="s">
        <v>482</v>
      </c>
      <c r="LM13" s="9">
        <v>361.58311848027682</v>
      </c>
      <c r="LN13" s="9" t="s">
        <v>482</v>
      </c>
      <c r="LO13" s="9">
        <v>368.92326762219272</v>
      </c>
      <c r="LP13" s="9">
        <v>506.14836638578038</v>
      </c>
      <c r="LQ13" s="9">
        <v>0.31529264000000001</v>
      </c>
      <c r="LR13" s="9">
        <v>414.80142002186824</v>
      </c>
      <c r="LS13" s="9">
        <v>1221.6869919018275</v>
      </c>
      <c r="LT13" s="9" t="s">
        <v>482</v>
      </c>
      <c r="LU13" s="9">
        <v>1276.4879354511734</v>
      </c>
      <c r="LV13" s="9" t="s">
        <v>482</v>
      </c>
      <c r="LW13" s="9" t="s">
        <v>482</v>
      </c>
      <c r="LX13" s="9">
        <v>30.2226008695398</v>
      </c>
      <c r="LY13" s="9" t="s">
        <v>482</v>
      </c>
      <c r="LZ13" s="9">
        <v>574.78085538362996</v>
      </c>
      <c r="MA13" s="9">
        <v>1184.9291998192957</v>
      </c>
      <c r="MB13" s="9">
        <v>158.13784240229057</v>
      </c>
      <c r="MC13" s="9" t="s">
        <v>482</v>
      </c>
      <c r="MD13" s="9" t="s">
        <v>482</v>
      </c>
      <c r="ME13" s="9" t="s">
        <v>482</v>
      </c>
      <c r="MF13" s="9" t="s">
        <v>482</v>
      </c>
      <c r="MG13" s="9" t="s">
        <v>482</v>
      </c>
      <c r="MH13" s="9" t="s">
        <v>482</v>
      </c>
      <c r="MI13" s="9" t="s">
        <v>482</v>
      </c>
      <c r="MJ13" s="9">
        <v>46.636543368510345</v>
      </c>
      <c r="MK13" s="9" t="s">
        <v>482</v>
      </c>
      <c r="ML13" s="9">
        <v>553.20778765430714</v>
      </c>
      <c r="MM13" s="9" t="s">
        <v>482</v>
      </c>
      <c r="MN13" s="9">
        <v>815.24809618168217</v>
      </c>
      <c r="MO13" s="9" t="s">
        <v>482</v>
      </c>
      <c r="MP13" s="9" t="s">
        <v>482</v>
      </c>
      <c r="MQ13" s="9" t="s">
        <v>482</v>
      </c>
      <c r="MR13" s="9" t="s">
        <v>482</v>
      </c>
      <c r="MS13" s="9" t="s">
        <v>482</v>
      </c>
      <c r="MT13" s="9">
        <v>721.54756340281642</v>
      </c>
      <c r="MU13" s="9">
        <v>1072.4651077556853</v>
      </c>
      <c r="MV13" s="9">
        <v>733.26038161521706</v>
      </c>
      <c r="MW13" s="9" t="s">
        <v>482</v>
      </c>
      <c r="MX13" s="9" t="s">
        <v>482</v>
      </c>
      <c r="MY13" s="9" t="s">
        <v>482</v>
      </c>
      <c r="MZ13" s="9">
        <v>1111.5125650908312</v>
      </c>
      <c r="NA13" s="9" t="s">
        <v>482</v>
      </c>
      <c r="NB13" s="9" t="s">
        <v>482</v>
      </c>
      <c r="NC13" s="9" t="s">
        <v>482</v>
      </c>
      <c r="ND13" s="9" t="s">
        <v>482</v>
      </c>
      <c r="NE13" s="9" t="s">
        <v>482</v>
      </c>
      <c r="NF13" s="9">
        <v>2488.5643580077053</v>
      </c>
      <c r="NG13" s="9" t="s">
        <v>482</v>
      </c>
      <c r="NH13" s="9" t="s">
        <v>482</v>
      </c>
      <c r="NI13" s="9" t="s">
        <v>482</v>
      </c>
      <c r="NJ13" s="9" t="s">
        <v>482</v>
      </c>
      <c r="NK13" s="9" t="s">
        <v>482</v>
      </c>
      <c r="NL13" s="9">
        <v>1085.1433256383946</v>
      </c>
      <c r="NM13" s="9">
        <v>16.71144</v>
      </c>
      <c r="NN13" s="9" t="s">
        <v>482</v>
      </c>
      <c r="NO13" s="9" t="s">
        <v>482</v>
      </c>
      <c r="NP13" s="9">
        <v>1447.6067921552701</v>
      </c>
      <c r="NQ13" s="9" t="s">
        <v>482</v>
      </c>
      <c r="NR13" s="9" t="s">
        <v>482</v>
      </c>
      <c r="NS13" s="9" t="s">
        <v>482</v>
      </c>
      <c r="NT13" s="9" t="s">
        <v>482</v>
      </c>
      <c r="NU13" s="9">
        <v>7574.0033434975503</v>
      </c>
      <c r="NV13" s="9">
        <v>2005.1221153752401</v>
      </c>
      <c r="NW13" s="9" t="s">
        <v>482</v>
      </c>
      <c r="NX13" s="9" t="s">
        <v>482</v>
      </c>
      <c r="NY13" s="9" t="s">
        <v>482</v>
      </c>
      <c r="NZ13" s="9" t="s">
        <v>482</v>
      </c>
      <c r="OA13" s="9" t="s">
        <v>482</v>
      </c>
      <c r="OB13" s="9">
        <v>164.34508551170254</v>
      </c>
      <c r="OC13" s="9">
        <v>201.30108000000001</v>
      </c>
      <c r="OD13" s="9" t="s">
        <v>482</v>
      </c>
      <c r="OE13" s="9">
        <v>107.42123299731783</v>
      </c>
      <c r="OF13" s="9" t="s">
        <v>482</v>
      </c>
      <c r="OG13" s="9" t="s">
        <v>482</v>
      </c>
      <c r="OH13" s="9" t="s">
        <v>482</v>
      </c>
      <c r="OI13" s="9">
        <v>274.65077960525031</v>
      </c>
      <c r="OJ13" s="9" t="s">
        <v>482</v>
      </c>
      <c r="OK13" s="9" t="s">
        <v>482</v>
      </c>
      <c r="OL13" s="9" t="s">
        <v>482</v>
      </c>
      <c r="OM13" s="9" t="s">
        <v>482</v>
      </c>
      <c r="ON13" s="9" t="s">
        <v>482</v>
      </c>
      <c r="OO13" s="9">
        <v>25.041127237068618</v>
      </c>
      <c r="OP13" s="9" t="s">
        <v>482</v>
      </c>
      <c r="OQ13" s="9" t="s">
        <v>482</v>
      </c>
      <c r="OR13" s="9" t="s">
        <v>482</v>
      </c>
      <c r="OS13" s="9">
        <v>73.934858954619571</v>
      </c>
      <c r="OT13" s="9" t="s">
        <v>482</v>
      </c>
      <c r="OU13" s="9" t="s">
        <v>482</v>
      </c>
      <c r="OV13" s="9" t="s">
        <v>482</v>
      </c>
      <c r="OW13" s="9" t="s">
        <v>482</v>
      </c>
      <c r="OX13" s="9" t="s">
        <v>482</v>
      </c>
      <c r="OY13" s="9" t="s">
        <v>482</v>
      </c>
      <c r="OZ13" s="9" t="s">
        <v>482</v>
      </c>
      <c r="PA13" s="9">
        <v>1056.2403121933255</v>
      </c>
      <c r="PB13" s="9">
        <v>246.84319587343643</v>
      </c>
      <c r="PC13" s="9" t="s">
        <v>482</v>
      </c>
      <c r="PD13" s="9">
        <v>1541.6119879107657</v>
      </c>
      <c r="PE13" s="9">
        <v>948.00573385826272</v>
      </c>
      <c r="PF13" s="9" t="s">
        <v>482</v>
      </c>
      <c r="PG13" s="9">
        <v>1795.9010206140031</v>
      </c>
      <c r="PH13" s="9" t="s">
        <v>482</v>
      </c>
      <c r="PI13" s="9">
        <v>432.54462811657419</v>
      </c>
      <c r="PJ13" s="9">
        <v>1433.78844</v>
      </c>
      <c r="PK13" s="9" t="s">
        <v>482</v>
      </c>
      <c r="PL13" s="9">
        <v>784.53785948021812</v>
      </c>
      <c r="PM13" s="9" t="s">
        <v>482</v>
      </c>
      <c r="PN13" s="9">
        <v>653.6696386676515</v>
      </c>
      <c r="PO13" s="9" t="s">
        <v>482</v>
      </c>
      <c r="PP13" s="9">
        <v>356.49911709779485</v>
      </c>
      <c r="PQ13" s="9">
        <v>126.46894069419243</v>
      </c>
      <c r="PR13" s="9" t="s">
        <v>482</v>
      </c>
      <c r="PS13" s="9" t="s">
        <v>482</v>
      </c>
      <c r="PT13" s="9" t="s">
        <v>482</v>
      </c>
      <c r="PU13" s="9" t="s">
        <v>482</v>
      </c>
      <c r="PV13" s="9" t="s">
        <v>482</v>
      </c>
      <c r="PW13" s="9" t="s">
        <v>482</v>
      </c>
      <c r="PX13" s="9" t="s">
        <v>482</v>
      </c>
      <c r="PY13" s="9" t="s">
        <v>482</v>
      </c>
      <c r="PZ13" s="9" t="s">
        <v>482</v>
      </c>
      <c r="QA13" s="9" t="s">
        <v>482</v>
      </c>
      <c r="QB13" s="9">
        <v>1754.9485601850172</v>
      </c>
      <c r="QC13" s="9">
        <v>86.595579418599371</v>
      </c>
      <c r="QD13" s="9" t="s">
        <v>482</v>
      </c>
      <c r="QE13" s="9" t="s">
        <v>482</v>
      </c>
      <c r="QF13" s="9">
        <v>77.439697525763918</v>
      </c>
      <c r="QG13" s="9" t="s">
        <v>482</v>
      </c>
      <c r="QH13" s="9" t="s">
        <v>482</v>
      </c>
      <c r="QI13" s="9" t="s">
        <v>482</v>
      </c>
      <c r="QJ13" s="9">
        <v>53.32555284285818</v>
      </c>
      <c r="QK13" s="9">
        <v>73.145993471971678</v>
      </c>
      <c r="QL13" s="9">
        <v>105.98293951659304</v>
      </c>
      <c r="QM13" s="9" t="s">
        <v>482</v>
      </c>
      <c r="QN13" s="9" t="s">
        <v>482</v>
      </c>
      <c r="QO13" s="9" t="s">
        <v>482</v>
      </c>
      <c r="QP13" s="9" t="s">
        <v>482</v>
      </c>
      <c r="QQ13" s="9">
        <v>27.873704740476015</v>
      </c>
      <c r="QR13" s="9">
        <v>29.348709757639213</v>
      </c>
      <c r="QS13" s="9" t="s">
        <v>482</v>
      </c>
      <c r="QT13" s="9" t="s">
        <v>482</v>
      </c>
      <c r="QU13" s="9" t="s">
        <v>482</v>
      </c>
      <c r="QV13" s="9" t="s">
        <v>482</v>
      </c>
      <c r="QW13" s="9" t="s">
        <v>482</v>
      </c>
      <c r="QX13" s="9" t="s">
        <v>482</v>
      </c>
      <c r="QY13" s="9" t="s">
        <v>482</v>
      </c>
      <c r="QZ13" s="9" t="s">
        <v>482</v>
      </c>
      <c r="RA13" s="9" t="s">
        <v>482</v>
      </c>
      <c r="RB13" s="9" t="s">
        <v>482</v>
      </c>
      <c r="RC13" s="9" t="s">
        <v>482</v>
      </c>
      <c r="RD13" s="9" t="s">
        <v>482</v>
      </c>
      <c r="RE13" s="9" t="s">
        <v>482</v>
      </c>
      <c r="RF13" s="9">
        <v>5292.1391543443515</v>
      </c>
      <c r="RG13" s="9" t="s">
        <v>482</v>
      </c>
      <c r="RH13" s="9" t="s">
        <v>482</v>
      </c>
      <c r="RI13" s="9" t="s">
        <v>482</v>
      </c>
      <c r="RJ13" s="9" t="s">
        <v>482</v>
      </c>
      <c r="RK13" s="9" t="s">
        <v>482</v>
      </c>
      <c r="RL13" s="9" t="s">
        <v>482</v>
      </c>
      <c r="RM13" s="9" t="s">
        <v>482</v>
      </c>
      <c r="RN13" s="9" t="s">
        <v>482</v>
      </c>
      <c r="RO13" s="9" t="s">
        <v>482</v>
      </c>
      <c r="RP13" s="9" t="s">
        <v>482</v>
      </c>
      <c r="RQ13" s="12" t="s">
        <v>510</v>
      </c>
      <c r="RR13" s="12" t="s">
        <v>510</v>
      </c>
      <c r="RS13" s="12" t="s">
        <v>510</v>
      </c>
      <c r="RT13" s="12" t="s">
        <v>510</v>
      </c>
      <c r="RU13" s="12" t="s">
        <v>510</v>
      </c>
      <c r="RV13" s="12" t="s">
        <v>510</v>
      </c>
      <c r="RW13" s="12" t="s">
        <v>510</v>
      </c>
      <c r="RX13" s="12" t="s">
        <v>510</v>
      </c>
      <c r="RY13" s="12" t="s">
        <v>510</v>
      </c>
      <c r="RZ13" s="12" t="s">
        <v>510</v>
      </c>
      <c r="SA13" s="12" t="s">
        <v>510</v>
      </c>
      <c r="SB13" s="12" t="s">
        <v>510</v>
      </c>
      <c r="SC13" s="78" t="s">
        <v>510</v>
      </c>
      <c r="SD13" s="78" t="s">
        <v>510</v>
      </c>
      <c r="SE13" s="16">
        <v>294</v>
      </c>
      <c r="SF13" s="16">
        <v>294</v>
      </c>
      <c r="SG13" s="16">
        <v>300</v>
      </c>
      <c r="SH13" s="16">
        <v>200</v>
      </c>
      <c r="SI13" s="17" t="s">
        <v>510</v>
      </c>
      <c r="SJ13" s="78" t="s">
        <v>510</v>
      </c>
      <c r="SK13" s="78" t="s">
        <v>510</v>
      </c>
      <c r="SL13" s="78" t="s">
        <v>510</v>
      </c>
      <c r="SM13" s="78" t="s">
        <v>510</v>
      </c>
      <c r="SN13" s="20" t="s">
        <v>523</v>
      </c>
      <c r="SO13" s="20" t="s">
        <v>482</v>
      </c>
      <c r="SP13" s="20" t="s">
        <v>523</v>
      </c>
      <c r="SQ13" s="20" t="s">
        <v>523</v>
      </c>
      <c r="SR13" s="20" t="s">
        <v>523</v>
      </c>
      <c r="SS13" s="20" t="s">
        <v>523</v>
      </c>
      <c r="ST13" s="20" t="s">
        <v>523</v>
      </c>
      <c r="SU13" s="20" t="s">
        <v>482</v>
      </c>
      <c r="SV13" s="20" t="s">
        <v>523</v>
      </c>
      <c r="SW13" s="20" t="s">
        <v>482</v>
      </c>
      <c r="SX13" s="20" t="s">
        <v>482</v>
      </c>
      <c r="SY13" s="20" t="s">
        <v>523</v>
      </c>
      <c r="SZ13" s="20" t="s">
        <v>482</v>
      </c>
      <c r="TA13" s="20" t="s">
        <v>523</v>
      </c>
      <c r="TB13" s="20" t="s">
        <v>523</v>
      </c>
      <c r="TC13" s="20" t="s">
        <v>523</v>
      </c>
      <c r="TD13" s="20" t="s">
        <v>482</v>
      </c>
      <c r="TE13" s="20" t="s">
        <v>482</v>
      </c>
      <c r="TF13" s="20" t="s">
        <v>482</v>
      </c>
      <c r="TG13" s="20" t="s">
        <v>482</v>
      </c>
      <c r="TH13" s="20" t="s">
        <v>482</v>
      </c>
      <c r="TI13" s="20" t="s">
        <v>482</v>
      </c>
      <c r="TJ13" s="20" t="s">
        <v>482</v>
      </c>
      <c r="TK13" s="20" t="s">
        <v>523</v>
      </c>
      <c r="TL13" s="20" t="s">
        <v>482</v>
      </c>
      <c r="TM13" s="20" t="s">
        <v>523</v>
      </c>
      <c r="TN13" s="20" t="s">
        <v>482</v>
      </c>
      <c r="TO13" s="20" t="s">
        <v>523</v>
      </c>
      <c r="TP13" s="20" t="s">
        <v>482</v>
      </c>
      <c r="TQ13" s="20" t="s">
        <v>482</v>
      </c>
      <c r="TR13" s="20" t="s">
        <v>482</v>
      </c>
      <c r="TS13" s="20" t="s">
        <v>482</v>
      </c>
      <c r="TT13" s="20" t="s">
        <v>482</v>
      </c>
      <c r="TU13" s="20" t="s">
        <v>523</v>
      </c>
      <c r="TV13" s="20" t="s">
        <v>523</v>
      </c>
      <c r="TW13" s="20" t="s">
        <v>523</v>
      </c>
      <c r="TX13" s="20" t="s">
        <v>482</v>
      </c>
      <c r="TY13" s="20" t="s">
        <v>482</v>
      </c>
      <c r="TZ13" s="20" t="s">
        <v>482</v>
      </c>
      <c r="UA13" s="20" t="s">
        <v>523</v>
      </c>
      <c r="UB13" s="20" t="s">
        <v>482</v>
      </c>
      <c r="UC13" s="20" t="s">
        <v>482</v>
      </c>
      <c r="UD13" s="20" t="s">
        <v>482</v>
      </c>
      <c r="UE13" s="20" t="s">
        <v>482</v>
      </c>
      <c r="UF13" s="20" t="s">
        <v>482</v>
      </c>
      <c r="UG13" s="20" t="s">
        <v>523</v>
      </c>
      <c r="UH13" s="20" t="s">
        <v>482</v>
      </c>
      <c r="UI13" s="20" t="s">
        <v>482</v>
      </c>
      <c r="UJ13" s="20" t="s">
        <v>482</v>
      </c>
      <c r="UK13" s="20" t="s">
        <v>482</v>
      </c>
      <c r="UL13" s="20" t="s">
        <v>482</v>
      </c>
      <c r="UM13" s="20" t="s">
        <v>523</v>
      </c>
      <c r="UN13" s="20" t="s">
        <v>523</v>
      </c>
      <c r="UO13" s="20" t="s">
        <v>482</v>
      </c>
      <c r="UP13" s="20" t="s">
        <v>482</v>
      </c>
      <c r="UQ13" s="20" t="s">
        <v>523</v>
      </c>
      <c r="UR13" s="20" t="s">
        <v>482</v>
      </c>
      <c r="US13" s="20" t="s">
        <v>482</v>
      </c>
      <c r="UT13" s="20" t="s">
        <v>482</v>
      </c>
      <c r="UU13" s="20" t="s">
        <v>482</v>
      </c>
      <c r="UV13" s="20" t="s">
        <v>523</v>
      </c>
      <c r="UW13" s="20" t="s">
        <v>523</v>
      </c>
      <c r="UX13" s="20" t="s">
        <v>482</v>
      </c>
      <c r="UY13" s="20" t="s">
        <v>482</v>
      </c>
      <c r="UZ13" s="20" t="s">
        <v>482</v>
      </c>
      <c r="VA13" s="20" t="s">
        <v>482</v>
      </c>
      <c r="VB13" s="20" t="s">
        <v>482</v>
      </c>
      <c r="VC13" s="20" t="s">
        <v>523</v>
      </c>
      <c r="VD13" s="20" t="s">
        <v>523</v>
      </c>
      <c r="VE13" s="20" t="s">
        <v>482</v>
      </c>
      <c r="VF13" s="20" t="s">
        <v>523</v>
      </c>
      <c r="VG13" s="20" t="s">
        <v>482</v>
      </c>
      <c r="VH13" s="20" t="s">
        <v>482</v>
      </c>
      <c r="VI13" s="20" t="s">
        <v>482</v>
      </c>
      <c r="VJ13" s="20" t="s">
        <v>523</v>
      </c>
      <c r="VK13" s="20" t="s">
        <v>482</v>
      </c>
      <c r="VL13" s="20" t="s">
        <v>482</v>
      </c>
      <c r="VM13" s="20" t="s">
        <v>482</v>
      </c>
      <c r="VN13" s="20" t="s">
        <v>482</v>
      </c>
      <c r="VO13" s="20" t="s">
        <v>482</v>
      </c>
      <c r="VP13" s="20" t="s">
        <v>523</v>
      </c>
      <c r="VQ13" s="20" t="s">
        <v>482</v>
      </c>
      <c r="VR13" s="20" t="s">
        <v>482</v>
      </c>
      <c r="VS13" s="20" t="s">
        <v>482</v>
      </c>
      <c r="VT13" s="20" t="s">
        <v>523</v>
      </c>
      <c r="VU13" s="20" t="s">
        <v>482</v>
      </c>
      <c r="VV13" s="20" t="s">
        <v>482</v>
      </c>
      <c r="VW13" s="20" t="s">
        <v>482</v>
      </c>
      <c r="VX13" s="20" t="s">
        <v>482</v>
      </c>
      <c r="VY13" s="20" t="s">
        <v>482</v>
      </c>
      <c r="VZ13" s="20" t="s">
        <v>482</v>
      </c>
      <c r="WA13" s="20" t="s">
        <v>482</v>
      </c>
      <c r="WB13" s="20" t="s">
        <v>523</v>
      </c>
      <c r="WC13" s="20" t="s">
        <v>523</v>
      </c>
      <c r="WD13" s="20" t="s">
        <v>482</v>
      </c>
      <c r="WE13" s="20" t="s">
        <v>523</v>
      </c>
      <c r="WF13" s="20" t="s">
        <v>523</v>
      </c>
      <c r="WG13" s="20" t="s">
        <v>482</v>
      </c>
      <c r="WH13" s="20" t="s">
        <v>523</v>
      </c>
      <c r="WI13" s="20" t="s">
        <v>482</v>
      </c>
      <c r="WJ13" s="20" t="s">
        <v>523</v>
      </c>
      <c r="WK13" s="20" t="s">
        <v>523</v>
      </c>
      <c r="WL13" s="20" t="s">
        <v>482</v>
      </c>
      <c r="WM13" s="20" t="s">
        <v>523</v>
      </c>
      <c r="WN13" s="20" t="s">
        <v>482</v>
      </c>
      <c r="WO13" s="20" t="s">
        <v>523</v>
      </c>
      <c r="WP13" s="20" t="s">
        <v>482</v>
      </c>
      <c r="WQ13" s="20" t="s">
        <v>523</v>
      </c>
      <c r="WR13" s="20" t="s">
        <v>523</v>
      </c>
      <c r="WS13" s="20" t="s">
        <v>482</v>
      </c>
      <c r="WT13" s="20" t="s">
        <v>482</v>
      </c>
      <c r="WU13" s="20" t="s">
        <v>482</v>
      </c>
      <c r="WV13" s="20" t="s">
        <v>482</v>
      </c>
      <c r="WW13" s="20" t="s">
        <v>482</v>
      </c>
      <c r="WX13" s="20" t="s">
        <v>482</v>
      </c>
      <c r="WY13" s="20" t="s">
        <v>482</v>
      </c>
      <c r="WZ13" s="20" t="s">
        <v>482</v>
      </c>
      <c r="XA13" s="20" t="s">
        <v>482</v>
      </c>
      <c r="XB13" s="20" t="s">
        <v>482</v>
      </c>
      <c r="XC13" s="20" t="s">
        <v>523</v>
      </c>
      <c r="XD13" s="20" t="s">
        <v>523</v>
      </c>
      <c r="XE13" s="20" t="s">
        <v>482</v>
      </c>
      <c r="XF13" s="20" t="s">
        <v>482</v>
      </c>
      <c r="XG13" s="20" t="s">
        <v>523</v>
      </c>
      <c r="XH13" s="20" t="s">
        <v>482</v>
      </c>
      <c r="XI13" s="20" t="s">
        <v>482</v>
      </c>
      <c r="XJ13" s="20" t="s">
        <v>482</v>
      </c>
      <c r="XK13" s="20" t="s">
        <v>523</v>
      </c>
      <c r="XL13" s="20" t="s">
        <v>523</v>
      </c>
      <c r="XM13" s="20" t="s">
        <v>523</v>
      </c>
      <c r="XN13" s="20" t="s">
        <v>482</v>
      </c>
      <c r="XO13" s="20" t="s">
        <v>482</v>
      </c>
      <c r="XP13" s="20" t="s">
        <v>482</v>
      </c>
      <c r="XQ13" s="20" t="s">
        <v>482</v>
      </c>
      <c r="XR13" s="20" t="s">
        <v>523</v>
      </c>
      <c r="XS13" s="20" t="s">
        <v>523</v>
      </c>
      <c r="XT13" s="20" t="s">
        <v>482</v>
      </c>
      <c r="XU13" s="20" t="s">
        <v>482</v>
      </c>
      <c r="XV13" s="20" t="s">
        <v>482</v>
      </c>
      <c r="XW13" s="20" t="s">
        <v>482</v>
      </c>
      <c r="XX13" s="20" t="s">
        <v>482</v>
      </c>
      <c r="XY13" s="20" t="s">
        <v>482</v>
      </c>
      <c r="XZ13" s="20" t="s">
        <v>482</v>
      </c>
      <c r="YA13" s="20" t="s">
        <v>482</v>
      </c>
      <c r="YB13" s="20" t="s">
        <v>482</v>
      </c>
      <c r="YC13" s="20" t="s">
        <v>482</v>
      </c>
      <c r="YD13" s="20" t="s">
        <v>482</v>
      </c>
      <c r="YE13" s="20" t="s">
        <v>482</v>
      </c>
      <c r="YF13" s="20" t="s">
        <v>482</v>
      </c>
      <c r="YG13" s="20" t="s">
        <v>523</v>
      </c>
      <c r="YH13" s="20" t="s">
        <v>482</v>
      </c>
      <c r="YI13" s="20" t="s">
        <v>482</v>
      </c>
      <c r="YJ13" s="20" t="s">
        <v>482</v>
      </c>
      <c r="YK13" s="20" t="s">
        <v>482</v>
      </c>
      <c r="YL13" s="20" t="s">
        <v>482</v>
      </c>
      <c r="YM13" s="20" t="s">
        <v>482</v>
      </c>
      <c r="YN13" s="20" t="s">
        <v>482</v>
      </c>
      <c r="YO13" s="20" t="s">
        <v>482</v>
      </c>
      <c r="YP13" s="20" t="s">
        <v>482</v>
      </c>
      <c r="YQ13" s="20" t="s">
        <v>482</v>
      </c>
      <c r="YR13" s="5">
        <v>0</v>
      </c>
      <c r="YS13" s="5">
        <v>1</v>
      </c>
      <c r="YT13" s="5">
        <v>0</v>
      </c>
      <c r="YU13" s="5">
        <v>0.6</v>
      </c>
      <c r="YV13" s="5">
        <v>0.75</v>
      </c>
      <c r="YW13" s="5">
        <v>0.9</v>
      </c>
      <c r="YX13" s="5">
        <v>0.75</v>
      </c>
      <c r="YY13" s="21" t="s">
        <v>516</v>
      </c>
      <c r="YZ13" s="22" t="s">
        <v>495</v>
      </c>
      <c r="ZA13" s="23">
        <f t="shared" si="0"/>
        <v>1</v>
      </c>
      <c r="ZB13" s="23">
        <v>0.80800000000000005</v>
      </c>
      <c r="ZC13" s="23">
        <f t="shared" si="1"/>
        <v>1</v>
      </c>
    </row>
    <row r="14" spans="1:680" x14ac:dyDescent="0.25">
      <c r="A14" s="1" t="s">
        <v>24</v>
      </c>
      <c r="B14" s="2" t="s">
        <v>25</v>
      </c>
      <c r="C14" s="4">
        <v>0</v>
      </c>
      <c r="D14" s="4">
        <v>1</v>
      </c>
      <c r="E14" s="7">
        <v>77.592247195190112</v>
      </c>
      <c r="F14" s="7" t="s">
        <v>482</v>
      </c>
      <c r="G14" s="7">
        <v>83.248912963481544</v>
      </c>
      <c r="H14" s="7">
        <v>75.69052654911701</v>
      </c>
      <c r="I14" s="7">
        <v>66.170348642502816</v>
      </c>
      <c r="J14" s="7">
        <v>141.89955789746946</v>
      </c>
      <c r="K14" s="7" t="s">
        <v>482</v>
      </c>
      <c r="L14" s="7">
        <v>38.46765570759878</v>
      </c>
      <c r="M14" s="7" t="s">
        <v>482</v>
      </c>
      <c r="N14" s="7" t="s">
        <v>482</v>
      </c>
      <c r="O14" s="7" t="s">
        <v>482</v>
      </c>
      <c r="P14" s="7">
        <v>0</v>
      </c>
      <c r="Q14" s="7" t="s">
        <v>482</v>
      </c>
      <c r="R14" s="7">
        <v>65.947534339478409</v>
      </c>
      <c r="S14" s="7" t="s">
        <v>482</v>
      </c>
      <c r="T14" s="7">
        <v>13.974423037735585</v>
      </c>
      <c r="U14" s="7" t="s">
        <v>482</v>
      </c>
      <c r="V14" s="7" t="s">
        <v>482</v>
      </c>
      <c r="W14" s="7" t="s">
        <v>482</v>
      </c>
      <c r="X14" s="7" t="s">
        <v>482</v>
      </c>
      <c r="Y14" s="7" t="s">
        <v>482</v>
      </c>
      <c r="Z14" s="7" t="s">
        <v>482</v>
      </c>
      <c r="AA14" s="7" t="s">
        <v>482</v>
      </c>
      <c r="AB14" s="7">
        <v>8.3503325095439518</v>
      </c>
      <c r="AC14" s="7" t="s">
        <v>482</v>
      </c>
      <c r="AD14" s="7">
        <v>167.276948045647</v>
      </c>
      <c r="AE14" s="7">
        <v>28.877632347051989</v>
      </c>
      <c r="AF14" s="7">
        <v>55.647868744883695</v>
      </c>
      <c r="AG14" s="7" t="s">
        <v>482</v>
      </c>
      <c r="AH14" s="7" t="s">
        <v>482</v>
      </c>
      <c r="AI14" s="7" t="s">
        <v>482</v>
      </c>
      <c r="AJ14" s="7" t="s">
        <v>482</v>
      </c>
      <c r="AK14" s="7" t="s">
        <v>482</v>
      </c>
      <c r="AL14" s="7" t="s">
        <v>482</v>
      </c>
      <c r="AM14" s="7" t="s">
        <v>482</v>
      </c>
      <c r="AN14" s="7" t="s">
        <v>482</v>
      </c>
      <c r="AO14" s="7" t="s">
        <v>482</v>
      </c>
      <c r="AP14" s="7" t="s">
        <v>482</v>
      </c>
      <c r="AQ14" s="7" t="s">
        <v>482</v>
      </c>
      <c r="AR14" s="7" t="s">
        <v>482</v>
      </c>
      <c r="AS14" s="7" t="s">
        <v>482</v>
      </c>
      <c r="AT14" s="7" t="s">
        <v>482</v>
      </c>
      <c r="AU14" s="7" t="s">
        <v>482</v>
      </c>
      <c r="AV14" s="7" t="s">
        <v>482</v>
      </c>
      <c r="AW14" s="7" t="s">
        <v>482</v>
      </c>
      <c r="AX14" s="7" t="s">
        <v>482</v>
      </c>
      <c r="AY14" s="7" t="s">
        <v>482</v>
      </c>
      <c r="AZ14" s="7" t="s">
        <v>482</v>
      </c>
      <c r="BA14" s="7" t="s">
        <v>482</v>
      </c>
      <c r="BB14" s="7" t="s">
        <v>482</v>
      </c>
      <c r="BC14" s="7" t="s">
        <v>482</v>
      </c>
      <c r="BD14" s="7">
        <v>83.333690339780688</v>
      </c>
      <c r="BE14" s="7">
        <v>45.093767000485421</v>
      </c>
      <c r="BF14" s="7" t="s">
        <v>482</v>
      </c>
      <c r="BG14" s="7" t="s">
        <v>482</v>
      </c>
      <c r="BH14" s="7" t="s">
        <v>482</v>
      </c>
      <c r="BI14" s="7" t="s">
        <v>482</v>
      </c>
      <c r="BJ14" s="7" t="s">
        <v>482</v>
      </c>
      <c r="BK14" s="7" t="s">
        <v>482</v>
      </c>
      <c r="BL14" s="7" t="s">
        <v>482</v>
      </c>
      <c r="BM14" s="7">
        <v>635.84720206385191</v>
      </c>
      <c r="BN14" s="7" t="s">
        <v>482</v>
      </c>
      <c r="BO14" s="7">
        <v>4.381145732143402</v>
      </c>
      <c r="BP14" s="7" t="s">
        <v>482</v>
      </c>
      <c r="BQ14" s="7">
        <v>149.87216469012239</v>
      </c>
      <c r="BR14" s="7">
        <v>13.977513766934683</v>
      </c>
      <c r="BS14" s="7">
        <v>4.4476587705095811</v>
      </c>
      <c r="BT14" s="7">
        <v>2.0486268964881456</v>
      </c>
      <c r="BU14" s="7">
        <v>29.444410240661274</v>
      </c>
      <c r="BV14" s="7" t="s">
        <v>482</v>
      </c>
      <c r="BW14" s="7" t="s">
        <v>482</v>
      </c>
      <c r="BX14" s="7" t="s">
        <v>482</v>
      </c>
      <c r="BY14" s="7">
        <v>3.5082447531854024</v>
      </c>
      <c r="BZ14" s="7" t="s">
        <v>482</v>
      </c>
      <c r="CA14" s="7">
        <v>23.644794480114808</v>
      </c>
      <c r="CB14" s="7" t="s">
        <v>482</v>
      </c>
      <c r="CC14" s="7">
        <v>14.805161617813397</v>
      </c>
      <c r="CD14" s="7">
        <v>26.19808237295786</v>
      </c>
      <c r="CE14" s="7">
        <v>29.753193322176593</v>
      </c>
      <c r="CF14" s="7">
        <v>15.504267985361862</v>
      </c>
      <c r="CG14" s="7">
        <v>11.187791619396258</v>
      </c>
      <c r="CH14" s="7" t="s">
        <v>482</v>
      </c>
      <c r="CI14" s="7" t="s">
        <v>482</v>
      </c>
      <c r="CJ14" s="7" t="s">
        <v>482</v>
      </c>
      <c r="CK14" s="7">
        <v>16.276046688031933</v>
      </c>
      <c r="CL14" s="7" t="s">
        <v>482</v>
      </c>
      <c r="CM14" s="7" t="s">
        <v>482</v>
      </c>
      <c r="CN14" s="7" t="s">
        <v>482</v>
      </c>
      <c r="CO14" s="7" t="s">
        <v>482</v>
      </c>
      <c r="CP14" s="7" t="s">
        <v>482</v>
      </c>
      <c r="CQ14" s="7" t="s">
        <v>482</v>
      </c>
      <c r="CR14" s="7" t="s">
        <v>482</v>
      </c>
      <c r="CS14" s="7">
        <v>15.168990351336555</v>
      </c>
      <c r="CT14" s="7">
        <v>25.854361077159243</v>
      </c>
      <c r="CU14" s="7" t="s">
        <v>482</v>
      </c>
      <c r="CV14" s="7" t="s">
        <v>482</v>
      </c>
      <c r="CW14" s="7">
        <v>35.460912</v>
      </c>
      <c r="CX14" s="7" t="s">
        <v>482</v>
      </c>
      <c r="CY14" s="7">
        <v>148.36152999999999</v>
      </c>
      <c r="CZ14" s="7" t="s">
        <v>482</v>
      </c>
      <c r="DA14" s="7">
        <v>7.591164719691788</v>
      </c>
      <c r="DB14" s="7" t="s">
        <v>482</v>
      </c>
      <c r="DC14" s="7" t="s">
        <v>482</v>
      </c>
      <c r="DD14" s="7" t="s">
        <v>482</v>
      </c>
      <c r="DE14" s="7">
        <v>88.350594386125664</v>
      </c>
      <c r="DF14" s="7" t="s">
        <v>482</v>
      </c>
      <c r="DG14" s="7" t="s">
        <v>482</v>
      </c>
      <c r="DH14" s="7">
        <v>7.1054212023669008</v>
      </c>
      <c r="DI14" s="7" t="s">
        <v>482</v>
      </c>
      <c r="DJ14" s="7" t="s">
        <v>482</v>
      </c>
      <c r="DK14" s="7" t="s">
        <v>482</v>
      </c>
      <c r="DL14" s="7" t="s">
        <v>482</v>
      </c>
      <c r="DM14" s="7" t="s">
        <v>482</v>
      </c>
      <c r="DN14" s="7" t="s">
        <v>482</v>
      </c>
      <c r="DO14" s="7" t="s">
        <v>482</v>
      </c>
      <c r="DP14" s="7" t="s">
        <v>482</v>
      </c>
      <c r="DQ14" s="7" t="s">
        <v>482</v>
      </c>
      <c r="DR14" s="7" t="s">
        <v>482</v>
      </c>
      <c r="DS14" s="7" t="s">
        <v>482</v>
      </c>
      <c r="DT14" s="7" t="s">
        <v>482</v>
      </c>
      <c r="DU14" s="7">
        <v>14.421566621097885</v>
      </c>
      <c r="DV14" s="7" t="s">
        <v>482</v>
      </c>
      <c r="DW14" s="7">
        <v>8.9721629757278194</v>
      </c>
      <c r="DX14" s="7">
        <v>7.1606943504959499</v>
      </c>
      <c r="DY14" s="7">
        <v>0</v>
      </c>
      <c r="DZ14" s="7">
        <v>14.149988805352487</v>
      </c>
      <c r="EA14" s="7">
        <v>4.3711599579414333</v>
      </c>
      <c r="EB14" s="7">
        <v>4.6708163165841592</v>
      </c>
      <c r="EC14" s="7">
        <v>17.866753556727076</v>
      </c>
      <c r="ED14" s="7">
        <v>25.424004438610517</v>
      </c>
      <c r="EE14" s="7" t="s">
        <v>482</v>
      </c>
      <c r="EF14" s="7">
        <v>1.7847341803610399</v>
      </c>
      <c r="EG14" s="7" t="s">
        <v>482</v>
      </c>
      <c r="EH14" s="7" t="s">
        <v>482</v>
      </c>
      <c r="EI14" s="7">
        <v>0.30501948266167667</v>
      </c>
      <c r="EJ14" s="7" t="s">
        <v>482</v>
      </c>
      <c r="EK14" s="7" t="s">
        <v>482</v>
      </c>
      <c r="EL14" s="7" t="s">
        <v>482</v>
      </c>
      <c r="EM14" s="7" t="s">
        <v>482</v>
      </c>
      <c r="EN14" s="7" t="s">
        <v>482</v>
      </c>
      <c r="EO14" s="7" t="s">
        <v>482</v>
      </c>
      <c r="EP14" s="7" t="s">
        <v>482</v>
      </c>
      <c r="EQ14" s="7" t="s">
        <v>482</v>
      </c>
      <c r="ER14" s="7" t="s">
        <v>482</v>
      </c>
      <c r="ES14" s="7" t="s">
        <v>482</v>
      </c>
      <c r="ET14" s="7" t="s">
        <v>482</v>
      </c>
      <c r="EU14" s="7" t="s">
        <v>482</v>
      </c>
      <c r="EV14" s="7" t="s">
        <v>482</v>
      </c>
      <c r="EW14" s="7" t="s">
        <v>482</v>
      </c>
      <c r="EX14" s="7">
        <v>61.8604836004181</v>
      </c>
      <c r="EY14" s="7" t="s">
        <v>482</v>
      </c>
      <c r="EZ14" s="7" t="s">
        <v>482</v>
      </c>
      <c r="FA14" s="7" t="s">
        <v>482</v>
      </c>
      <c r="FB14" s="7" t="s">
        <v>482</v>
      </c>
      <c r="FC14" s="7" t="s">
        <v>482</v>
      </c>
      <c r="FD14" s="7" t="s">
        <v>482</v>
      </c>
      <c r="FE14" s="7" t="s">
        <v>482</v>
      </c>
      <c r="FF14" s="7" t="s">
        <v>482</v>
      </c>
      <c r="FG14" s="7">
        <v>147.03497278785059</v>
      </c>
      <c r="FH14" s="7" t="s">
        <v>482</v>
      </c>
      <c r="FI14" s="8">
        <v>523.5480902784858</v>
      </c>
      <c r="FJ14" s="8" t="s">
        <v>482</v>
      </c>
      <c r="FK14" s="8">
        <v>537.86218943170513</v>
      </c>
      <c r="FL14" s="8">
        <v>303.63023103377424</v>
      </c>
      <c r="FM14" s="8">
        <v>200.66739702737823</v>
      </c>
      <c r="FN14" s="8">
        <v>733.96941669736213</v>
      </c>
      <c r="FO14" s="8" t="s">
        <v>482</v>
      </c>
      <c r="FP14" s="8">
        <v>188.34658314664267</v>
      </c>
      <c r="FQ14" s="8" t="s">
        <v>482</v>
      </c>
      <c r="FR14" s="8" t="s">
        <v>482</v>
      </c>
      <c r="FS14" s="8" t="s">
        <v>482</v>
      </c>
      <c r="FT14" s="8">
        <v>0</v>
      </c>
      <c r="FU14" s="8" t="s">
        <v>482</v>
      </c>
      <c r="FV14" s="8">
        <v>308.12131892691389</v>
      </c>
      <c r="FW14" s="8" t="s">
        <v>482</v>
      </c>
      <c r="FX14" s="8">
        <v>72.349000951336635</v>
      </c>
      <c r="FY14" s="8" t="s">
        <v>482</v>
      </c>
      <c r="FZ14" s="8" t="s">
        <v>482</v>
      </c>
      <c r="GA14" s="8" t="s">
        <v>482</v>
      </c>
      <c r="GB14" s="8" t="s">
        <v>482</v>
      </c>
      <c r="GC14" s="8" t="s">
        <v>482</v>
      </c>
      <c r="GD14" s="8" t="s">
        <v>482</v>
      </c>
      <c r="GE14" s="8" t="s">
        <v>482</v>
      </c>
      <c r="GF14" s="8">
        <v>50.42440652572931</v>
      </c>
      <c r="GG14" s="8" t="s">
        <v>482</v>
      </c>
      <c r="GH14" s="8">
        <v>333.92973372293159</v>
      </c>
      <c r="GI14" s="8">
        <v>193.7307921654826</v>
      </c>
      <c r="GJ14" s="8">
        <v>258.91336543434232</v>
      </c>
      <c r="GK14" s="8" t="s">
        <v>482</v>
      </c>
      <c r="GL14" s="8" t="s">
        <v>482</v>
      </c>
      <c r="GM14" s="8" t="s">
        <v>482</v>
      </c>
      <c r="GN14" s="8" t="s">
        <v>482</v>
      </c>
      <c r="GO14" s="8" t="s">
        <v>482</v>
      </c>
      <c r="GP14" s="8" t="s">
        <v>482</v>
      </c>
      <c r="GQ14" s="8" t="s">
        <v>482</v>
      </c>
      <c r="GR14" s="8" t="s">
        <v>482</v>
      </c>
      <c r="GS14" s="8" t="s">
        <v>482</v>
      </c>
      <c r="GT14" s="8" t="s">
        <v>482</v>
      </c>
      <c r="GU14" s="8" t="s">
        <v>482</v>
      </c>
      <c r="GV14" s="8" t="s">
        <v>482</v>
      </c>
      <c r="GW14" s="8" t="s">
        <v>482</v>
      </c>
      <c r="GX14" s="8" t="s">
        <v>482</v>
      </c>
      <c r="GY14" s="8" t="s">
        <v>482</v>
      </c>
      <c r="GZ14" s="8" t="s">
        <v>482</v>
      </c>
      <c r="HA14" s="8" t="s">
        <v>482</v>
      </c>
      <c r="HB14" s="8" t="s">
        <v>482</v>
      </c>
      <c r="HC14" s="8" t="s">
        <v>482</v>
      </c>
      <c r="HD14" s="8" t="s">
        <v>482</v>
      </c>
      <c r="HE14" s="8" t="s">
        <v>482</v>
      </c>
      <c r="HF14" s="8" t="s">
        <v>482</v>
      </c>
      <c r="HG14" s="8" t="s">
        <v>482</v>
      </c>
      <c r="HH14" s="8">
        <v>549.48434005556226</v>
      </c>
      <c r="HI14" s="8">
        <v>635.13560366282866</v>
      </c>
      <c r="HJ14" s="8" t="s">
        <v>482</v>
      </c>
      <c r="HK14" s="8" t="s">
        <v>482</v>
      </c>
      <c r="HL14" s="8" t="s">
        <v>482</v>
      </c>
      <c r="HM14" s="8" t="s">
        <v>482</v>
      </c>
      <c r="HN14" s="8" t="s">
        <v>482</v>
      </c>
      <c r="HO14" s="8" t="s">
        <v>482</v>
      </c>
      <c r="HP14" s="8" t="s">
        <v>482</v>
      </c>
      <c r="HQ14" s="8">
        <v>3456.979925744201</v>
      </c>
      <c r="HR14" s="8" t="s">
        <v>482</v>
      </c>
      <c r="HS14" s="8">
        <v>30.327169726976226</v>
      </c>
      <c r="HT14" s="8" t="s">
        <v>482</v>
      </c>
      <c r="HU14" s="8">
        <v>311.7733176733343</v>
      </c>
      <c r="HV14" s="8">
        <v>75.310229476104013</v>
      </c>
      <c r="HW14" s="8">
        <v>28.346315210068283</v>
      </c>
      <c r="HX14" s="8">
        <v>4.7027517803448537</v>
      </c>
      <c r="HY14" s="8">
        <v>162.49795250209007</v>
      </c>
      <c r="HZ14" s="8" t="s">
        <v>482</v>
      </c>
      <c r="IA14" s="8" t="s">
        <v>482</v>
      </c>
      <c r="IB14" s="8" t="s">
        <v>482</v>
      </c>
      <c r="IC14" s="8">
        <v>6.9473163475874795</v>
      </c>
      <c r="ID14" s="8" t="s">
        <v>482</v>
      </c>
      <c r="IE14" s="8">
        <v>45.552097680164053</v>
      </c>
      <c r="IF14" s="8" t="s">
        <v>482</v>
      </c>
      <c r="IG14" s="8">
        <v>82.628629464693688</v>
      </c>
      <c r="IH14" s="8">
        <v>133.57602403924366</v>
      </c>
      <c r="II14" s="8">
        <v>134.66847920269922</v>
      </c>
      <c r="IJ14" s="8">
        <v>104.58464439174979</v>
      </c>
      <c r="IK14" s="8">
        <v>50.309389201588154</v>
      </c>
      <c r="IL14" s="8" t="s">
        <v>482</v>
      </c>
      <c r="IM14" s="8" t="s">
        <v>482</v>
      </c>
      <c r="IN14" s="8" t="s">
        <v>482</v>
      </c>
      <c r="IO14" s="8">
        <v>82.725404571900512</v>
      </c>
      <c r="IP14" s="8" t="s">
        <v>482</v>
      </c>
      <c r="IQ14" s="8" t="s">
        <v>482</v>
      </c>
      <c r="IR14" s="8" t="s">
        <v>482</v>
      </c>
      <c r="IS14" s="8" t="s">
        <v>482</v>
      </c>
      <c r="IT14" s="8" t="s">
        <v>482</v>
      </c>
      <c r="IU14" s="8" t="s">
        <v>482</v>
      </c>
      <c r="IV14" s="8" t="s">
        <v>482</v>
      </c>
      <c r="IW14" s="8">
        <v>77.163097048144863</v>
      </c>
      <c r="IX14" s="8">
        <v>138.70553029130315</v>
      </c>
      <c r="IY14" s="8" t="s">
        <v>482</v>
      </c>
      <c r="IZ14" s="8" t="s">
        <v>482</v>
      </c>
      <c r="JA14" s="8">
        <v>709.21824000000004</v>
      </c>
      <c r="JB14" s="8" t="s">
        <v>482</v>
      </c>
      <c r="JC14" s="8">
        <v>2967.2305999999999</v>
      </c>
      <c r="JD14" s="8" t="s">
        <v>482</v>
      </c>
      <c r="JE14" s="8">
        <v>46.058323958811478</v>
      </c>
      <c r="JF14" s="8" t="s">
        <v>482</v>
      </c>
      <c r="JG14" s="8" t="s">
        <v>482</v>
      </c>
      <c r="JH14" s="8" t="s">
        <v>482</v>
      </c>
      <c r="JI14" s="8">
        <v>185.92370367769581</v>
      </c>
      <c r="JJ14" s="8" t="s">
        <v>482</v>
      </c>
      <c r="JK14" s="8" t="s">
        <v>482</v>
      </c>
      <c r="JL14" s="8">
        <v>70.652758534022993</v>
      </c>
      <c r="JM14" s="8" t="s">
        <v>482</v>
      </c>
      <c r="JN14" s="8" t="s">
        <v>482</v>
      </c>
      <c r="JO14" s="8" t="s">
        <v>482</v>
      </c>
      <c r="JP14" s="8" t="s">
        <v>482</v>
      </c>
      <c r="JQ14" s="8" t="s">
        <v>482</v>
      </c>
      <c r="JR14" s="8" t="s">
        <v>482</v>
      </c>
      <c r="JS14" s="8" t="s">
        <v>482</v>
      </c>
      <c r="JT14" s="8" t="s">
        <v>482</v>
      </c>
      <c r="JU14" s="8" t="s">
        <v>482</v>
      </c>
      <c r="JV14" s="8" t="s">
        <v>482</v>
      </c>
      <c r="JW14" s="8" t="s">
        <v>482</v>
      </c>
      <c r="JX14" s="8" t="s">
        <v>482</v>
      </c>
      <c r="JY14" s="8">
        <v>68.019200674880182</v>
      </c>
      <c r="JZ14" s="8" t="s">
        <v>482</v>
      </c>
      <c r="KA14" s="8">
        <v>44.125949246770901</v>
      </c>
      <c r="KB14" s="8">
        <v>36.948243246401546</v>
      </c>
      <c r="KC14" s="8">
        <v>0</v>
      </c>
      <c r="KD14" s="8">
        <v>36.701760354736791</v>
      </c>
      <c r="KE14" s="8">
        <v>58.211227676172534</v>
      </c>
      <c r="KF14" s="8">
        <v>31.507173592063818</v>
      </c>
      <c r="KG14" s="8">
        <v>82.517924462926189</v>
      </c>
      <c r="KH14" s="8">
        <v>53.487721277131939</v>
      </c>
      <c r="KI14" s="8" t="s">
        <v>482</v>
      </c>
      <c r="KJ14" s="8">
        <v>10.10682468713653</v>
      </c>
      <c r="KK14" s="8" t="s">
        <v>482</v>
      </c>
      <c r="KL14" s="8" t="s">
        <v>482</v>
      </c>
      <c r="KM14" s="8">
        <v>24.136167333121072</v>
      </c>
      <c r="KN14" s="8" t="s">
        <v>482</v>
      </c>
      <c r="KO14" s="8" t="s">
        <v>482</v>
      </c>
      <c r="KP14" s="8" t="s">
        <v>482</v>
      </c>
      <c r="KQ14" s="8" t="s">
        <v>482</v>
      </c>
      <c r="KR14" s="8" t="s">
        <v>482</v>
      </c>
      <c r="KS14" s="8" t="s">
        <v>482</v>
      </c>
      <c r="KT14" s="8" t="s">
        <v>482</v>
      </c>
      <c r="KU14" s="8" t="s">
        <v>482</v>
      </c>
      <c r="KV14" s="8" t="s">
        <v>482</v>
      </c>
      <c r="KW14" s="8" t="s">
        <v>482</v>
      </c>
      <c r="KX14" s="8" t="s">
        <v>482</v>
      </c>
      <c r="KY14" s="8" t="s">
        <v>482</v>
      </c>
      <c r="KZ14" s="8" t="s">
        <v>482</v>
      </c>
      <c r="LA14" s="8" t="s">
        <v>482</v>
      </c>
      <c r="LB14" s="8">
        <v>228.21167015449387</v>
      </c>
      <c r="LC14" s="8" t="s">
        <v>482</v>
      </c>
      <c r="LD14" s="8" t="s">
        <v>482</v>
      </c>
      <c r="LE14" s="8" t="s">
        <v>482</v>
      </c>
      <c r="LF14" s="8" t="s">
        <v>482</v>
      </c>
      <c r="LG14" s="8" t="s">
        <v>482</v>
      </c>
      <c r="LH14" s="8" t="s">
        <v>482</v>
      </c>
      <c r="LI14" s="8" t="s">
        <v>482</v>
      </c>
      <c r="LJ14" s="8" t="s">
        <v>482</v>
      </c>
      <c r="LK14" s="8">
        <v>821.33135742735328</v>
      </c>
      <c r="LL14" s="8" t="s">
        <v>482</v>
      </c>
      <c r="LM14" s="9">
        <v>523.5480902784858</v>
      </c>
      <c r="LN14" s="9" t="s">
        <v>482</v>
      </c>
      <c r="LO14" s="9">
        <v>537.86218943170513</v>
      </c>
      <c r="LP14" s="9">
        <v>303.63023103377424</v>
      </c>
      <c r="LQ14" s="9">
        <v>200.66739702737823</v>
      </c>
      <c r="LR14" s="9">
        <v>733.96941669736213</v>
      </c>
      <c r="LS14" s="9" t="s">
        <v>482</v>
      </c>
      <c r="LT14" s="9">
        <v>188.34658314664267</v>
      </c>
      <c r="LU14" s="9" t="s">
        <v>482</v>
      </c>
      <c r="LV14" s="9" t="s">
        <v>482</v>
      </c>
      <c r="LW14" s="9" t="s">
        <v>482</v>
      </c>
      <c r="LX14" s="9">
        <v>0</v>
      </c>
      <c r="LY14" s="9" t="s">
        <v>482</v>
      </c>
      <c r="LZ14" s="9">
        <v>308.12131892691389</v>
      </c>
      <c r="MA14" s="9" t="s">
        <v>482</v>
      </c>
      <c r="MB14" s="9">
        <v>72.349000951336635</v>
      </c>
      <c r="MC14" s="9" t="s">
        <v>482</v>
      </c>
      <c r="MD14" s="9" t="s">
        <v>482</v>
      </c>
      <c r="ME14" s="9" t="s">
        <v>482</v>
      </c>
      <c r="MF14" s="9" t="s">
        <v>482</v>
      </c>
      <c r="MG14" s="9" t="s">
        <v>482</v>
      </c>
      <c r="MH14" s="9" t="s">
        <v>482</v>
      </c>
      <c r="MI14" s="9" t="s">
        <v>482</v>
      </c>
      <c r="MJ14" s="9">
        <v>50.42440652572931</v>
      </c>
      <c r="MK14" s="9" t="s">
        <v>482</v>
      </c>
      <c r="ML14" s="9">
        <v>333.92973372293159</v>
      </c>
      <c r="MM14" s="9">
        <v>193.7307921654826</v>
      </c>
      <c r="MN14" s="9">
        <v>258.91336543434232</v>
      </c>
      <c r="MO14" s="9" t="s">
        <v>482</v>
      </c>
      <c r="MP14" s="9" t="s">
        <v>482</v>
      </c>
      <c r="MQ14" s="9" t="s">
        <v>482</v>
      </c>
      <c r="MR14" s="9" t="s">
        <v>482</v>
      </c>
      <c r="MS14" s="9" t="s">
        <v>482</v>
      </c>
      <c r="MT14" s="9" t="s">
        <v>482</v>
      </c>
      <c r="MU14" s="9" t="s">
        <v>482</v>
      </c>
      <c r="MV14" s="9" t="s">
        <v>482</v>
      </c>
      <c r="MW14" s="9" t="s">
        <v>482</v>
      </c>
      <c r="MX14" s="9" t="s">
        <v>482</v>
      </c>
      <c r="MY14" s="9" t="s">
        <v>482</v>
      </c>
      <c r="MZ14" s="9" t="s">
        <v>482</v>
      </c>
      <c r="NA14" s="9" t="s">
        <v>482</v>
      </c>
      <c r="NB14" s="9" t="s">
        <v>482</v>
      </c>
      <c r="NC14" s="9" t="s">
        <v>482</v>
      </c>
      <c r="ND14" s="9" t="s">
        <v>482</v>
      </c>
      <c r="NE14" s="9" t="s">
        <v>482</v>
      </c>
      <c r="NF14" s="9" t="s">
        <v>482</v>
      </c>
      <c r="NG14" s="9" t="s">
        <v>482</v>
      </c>
      <c r="NH14" s="9" t="s">
        <v>482</v>
      </c>
      <c r="NI14" s="9" t="s">
        <v>482</v>
      </c>
      <c r="NJ14" s="9" t="s">
        <v>482</v>
      </c>
      <c r="NK14" s="9" t="s">
        <v>482</v>
      </c>
      <c r="NL14" s="9">
        <v>549.48434005556226</v>
      </c>
      <c r="NM14" s="9">
        <v>635.13560366282866</v>
      </c>
      <c r="NN14" s="9" t="s">
        <v>482</v>
      </c>
      <c r="NO14" s="9" t="s">
        <v>482</v>
      </c>
      <c r="NP14" s="9" t="s">
        <v>482</v>
      </c>
      <c r="NQ14" s="9" t="s">
        <v>482</v>
      </c>
      <c r="NR14" s="9" t="s">
        <v>482</v>
      </c>
      <c r="NS14" s="9" t="s">
        <v>482</v>
      </c>
      <c r="NT14" s="9" t="s">
        <v>482</v>
      </c>
      <c r="NU14" s="9">
        <v>3456.979925744201</v>
      </c>
      <c r="NV14" s="9" t="s">
        <v>482</v>
      </c>
      <c r="NW14" s="9">
        <v>30.327169726976226</v>
      </c>
      <c r="NX14" s="9" t="s">
        <v>482</v>
      </c>
      <c r="NY14" s="9">
        <v>311.7733176733343</v>
      </c>
      <c r="NZ14" s="9">
        <v>75.310229476104013</v>
      </c>
      <c r="OA14" s="9">
        <v>28.346315210068283</v>
      </c>
      <c r="OB14" s="9">
        <v>4.7027517803448537</v>
      </c>
      <c r="OC14" s="9">
        <v>162.49795250209007</v>
      </c>
      <c r="OD14" s="9" t="s">
        <v>482</v>
      </c>
      <c r="OE14" s="9" t="s">
        <v>482</v>
      </c>
      <c r="OF14" s="9" t="s">
        <v>482</v>
      </c>
      <c r="OG14" s="9">
        <v>6.9473163475874795</v>
      </c>
      <c r="OH14" s="9" t="s">
        <v>482</v>
      </c>
      <c r="OI14" s="9">
        <v>45.552097680164053</v>
      </c>
      <c r="OJ14" s="9" t="s">
        <v>482</v>
      </c>
      <c r="OK14" s="9">
        <v>82.628629464693688</v>
      </c>
      <c r="OL14" s="9">
        <v>133.57602403924366</v>
      </c>
      <c r="OM14" s="9">
        <v>134.66847920269922</v>
      </c>
      <c r="ON14" s="9">
        <v>104.58464439174979</v>
      </c>
      <c r="OO14" s="9">
        <v>50.309389201588154</v>
      </c>
      <c r="OP14" s="9" t="s">
        <v>482</v>
      </c>
      <c r="OQ14" s="9" t="s">
        <v>482</v>
      </c>
      <c r="OR14" s="9" t="s">
        <v>482</v>
      </c>
      <c r="OS14" s="9">
        <v>82.725404571900512</v>
      </c>
      <c r="OT14" s="9" t="s">
        <v>482</v>
      </c>
      <c r="OU14" s="9" t="s">
        <v>482</v>
      </c>
      <c r="OV14" s="9" t="s">
        <v>482</v>
      </c>
      <c r="OW14" s="9" t="s">
        <v>482</v>
      </c>
      <c r="OX14" s="9" t="s">
        <v>482</v>
      </c>
      <c r="OY14" s="9" t="s">
        <v>482</v>
      </c>
      <c r="OZ14" s="9" t="s">
        <v>482</v>
      </c>
      <c r="PA14" s="9">
        <v>77.163097048144863</v>
      </c>
      <c r="PB14" s="9">
        <v>138.70553029130315</v>
      </c>
      <c r="PC14" s="9" t="s">
        <v>482</v>
      </c>
      <c r="PD14" s="9" t="s">
        <v>482</v>
      </c>
      <c r="PE14" s="9">
        <v>709.21824000000004</v>
      </c>
      <c r="PF14" s="9" t="s">
        <v>482</v>
      </c>
      <c r="PG14" s="9">
        <v>2967.2305999999999</v>
      </c>
      <c r="PH14" s="9" t="s">
        <v>482</v>
      </c>
      <c r="PI14" s="9">
        <v>46.058323958811478</v>
      </c>
      <c r="PJ14" s="9" t="s">
        <v>482</v>
      </c>
      <c r="PK14" s="9" t="s">
        <v>482</v>
      </c>
      <c r="PL14" s="9" t="s">
        <v>482</v>
      </c>
      <c r="PM14" s="9">
        <v>185.92370367769581</v>
      </c>
      <c r="PN14" s="9" t="s">
        <v>482</v>
      </c>
      <c r="PO14" s="9" t="s">
        <v>482</v>
      </c>
      <c r="PP14" s="9">
        <v>70.652758534022993</v>
      </c>
      <c r="PQ14" s="9" t="s">
        <v>482</v>
      </c>
      <c r="PR14" s="9" t="s">
        <v>482</v>
      </c>
      <c r="PS14" s="9" t="s">
        <v>482</v>
      </c>
      <c r="PT14" s="9" t="s">
        <v>482</v>
      </c>
      <c r="PU14" s="9" t="s">
        <v>482</v>
      </c>
      <c r="PV14" s="9" t="s">
        <v>482</v>
      </c>
      <c r="PW14" s="9" t="s">
        <v>482</v>
      </c>
      <c r="PX14" s="9" t="s">
        <v>482</v>
      </c>
      <c r="PY14" s="9" t="s">
        <v>482</v>
      </c>
      <c r="PZ14" s="9" t="s">
        <v>482</v>
      </c>
      <c r="QA14" s="9" t="s">
        <v>482</v>
      </c>
      <c r="QB14" s="9" t="s">
        <v>482</v>
      </c>
      <c r="QC14" s="9">
        <v>68.019200674880182</v>
      </c>
      <c r="QD14" s="9" t="s">
        <v>482</v>
      </c>
      <c r="QE14" s="9">
        <v>44.125949246770901</v>
      </c>
      <c r="QF14" s="9">
        <v>36.948243246401546</v>
      </c>
      <c r="QG14" s="9">
        <v>0</v>
      </c>
      <c r="QH14" s="9">
        <v>36.701760354736791</v>
      </c>
      <c r="QI14" s="9">
        <v>58.211227676172534</v>
      </c>
      <c r="QJ14" s="9">
        <v>31.507173592063818</v>
      </c>
      <c r="QK14" s="9">
        <v>82.517924462926189</v>
      </c>
      <c r="QL14" s="9">
        <v>53.487721277131939</v>
      </c>
      <c r="QM14" s="9" t="s">
        <v>482</v>
      </c>
      <c r="QN14" s="9">
        <v>10.10682468713653</v>
      </c>
      <c r="QO14" s="9" t="s">
        <v>482</v>
      </c>
      <c r="QP14" s="9" t="s">
        <v>482</v>
      </c>
      <c r="QQ14" s="9">
        <v>24.136167333121072</v>
      </c>
      <c r="QR14" s="9" t="s">
        <v>482</v>
      </c>
      <c r="QS14" s="9" t="s">
        <v>482</v>
      </c>
      <c r="QT14" s="9" t="s">
        <v>482</v>
      </c>
      <c r="QU14" s="9" t="s">
        <v>482</v>
      </c>
      <c r="QV14" s="9" t="s">
        <v>482</v>
      </c>
      <c r="QW14" s="9" t="s">
        <v>482</v>
      </c>
      <c r="QX14" s="9" t="s">
        <v>482</v>
      </c>
      <c r="QY14" s="9" t="s">
        <v>482</v>
      </c>
      <c r="QZ14" s="9" t="s">
        <v>482</v>
      </c>
      <c r="RA14" s="9" t="s">
        <v>482</v>
      </c>
      <c r="RB14" s="9" t="s">
        <v>482</v>
      </c>
      <c r="RC14" s="9" t="s">
        <v>482</v>
      </c>
      <c r="RD14" s="9" t="s">
        <v>482</v>
      </c>
      <c r="RE14" s="9" t="s">
        <v>482</v>
      </c>
      <c r="RF14" s="9">
        <v>228.21167015449387</v>
      </c>
      <c r="RG14" s="9" t="s">
        <v>482</v>
      </c>
      <c r="RH14" s="9" t="s">
        <v>482</v>
      </c>
      <c r="RI14" s="9" t="s">
        <v>482</v>
      </c>
      <c r="RJ14" s="9" t="s">
        <v>482</v>
      </c>
      <c r="RK14" s="9" t="s">
        <v>482</v>
      </c>
      <c r="RL14" s="9" t="s">
        <v>482</v>
      </c>
      <c r="RM14" s="9" t="s">
        <v>482</v>
      </c>
      <c r="RN14" s="9" t="s">
        <v>482</v>
      </c>
      <c r="RO14" s="9">
        <v>821.33135742735328</v>
      </c>
      <c r="RP14" s="9" t="s">
        <v>482</v>
      </c>
      <c r="RQ14" s="10">
        <v>8.4600000000000009</v>
      </c>
      <c r="RR14" s="10">
        <v>92</v>
      </c>
      <c r="RS14" s="10">
        <v>0</v>
      </c>
      <c r="RT14" s="10">
        <v>0</v>
      </c>
      <c r="RU14" s="10">
        <v>0</v>
      </c>
      <c r="RV14" s="10">
        <v>0</v>
      </c>
      <c r="RW14" s="10">
        <v>0</v>
      </c>
      <c r="RX14" s="10">
        <v>0</v>
      </c>
      <c r="RY14" s="10">
        <v>0</v>
      </c>
      <c r="RZ14" s="10">
        <v>0</v>
      </c>
      <c r="SA14" s="10">
        <v>0</v>
      </c>
      <c r="SB14" s="10">
        <v>0</v>
      </c>
      <c r="SC14" s="79">
        <v>516.48</v>
      </c>
      <c r="SD14" s="77">
        <v>1215.8815785197883</v>
      </c>
      <c r="SE14" s="16">
        <v>294</v>
      </c>
      <c r="SF14" s="16">
        <v>294</v>
      </c>
      <c r="SG14" s="16">
        <v>300</v>
      </c>
      <c r="SH14" s="16">
        <v>200</v>
      </c>
      <c r="SI14" s="17" t="s">
        <v>510</v>
      </c>
      <c r="SJ14" s="79">
        <v>516.48</v>
      </c>
      <c r="SK14" s="77">
        <v>1215.8815785197883</v>
      </c>
      <c r="SL14" s="79">
        <v>516.48</v>
      </c>
      <c r="SM14" s="77">
        <v>1215.8815785197883</v>
      </c>
      <c r="SN14" s="19">
        <v>608.52269931835076</v>
      </c>
      <c r="SO14" s="20" t="s">
        <v>482</v>
      </c>
      <c r="SP14" s="19">
        <v>625.16005205970885</v>
      </c>
      <c r="SQ14" s="19">
        <v>352.91101469789737</v>
      </c>
      <c r="SR14" s="19">
        <v>233.23677112323008</v>
      </c>
      <c r="SS14" s="19">
        <v>853.09651388131124</v>
      </c>
      <c r="ST14" s="20" t="s">
        <v>482</v>
      </c>
      <c r="SU14" s="19">
        <v>218.91622433923527</v>
      </c>
      <c r="SV14" s="20" t="s">
        <v>482</v>
      </c>
      <c r="SW14" s="20" t="s">
        <v>482</v>
      </c>
      <c r="SX14" s="20" t="s">
        <v>482</v>
      </c>
      <c r="SY14" s="19">
        <v>0</v>
      </c>
      <c r="SZ14" s="20" t="s">
        <v>482</v>
      </c>
      <c r="TA14" s="19">
        <v>358.13102978028576</v>
      </c>
      <c r="TB14" s="20" t="s">
        <v>482</v>
      </c>
      <c r="TC14" s="19">
        <v>84.091624378717484</v>
      </c>
      <c r="TD14" s="20" t="s">
        <v>482</v>
      </c>
      <c r="TE14" s="20" t="s">
        <v>482</v>
      </c>
      <c r="TF14" s="20" t="s">
        <v>482</v>
      </c>
      <c r="TG14" s="20" t="s">
        <v>482</v>
      </c>
      <c r="TH14" s="20" t="s">
        <v>482</v>
      </c>
      <c r="TI14" s="20" t="s">
        <v>482</v>
      </c>
      <c r="TJ14" s="20" t="s">
        <v>482</v>
      </c>
      <c r="TK14" s="19">
        <v>58.608552949244853</v>
      </c>
      <c r="TL14" s="20" t="s">
        <v>482</v>
      </c>
      <c r="TM14" s="19">
        <v>388.12828605610662</v>
      </c>
      <c r="TN14" s="19">
        <v>225.17431880405491</v>
      </c>
      <c r="TO14" s="19">
        <v>300.93636659031279</v>
      </c>
      <c r="TP14" s="20" t="s">
        <v>482</v>
      </c>
      <c r="TQ14" s="20" t="s">
        <v>482</v>
      </c>
      <c r="TR14" s="20" t="s">
        <v>482</v>
      </c>
      <c r="TS14" s="20" t="s">
        <v>482</v>
      </c>
      <c r="TT14" s="20" t="s">
        <v>482</v>
      </c>
      <c r="TU14" s="20" t="s">
        <v>482</v>
      </c>
      <c r="TV14" s="20" t="s">
        <v>482</v>
      </c>
      <c r="TW14" s="20" t="s">
        <v>482</v>
      </c>
      <c r="TX14" s="20" t="s">
        <v>482</v>
      </c>
      <c r="TY14" s="20" t="s">
        <v>482</v>
      </c>
      <c r="TZ14" s="20" t="s">
        <v>482</v>
      </c>
      <c r="UA14" s="20" t="s">
        <v>482</v>
      </c>
      <c r="UB14" s="20" t="s">
        <v>482</v>
      </c>
      <c r="UC14" s="20" t="s">
        <v>482</v>
      </c>
      <c r="UD14" s="20" t="s">
        <v>482</v>
      </c>
      <c r="UE14" s="20" t="s">
        <v>482</v>
      </c>
      <c r="UF14" s="20" t="s">
        <v>482</v>
      </c>
      <c r="UG14" s="20" t="s">
        <v>482</v>
      </c>
      <c r="UH14" s="20" t="s">
        <v>482</v>
      </c>
      <c r="UI14" s="20" t="s">
        <v>482</v>
      </c>
      <c r="UJ14" s="20" t="s">
        <v>482</v>
      </c>
      <c r="UK14" s="20" t="s">
        <v>482</v>
      </c>
      <c r="UL14" s="20" t="s">
        <v>482</v>
      </c>
      <c r="UM14" s="19">
        <v>638.66853886509875</v>
      </c>
      <c r="UN14" s="19">
        <v>738.22145310187352</v>
      </c>
      <c r="UO14" s="20" t="s">
        <v>482</v>
      </c>
      <c r="UP14" s="20" t="s">
        <v>482</v>
      </c>
      <c r="UQ14" s="20" t="s">
        <v>482</v>
      </c>
      <c r="UR14" s="20" t="s">
        <v>482</v>
      </c>
      <c r="US14" s="20" t="s">
        <v>482</v>
      </c>
      <c r="UT14" s="20" t="s">
        <v>482</v>
      </c>
      <c r="UU14" s="20" t="s">
        <v>482</v>
      </c>
      <c r="UV14" s="19">
        <v>4018.0659522303645</v>
      </c>
      <c r="UW14" s="20" t="s">
        <v>482</v>
      </c>
      <c r="UX14" s="19">
        <v>35.249428901801316</v>
      </c>
      <c r="UY14" s="20" t="s">
        <v>482</v>
      </c>
      <c r="UZ14" s="19">
        <v>362.37576713363347</v>
      </c>
      <c r="VA14" s="19">
        <v>87.533475869822027</v>
      </c>
      <c r="VB14" s="19">
        <v>32.947071277032613</v>
      </c>
      <c r="VC14" s="19">
        <v>5.4660331318894082</v>
      </c>
      <c r="VD14" s="19">
        <v>188.8722249711173</v>
      </c>
      <c r="VE14" s="20" t="s">
        <v>482</v>
      </c>
      <c r="VF14" s="20" t="s">
        <v>482</v>
      </c>
      <c r="VG14" s="20" t="s">
        <v>482</v>
      </c>
      <c r="VH14" s="19">
        <v>8.0749023353398037</v>
      </c>
      <c r="VI14" s="20" t="s">
        <v>482</v>
      </c>
      <c r="VJ14" s="19">
        <v>52.945442748539229</v>
      </c>
      <c r="VK14" s="20" t="s">
        <v>482</v>
      </c>
      <c r="VL14" s="19">
        <v>96.039690673087037</v>
      </c>
      <c r="VM14" s="19">
        <v>155.25611538251789</v>
      </c>
      <c r="VN14" s="19">
        <v>156.52588176557663</v>
      </c>
      <c r="VO14" s="19">
        <v>121.55928231667289</v>
      </c>
      <c r="VP14" s="19">
        <v>58.474867708377076</v>
      </c>
      <c r="VQ14" s="20" t="s">
        <v>482</v>
      </c>
      <c r="VR14" s="20" t="s">
        <v>482</v>
      </c>
      <c r="VS14" s="20" t="s">
        <v>482</v>
      </c>
      <c r="VT14" s="19">
        <v>96.152172889253634</v>
      </c>
      <c r="VU14" s="20" t="s">
        <v>482</v>
      </c>
      <c r="VV14" s="20" t="s">
        <v>482</v>
      </c>
      <c r="VW14" s="20" t="s">
        <v>482</v>
      </c>
      <c r="VX14" s="20" t="s">
        <v>482</v>
      </c>
      <c r="VY14" s="20" t="s">
        <v>482</v>
      </c>
      <c r="VZ14" s="20" t="s">
        <v>482</v>
      </c>
      <c r="WA14" s="20" t="s">
        <v>482</v>
      </c>
      <c r="WB14" s="19">
        <v>89.687073595329906</v>
      </c>
      <c r="WC14" s="19">
        <v>161.21816748171139</v>
      </c>
      <c r="WD14" s="20" t="s">
        <v>482</v>
      </c>
      <c r="WE14" s="20" t="s">
        <v>482</v>
      </c>
      <c r="WF14" s="19">
        <v>824.32809100888198</v>
      </c>
      <c r="WG14" s="20" t="s">
        <v>482</v>
      </c>
      <c r="WH14" s="19">
        <v>3448.8277347197659</v>
      </c>
      <c r="WI14" s="20" t="s">
        <v>482</v>
      </c>
      <c r="WJ14" s="19">
        <v>53.533832215081937</v>
      </c>
      <c r="WK14" s="20" t="s">
        <v>482</v>
      </c>
      <c r="WL14" s="20" t="s">
        <v>482</v>
      </c>
      <c r="WM14" s="20" t="s">
        <v>482</v>
      </c>
      <c r="WN14" s="19">
        <v>216.1000987875552</v>
      </c>
      <c r="WO14" s="20" t="s">
        <v>482</v>
      </c>
      <c r="WP14" s="20" t="s">
        <v>482</v>
      </c>
      <c r="WQ14" s="19">
        <v>82.120072894434671</v>
      </c>
      <c r="WR14" s="20" t="s">
        <v>482</v>
      </c>
      <c r="WS14" s="20" t="s">
        <v>482</v>
      </c>
      <c r="WT14" s="20" t="s">
        <v>482</v>
      </c>
      <c r="WU14" s="20" t="s">
        <v>482</v>
      </c>
      <c r="WV14" s="20" t="s">
        <v>482</v>
      </c>
      <c r="WW14" s="20" t="s">
        <v>482</v>
      </c>
      <c r="WX14" s="20" t="s">
        <v>482</v>
      </c>
      <c r="WY14" s="20" t="s">
        <v>482</v>
      </c>
      <c r="WZ14" s="20" t="s">
        <v>482</v>
      </c>
      <c r="XA14" s="20" t="s">
        <v>482</v>
      </c>
      <c r="XB14" s="20" t="s">
        <v>482</v>
      </c>
      <c r="XC14" s="20" t="s">
        <v>482</v>
      </c>
      <c r="XD14" s="19">
        <v>79.059074741611326</v>
      </c>
      <c r="XE14" s="20" t="s">
        <v>482</v>
      </c>
      <c r="XF14" s="19">
        <v>51.287822922525891</v>
      </c>
      <c r="XG14" s="19">
        <v>42.945137481853259</v>
      </c>
      <c r="XH14" s="19">
        <v>0</v>
      </c>
      <c r="XI14" s="19">
        <v>42.658649120312596</v>
      </c>
      <c r="XJ14" s="19">
        <v>67.659216132939136</v>
      </c>
      <c r="XK14" s="19">
        <v>36.620953601294048</v>
      </c>
      <c r="XL14" s="19">
        <v>95.911017667197981</v>
      </c>
      <c r="XM14" s="19">
        <v>62.169059798565421</v>
      </c>
      <c r="XN14" s="20" t="s">
        <v>482</v>
      </c>
      <c r="XO14" s="19">
        <v>11.747215498164142</v>
      </c>
      <c r="XP14" s="20" t="s">
        <v>482</v>
      </c>
      <c r="XQ14" s="20" t="s">
        <v>482</v>
      </c>
      <c r="XR14" s="19">
        <v>28.053594253276152</v>
      </c>
      <c r="XS14" s="20" t="s">
        <v>482</v>
      </c>
      <c r="XT14" s="20" t="s">
        <v>482</v>
      </c>
      <c r="XU14" s="20" t="s">
        <v>482</v>
      </c>
      <c r="XV14" s="20" t="s">
        <v>482</v>
      </c>
      <c r="XW14" s="20" t="s">
        <v>482</v>
      </c>
      <c r="XX14" s="20" t="s">
        <v>482</v>
      </c>
      <c r="XY14" s="20" t="s">
        <v>482</v>
      </c>
      <c r="XZ14" s="20" t="s">
        <v>482</v>
      </c>
      <c r="YA14" s="20" t="s">
        <v>482</v>
      </c>
      <c r="YB14" s="20" t="s">
        <v>482</v>
      </c>
      <c r="YC14" s="20" t="s">
        <v>482</v>
      </c>
      <c r="YD14" s="20" t="s">
        <v>482</v>
      </c>
      <c r="YE14" s="20" t="s">
        <v>482</v>
      </c>
      <c r="YF14" s="20" t="s">
        <v>482</v>
      </c>
      <c r="YG14" s="19">
        <v>265.25162466831449</v>
      </c>
      <c r="YH14" s="20" t="s">
        <v>482</v>
      </c>
      <c r="YI14" s="20" t="s">
        <v>482</v>
      </c>
      <c r="YJ14" s="20" t="s">
        <v>482</v>
      </c>
      <c r="YK14" s="20" t="s">
        <v>482</v>
      </c>
      <c r="YL14" s="20" t="s">
        <v>482</v>
      </c>
      <c r="YM14" s="20" t="s">
        <v>482</v>
      </c>
      <c r="YN14" s="20" t="s">
        <v>482</v>
      </c>
      <c r="YO14" s="20" t="s">
        <v>482</v>
      </c>
      <c r="YP14" s="19">
        <v>954.63775713639825</v>
      </c>
      <c r="YQ14" s="20" t="s">
        <v>482</v>
      </c>
      <c r="YR14" s="5">
        <v>0.1464</v>
      </c>
      <c r="YS14" s="5">
        <v>0.65710000000000002</v>
      </c>
      <c r="YT14" s="5">
        <v>0.19639999999999999</v>
      </c>
      <c r="YU14" s="5">
        <v>0.6</v>
      </c>
      <c r="YV14" s="5">
        <v>0.75</v>
      </c>
      <c r="YW14" s="5">
        <v>0.9</v>
      </c>
      <c r="YX14" s="5">
        <v>0.75742500000000001</v>
      </c>
      <c r="YY14" s="21" t="s">
        <v>516</v>
      </c>
      <c r="YZ14" s="22" t="s">
        <v>495</v>
      </c>
      <c r="ZA14" s="23">
        <f t="shared" si="0"/>
        <v>1</v>
      </c>
      <c r="ZB14" s="23">
        <v>0.91600000000000004</v>
      </c>
      <c r="ZC14" s="23">
        <f t="shared" si="1"/>
        <v>1</v>
      </c>
    </row>
    <row r="15" spans="1:680" x14ac:dyDescent="0.25">
      <c r="A15" s="1" t="s">
        <v>26</v>
      </c>
      <c r="B15" s="2" t="s">
        <v>27</v>
      </c>
      <c r="C15" s="4">
        <v>0</v>
      </c>
      <c r="D15" s="4">
        <v>1</v>
      </c>
      <c r="E15" s="7" t="s">
        <v>482</v>
      </c>
      <c r="F15" s="7">
        <v>58.476594078615307</v>
      </c>
      <c r="G15" s="7" t="s">
        <v>482</v>
      </c>
      <c r="H15" s="7">
        <v>35.297666939659685</v>
      </c>
      <c r="I15" s="7" t="s">
        <v>482</v>
      </c>
      <c r="J15" s="7" t="s">
        <v>482</v>
      </c>
      <c r="K15" s="7" t="s">
        <v>482</v>
      </c>
      <c r="L15" s="7">
        <v>20.766155723958992</v>
      </c>
      <c r="M15" s="7" t="s">
        <v>482</v>
      </c>
      <c r="N15" s="7" t="s">
        <v>482</v>
      </c>
      <c r="O15" s="7" t="s">
        <v>482</v>
      </c>
      <c r="P15" s="7" t="s">
        <v>482</v>
      </c>
      <c r="Q15" s="7" t="s">
        <v>482</v>
      </c>
      <c r="R15" s="7" t="s">
        <v>482</v>
      </c>
      <c r="S15" s="7" t="s">
        <v>482</v>
      </c>
      <c r="T15" s="7">
        <v>237.1798011994504</v>
      </c>
      <c r="U15" s="7" t="s">
        <v>482</v>
      </c>
      <c r="V15" s="7">
        <v>1.3720704000000001</v>
      </c>
      <c r="W15" s="7">
        <v>18.498228562140461</v>
      </c>
      <c r="X15" s="7" t="s">
        <v>482</v>
      </c>
      <c r="Y15" s="7" t="s">
        <v>482</v>
      </c>
      <c r="Z15" s="7" t="s">
        <v>482</v>
      </c>
      <c r="AA15" s="7">
        <v>22.818404925222616</v>
      </c>
      <c r="AB15" s="7" t="s">
        <v>482</v>
      </c>
      <c r="AC15" s="7" t="s">
        <v>482</v>
      </c>
      <c r="AD15" s="7">
        <v>51.979583771041654</v>
      </c>
      <c r="AE15" s="7" t="s">
        <v>482</v>
      </c>
      <c r="AF15" s="7" t="s">
        <v>482</v>
      </c>
      <c r="AG15" s="7" t="s">
        <v>482</v>
      </c>
      <c r="AH15" s="7" t="s">
        <v>482</v>
      </c>
      <c r="AI15" s="7" t="s">
        <v>482</v>
      </c>
      <c r="AJ15" s="7" t="s">
        <v>482</v>
      </c>
      <c r="AK15" s="7" t="s">
        <v>482</v>
      </c>
      <c r="AL15" s="7" t="s">
        <v>482</v>
      </c>
      <c r="AM15" s="7" t="s">
        <v>482</v>
      </c>
      <c r="AN15" s="7" t="s">
        <v>482</v>
      </c>
      <c r="AO15" s="7">
        <v>487.85668900734868</v>
      </c>
      <c r="AP15" s="7" t="s">
        <v>482</v>
      </c>
      <c r="AQ15" s="7" t="s">
        <v>482</v>
      </c>
      <c r="AR15" s="7" t="s">
        <v>482</v>
      </c>
      <c r="AS15" s="7" t="s">
        <v>482</v>
      </c>
      <c r="AT15" s="7" t="s">
        <v>482</v>
      </c>
      <c r="AU15" s="7" t="s">
        <v>482</v>
      </c>
      <c r="AV15" s="7" t="s">
        <v>482</v>
      </c>
      <c r="AW15" s="7" t="s">
        <v>482</v>
      </c>
      <c r="AX15" s="7">
        <v>123.09016937469403</v>
      </c>
      <c r="AY15" s="7" t="s">
        <v>482</v>
      </c>
      <c r="AZ15" s="7">
        <v>302.54343040943587</v>
      </c>
      <c r="BA15" s="7" t="s">
        <v>482</v>
      </c>
      <c r="BB15" s="7" t="s">
        <v>482</v>
      </c>
      <c r="BC15" s="7" t="s">
        <v>482</v>
      </c>
      <c r="BD15" s="7" t="s">
        <v>482</v>
      </c>
      <c r="BE15" s="7" t="s">
        <v>482</v>
      </c>
      <c r="BF15" s="7" t="s">
        <v>482</v>
      </c>
      <c r="BG15" s="7" t="s">
        <v>482</v>
      </c>
      <c r="BH15" s="7" t="s">
        <v>482</v>
      </c>
      <c r="BI15" s="7" t="s">
        <v>482</v>
      </c>
      <c r="BJ15" s="7" t="s">
        <v>482</v>
      </c>
      <c r="BK15" s="7" t="s">
        <v>482</v>
      </c>
      <c r="BL15" s="7" t="s">
        <v>482</v>
      </c>
      <c r="BM15" s="7" t="s">
        <v>482</v>
      </c>
      <c r="BN15" s="7" t="s">
        <v>482</v>
      </c>
      <c r="BO15" s="7" t="s">
        <v>482</v>
      </c>
      <c r="BP15" s="7" t="s">
        <v>482</v>
      </c>
      <c r="BQ15" s="7" t="s">
        <v>482</v>
      </c>
      <c r="BR15" s="7" t="s">
        <v>482</v>
      </c>
      <c r="BS15" s="7" t="s">
        <v>482</v>
      </c>
      <c r="BT15" s="7" t="s">
        <v>482</v>
      </c>
      <c r="BU15" s="7" t="s">
        <v>482</v>
      </c>
      <c r="BV15" s="7" t="s">
        <v>482</v>
      </c>
      <c r="BW15" s="7" t="s">
        <v>482</v>
      </c>
      <c r="BX15" s="7" t="s">
        <v>482</v>
      </c>
      <c r="BY15" s="7" t="s">
        <v>482</v>
      </c>
      <c r="BZ15" s="7" t="s">
        <v>482</v>
      </c>
      <c r="CA15" s="7" t="s">
        <v>482</v>
      </c>
      <c r="CB15" s="7" t="s">
        <v>482</v>
      </c>
      <c r="CC15" s="7" t="s">
        <v>482</v>
      </c>
      <c r="CD15" s="7" t="s">
        <v>482</v>
      </c>
      <c r="CE15" s="7" t="s">
        <v>482</v>
      </c>
      <c r="CF15" s="7" t="s">
        <v>482</v>
      </c>
      <c r="CG15" s="7" t="s">
        <v>482</v>
      </c>
      <c r="CH15" s="7" t="s">
        <v>482</v>
      </c>
      <c r="CI15" s="7" t="s">
        <v>482</v>
      </c>
      <c r="CJ15" s="7" t="s">
        <v>482</v>
      </c>
      <c r="CK15" s="7">
        <v>40.673521228602262</v>
      </c>
      <c r="CL15" s="7">
        <v>5.6012161000000003</v>
      </c>
      <c r="CM15" s="7">
        <v>38.252970846712032</v>
      </c>
      <c r="CN15" s="7">
        <v>41.07878767012177</v>
      </c>
      <c r="CO15" s="7" t="s">
        <v>482</v>
      </c>
      <c r="CP15" s="7" t="s">
        <v>482</v>
      </c>
      <c r="CQ15" s="7">
        <v>27.485237100996997</v>
      </c>
      <c r="CR15" s="7" t="s">
        <v>482</v>
      </c>
      <c r="CS15" s="7" t="s">
        <v>482</v>
      </c>
      <c r="CT15" s="7" t="s">
        <v>482</v>
      </c>
      <c r="CU15" s="7" t="s">
        <v>482</v>
      </c>
      <c r="CV15" s="7" t="s">
        <v>482</v>
      </c>
      <c r="CW15" s="7" t="s">
        <v>482</v>
      </c>
      <c r="CX15" s="7" t="s">
        <v>482</v>
      </c>
      <c r="CY15" s="7" t="s">
        <v>482</v>
      </c>
      <c r="CZ15" s="7" t="s">
        <v>482</v>
      </c>
      <c r="DA15" s="7" t="s">
        <v>482</v>
      </c>
      <c r="DB15" s="7" t="s">
        <v>482</v>
      </c>
      <c r="DC15" s="7" t="s">
        <v>482</v>
      </c>
      <c r="DD15" s="7" t="s">
        <v>482</v>
      </c>
      <c r="DE15" s="7" t="s">
        <v>482</v>
      </c>
      <c r="DF15" s="7" t="s">
        <v>482</v>
      </c>
      <c r="DG15" s="7" t="s">
        <v>482</v>
      </c>
      <c r="DH15" s="7" t="s">
        <v>482</v>
      </c>
      <c r="DI15" s="7" t="s">
        <v>482</v>
      </c>
      <c r="DJ15" s="7" t="s">
        <v>482</v>
      </c>
      <c r="DK15" s="7" t="s">
        <v>482</v>
      </c>
      <c r="DL15" s="7">
        <v>352.14434483027782</v>
      </c>
      <c r="DM15" s="7" t="s">
        <v>482</v>
      </c>
      <c r="DN15" s="7">
        <v>21.097711396626043</v>
      </c>
      <c r="DO15" s="7" t="s">
        <v>482</v>
      </c>
      <c r="DP15" s="7" t="s">
        <v>482</v>
      </c>
      <c r="DQ15" s="7" t="s">
        <v>482</v>
      </c>
      <c r="DR15" s="7">
        <v>21.057331298334301</v>
      </c>
      <c r="DS15" s="7" t="s">
        <v>482</v>
      </c>
      <c r="DT15" s="7">
        <v>113.88002595992158</v>
      </c>
      <c r="DU15" s="7" t="s">
        <v>482</v>
      </c>
      <c r="DV15" s="7" t="s">
        <v>482</v>
      </c>
      <c r="DW15" s="7" t="s">
        <v>482</v>
      </c>
      <c r="DX15" s="7" t="s">
        <v>482</v>
      </c>
      <c r="DY15" s="7" t="s">
        <v>482</v>
      </c>
      <c r="DZ15" s="7" t="s">
        <v>482</v>
      </c>
      <c r="EA15" s="7" t="s">
        <v>482</v>
      </c>
      <c r="EB15" s="7" t="s">
        <v>482</v>
      </c>
      <c r="EC15" s="7" t="s">
        <v>482</v>
      </c>
      <c r="ED15" s="7" t="s">
        <v>482</v>
      </c>
      <c r="EE15" s="7" t="s">
        <v>482</v>
      </c>
      <c r="EF15" s="7" t="s">
        <v>482</v>
      </c>
      <c r="EG15" s="7" t="s">
        <v>482</v>
      </c>
      <c r="EH15" s="7" t="s">
        <v>482</v>
      </c>
      <c r="EI15" s="7" t="s">
        <v>482</v>
      </c>
      <c r="EJ15" s="7" t="s">
        <v>482</v>
      </c>
      <c r="EK15" s="7">
        <v>74.446985326319847</v>
      </c>
      <c r="EL15" s="7">
        <v>1856.3017604319839</v>
      </c>
      <c r="EM15" s="7" t="s">
        <v>482</v>
      </c>
      <c r="EN15" s="7" t="s">
        <v>482</v>
      </c>
      <c r="EO15" s="7" t="s">
        <v>482</v>
      </c>
      <c r="EP15" s="7" t="s">
        <v>482</v>
      </c>
      <c r="EQ15" s="7" t="s">
        <v>482</v>
      </c>
      <c r="ER15" s="7" t="s">
        <v>482</v>
      </c>
      <c r="ES15" s="7" t="s">
        <v>482</v>
      </c>
      <c r="ET15" s="7" t="s">
        <v>482</v>
      </c>
      <c r="EU15" s="7" t="s">
        <v>482</v>
      </c>
      <c r="EV15" s="7" t="s">
        <v>482</v>
      </c>
      <c r="EW15" s="7" t="s">
        <v>482</v>
      </c>
      <c r="EX15" s="7" t="s">
        <v>482</v>
      </c>
      <c r="EY15" s="7" t="s">
        <v>482</v>
      </c>
      <c r="EZ15" s="7" t="s">
        <v>482</v>
      </c>
      <c r="FA15" s="7" t="s">
        <v>482</v>
      </c>
      <c r="FB15" s="7" t="s">
        <v>482</v>
      </c>
      <c r="FC15" s="7" t="s">
        <v>482</v>
      </c>
      <c r="FD15" s="7" t="s">
        <v>482</v>
      </c>
      <c r="FE15" s="7" t="s">
        <v>482</v>
      </c>
      <c r="FF15" s="7" t="s">
        <v>482</v>
      </c>
      <c r="FG15" s="7" t="s">
        <v>482</v>
      </c>
      <c r="FH15" s="7" t="s">
        <v>482</v>
      </c>
      <c r="FI15" s="8" t="s">
        <v>482</v>
      </c>
      <c r="FJ15" s="8">
        <v>248.99777726896042</v>
      </c>
      <c r="FK15" s="8" t="s">
        <v>482</v>
      </c>
      <c r="FL15" s="8">
        <v>184.92029382468132</v>
      </c>
      <c r="FM15" s="8" t="s">
        <v>482</v>
      </c>
      <c r="FN15" s="8" t="s">
        <v>482</v>
      </c>
      <c r="FO15" s="8" t="s">
        <v>482</v>
      </c>
      <c r="FP15" s="8">
        <v>96.360584515940843</v>
      </c>
      <c r="FQ15" s="8" t="s">
        <v>482</v>
      </c>
      <c r="FR15" s="8" t="s">
        <v>482</v>
      </c>
      <c r="FS15" s="8" t="s">
        <v>482</v>
      </c>
      <c r="FT15" s="8" t="s">
        <v>482</v>
      </c>
      <c r="FU15" s="8" t="s">
        <v>482</v>
      </c>
      <c r="FV15" s="8" t="s">
        <v>482</v>
      </c>
      <c r="FW15" s="8" t="s">
        <v>482</v>
      </c>
      <c r="FX15" s="8">
        <v>2926.3711865004566</v>
      </c>
      <c r="FY15" s="8" t="s">
        <v>482</v>
      </c>
      <c r="FZ15" s="8">
        <v>27.441407999999999</v>
      </c>
      <c r="GA15" s="8">
        <v>132.08664394230769</v>
      </c>
      <c r="GB15" s="8" t="s">
        <v>482</v>
      </c>
      <c r="GC15" s="8" t="s">
        <v>482</v>
      </c>
      <c r="GD15" s="8" t="s">
        <v>482</v>
      </c>
      <c r="GE15" s="8">
        <v>86.201035965234368</v>
      </c>
      <c r="GF15" s="8" t="s">
        <v>482</v>
      </c>
      <c r="GG15" s="8" t="s">
        <v>482</v>
      </c>
      <c r="GH15" s="8">
        <v>212.354385428299</v>
      </c>
      <c r="GI15" s="8" t="s">
        <v>482</v>
      </c>
      <c r="GJ15" s="8" t="s">
        <v>482</v>
      </c>
      <c r="GK15" s="8" t="s">
        <v>482</v>
      </c>
      <c r="GL15" s="8" t="s">
        <v>482</v>
      </c>
      <c r="GM15" s="8" t="s">
        <v>482</v>
      </c>
      <c r="GN15" s="8" t="s">
        <v>482</v>
      </c>
      <c r="GO15" s="8" t="s">
        <v>482</v>
      </c>
      <c r="GP15" s="8" t="s">
        <v>482</v>
      </c>
      <c r="GQ15" s="8" t="s">
        <v>482</v>
      </c>
      <c r="GR15" s="8" t="s">
        <v>482</v>
      </c>
      <c r="GS15" s="8">
        <v>2396.5302253407303</v>
      </c>
      <c r="GT15" s="8" t="s">
        <v>482</v>
      </c>
      <c r="GU15" s="8" t="s">
        <v>482</v>
      </c>
      <c r="GV15" s="8" t="s">
        <v>482</v>
      </c>
      <c r="GW15" s="8" t="s">
        <v>482</v>
      </c>
      <c r="GX15" s="8" t="s">
        <v>482</v>
      </c>
      <c r="GY15" s="8" t="s">
        <v>482</v>
      </c>
      <c r="GZ15" s="8" t="s">
        <v>482</v>
      </c>
      <c r="HA15" s="8" t="s">
        <v>482</v>
      </c>
      <c r="HB15" s="8">
        <v>627.43077358531934</v>
      </c>
      <c r="HC15" s="8" t="s">
        <v>482</v>
      </c>
      <c r="HD15" s="8">
        <v>1369.6384390557009</v>
      </c>
      <c r="HE15" s="8" t="s">
        <v>482</v>
      </c>
      <c r="HF15" s="8" t="s">
        <v>482</v>
      </c>
      <c r="HG15" s="8" t="s">
        <v>482</v>
      </c>
      <c r="HH15" s="8" t="s">
        <v>482</v>
      </c>
      <c r="HI15" s="8" t="s">
        <v>482</v>
      </c>
      <c r="HJ15" s="8" t="s">
        <v>482</v>
      </c>
      <c r="HK15" s="8" t="s">
        <v>482</v>
      </c>
      <c r="HL15" s="8" t="s">
        <v>482</v>
      </c>
      <c r="HM15" s="8" t="s">
        <v>482</v>
      </c>
      <c r="HN15" s="8" t="s">
        <v>482</v>
      </c>
      <c r="HO15" s="8" t="s">
        <v>482</v>
      </c>
      <c r="HP15" s="8" t="s">
        <v>482</v>
      </c>
      <c r="HQ15" s="8" t="s">
        <v>482</v>
      </c>
      <c r="HR15" s="8" t="s">
        <v>482</v>
      </c>
      <c r="HS15" s="8" t="s">
        <v>482</v>
      </c>
      <c r="HT15" s="8" t="s">
        <v>482</v>
      </c>
      <c r="HU15" s="8" t="s">
        <v>482</v>
      </c>
      <c r="HV15" s="8" t="s">
        <v>482</v>
      </c>
      <c r="HW15" s="8" t="s">
        <v>482</v>
      </c>
      <c r="HX15" s="8" t="s">
        <v>482</v>
      </c>
      <c r="HY15" s="8" t="s">
        <v>482</v>
      </c>
      <c r="HZ15" s="8" t="s">
        <v>482</v>
      </c>
      <c r="IA15" s="8" t="s">
        <v>482</v>
      </c>
      <c r="IB15" s="8" t="s">
        <v>482</v>
      </c>
      <c r="IC15" s="8" t="s">
        <v>482</v>
      </c>
      <c r="ID15" s="8" t="s">
        <v>482</v>
      </c>
      <c r="IE15" s="8" t="s">
        <v>482</v>
      </c>
      <c r="IF15" s="8" t="s">
        <v>482</v>
      </c>
      <c r="IG15" s="8" t="s">
        <v>482</v>
      </c>
      <c r="IH15" s="8" t="s">
        <v>482</v>
      </c>
      <c r="II15" s="8" t="s">
        <v>482</v>
      </c>
      <c r="IJ15" s="8" t="s">
        <v>482</v>
      </c>
      <c r="IK15" s="8" t="s">
        <v>482</v>
      </c>
      <c r="IL15" s="8" t="s">
        <v>482</v>
      </c>
      <c r="IM15" s="8" t="s">
        <v>482</v>
      </c>
      <c r="IN15" s="8" t="s">
        <v>482</v>
      </c>
      <c r="IO15" s="8">
        <v>208.5143645964483</v>
      </c>
      <c r="IP15" s="8">
        <v>112.024322</v>
      </c>
      <c r="IQ15" s="8">
        <v>193.03033933896583</v>
      </c>
      <c r="IR15" s="8">
        <v>215.72814894760859</v>
      </c>
      <c r="IS15" s="8" t="s">
        <v>482</v>
      </c>
      <c r="IT15" s="8" t="s">
        <v>482</v>
      </c>
      <c r="IU15" s="8">
        <v>144.49683506597972</v>
      </c>
      <c r="IV15" s="8" t="s">
        <v>482</v>
      </c>
      <c r="IW15" s="8" t="s">
        <v>482</v>
      </c>
      <c r="IX15" s="8" t="s">
        <v>482</v>
      </c>
      <c r="IY15" s="8" t="s">
        <v>482</v>
      </c>
      <c r="IZ15" s="8" t="s">
        <v>482</v>
      </c>
      <c r="JA15" s="8" t="s">
        <v>482</v>
      </c>
      <c r="JB15" s="8" t="s">
        <v>482</v>
      </c>
      <c r="JC15" s="8" t="s">
        <v>482</v>
      </c>
      <c r="JD15" s="8" t="s">
        <v>482</v>
      </c>
      <c r="JE15" s="8" t="s">
        <v>482</v>
      </c>
      <c r="JF15" s="8" t="s">
        <v>482</v>
      </c>
      <c r="JG15" s="8" t="s">
        <v>482</v>
      </c>
      <c r="JH15" s="8" t="s">
        <v>482</v>
      </c>
      <c r="JI15" s="8" t="s">
        <v>482</v>
      </c>
      <c r="JJ15" s="8" t="s">
        <v>482</v>
      </c>
      <c r="JK15" s="8" t="s">
        <v>482</v>
      </c>
      <c r="JL15" s="8" t="s">
        <v>482</v>
      </c>
      <c r="JM15" s="8" t="s">
        <v>482</v>
      </c>
      <c r="JN15" s="8" t="s">
        <v>482</v>
      </c>
      <c r="JO15" s="8" t="s">
        <v>482</v>
      </c>
      <c r="JP15" s="8">
        <v>1752.2490659922221</v>
      </c>
      <c r="JQ15" s="8" t="s">
        <v>482</v>
      </c>
      <c r="JR15" s="8">
        <v>77.063551263179662</v>
      </c>
      <c r="JS15" s="8" t="s">
        <v>482</v>
      </c>
      <c r="JT15" s="8" t="s">
        <v>482</v>
      </c>
      <c r="JU15" s="8" t="s">
        <v>482</v>
      </c>
      <c r="JV15" s="8">
        <v>95.081979991229119</v>
      </c>
      <c r="JW15" s="8" t="s">
        <v>482</v>
      </c>
      <c r="JX15" s="8">
        <v>596.02318942615489</v>
      </c>
      <c r="JY15" s="8" t="s">
        <v>482</v>
      </c>
      <c r="JZ15" s="8" t="s">
        <v>482</v>
      </c>
      <c r="KA15" s="8" t="s">
        <v>482</v>
      </c>
      <c r="KB15" s="8" t="s">
        <v>482</v>
      </c>
      <c r="KC15" s="8" t="s">
        <v>482</v>
      </c>
      <c r="KD15" s="8" t="s">
        <v>482</v>
      </c>
      <c r="KE15" s="8" t="s">
        <v>482</v>
      </c>
      <c r="KF15" s="8" t="s">
        <v>482</v>
      </c>
      <c r="KG15" s="8" t="s">
        <v>482</v>
      </c>
      <c r="KH15" s="8" t="s">
        <v>482</v>
      </c>
      <c r="KI15" s="8" t="s">
        <v>482</v>
      </c>
      <c r="KJ15" s="8" t="s">
        <v>482</v>
      </c>
      <c r="KK15" s="8" t="s">
        <v>482</v>
      </c>
      <c r="KL15" s="8" t="s">
        <v>482</v>
      </c>
      <c r="KM15" s="8" t="s">
        <v>482</v>
      </c>
      <c r="KN15" s="8" t="s">
        <v>482</v>
      </c>
      <c r="KO15" s="8">
        <v>1138.8163130238042</v>
      </c>
      <c r="KP15" s="8">
        <v>7936.225884975217</v>
      </c>
      <c r="KQ15" s="8" t="s">
        <v>482</v>
      </c>
      <c r="KR15" s="8" t="s">
        <v>482</v>
      </c>
      <c r="KS15" s="8" t="s">
        <v>482</v>
      </c>
      <c r="KT15" s="8" t="s">
        <v>482</v>
      </c>
      <c r="KU15" s="8" t="s">
        <v>482</v>
      </c>
      <c r="KV15" s="8" t="s">
        <v>482</v>
      </c>
      <c r="KW15" s="8" t="s">
        <v>482</v>
      </c>
      <c r="KX15" s="8" t="s">
        <v>482</v>
      </c>
      <c r="KY15" s="8" t="s">
        <v>482</v>
      </c>
      <c r="KZ15" s="8" t="s">
        <v>482</v>
      </c>
      <c r="LA15" s="8" t="s">
        <v>482</v>
      </c>
      <c r="LB15" s="8" t="s">
        <v>482</v>
      </c>
      <c r="LC15" s="8" t="s">
        <v>482</v>
      </c>
      <c r="LD15" s="8" t="s">
        <v>482</v>
      </c>
      <c r="LE15" s="8" t="s">
        <v>482</v>
      </c>
      <c r="LF15" s="8" t="s">
        <v>482</v>
      </c>
      <c r="LG15" s="8" t="s">
        <v>482</v>
      </c>
      <c r="LH15" s="8" t="s">
        <v>482</v>
      </c>
      <c r="LI15" s="8" t="s">
        <v>482</v>
      </c>
      <c r="LJ15" s="8" t="s">
        <v>482</v>
      </c>
      <c r="LK15" s="8" t="s">
        <v>482</v>
      </c>
      <c r="LL15" s="8" t="s">
        <v>482</v>
      </c>
      <c r="LM15" s="9" t="s">
        <v>482</v>
      </c>
      <c r="LN15" s="9">
        <v>248.99777726896042</v>
      </c>
      <c r="LO15" s="9" t="s">
        <v>482</v>
      </c>
      <c r="LP15" s="9">
        <v>184.92029382468132</v>
      </c>
      <c r="LQ15" s="9" t="s">
        <v>482</v>
      </c>
      <c r="LR15" s="9" t="s">
        <v>482</v>
      </c>
      <c r="LS15" s="9" t="s">
        <v>482</v>
      </c>
      <c r="LT15" s="9">
        <v>96.360584515940843</v>
      </c>
      <c r="LU15" s="9" t="s">
        <v>482</v>
      </c>
      <c r="LV15" s="9" t="s">
        <v>482</v>
      </c>
      <c r="LW15" s="9" t="s">
        <v>482</v>
      </c>
      <c r="LX15" s="9" t="s">
        <v>482</v>
      </c>
      <c r="LY15" s="9" t="s">
        <v>482</v>
      </c>
      <c r="LZ15" s="9" t="s">
        <v>482</v>
      </c>
      <c r="MA15" s="9" t="s">
        <v>482</v>
      </c>
      <c r="MB15" s="9">
        <v>2926.3711865004566</v>
      </c>
      <c r="MC15" s="9" t="s">
        <v>482</v>
      </c>
      <c r="MD15" s="9">
        <v>27.441407999999999</v>
      </c>
      <c r="ME15" s="9">
        <v>132.08664394230769</v>
      </c>
      <c r="MF15" s="9" t="s">
        <v>482</v>
      </c>
      <c r="MG15" s="9" t="s">
        <v>482</v>
      </c>
      <c r="MH15" s="9" t="s">
        <v>482</v>
      </c>
      <c r="MI15" s="9">
        <v>86.201035965234368</v>
      </c>
      <c r="MJ15" s="9" t="s">
        <v>482</v>
      </c>
      <c r="MK15" s="9" t="s">
        <v>482</v>
      </c>
      <c r="ML15" s="9">
        <v>212.354385428299</v>
      </c>
      <c r="MM15" s="9" t="s">
        <v>482</v>
      </c>
      <c r="MN15" s="9" t="s">
        <v>482</v>
      </c>
      <c r="MO15" s="9" t="s">
        <v>482</v>
      </c>
      <c r="MP15" s="9" t="s">
        <v>482</v>
      </c>
      <c r="MQ15" s="9" t="s">
        <v>482</v>
      </c>
      <c r="MR15" s="9" t="s">
        <v>482</v>
      </c>
      <c r="MS15" s="9" t="s">
        <v>482</v>
      </c>
      <c r="MT15" s="9" t="s">
        <v>482</v>
      </c>
      <c r="MU15" s="9" t="s">
        <v>482</v>
      </c>
      <c r="MV15" s="9" t="s">
        <v>482</v>
      </c>
      <c r="MW15" s="9">
        <v>2396.5302253407303</v>
      </c>
      <c r="MX15" s="9" t="s">
        <v>482</v>
      </c>
      <c r="MY15" s="9" t="s">
        <v>482</v>
      </c>
      <c r="MZ15" s="9" t="s">
        <v>482</v>
      </c>
      <c r="NA15" s="9" t="s">
        <v>482</v>
      </c>
      <c r="NB15" s="9" t="s">
        <v>482</v>
      </c>
      <c r="NC15" s="9" t="s">
        <v>482</v>
      </c>
      <c r="ND15" s="9" t="s">
        <v>482</v>
      </c>
      <c r="NE15" s="9" t="s">
        <v>482</v>
      </c>
      <c r="NF15" s="9">
        <v>627.43077358531934</v>
      </c>
      <c r="NG15" s="9" t="s">
        <v>482</v>
      </c>
      <c r="NH15" s="9">
        <v>1369.6384390557009</v>
      </c>
      <c r="NI15" s="9" t="s">
        <v>482</v>
      </c>
      <c r="NJ15" s="9" t="s">
        <v>482</v>
      </c>
      <c r="NK15" s="9" t="s">
        <v>482</v>
      </c>
      <c r="NL15" s="9" t="s">
        <v>482</v>
      </c>
      <c r="NM15" s="9" t="s">
        <v>482</v>
      </c>
      <c r="NN15" s="9" t="s">
        <v>482</v>
      </c>
      <c r="NO15" s="9" t="s">
        <v>482</v>
      </c>
      <c r="NP15" s="9" t="s">
        <v>482</v>
      </c>
      <c r="NQ15" s="9" t="s">
        <v>482</v>
      </c>
      <c r="NR15" s="9" t="s">
        <v>482</v>
      </c>
      <c r="NS15" s="9" t="s">
        <v>482</v>
      </c>
      <c r="NT15" s="9" t="s">
        <v>482</v>
      </c>
      <c r="NU15" s="9" t="s">
        <v>482</v>
      </c>
      <c r="NV15" s="9" t="s">
        <v>482</v>
      </c>
      <c r="NW15" s="9" t="s">
        <v>482</v>
      </c>
      <c r="NX15" s="9" t="s">
        <v>482</v>
      </c>
      <c r="NY15" s="9" t="s">
        <v>482</v>
      </c>
      <c r="NZ15" s="9" t="s">
        <v>482</v>
      </c>
      <c r="OA15" s="9" t="s">
        <v>482</v>
      </c>
      <c r="OB15" s="9" t="s">
        <v>482</v>
      </c>
      <c r="OC15" s="9" t="s">
        <v>482</v>
      </c>
      <c r="OD15" s="9" t="s">
        <v>482</v>
      </c>
      <c r="OE15" s="9" t="s">
        <v>482</v>
      </c>
      <c r="OF15" s="9" t="s">
        <v>482</v>
      </c>
      <c r="OG15" s="9" t="s">
        <v>482</v>
      </c>
      <c r="OH15" s="9" t="s">
        <v>482</v>
      </c>
      <c r="OI15" s="9" t="s">
        <v>482</v>
      </c>
      <c r="OJ15" s="9" t="s">
        <v>482</v>
      </c>
      <c r="OK15" s="9" t="s">
        <v>482</v>
      </c>
      <c r="OL15" s="9" t="s">
        <v>482</v>
      </c>
      <c r="OM15" s="9" t="s">
        <v>482</v>
      </c>
      <c r="ON15" s="9" t="s">
        <v>482</v>
      </c>
      <c r="OO15" s="9" t="s">
        <v>482</v>
      </c>
      <c r="OP15" s="9" t="s">
        <v>482</v>
      </c>
      <c r="OQ15" s="9" t="s">
        <v>482</v>
      </c>
      <c r="OR15" s="9" t="s">
        <v>482</v>
      </c>
      <c r="OS15" s="9">
        <v>208.5143645964483</v>
      </c>
      <c r="OT15" s="9">
        <v>112.024322</v>
      </c>
      <c r="OU15" s="9">
        <v>193.03033933896583</v>
      </c>
      <c r="OV15" s="9">
        <v>215.72814894760859</v>
      </c>
      <c r="OW15" s="9" t="s">
        <v>482</v>
      </c>
      <c r="OX15" s="9" t="s">
        <v>482</v>
      </c>
      <c r="OY15" s="9">
        <v>144.49683506597972</v>
      </c>
      <c r="OZ15" s="9" t="s">
        <v>482</v>
      </c>
      <c r="PA15" s="9" t="s">
        <v>482</v>
      </c>
      <c r="PB15" s="9" t="s">
        <v>482</v>
      </c>
      <c r="PC15" s="9" t="s">
        <v>482</v>
      </c>
      <c r="PD15" s="9" t="s">
        <v>482</v>
      </c>
      <c r="PE15" s="9" t="s">
        <v>482</v>
      </c>
      <c r="PF15" s="9" t="s">
        <v>482</v>
      </c>
      <c r="PG15" s="9" t="s">
        <v>482</v>
      </c>
      <c r="PH15" s="9" t="s">
        <v>482</v>
      </c>
      <c r="PI15" s="9" t="s">
        <v>482</v>
      </c>
      <c r="PJ15" s="9" t="s">
        <v>482</v>
      </c>
      <c r="PK15" s="9" t="s">
        <v>482</v>
      </c>
      <c r="PL15" s="9" t="s">
        <v>482</v>
      </c>
      <c r="PM15" s="9" t="s">
        <v>482</v>
      </c>
      <c r="PN15" s="9" t="s">
        <v>482</v>
      </c>
      <c r="PO15" s="9" t="s">
        <v>482</v>
      </c>
      <c r="PP15" s="9" t="s">
        <v>482</v>
      </c>
      <c r="PQ15" s="9" t="s">
        <v>482</v>
      </c>
      <c r="PR15" s="9" t="s">
        <v>482</v>
      </c>
      <c r="PS15" s="9" t="s">
        <v>482</v>
      </c>
      <c r="PT15" s="9">
        <v>1752.2490659922221</v>
      </c>
      <c r="PU15" s="9" t="s">
        <v>482</v>
      </c>
      <c r="PV15" s="9">
        <v>77.063551263179662</v>
      </c>
      <c r="PW15" s="9" t="s">
        <v>482</v>
      </c>
      <c r="PX15" s="9" t="s">
        <v>482</v>
      </c>
      <c r="PY15" s="9" t="s">
        <v>482</v>
      </c>
      <c r="PZ15" s="9">
        <v>95.081979991229119</v>
      </c>
      <c r="QA15" s="9" t="s">
        <v>482</v>
      </c>
      <c r="QB15" s="9">
        <v>596.02318942615489</v>
      </c>
      <c r="QC15" s="9" t="s">
        <v>482</v>
      </c>
      <c r="QD15" s="9" t="s">
        <v>482</v>
      </c>
      <c r="QE15" s="9" t="s">
        <v>482</v>
      </c>
      <c r="QF15" s="9" t="s">
        <v>482</v>
      </c>
      <c r="QG15" s="9" t="s">
        <v>482</v>
      </c>
      <c r="QH15" s="9" t="s">
        <v>482</v>
      </c>
      <c r="QI15" s="9" t="s">
        <v>482</v>
      </c>
      <c r="QJ15" s="9" t="s">
        <v>482</v>
      </c>
      <c r="QK15" s="9" t="s">
        <v>482</v>
      </c>
      <c r="QL15" s="9" t="s">
        <v>482</v>
      </c>
      <c r="QM15" s="9" t="s">
        <v>482</v>
      </c>
      <c r="QN15" s="9" t="s">
        <v>482</v>
      </c>
      <c r="QO15" s="9" t="s">
        <v>482</v>
      </c>
      <c r="QP15" s="9" t="s">
        <v>482</v>
      </c>
      <c r="QQ15" s="9" t="s">
        <v>482</v>
      </c>
      <c r="QR15" s="9" t="s">
        <v>482</v>
      </c>
      <c r="QS15" s="9">
        <v>1138.8163130238042</v>
      </c>
      <c r="QT15" s="9">
        <v>7936.225884975217</v>
      </c>
      <c r="QU15" s="9" t="s">
        <v>482</v>
      </c>
      <c r="QV15" s="9" t="s">
        <v>482</v>
      </c>
      <c r="QW15" s="9" t="s">
        <v>482</v>
      </c>
      <c r="QX15" s="9" t="s">
        <v>482</v>
      </c>
      <c r="QY15" s="9" t="s">
        <v>482</v>
      </c>
      <c r="QZ15" s="9" t="s">
        <v>482</v>
      </c>
      <c r="RA15" s="9" t="s">
        <v>482</v>
      </c>
      <c r="RB15" s="9" t="s">
        <v>482</v>
      </c>
      <c r="RC15" s="9" t="s">
        <v>482</v>
      </c>
      <c r="RD15" s="9" t="s">
        <v>482</v>
      </c>
      <c r="RE15" s="9" t="s">
        <v>482</v>
      </c>
      <c r="RF15" s="9" t="s">
        <v>482</v>
      </c>
      <c r="RG15" s="9" t="s">
        <v>482</v>
      </c>
      <c r="RH15" s="9" t="s">
        <v>482</v>
      </c>
      <c r="RI15" s="9" t="s">
        <v>482</v>
      </c>
      <c r="RJ15" s="9" t="s">
        <v>482</v>
      </c>
      <c r="RK15" s="9" t="s">
        <v>482</v>
      </c>
      <c r="RL15" s="9" t="s">
        <v>482</v>
      </c>
      <c r="RM15" s="9" t="s">
        <v>482</v>
      </c>
      <c r="RN15" s="9" t="s">
        <v>482</v>
      </c>
      <c r="RO15" s="9" t="s">
        <v>482</v>
      </c>
      <c r="RP15" s="9" t="s">
        <v>482</v>
      </c>
      <c r="RQ15" s="14">
        <v>78</v>
      </c>
      <c r="RR15" s="14">
        <v>22</v>
      </c>
      <c r="RS15" s="10">
        <v>0</v>
      </c>
      <c r="RT15" s="10">
        <v>0</v>
      </c>
      <c r="RU15" s="10">
        <v>0</v>
      </c>
      <c r="RV15" s="10">
        <v>0</v>
      </c>
      <c r="RW15" s="10">
        <v>0</v>
      </c>
      <c r="RX15" s="10">
        <v>0</v>
      </c>
      <c r="RY15" s="10">
        <v>0</v>
      </c>
      <c r="RZ15" s="10">
        <v>0</v>
      </c>
      <c r="SA15" s="10">
        <v>0</v>
      </c>
      <c r="SB15" s="10">
        <v>0</v>
      </c>
      <c r="SC15" s="78" t="s">
        <v>510</v>
      </c>
      <c r="SD15" s="78" t="s">
        <v>510</v>
      </c>
      <c r="SE15" s="16">
        <v>294</v>
      </c>
      <c r="SF15" s="16">
        <v>294</v>
      </c>
      <c r="SG15" s="16">
        <v>300</v>
      </c>
      <c r="SH15" s="16">
        <v>200</v>
      </c>
      <c r="SI15" s="17" t="s">
        <v>510</v>
      </c>
      <c r="SJ15" s="78" t="s">
        <v>510</v>
      </c>
      <c r="SK15" s="78" t="s">
        <v>510</v>
      </c>
      <c r="SL15" s="78" t="s">
        <v>510</v>
      </c>
      <c r="SM15" s="78" t="s">
        <v>510</v>
      </c>
      <c r="SN15" s="20" t="s">
        <v>482</v>
      </c>
      <c r="SO15" s="20" t="s">
        <v>523</v>
      </c>
      <c r="SP15" s="20" t="s">
        <v>482</v>
      </c>
      <c r="SQ15" s="20" t="s">
        <v>523</v>
      </c>
      <c r="SR15" s="20" t="s">
        <v>482</v>
      </c>
      <c r="SS15" s="20" t="s">
        <v>482</v>
      </c>
      <c r="ST15" s="20" t="s">
        <v>482</v>
      </c>
      <c r="SU15" s="20" t="s">
        <v>523</v>
      </c>
      <c r="SV15" s="20" t="s">
        <v>482</v>
      </c>
      <c r="SW15" s="20" t="s">
        <v>482</v>
      </c>
      <c r="SX15" s="20" t="s">
        <v>482</v>
      </c>
      <c r="SY15" s="20" t="s">
        <v>482</v>
      </c>
      <c r="SZ15" s="20" t="s">
        <v>482</v>
      </c>
      <c r="TA15" s="20" t="s">
        <v>482</v>
      </c>
      <c r="TB15" s="20" t="s">
        <v>482</v>
      </c>
      <c r="TC15" s="20" t="s">
        <v>523</v>
      </c>
      <c r="TD15" s="20" t="s">
        <v>482</v>
      </c>
      <c r="TE15" s="20" t="s">
        <v>523</v>
      </c>
      <c r="TF15" s="20" t="s">
        <v>523</v>
      </c>
      <c r="TG15" s="20" t="s">
        <v>482</v>
      </c>
      <c r="TH15" s="20" t="s">
        <v>482</v>
      </c>
      <c r="TI15" s="20" t="s">
        <v>482</v>
      </c>
      <c r="TJ15" s="20" t="s">
        <v>523</v>
      </c>
      <c r="TK15" s="20" t="s">
        <v>482</v>
      </c>
      <c r="TL15" s="20" t="s">
        <v>482</v>
      </c>
      <c r="TM15" s="20" t="s">
        <v>523</v>
      </c>
      <c r="TN15" s="20" t="s">
        <v>482</v>
      </c>
      <c r="TO15" s="20" t="s">
        <v>482</v>
      </c>
      <c r="TP15" s="20" t="s">
        <v>482</v>
      </c>
      <c r="TQ15" s="20" t="s">
        <v>482</v>
      </c>
      <c r="TR15" s="20" t="s">
        <v>482</v>
      </c>
      <c r="TS15" s="20" t="s">
        <v>482</v>
      </c>
      <c r="TT15" s="20" t="s">
        <v>482</v>
      </c>
      <c r="TU15" s="20" t="s">
        <v>482</v>
      </c>
      <c r="TV15" s="20" t="s">
        <v>482</v>
      </c>
      <c r="TW15" s="20" t="s">
        <v>482</v>
      </c>
      <c r="TX15" s="20" t="s">
        <v>523</v>
      </c>
      <c r="TY15" s="20" t="s">
        <v>482</v>
      </c>
      <c r="TZ15" s="20" t="s">
        <v>482</v>
      </c>
      <c r="UA15" s="20" t="s">
        <v>482</v>
      </c>
      <c r="UB15" s="20" t="s">
        <v>482</v>
      </c>
      <c r="UC15" s="20" t="s">
        <v>482</v>
      </c>
      <c r="UD15" s="20" t="s">
        <v>482</v>
      </c>
      <c r="UE15" s="20" t="s">
        <v>482</v>
      </c>
      <c r="UF15" s="20" t="s">
        <v>482</v>
      </c>
      <c r="UG15" s="20" t="s">
        <v>523</v>
      </c>
      <c r="UH15" s="20" t="s">
        <v>482</v>
      </c>
      <c r="UI15" s="20" t="s">
        <v>523</v>
      </c>
      <c r="UJ15" s="20" t="s">
        <v>482</v>
      </c>
      <c r="UK15" s="20" t="s">
        <v>482</v>
      </c>
      <c r="UL15" s="20" t="s">
        <v>482</v>
      </c>
      <c r="UM15" s="20" t="s">
        <v>482</v>
      </c>
      <c r="UN15" s="20" t="s">
        <v>482</v>
      </c>
      <c r="UO15" s="20" t="s">
        <v>482</v>
      </c>
      <c r="UP15" s="20" t="s">
        <v>482</v>
      </c>
      <c r="UQ15" s="20" t="s">
        <v>482</v>
      </c>
      <c r="UR15" s="20" t="s">
        <v>482</v>
      </c>
      <c r="US15" s="20" t="s">
        <v>482</v>
      </c>
      <c r="UT15" s="20" t="s">
        <v>482</v>
      </c>
      <c r="UU15" s="20" t="s">
        <v>482</v>
      </c>
      <c r="UV15" s="20" t="s">
        <v>482</v>
      </c>
      <c r="UW15" s="20" t="s">
        <v>482</v>
      </c>
      <c r="UX15" s="20" t="s">
        <v>482</v>
      </c>
      <c r="UY15" s="20" t="s">
        <v>482</v>
      </c>
      <c r="UZ15" s="20" t="s">
        <v>482</v>
      </c>
      <c r="VA15" s="20" t="s">
        <v>482</v>
      </c>
      <c r="VB15" s="20" t="s">
        <v>482</v>
      </c>
      <c r="VC15" s="20" t="s">
        <v>482</v>
      </c>
      <c r="VD15" s="20" t="s">
        <v>482</v>
      </c>
      <c r="VE15" s="20" t="s">
        <v>482</v>
      </c>
      <c r="VF15" s="20" t="s">
        <v>482</v>
      </c>
      <c r="VG15" s="20" t="s">
        <v>482</v>
      </c>
      <c r="VH15" s="20" t="s">
        <v>482</v>
      </c>
      <c r="VI15" s="20" t="s">
        <v>482</v>
      </c>
      <c r="VJ15" s="20" t="s">
        <v>482</v>
      </c>
      <c r="VK15" s="20" t="s">
        <v>482</v>
      </c>
      <c r="VL15" s="20" t="s">
        <v>482</v>
      </c>
      <c r="VM15" s="20" t="s">
        <v>482</v>
      </c>
      <c r="VN15" s="20" t="s">
        <v>482</v>
      </c>
      <c r="VO15" s="20" t="s">
        <v>482</v>
      </c>
      <c r="VP15" s="20" t="s">
        <v>482</v>
      </c>
      <c r="VQ15" s="20" t="s">
        <v>482</v>
      </c>
      <c r="VR15" s="20" t="s">
        <v>482</v>
      </c>
      <c r="VS15" s="20" t="s">
        <v>482</v>
      </c>
      <c r="VT15" s="20" t="s">
        <v>523</v>
      </c>
      <c r="VU15" s="20" t="s">
        <v>523</v>
      </c>
      <c r="VV15" s="20" t="s">
        <v>523</v>
      </c>
      <c r="VW15" s="20" t="s">
        <v>523</v>
      </c>
      <c r="VX15" s="20" t="s">
        <v>482</v>
      </c>
      <c r="VY15" s="20" t="s">
        <v>482</v>
      </c>
      <c r="VZ15" s="20" t="s">
        <v>523</v>
      </c>
      <c r="WA15" s="20" t="s">
        <v>482</v>
      </c>
      <c r="WB15" s="20" t="s">
        <v>482</v>
      </c>
      <c r="WC15" s="20" t="s">
        <v>482</v>
      </c>
      <c r="WD15" s="20" t="s">
        <v>482</v>
      </c>
      <c r="WE15" s="20" t="s">
        <v>482</v>
      </c>
      <c r="WF15" s="20" t="s">
        <v>482</v>
      </c>
      <c r="WG15" s="20" t="s">
        <v>482</v>
      </c>
      <c r="WH15" s="20" t="s">
        <v>482</v>
      </c>
      <c r="WI15" s="20" t="s">
        <v>482</v>
      </c>
      <c r="WJ15" s="20" t="s">
        <v>482</v>
      </c>
      <c r="WK15" s="20" t="s">
        <v>482</v>
      </c>
      <c r="WL15" s="20" t="s">
        <v>482</v>
      </c>
      <c r="WM15" s="20" t="s">
        <v>482</v>
      </c>
      <c r="WN15" s="20" t="s">
        <v>482</v>
      </c>
      <c r="WO15" s="20" t="s">
        <v>482</v>
      </c>
      <c r="WP15" s="20" t="s">
        <v>482</v>
      </c>
      <c r="WQ15" s="20" t="s">
        <v>482</v>
      </c>
      <c r="WR15" s="20" t="s">
        <v>482</v>
      </c>
      <c r="WS15" s="20" t="s">
        <v>482</v>
      </c>
      <c r="WT15" s="20" t="s">
        <v>482</v>
      </c>
      <c r="WU15" s="20" t="s">
        <v>523</v>
      </c>
      <c r="WV15" s="20" t="s">
        <v>482</v>
      </c>
      <c r="WW15" s="20" t="s">
        <v>523</v>
      </c>
      <c r="WX15" s="20" t="s">
        <v>482</v>
      </c>
      <c r="WY15" s="20" t="s">
        <v>482</v>
      </c>
      <c r="WZ15" s="20" t="s">
        <v>482</v>
      </c>
      <c r="XA15" s="20" t="s">
        <v>523</v>
      </c>
      <c r="XB15" s="20" t="s">
        <v>482</v>
      </c>
      <c r="XC15" s="20" t="s">
        <v>523</v>
      </c>
      <c r="XD15" s="20" t="s">
        <v>482</v>
      </c>
      <c r="XE15" s="20" t="s">
        <v>482</v>
      </c>
      <c r="XF15" s="20" t="s">
        <v>482</v>
      </c>
      <c r="XG15" s="20" t="s">
        <v>482</v>
      </c>
      <c r="XH15" s="20" t="s">
        <v>482</v>
      </c>
      <c r="XI15" s="20" t="s">
        <v>482</v>
      </c>
      <c r="XJ15" s="20" t="s">
        <v>482</v>
      </c>
      <c r="XK15" s="20" t="s">
        <v>482</v>
      </c>
      <c r="XL15" s="20" t="s">
        <v>482</v>
      </c>
      <c r="XM15" s="20" t="s">
        <v>482</v>
      </c>
      <c r="XN15" s="20" t="s">
        <v>482</v>
      </c>
      <c r="XO15" s="20" t="s">
        <v>482</v>
      </c>
      <c r="XP15" s="20" t="s">
        <v>482</v>
      </c>
      <c r="XQ15" s="20" t="s">
        <v>482</v>
      </c>
      <c r="XR15" s="20" t="s">
        <v>482</v>
      </c>
      <c r="XS15" s="20" t="s">
        <v>482</v>
      </c>
      <c r="XT15" s="20" t="s">
        <v>523</v>
      </c>
      <c r="XU15" s="20" t="s">
        <v>523</v>
      </c>
      <c r="XV15" s="20" t="s">
        <v>482</v>
      </c>
      <c r="XW15" s="20" t="s">
        <v>482</v>
      </c>
      <c r="XX15" s="20" t="s">
        <v>482</v>
      </c>
      <c r="XY15" s="20" t="s">
        <v>482</v>
      </c>
      <c r="XZ15" s="20" t="s">
        <v>482</v>
      </c>
      <c r="YA15" s="20" t="s">
        <v>482</v>
      </c>
      <c r="YB15" s="20" t="s">
        <v>482</v>
      </c>
      <c r="YC15" s="20" t="s">
        <v>482</v>
      </c>
      <c r="YD15" s="20" t="s">
        <v>482</v>
      </c>
      <c r="YE15" s="20" t="s">
        <v>482</v>
      </c>
      <c r="YF15" s="20" t="s">
        <v>482</v>
      </c>
      <c r="YG15" s="20" t="s">
        <v>482</v>
      </c>
      <c r="YH15" s="20" t="s">
        <v>482</v>
      </c>
      <c r="YI15" s="20" t="s">
        <v>482</v>
      </c>
      <c r="YJ15" s="20" t="s">
        <v>482</v>
      </c>
      <c r="YK15" s="20" t="s">
        <v>482</v>
      </c>
      <c r="YL15" s="20" t="s">
        <v>482</v>
      </c>
      <c r="YM15" s="20" t="s">
        <v>482</v>
      </c>
      <c r="YN15" s="20" t="s">
        <v>482</v>
      </c>
      <c r="YO15" s="20" t="s">
        <v>482</v>
      </c>
      <c r="YP15" s="20" t="s">
        <v>482</v>
      </c>
      <c r="YQ15" s="20" t="s">
        <v>482</v>
      </c>
      <c r="YR15" s="5">
        <v>0.78</v>
      </c>
      <c r="YS15" s="5">
        <v>0.22</v>
      </c>
      <c r="YT15" s="5">
        <v>0</v>
      </c>
      <c r="YU15" s="5">
        <v>0.6</v>
      </c>
      <c r="YV15" s="5">
        <v>0.75</v>
      </c>
      <c r="YW15" s="5">
        <v>0.9</v>
      </c>
      <c r="YX15" s="5">
        <v>0.63300000000000001</v>
      </c>
      <c r="YY15" s="21" t="s">
        <v>515</v>
      </c>
      <c r="YZ15" s="22" t="s">
        <v>495</v>
      </c>
      <c r="ZA15" s="23">
        <f t="shared" si="0"/>
        <v>1</v>
      </c>
      <c r="ZB15" s="23">
        <v>0.70799999999999996</v>
      </c>
      <c r="ZC15" s="23">
        <f t="shared" si="1"/>
        <v>1</v>
      </c>
    </row>
    <row r="16" spans="1:680" x14ac:dyDescent="0.25">
      <c r="A16" s="1" t="s">
        <v>28</v>
      </c>
      <c r="B16" s="2" t="s">
        <v>29</v>
      </c>
      <c r="C16" s="4">
        <v>0.58092485549132944</v>
      </c>
      <c r="D16" s="4">
        <v>0.41907514450867051</v>
      </c>
      <c r="E16" s="7">
        <v>96.680370924117994</v>
      </c>
      <c r="F16" s="7">
        <v>70.719747668508603</v>
      </c>
      <c r="G16" s="7" t="s">
        <v>482</v>
      </c>
      <c r="H16" s="7">
        <v>79.212838665358134</v>
      </c>
      <c r="I16" s="7" t="s">
        <v>482</v>
      </c>
      <c r="J16" s="7" t="s">
        <v>482</v>
      </c>
      <c r="K16" s="7">
        <v>4.1976627298972193</v>
      </c>
      <c r="L16" s="7">
        <v>7.33610377353072</v>
      </c>
      <c r="M16" s="7" t="s">
        <v>482</v>
      </c>
      <c r="N16" s="7" t="s">
        <v>482</v>
      </c>
      <c r="O16" s="7">
        <v>15.273053304772397</v>
      </c>
      <c r="P16" s="7" t="s">
        <v>482</v>
      </c>
      <c r="Q16" s="7" t="s">
        <v>482</v>
      </c>
      <c r="R16" s="7" t="s">
        <v>482</v>
      </c>
      <c r="S16" s="7">
        <v>2.1761770999999999</v>
      </c>
      <c r="T16" s="7" t="s">
        <v>482</v>
      </c>
      <c r="U16" s="7">
        <v>71.060082378029449</v>
      </c>
      <c r="V16" s="7">
        <v>9.8329178637733019</v>
      </c>
      <c r="W16" s="7" t="s">
        <v>482</v>
      </c>
      <c r="X16" s="7">
        <v>40.858678257677909</v>
      </c>
      <c r="Y16" s="7">
        <v>9.4632589184459093</v>
      </c>
      <c r="Z16" s="7" t="s">
        <v>482</v>
      </c>
      <c r="AA16" s="7">
        <v>8.5270427000000009</v>
      </c>
      <c r="AB16" s="7" t="s">
        <v>482</v>
      </c>
      <c r="AC16" s="7" t="s">
        <v>482</v>
      </c>
      <c r="AD16" s="7">
        <v>62.936877106291597</v>
      </c>
      <c r="AE16" s="7" t="s">
        <v>482</v>
      </c>
      <c r="AF16" s="7" t="s">
        <v>482</v>
      </c>
      <c r="AG16" s="7" t="s">
        <v>482</v>
      </c>
      <c r="AH16" s="7">
        <v>4.0177985000000005</v>
      </c>
      <c r="AI16" s="7" t="s">
        <v>482</v>
      </c>
      <c r="AJ16" s="7" t="s">
        <v>482</v>
      </c>
      <c r="AK16" s="7">
        <v>132.67601999999999</v>
      </c>
      <c r="AL16" s="7" t="s">
        <v>482</v>
      </c>
      <c r="AM16" s="7" t="s">
        <v>482</v>
      </c>
      <c r="AN16" s="7">
        <v>475.33292722552244</v>
      </c>
      <c r="AO16" s="7">
        <v>1859.1215176165153</v>
      </c>
      <c r="AP16" s="7" t="s">
        <v>482</v>
      </c>
      <c r="AQ16" s="7" t="s">
        <v>482</v>
      </c>
      <c r="AR16" s="7" t="s">
        <v>482</v>
      </c>
      <c r="AS16" s="7" t="s">
        <v>482</v>
      </c>
      <c r="AT16" s="7">
        <v>931.08965000000012</v>
      </c>
      <c r="AU16" s="7" t="s">
        <v>482</v>
      </c>
      <c r="AV16" s="7" t="s">
        <v>482</v>
      </c>
      <c r="AW16" s="7">
        <v>459.93422149375891</v>
      </c>
      <c r="AX16" s="7">
        <v>219.26174219807839</v>
      </c>
      <c r="AY16" s="7">
        <v>588.21351379497423</v>
      </c>
      <c r="AZ16" s="7">
        <v>263.65304257103622</v>
      </c>
      <c r="BA16" s="7">
        <v>46.556929093272998</v>
      </c>
      <c r="BB16" s="7" t="s">
        <v>482</v>
      </c>
      <c r="BC16" s="7" t="s">
        <v>482</v>
      </c>
      <c r="BD16" s="7" t="s">
        <v>482</v>
      </c>
      <c r="BE16" s="7" t="s">
        <v>482</v>
      </c>
      <c r="BF16" s="7" t="s">
        <v>482</v>
      </c>
      <c r="BG16" s="7">
        <v>66.865515577997286</v>
      </c>
      <c r="BH16" s="7" t="s">
        <v>482</v>
      </c>
      <c r="BI16" s="7" t="s">
        <v>482</v>
      </c>
      <c r="BJ16" s="7">
        <v>38.845680000000002</v>
      </c>
      <c r="BK16" s="7" t="s">
        <v>482</v>
      </c>
      <c r="BL16" s="7">
        <v>144.57448416263833</v>
      </c>
      <c r="BM16" s="7" t="s">
        <v>482</v>
      </c>
      <c r="BN16" s="7" t="s">
        <v>482</v>
      </c>
      <c r="BO16" s="7" t="s">
        <v>482</v>
      </c>
      <c r="BP16" s="7" t="s">
        <v>482</v>
      </c>
      <c r="BQ16" s="7" t="s">
        <v>482</v>
      </c>
      <c r="BR16" s="7" t="s">
        <v>482</v>
      </c>
      <c r="BS16" s="7" t="s">
        <v>482</v>
      </c>
      <c r="BT16" s="7">
        <v>61.019614624535905</v>
      </c>
      <c r="BU16" s="7" t="s">
        <v>482</v>
      </c>
      <c r="BV16" s="7" t="s">
        <v>482</v>
      </c>
      <c r="BW16" s="7" t="s">
        <v>482</v>
      </c>
      <c r="BX16" s="7" t="s">
        <v>482</v>
      </c>
      <c r="BY16" s="7">
        <v>195.41578731026738</v>
      </c>
      <c r="BZ16" s="7" t="s">
        <v>482</v>
      </c>
      <c r="CA16" s="7">
        <v>63.473205385102858</v>
      </c>
      <c r="CB16" s="7" t="s">
        <v>482</v>
      </c>
      <c r="CC16" s="7" t="s">
        <v>482</v>
      </c>
      <c r="CD16" s="7" t="s">
        <v>482</v>
      </c>
      <c r="CE16" s="7" t="s">
        <v>482</v>
      </c>
      <c r="CF16" s="7" t="s">
        <v>482</v>
      </c>
      <c r="CG16" s="7">
        <v>27.360565000000005</v>
      </c>
      <c r="CH16" s="7">
        <v>58.633526211113363</v>
      </c>
      <c r="CI16" s="7">
        <v>3.3418370000000004</v>
      </c>
      <c r="CJ16" s="7" t="s">
        <v>482</v>
      </c>
      <c r="CK16" s="7">
        <v>48.149068523139263</v>
      </c>
      <c r="CL16" s="7">
        <v>94.203367991015</v>
      </c>
      <c r="CM16" s="7">
        <v>74.738933000000003</v>
      </c>
      <c r="CN16" s="7">
        <v>124.57483379093233</v>
      </c>
      <c r="CO16" s="7" t="s">
        <v>482</v>
      </c>
      <c r="CP16" s="7" t="s">
        <v>482</v>
      </c>
      <c r="CQ16" s="7" t="s">
        <v>482</v>
      </c>
      <c r="CR16" s="7">
        <v>52.022945000000007</v>
      </c>
      <c r="CS16" s="7" t="s">
        <v>482</v>
      </c>
      <c r="CT16" s="7" t="s">
        <v>482</v>
      </c>
      <c r="CU16" s="7" t="s">
        <v>482</v>
      </c>
      <c r="CV16" s="7" t="s">
        <v>482</v>
      </c>
      <c r="CW16" s="7" t="s">
        <v>482</v>
      </c>
      <c r="CX16" s="7" t="s">
        <v>482</v>
      </c>
      <c r="CY16" s="7" t="s">
        <v>482</v>
      </c>
      <c r="CZ16" s="7" t="s">
        <v>482</v>
      </c>
      <c r="DA16" s="7" t="s">
        <v>482</v>
      </c>
      <c r="DB16" s="7" t="s">
        <v>482</v>
      </c>
      <c r="DC16" s="7" t="s">
        <v>482</v>
      </c>
      <c r="DD16" s="7" t="s">
        <v>482</v>
      </c>
      <c r="DE16" s="7" t="s">
        <v>482</v>
      </c>
      <c r="DF16" s="7" t="s">
        <v>482</v>
      </c>
      <c r="DG16" s="7" t="s">
        <v>482</v>
      </c>
      <c r="DH16" s="7" t="s">
        <v>482</v>
      </c>
      <c r="DI16" s="7" t="s">
        <v>482</v>
      </c>
      <c r="DJ16" s="7" t="s">
        <v>482</v>
      </c>
      <c r="DK16" s="7" t="s">
        <v>482</v>
      </c>
      <c r="DL16" s="7">
        <v>224.30456423611548</v>
      </c>
      <c r="DM16" s="7" t="s">
        <v>482</v>
      </c>
      <c r="DN16" s="7">
        <v>6.7884808760983102</v>
      </c>
      <c r="DO16" s="7" t="s">
        <v>482</v>
      </c>
      <c r="DP16" s="7" t="s">
        <v>482</v>
      </c>
      <c r="DQ16" s="7" t="s">
        <v>482</v>
      </c>
      <c r="DR16" s="7">
        <v>29.374230000000001</v>
      </c>
      <c r="DS16" s="7" t="s">
        <v>482</v>
      </c>
      <c r="DT16" s="7">
        <v>158.02522735834651</v>
      </c>
      <c r="DU16" s="7" t="s">
        <v>482</v>
      </c>
      <c r="DV16" s="7" t="s">
        <v>482</v>
      </c>
      <c r="DW16" s="7" t="s">
        <v>482</v>
      </c>
      <c r="DX16" s="7" t="s">
        <v>482</v>
      </c>
      <c r="DY16" s="7" t="s">
        <v>482</v>
      </c>
      <c r="DZ16" s="7" t="s">
        <v>482</v>
      </c>
      <c r="EA16" s="7" t="s">
        <v>482</v>
      </c>
      <c r="EB16" s="7" t="s">
        <v>482</v>
      </c>
      <c r="EC16" s="7" t="s">
        <v>482</v>
      </c>
      <c r="ED16" s="7" t="s">
        <v>482</v>
      </c>
      <c r="EE16" s="7" t="s">
        <v>482</v>
      </c>
      <c r="EF16" s="7" t="s">
        <v>482</v>
      </c>
      <c r="EG16" s="7" t="s">
        <v>482</v>
      </c>
      <c r="EH16" s="7" t="s">
        <v>482</v>
      </c>
      <c r="EI16" s="7" t="s">
        <v>482</v>
      </c>
      <c r="EJ16" s="7" t="s">
        <v>482</v>
      </c>
      <c r="EK16" s="7">
        <v>1197.0436</v>
      </c>
      <c r="EL16" s="7">
        <v>952.43237000000011</v>
      </c>
      <c r="EM16" s="7" t="s">
        <v>482</v>
      </c>
      <c r="EN16" s="7" t="s">
        <v>482</v>
      </c>
      <c r="EO16" s="7">
        <v>658.71194390709047</v>
      </c>
      <c r="EP16" s="7">
        <v>545.33013128223047</v>
      </c>
      <c r="EQ16" s="7" t="s">
        <v>482</v>
      </c>
      <c r="ER16" s="7" t="s">
        <v>482</v>
      </c>
      <c r="ES16" s="7" t="s">
        <v>482</v>
      </c>
      <c r="ET16" s="7" t="s">
        <v>482</v>
      </c>
      <c r="EU16" s="7" t="s">
        <v>482</v>
      </c>
      <c r="EV16" s="7">
        <v>23.441047000000001</v>
      </c>
      <c r="EW16" s="7" t="s">
        <v>482</v>
      </c>
      <c r="EX16" s="7" t="s">
        <v>482</v>
      </c>
      <c r="EY16" s="7" t="s">
        <v>482</v>
      </c>
      <c r="EZ16" s="7" t="s">
        <v>482</v>
      </c>
      <c r="FA16" s="7" t="s">
        <v>482</v>
      </c>
      <c r="FB16" s="7" t="s">
        <v>482</v>
      </c>
      <c r="FC16" s="7" t="s">
        <v>482</v>
      </c>
      <c r="FD16" s="7" t="s">
        <v>482</v>
      </c>
      <c r="FE16" s="7" t="s">
        <v>482</v>
      </c>
      <c r="FF16" s="7" t="s">
        <v>482</v>
      </c>
      <c r="FG16" s="7">
        <v>67.460833116395946</v>
      </c>
      <c r="FH16" s="7">
        <v>1031.3972000000001</v>
      </c>
      <c r="FI16" s="8">
        <v>584.21579377733383</v>
      </c>
      <c r="FJ16" s="8">
        <v>1094.6007526113826</v>
      </c>
      <c r="FK16" s="8" t="s">
        <v>482</v>
      </c>
      <c r="FL16" s="8">
        <v>672.21408145740327</v>
      </c>
      <c r="FM16" s="8" t="s">
        <v>482</v>
      </c>
      <c r="FN16" s="8" t="s">
        <v>482</v>
      </c>
      <c r="FO16" s="8">
        <v>91.501639073668727</v>
      </c>
      <c r="FP16" s="8">
        <v>144.28891934472014</v>
      </c>
      <c r="FQ16" s="8" t="s">
        <v>482</v>
      </c>
      <c r="FR16" s="8" t="s">
        <v>482</v>
      </c>
      <c r="FS16" s="8">
        <v>226.56411880026883</v>
      </c>
      <c r="FT16" s="8" t="s">
        <v>482</v>
      </c>
      <c r="FU16" s="8" t="s">
        <v>482</v>
      </c>
      <c r="FV16" s="8" t="s">
        <v>482</v>
      </c>
      <c r="FW16" s="8">
        <v>43.523541999999999</v>
      </c>
      <c r="FX16" s="8" t="s">
        <v>482</v>
      </c>
      <c r="FY16" s="8">
        <v>755.77868459271474</v>
      </c>
      <c r="FZ16" s="8">
        <v>98.728186163085638</v>
      </c>
      <c r="GA16" s="8" t="s">
        <v>482</v>
      </c>
      <c r="GB16" s="8">
        <v>440.80216182949636</v>
      </c>
      <c r="GC16" s="8">
        <v>158.05351506537031</v>
      </c>
      <c r="GD16" s="8" t="s">
        <v>482</v>
      </c>
      <c r="GE16" s="8">
        <v>170.540854</v>
      </c>
      <c r="GF16" s="8" t="s">
        <v>482</v>
      </c>
      <c r="GG16" s="8" t="s">
        <v>482</v>
      </c>
      <c r="GH16" s="8">
        <v>574.16275124226138</v>
      </c>
      <c r="GI16" s="8" t="s">
        <v>482</v>
      </c>
      <c r="GJ16" s="8" t="s">
        <v>482</v>
      </c>
      <c r="GK16" s="8" t="s">
        <v>482</v>
      </c>
      <c r="GL16" s="8">
        <v>80.355969999999999</v>
      </c>
      <c r="GM16" s="8" t="s">
        <v>482</v>
      </c>
      <c r="GN16" s="8" t="s">
        <v>482</v>
      </c>
      <c r="GO16" s="8">
        <v>2653.5203999999999</v>
      </c>
      <c r="GP16" s="8" t="s">
        <v>482</v>
      </c>
      <c r="GQ16" s="8" t="s">
        <v>482</v>
      </c>
      <c r="GR16" s="8">
        <v>5126.6867799847323</v>
      </c>
      <c r="GS16" s="8">
        <v>32482.176944117906</v>
      </c>
      <c r="GT16" s="8" t="s">
        <v>482</v>
      </c>
      <c r="GU16" s="8" t="s">
        <v>482</v>
      </c>
      <c r="GV16" s="8" t="s">
        <v>482</v>
      </c>
      <c r="GW16" s="8" t="s">
        <v>482</v>
      </c>
      <c r="GX16" s="8">
        <v>18621.793000000001</v>
      </c>
      <c r="GY16" s="8" t="s">
        <v>482</v>
      </c>
      <c r="GZ16" s="8" t="s">
        <v>482</v>
      </c>
      <c r="HA16" s="8">
        <v>17769.705698502323</v>
      </c>
      <c r="HB16" s="8">
        <v>3790.0681437435956</v>
      </c>
      <c r="HC16" s="8">
        <v>5659.4354187205727</v>
      </c>
      <c r="HD16" s="8">
        <v>4119.1028556222936</v>
      </c>
      <c r="HE16" s="8">
        <v>841.54893558532342</v>
      </c>
      <c r="HF16" s="8" t="s">
        <v>482</v>
      </c>
      <c r="HG16" s="8" t="s">
        <v>482</v>
      </c>
      <c r="HH16" s="8" t="s">
        <v>482</v>
      </c>
      <c r="HI16" s="8" t="s">
        <v>482</v>
      </c>
      <c r="HJ16" s="8" t="s">
        <v>482</v>
      </c>
      <c r="HK16" s="8">
        <v>606.69650692029222</v>
      </c>
      <c r="HL16" s="8" t="s">
        <v>482</v>
      </c>
      <c r="HM16" s="8" t="s">
        <v>482</v>
      </c>
      <c r="HN16" s="8">
        <v>776.91359999999997</v>
      </c>
      <c r="HO16" s="8" t="s">
        <v>482</v>
      </c>
      <c r="HP16" s="8">
        <v>2699.9416321000172</v>
      </c>
      <c r="HQ16" s="8" t="s">
        <v>482</v>
      </c>
      <c r="HR16" s="8" t="s">
        <v>482</v>
      </c>
      <c r="HS16" s="8" t="s">
        <v>482</v>
      </c>
      <c r="HT16" s="8" t="s">
        <v>482</v>
      </c>
      <c r="HU16" s="8" t="s">
        <v>482</v>
      </c>
      <c r="HV16" s="8" t="s">
        <v>482</v>
      </c>
      <c r="HW16" s="8" t="s">
        <v>482</v>
      </c>
      <c r="HX16" s="8">
        <v>688.90465786019138</v>
      </c>
      <c r="HY16" s="8" t="s">
        <v>482</v>
      </c>
      <c r="HZ16" s="8" t="s">
        <v>482</v>
      </c>
      <c r="IA16" s="8" t="s">
        <v>482</v>
      </c>
      <c r="IB16" s="8" t="s">
        <v>482</v>
      </c>
      <c r="IC16" s="8">
        <v>3102.937568461321</v>
      </c>
      <c r="ID16" s="8" t="s">
        <v>482</v>
      </c>
      <c r="IE16" s="8">
        <v>905.71173279091272</v>
      </c>
      <c r="IF16" s="8" t="s">
        <v>482</v>
      </c>
      <c r="IG16" s="8" t="s">
        <v>482</v>
      </c>
      <c r="IH16" s="8" t="s">
        <v>482</v>
      </c>
      <c r="II16" s="8" t="s">
        <v>482</v>
      </c>
      <c r="IJ16" s="8" t="s">
        <v>482</v>
      </c>
      <c r="IK16" s="8">
        <v>547.21130000000005</v>
      </c>
      <c r="IL16" s="8">
        <v>996.70594758580864</v>
      </c>
      <c r="IM16" s="8">
        <v>66.836740000000006</v>
      </c>
      <c r="IN16" s="8" t="s">
        <v>482</v>
      </c>
      <c r="IO16" s="8">
        <v>797.54193246600562</v>
      </c>
      <c r="IP16" s="8">
        <v>2019.7694934063411</v>
      </c>
      <c r="IQ16" s="8">
        <v>1494.7786599999999</v>
      </c>
      <c r="IR16" s="8">
        <v>922.92100986920002</v>
      </c>
      <c r="IS16" s="8" t="s">
        <v>482</v>
      </c>
      <c r="IT16" s="8" t="s">
        <v>482</v>
      </c>
      <c r="IU16" s="8" t="s">
        <v>482</v>
      </c>
      <c r="IV16" s="8">
        <v>1040.4589000000001</v>
      </c>
      <c r="IW16" s="8" t="s">
        <v>482</v>
      </c>
      <c r="IX16" s="8" t="s">
        <v>482</v>
      </c>
      <c r="IY16" s="8" t="s">
        <v>482</v>
      </c>
      <c r="IZ16" s="8" t="s">
        <v>482</v>
      </c>
      <c r="JA16" s="8" t="s">
        <v>482</v>
      </c>
      <c r="JB16" s="8" t="s">
        <v>482</v>
      </c>
      <c r="JC16" s="8" t="s">
        <v>482</v>
      </c>
      <c r="JD16" s="8" t="s">
        <v>482</v>
      </c>
      <c r="JE16" s="8" t="s">
        <v>482</v>
      </c>
      <c r="JF16" s="8" t="s">
        <v>482</v>
      </c>
      <c r="JG16" s="8" t="s">
        <v>482</v>
      </c>
      <c r="JH16" s="8" t="s">
        <v>482</v>
      </c>
      <c r="JI16" s="8" t="s">
        <v>482</v>
      </c>
      <c r="JJ16" s="8" t="s">
        <v>482</v>
      </c>
      <c r="JK16" s="8" t="s">
        <v>482</v>
      </c>
      <c r="JL16" s="8" t="s">
        <v>482</v>
      </c>
      <c r="JM16" s="8" t="s">
        <v>482</v>
      </c>
      <c r="JN16" s="8" t="s">
        <v>482</v>
      </c>
      <c r="JO16" s="8" t="s">
        <v>482</v>
      </c>
      <c r="JP16" s="8">
        <v>1635.3821770276688</v>
      </c>
      <c r="JQ16" s="8" t="s">
        <v>482</v>
      </c>
      <c r="JR16" s="8">
        <v>50.353260654554198</v>
      </c>
      <c r="JS16" s="8" t="s">
        <v>482</v>
      </c>
      <c r="JT16" s="8" t="s">
        <v>482</v>
      </c>
      <c r="JU16" s="8" t="s">
        <v>482</v>
      </c>
      <c r="JV16" s="8">
        <v>587.4846</v>
      </c>
      <c r="JW16" s="8" t="s">
        <v>482</v>
      </c>
      <c r="JX16" s="8">
        <v>1488.487132702006</v>
      </c>
      <c r="JY16" s="8" t="s">
        <v>482</v>
      </c>
      <c r="JZ16" s="8" t="s">
        <v>482</v>
      </c>
      <c r="KA16" s="8" t="s">
        <v>482</v>
      </c>
      <c r="KB16" s="8" t="s">
        <v>482</v>
      </c>
      <c r="KC16" s="8" t="s">
        <v>482</v>
      </c>
      <c r="KD16" s="8" t="s">
        <v>482</v>
      </c>
      <c r="KE16" s="8" t="s">
        <v>482</v>
      </c>
      <c r="KF16" s="8" t="s">
        <v>482</v>
      </c>
      <c r="KG16" s="8" t="s">
        <v>482</v>
      </c>
      <c r="KH16" s="8" t="s">
        <v>482</v>
      </c>
      <c r="KI16" s="8" t="s">
        <v>482</v>
      </c>
      <c r="KJ16" s="8" t="s">
        <v>482</v>
      </c>
      <c r="KK16" s="8" t="s">
        <v>482</v>
      </c>
      <c r="KL16" s="8" t="s">
        <v>482</v>
      </c>
      <c r="KM16" s="8" t="s">
        <v>482</v>
      </c>
      <c r="KN16" s="8" t="s">
        <v>482</v>
      </c>
      <c r="KO16" s="8">
        <v>23940.871999999999</v>
      </c>
      <c r="KP16" s="8">
        <v>19048.647400000002</v>
      </c>
      <c r="KQ16" s="8" t="s">
        <v>482</v>
      </c>
      <c r="KR16" s="8" t="s">
        <v>482</v>
      </c>
      <c r="KS16" s="8">
        <v>18269.455898877801</v>
      </c>
      <c r="KT16" s="8">
        <v>8955.9521139174449</v>
      </c>
      <c r="KU16" s="8" t="s">
        <v>482</v>
      </c>
      <c r="KV16" s="8" t="s">
        <v>482</v>
      </c>
      <c r="KW16" s="8" t="s">
        <v>482</v>
      </c>
      <c r="KX16" s="8" t="s">
        <v>482</v>
      </c>
      <c r="KY16" s="8" t="s">
        <v>482</v>
      </c>
      <c r="KZ16" s="8">
        <v>468.82094000000001</v>
      </c>
      <c r="LA16" s="8" t="s">
        <v>482</v>
      </c>
      <c r="LB16" s="8" t="s">
        <v>482</v>
      </c>
      <c r="LC16" s="8" t="s">
        <v>482</v>
      </c>
      <c r="LD16" s="8" t="s">
        <v>482</v>
      </c>
      <c r="LE16" s="8" t="s">
        <v>482</v>
      </c>
      <c r="LF16" s="8" t="s">
        <v>482</v>
      </c>
      <c r="LG16" s="8" t="s">
        <v>482</v>
      </c>
      <c r="LH16" s="8" t="s">
        <v>482</v>
      </c>
      <c r="LI16" s="8" t="s">
        <v>482</v>
      </c>
      <c r="LJ16" s="8" t="s">
        <v>482</v>
      </c>
      <c r="LK16" s="8">
        <v>4565.2643324205173</v>
      </c>
      <c r="LL16" s="8">
        <v>20627.944</v>
      </c>
      <c r="LM16" s="9">
        <v>300.9943487094252</v>
      </c>
      <c r="LN16" s="9">
        <v>499.80282777462634</v>
      </c>
      <c r="LO16" s="9" t="s">
        <v>482</v>
      </c>
      <c r="LP16" s="9">
        <v>327.72492018225569</v>
      </c>
      <c r="LQ16" s="9" t="s">
        <v>482</v>
      </c>
      <c r="LR16" s="9" t="s">
        <v>482</v>
      </c>
      <c r="LS16" s="9">
        <v>40.784589232344814</v>
      </c>
      <c r="LT16" s="9">
        <v>64.729624749896232</v>
      </c>
      <c r="LU16" s="9" t="s">
        <v>482</v>
      </c>
      <c r="LV16" s="9" t="s">
        <v>482</v>
      </c>
      <c r="LW16" s="9">
        <v>103.81988711068853</v>
      </c>
      <c r="LX16" s="9" t="s">
        <v>482</v>
      </c>
      <c r="LY16" s="9" t="s">
        <v>482</v>
      </c>
      <c r="LZ16" s="9" t="s">
        <v>482</v>
      </c>
      <c r="MA16" s="9">
        <v>19.503830020520233</v>
      </c>
      <c r="MB16" s="9" t="s">
        <v>482</v>
      </c>
      <c r="MC16" s="9">
        <v>358.00862954892358</v>
      </c>
      <c r="MD16" s="9">
        <v>47.086715272444657</v>
      </c>
      <c r="ME16" s="9" t="s">
        <v>482</v>
      </c>
      <c r="MF16" s="9">
        <v>208.4650514308388</v>
      </c>
      <c r="MG16" s="9">
        <v>71.733741985798616</v>
      </c>
      <c r="MH16" s="9" t="s">
        <v>482</v>
      </c>
      <c r="MI16" s="9">
        <v>76.423004082947983</v>
      </c>
      <c r="MJ16" s="9" t="s">
        <v>482</v>
      </c>
      <c r="MK16" s="9" t="s">
        <v>482</v>
      </c>
      <c r="ML16" s="9">
        <v>277.17893418639454</v>
      </c>
      <c r="MM16" s="9" t="s">
        <v>482</v>
      </c>
      <c r="MN16" s="9" t="s">
        <v>482</v>
      </c>
      <c r="MO16" s="9" t="s">
        <v>482</v>
      </c>
      <c r="MP16" s="9">
        <v>36.009228752890166</v>
      </c>
      <c r="MQ16" s="9" t="s">
        <v>482</v>
      </c>
      <c r="MR16" s="9" t="s">
        <v>482</v>
      </c>
      <c r="MS16" s="9">
        <v>1189.0992428323698</v>
      </c>
      <c r="MT16" s="9" t="s">
        <v>482</v>
      </c>
      <c r="MU16" s="9" t="s">
        <v>482</v>
      </c>
      <c r="MV16" s="9">
        <v>2424.5997152315495</v>
      </c>
      <c r="MW16" s="9">
        <v>14692.482895774612</v>
      </c>
      <c r="MX16" s="9" t="s">
        <v>482</v>
      </c>
      <c r="MY16" s="9" t="s">
        <v>482</v>
      </c>
      <c r="MZ16" s="9" t="s">
        <v>482</v>
      </c>
      <c r="NA16" s="9" t="s">
        <v>482</v>
      </c>
      <c r="NB16" s="9">
        <v>8344.8237128612727</v>
      </c>
      <c r="NC16" s="9" t="s">
        <v>482</v>
      </c>
      <c r="ND16" s="9" t="s">
        <v>482</v>
      </c>
      <c r="NE16" s="9">
        <v>7714.0292046331851</v>
      </c>
      <c r="NF16" s="9">
        <v>1715.6979509382518</v>
      </c>
      <c r="NG16" s="9">
        <v>2713.4365664372044</v>
      </c>
      <c r="NH16" s="9">
        <v>1879.3762301214185</v>
      </c>
      <c r="NI16" s="9">
        <v>379.71831909716695</v>
      </c>
      <c r="NJ16" s="9" t="s">
        <v>482</v>
      </c>
      <c r="NK16" s="9" t="s">
        <v>482</v>
      </c>
      <c r="NL16" s="9" t="s">
        <v>482</v>
      </c>
      <c r="NM16" s="9" t="s">
        <v>482</v>
      </c>
      <c r="NN16" s="9" t="s">
        <v>482</v>
      </c>
      <c r="NO16" s="9">
        <v>293.0952662850284</v>
      </c>
      <c r="NP16" s="9" t="s">
        <v>482</v>
      </c>
      <c r="NQ16" s="9" t="s">
        <v>482</v>
      </c>
      <c r="NR16" s="9">
        <v>348.15160023121388</v>
      </c>
      <c r="NS16" s="9" t="s">
        <v>482</v>
      </c>
      <c r="NT16" s="9">
        <v>1215.4653409572047</v>
      </c>
      <c r="NU16" s="9" t="s">
        <v>482</v>
      </c>
      <c r="NV16" s="9" t="s">
        <v>482</v>
      </c>
      <c r="NW16" s="9" t="s">
        <v>482</v>
      </c>
      <c r="NX16" s="9" t="s">
        <v>482</v>
      </c>
      <c r="NY16" s="9" t="s">
        <v>482</v>
      </c>
      <c r="NZ16" s="9" t="s">
        <v>482</v>
      </c>
      <c r="OA16" s="9" t="s">
        <v>482</v>
      </c>
      <c r="OB16" s="9">
        <v>324.15062985335101</v>
      </c>
      <c r="OC16" s="9" t="s">
        <v>482</v>
      </c>
      <c r="OD16" s="9" t="s">
        <v>482</v>
      </c>
      <c r="OE16" s="9" t="s">
        <v>482</v>
      </c>
      <c r="OF16" s="9" t="s">
        <v>482</v>
      </c>
      <c r="OG16" s="9">
        <v>1413.8858979082522</v>
      </c>
      <c r="OH16" s="9" t="s">
        <v>482</v>
      </c>
      <c r="OI16" s="9">
        <v>416.43443796846242</v>
      </c>
      <c r="OJ16" s="9" t="s">
        <v>482</v>
      </c>
      <c r="OK16" s="9" t="s">
        <v>482</v>
      </c>
      <c r="OL16" s="9" t="s">
        <v>482</v>
      </c>
      <c r="OM16" s="9" t="s">
        <v>482</v>
      </c>
      <c r="ON16" s="9" t="s">
        <v>482</v>
      </c>
      <c r="OO16" s="9">
        <v>245.21708689306359</v>
      </c>
      <c r="OP16" s="9">
        <v>451.75636175831227</v>
      </c>
      <c r="OQ16" s="9">
        <v>29.950972650289017</v>
      </c>
      <c r="OR16" s="9" t="s">
        <v>482</v>
      </c>
      <c r="OS16" s="9">
        <v>362.20099127376244</v>
      </c>
      <c r="OT16" s="9">
        <v>901.16027026044355</v>
      </c>
      <c r="OU16" s="9">
        <v>669.84228680057799</v>
      </c>
      <c r="OV16" s="9">
        <v>459.1418728988769</v>
      </c>
      <c r="OW16" s="9" t="s">
        <v>482</v>
      </c>
      <c r="OX16" s="9" t="s">
        <v>482</v>
      </c>
      <c r="OY16" s="9" t="s">
        <v>482</v>
      </c>
      <c r="OZ16" s="9">
        <v>466.25188567919076</v>
      </c>
      <c r="PA16" s="9" t="s">
        <v>482</v>
      </c>
      <c r="PB16" s="9" t="s">
        <v>482</v>
      </c>
      <c r="PC16" s="9" t="s">
        <v>482</v>
      </c>
      <c r="PD16" s="9" t="s">
        <v>482</v>
      </c>
      <c r="PE16" s="9" t="s">
        <v>482</v>
      </c>
      <c r="PF16" s="9" t="s">
        <v>482</v>
      </c>
      <c r="PG16" s="9" t="s">
        <v>482</v>
      </c>
      <c r="PH16" s="9" t="s">
        <v>482</v>
      </c>
      <c r="PI16" s="9" t="s">
        <v>482</v>
      </c>
      <c r="PJ16" s="9" t="s">
        <v>482</v>
      </c>
      <c r="PK16" s="9" t="s">
        <v>482</v>
      </c>
      <c r="PL16" s="9" t="s">
        <v>482</v>
      </c>
      <c r="PM16" s="9" t="s">
        <v>482</v>
      </c>
      <c r="PN16" s="9" t="s">
        <v>482</v>
      </c>
      <c r="PO16" s="9" t="s">
        <v>482</v>
      </c>
      <c r="PP16" s="9" t="s">
        <v>482</v>
      </c>
      <c r="PQ16" s="9" t="s">
        <v>482</v>
      </c>
      <c r="PR16" s="9" t="s">
        <v>482</v>
      </c>
      <c r="PS16" s="9" t="s">
        <v>482</v>
      </c>
      <c r="PT16" s="9">
        <v>815.65211872968553</v>
      </c>
      <c r="PU16" s="9" t="s">
        <v>482</v>
      </c>
      <c r="PV16" s="9">
        <v>25.045397257243117</v>
      </c>
      <c r="PW16" s="9" t="s">
        <v>482</v>
      </c>
      <c r="PX16" s="9" t="s">
        <v>482</v>
      </c>
      <c r="PY16" s="9" t="s">
        <v>482</v>
      </c>
      <c r="PZ16" s="9">
        <v>263.26441395953753</v>
      </c>
      <c r="QA16" s="9" t="s">
        <v>482</v>
      </c>
      <c r="QB16" s="9">
        <v>715.58874260352161</v>
      </c>
      <c r="QC16" s="9" t="s">
        <v>482</v>
      </c>
      <c r="QD16" s="9" t="s">
        <v>482</v>
      </c>
      <c r="QE16" s="9" t="s">
        <v>482</v>
      </c>
      <c r="QF16" s="9" t="s">
        <v>482</v>
      </c>
      <c r="QG16" s="9" t="s">
        <v>482</v>
      </c>
      <c r="QH16" s="9" t="s">
        <v>482</v>
      </c>
      <c r="QI16" s="9" t="s">
        <v>482</v>
      </c>
      <c r="QJ16" s="9" t="s">
        <v>482</v>
      </c>
      <c r="QK16" s="9" t="s">
        <v>482</v>
      </c>
      <c r="QL16" s="9" t="s">
        <v>482</v>
      </c>
      <c r="QM16" s="9" t="s">
        <v>482</v>
      </c>
      <c r="QN16" s="9" t="s">
        <v>482</v>
      </c>
      <c r="QO16" s="9" t="s">
        <v>482</v>
      </c>
      <c r="QP16" s="9" t="s">
        <v>482</v>
      </c>
      <c r="QQ16" s="9" t="s">
        <v>482</v>
      </c>
      <c r="QR16" s="9" t="s">
        <v>482</v>
      </c>
      <c r="QS16" s="9">
        <v>10728.416773410403</v>
      </c>
      <c r="QT16" s="9">
        <v>8536.1062987572259</v>
      </c>
      <c r="QU16" s="9" t="s">
        <v>482</v>
      </c>
      <c r="QV16" s="9" t="s">
        <v>482</v>
      </c>
      <c r="QW16" s="9">
        <v>8038.9370117416365</v>
      </c>
      <c r="QX16" s="9">
        <v>4070.0127540628837</v>
      </c>
      <c r="QY16" s="9" t="s">
        <v>482</v>
      </c>
      <c r="QZ16" s="9" t="s">
        <v>482</v>
      </c>
      <c r="RA16" s="9" t="s">
        <v>482</v>
      </c>
      <c r="RB16" s="9" t="s">
        <v>482</v>
      </c>
      <c r="RC16" s="9" t="s">
        <v>482</v>
      </c>
      <c r="RD16" s="9">
        <v>210.08869002023121</v>
      </c>
      <c r="RE16" s="9" t="s">
        <v>482</v>
      </c>
      <c r="RF16" s="9" t="s">
        <v>482</v>
      </c>
      <c r="RG16" s="9" t="s">
        <v>482</v>
      </c>
      <c r="RH16" s="9" t="s">
        <v>482</v>
      </c>
      <c r="RI16" s="9" t="s">
        <v>482</v>
      </c>
      <c r="RJ16" s="9" t="s">
        <v>482</v>
      </c>
      <c r="RK16" s="9" t="s">
        <v>482</v>
      </c>
      <c r="RL16" s="9" t="s">
        <v>482</v>
      </c>
      <c r="RM16" s="9" t="s">
        <v>482</v>
      </c>
      <c r="RN16" s="9" t="s">
        <v>482</v>
      </c>
      <c r="RO16" s="9">
        <v>1952.3784845588746</v>
      </c>
      <c r="RP16" s="9">
        <v>9243.8228820809254</v>
      </c>
      <c r="RQ16" s="10">
        <v>68.459999999999994</v>
      </c>
      <c r="RR16" s="10">
        <v>31.54</v>
      </c>
      <c r="RS16" s="10">
        <v>0</v>
      </c>
      <c r="RT16" s="10">
        <v>0</v>
      </c>
      <c r="RU16" s="10">
        <v>0</v>
      </c>
      <c r="RV16" s="10">
        <v>0</v>
      </c>
      <c r="RW16" s="10">
        <v>0</v>
      </c>
      <c r="RX16" s="10">
        <v>0</v>
      </c>
      <c r="RY16" s="10">
        <v>0</v>
      </c>
      <c r="RZ16" s="10">
        <v>0</v>
      </c>
      <c r="SA16" s="10">
        <v>0</v>
      </c>
      <c r="SB16" s="10">
        <v>0</v>
      </c>
      <c r="SC16" s="78" t="s">
        <v>510</v>
      </c>
      <c r="SD16" s="78" t="s">
        <v>510</v>
      </c>
      <c r="SE16" s="16">
        <v>294</v>
      </c>
      <c r="SF16" s="16">
        <v>294</v>
      </c>
      <c r="SG16" s="16">
        <v>300</v>
      </c>
      <c r="SH16" s="16">
        <v>200</v>
      </c>
      <c r="SI16" s="17" t="s">
        <v>510</v>
      </c>
      <c r="SJ16" s="78" t="s">
        <v>510</v>
      </c>
      <c r="SK16" s="78" t="s">
        <v>510</v>
      </c>
      <c r="SL16" s="78" t="s">
        <v>510</v>
      </c>
      <c r="SM16" s="78" t="s">
        <v>510</v>
      </c>
      <c r="SN16" s="20" t="s">
        <v>523</v>
      </c>
      <c r="SO16" s="20" t="s">
        <v>523</v>
      </c>
      <c r="SP16" s="20" t="s">
        <v>482</v>
      </c>
      <c r="SQ16" s="20" t="s">
        <v>523</v>
      </c>
      <c r="SR16" s="20" t="s">
        <v>482</v>
      </c>
      <c r="SS16" s="20" t="s">
        <v>482</v>
      </c>
      <c r="ST16" s="20" t="s">
        <v>523</v>
      </c>
      <c r="SU16" s="20" t="s">
        <v>523</v>
      </c>
      <c r="SV16" s="20" t="s">
        <v>482</v>
      </c>
      <c r="SW16" s="20" t="s">
        <v>482</v>
      </c>
      <c r="SX16" s="20" t="s">
        <v>523</v>
      </c>
      <c r="SY16" s="20" t="s">
        <v>482</v>
      </c>
      <c r="SZ16" s="20" t="s">
        <v>482</v>
      </c>
      <c r="TA16" s="20" t="s">
        <v>482</v>
      </c>
      <c r="TB16" s="20" t="s">
        <v>523</v>
      </c>
      <c r="TC16" s="20" t="s">
        <v>482</v>
      </c>
      <c r="TD16" s="20" t="s">
        <v>523</v>
      </c>
      <c r="TE16" s="20" t="s">
        <v>523</v>
      </c>
      <c r="TF16" s="20" t="s">
        <v>482</v>
      </c>
      <c r="TG16" s="20" t="s">
        <v>523</v>
      </c>
      <c r="TH16" s="20" t="s">
        <v>523</v>
      </c>
      <c r="TI16" s="20" t="s">
        <v>482</v>
      </c>
      <c r="TJ16" s="20" t="s">
        <v>523</v>
      </c>
      <c r="TK16" s="20" t="s">
        <v>482</v>
      </c>
      <c r="TL16" s="20" t="s">
        <v>482</v>
      </c>
      <c r="TM16" s="20" t="s">
        <v>523</v>
      </c>
      <c r="TN16" s="20" t="s">
        <v>482</v>
      </c>
      <c r="TO16" s="20" t="s">
        <v>482</v>
      </c>
      <c r="TP16" s="20" t="s">
        <v>482</v>
      </c>
      <c r="TQ16" s="20" t="s">
        <v>523</v>
      </c>
      <c r="TR16" s="20" t="s">
        <v>482</v>
      </c>
      <c r="TS16" s="20" t="s">
        <v>482</v>
      </c>
      <c r="TT16" s="20" t="s">
        <v>523</v>
      </c>
      <c r="TU16" s="20" t="s">
        <v>482</v>
      </c>
      <c r="TV16" s="20" t="s">
        <v>482</v>
      </c>
      <c r="TW16" s="20" t="s">
        <v>523</v>
      </c>
      <c r="TX16" s="20" t="s">
        <v>523</v>
      </c>
      <c r="TY16" s="20" t="s">
        <v>482</v>
      </c>
      <c r="TZ16" s="20" t="s">
        <v>482</v>
      </c>
      <c r="UA16" s="20" t="s">
        <v>482</v>
      </c>
      <c r="UB16" s="20" t="s">
        <v>482</v>
      </c>
      <c r="UC16" s="20" t="s">
        <v>523</v>
      </c>
      <c r="UD16" s="20" t="s">
        <v>482</v>
      </c>
      <c r="UE16" s="20" t="s">
        <v>482</v>
      </c>
      <c r="UF16" s="20" t="s">
        <v>523</v>
      </c>
      <c r="UG16" s="20" t="s">
        <v>523</v>
      </c>
      <c r="UH16" s="20" t="s">
        <v>523</v>
      </c>
      <c r="UI16" s="20" t="s">
        <v>523</v>
      </c>
      <c r="UJ16" s="20" t="s">
        <v>523</v>
      </c>
      <c r="UK16" s="20" t="s">
        <v>482</v>
      </c>
      <c r="UL16" s="20" t="s">
        <v>482</v>
      </c>
      <c r="UM16" s="20" t="s">
        <v>482</v>
      </c>
      <c r="UN16" s="20" t="s">
        <v>482</v>
      </c>
      <c r="UO16" s="20" t="s">
        <v>482</v>
      </c>
      <c r="UP16" s="20" t="s">
        <v>523</v>
      </c>
      <c r="UQ16" s="20" t="s">
        <v>482</v>
      </c>
      <c r="UR16" s="20" t="s">
        <v>482</v>
      </c>
      <c r="US16" s="20" t="s">
        <v>523</v>
      </c>
      <c r="UT16" s="20" t="s">
        <v>482</v>
      </c>
      <c r="UU16" s="20" t="s">
        <v>523</v>
      </c>
      <c r="UV16" s="20" t="s">
        <v>482</v>
      </c>
      <c r="UW16" s="20" t="s">
        <v>482</v>
      </c>
      <c r="UX16" s="20" t="s">
        <v>482</v>
      </c>
      <c r="UY16" s="20" t="s">
        <v>482</v>
      </c>
      <c r="UZ16" s="20" t="s">
        <v>482</v>
      </c>
      <c r="VA16" s="20" t="s">
        <v>482</v>
      </c>
      <c r="VB16" s="20" t="s">
        <v>482</v>
      </c>
      <c r="VC16" s="20" t="s">
        <v>523</v>
      </c>
      <c r="VD16" s="20" t="s">
        <v>482</v>
      </c>
      <c r="VE16" s="20" t="s">
        <v>482</v>
      </c>
      <c r="VF16" s="20" t="s">
        <v>482</v>
      </c>
      <c r="VG16" s="20" t="s">
        <v>482</v>
      </c>
      <c r="VH16" s="20" t="s">
        <v>523</v>
      </c>
      <c r="VI16" s="20" t="s">
        <v>482</v>
      </c>
      <c r="VJ16" s="20" t="s">
        <v>523</v>
      </c>
      <c r="VK16" s="20" t="s">
        <v>482</v>
      </c>
      <c r="VL16" s="20" t="s">
        <v>482</v>
      </c>
      <c r="VM16" s="20" t="s">
        <v>482</v>
      </c>
      <c r="VN16" s="20" t="s">
        <v>482</v>
      </c>
      <c r="VO16" s="20" t="s">
        <v>482</v>
      </c>
      <c r="VP16" s="20" t="s">
        <v>523</v>
      </c>
      <c r="VQ16" s="20" t="s">
        <v>523</v>
      </c>
      <c r="VR16" s="20" t="s">
        <v>523</v>
      </c>
      <c r="VS16" s="20" t="s">
        <v>482</v>
      </c>
      <c r="VT16" s="20" t="s">
        <v>523</v>
      </c>
      <c r="VU16" s="20" t="s">
        <v>523</v>
      </c>
      <c r="VV16" s="20" t="s">
        <v>523</v>
      </c>
      <c r="VW16" s="20" t="s">
        <v>523</v>
      </c>
      <c r="VX16" s="20" t="s">
        <v>482</v>
      </c>
      <c r="VY16" s="20" t="s">
        <v>482</v>
      </c>
      <c r="VZ16" s="20" t="s">
        <v>482</v>
      </c>
      <c r="WA16" s="20" t="s">
        <v>523</v>
      </c>
      <c r="WB16" s="20" t="s">
        <v>482</v>
      </c>
      <c r="WC16" s="20" t="s">
        <v>482</v>
      </c>
      <c r="WD16" s="20" t="s">
        <v>482</v>
      </c>
      <c r="WE16" s="20" t="s">
        <v>482</v>
      </c>
      <c r="WF16" s="20" t="s">
        <v>482</v>
      </c>
      <c r="WG16" s="20" t="s">
        <v>482</v>
      </c>
      <c r="WH16" s="20" t="s">
        <v>482</v>
      </c>
      <c r="WI16" s="20" t="s">
        <v>482</v>
      </c>
      <c r="WJ16" s="20" t="s">
        <v>482</v>
      </c>
      <c r="WK16" s="20" t="s">
        <v>482</v>
      </c>
      <c r="WL16" s="20" t="s">
        <v>482</v>
      </c>
      <c r="WM16" s="20" t="s">
        <v>482</v>
      </c>
      <c r="WN16" s="20" t="s">
        <v>482</v>
      </c>
      <c r="WO16" s="20" t="s">
        <v>482</v>
      </c>
      <c r="WP16" s="20" t="s">
        <v>482</v>
      </c>
      <c r="WQ16" s="20" t="s">
        <v>482</v>
      </c>
      <c r="WR16" s="20" t="s">
        <v>482</v>
      </c>
      <c r="WS16" s="20" t="s">
        <v>482</v>
      </c>
      <c r="WT16" s="20" t="s">
        <v>482</v>
      </c>
      <c r="WU16" s="20" t="s">
        <v>523</v>
      </c>
      <c r="WV16" s="20" t="s">
        <v>482</v>
      </c>
      <c r="WW16" s="20" t="s">
        <v>523</v>
      </c>
      <c r="WX16" s="20" t="s">
        <v>482</v>
      </c>
      <c r="WY16" s="20" t="s">
        <v>482</v>
      </c>
      <c r="WZ16" s="20" t="s">
        <v>482</v>
      </c>
      <c r="XA16" s="20" t="s">
        <v>523</v>
      </c>
      <c r="XB16" s="20" t="s">
        <v>482</v>
      </c>
      <c r="XC16" s="20" t="s">
        <v>523</v>
      </c>
      <c r="XD16" s="20" t="s">
        <v>482</v>
      </c>
      <c r="XE16" s="20" t="s">
        <v>482</v>
      </c>
      <c r="XF16" s="20" t="s">
        <v>482</v>
      </c>
      <c r="XG16" s="20" t="s">
        <v>482</v>
      </c>
      <c r="XH16" s="20" t="s">
        <v>482</v>
      </c>
      <c r="XI16" s="20" t="s">
        <v>482</v>
      </c>
      <c r="XJ16" s="20" t="s">
        <v>482</v>
      </c>
      <c r="XK16" s="20" t="s">
        <v>482</v>
      </c>
      <c r="XL16" s="20" t="s">
        <v>482</v>
      </c>
      <c r="XM16" s="20" t="s">
        <v>482</v>
      </c>
      <c r="XN16" s="20" t="s">
        <v>482</v>
      </c>
      <c r="XO16" s="20" t="s">
        <v>482</v>
      </c>
      <c r="XP16" s="20" t="s">
        <v>482</v>
      </c>
      <c r="XQ16" s="20" t="s">
        <v>482</v>
      </c>
      <c r="XR16" s="20" t="s">
        <v>482</v>
      </c>
      <c r="XS16" s="20" t="s">
        <v>482</v>
      </c>
      <c r="XT16" s="20" t="s">
        <v>523</v>
      </c>
      <c r="XU16" s="20" t="s">
        <v>523</v>
      </c>
      <c r="XV16" s="20" t="s">
        <v>482</v>
      </c>
      <c r="XW16" s="20" t="s">
        <v>482</v>
      </c>
      <c r="XX16" s="20" t="s">
        <v>523</v>
      </c>
      <c r="XY16" s="20" t="s">
        <v>523</v>
      </c>
      <c r="XZ16" s="20" t="s">
        <v>482</v>
      </c>
      <c r="YA16" s="20" t="s">
        <v>482</v>
      </c>
      <c r="YB16" s="20" t="s">
        <v>482</v>
      </c>
      <c r="YC16" s="20" t="s">
        <v>482</v>
      </c>
      <c r="YD16" s="20" t="s">
        <v>482</v>
      </c>
      <c r="YE16" s="20" t="s">
        <v>523</v>
      </c>
      <c r="YF16" s="20" t="s">
        <v>482</v>
      </c>
      <c r="YG16" s="20" t="s">
        <v>482</v>
      </c>
      <c r="YH16" s="20" t="s">
        <v>482</v>
      </c>
      <c r="YI16" s="20" t="s">
        <v>482</v>
      </c>
      <c r="YJ16" s="20" t="s">
        <v>482</v>
      </c>
      <c r="YK16" s="20" t="s">
        <v>482</v>
      </c>
      <c r="YL16" s="20" t="s">
        <v>482</v>
      </c>
      <c r="YM16" s="20" t="s">
        <v>482</v>
      </c>
      <c r="YN16" s="20" t="s">
        <v>482</v>
      </c>
      <c r="YO16" s="20" t="s">
        <v>482</v>
      </c>
      <c r="YP16" s="20" t="s">
        <v>523</v>
      </c>
      <c r="YQ16" s="20" t="s">
        <v>523</v>
      </c>
      <c r="YR16" s="5">
        <v>0.4595826118654881</v>
      </c>
      <c r="YS16" s="5">
        <v>0.41647680670737269</v>
      </c>
      <c r="YT16" s="5">
        <v>0.12394058142713936</v>
      </c>
      <c r="YU16" s="5">
        <v>0.6</v>
      </c>
      <c r="YV16" s="5">
        <v>0.75</v>
      </c>
      <c r="YW16" s="5">
        <v>0.9</v>
      </c>
      <c r="YX16" s="5">
        <v>0.69965369543424771</v>
      </c>
      <c r="YY16" s="21" t="s">
        <v>516</v>
      </c>
      <c r="YZ16" s="22" t="s">
        <v>494</v>
      </c>
      <c r="ZA16" s="23">
        <f t="shared" si="0"/>
        <v>1</v>
      </c>
      <c r="ZB16" s="23">
        <v>0.51500000000000001</v>
      </c>
      <c r="ZC16" s="23">
        <f t="shared" si="1"/>
        <v>1.5</v>
      </c>
    </row>
    <row r="17" spans="1:679" x14ac:dyDescent="0.25">
      <c r="A17" s="1" t="s">
        <v>30</v>
      </c>
      <c r="B17" s="2" t="s">
        <v>31</v>
      </c>
      <c r="C17" s="4">
        <v>0.12977099236641221</v>
      </c>
      <c r="D17" s="4">
        <v>0.87022900763358779</v>
      </c>
      <c r="E17" s="7">
        <v>1.5766928</v>
      </c>
      <c r="F17" s="7">
        <v>43.816778538773768</v>
      </c>
      <c r="G17" s="7">
        <v>0.74363684000000008</v>
      </c>
      <c r="H17" s="7">
        <v>1.0070753000000001</v>
      </c>
      <c r="I17" s="7" t="s">
        <v>482</v>
      </c>
      <c r="J17" s="7" t="s">
        <v>482</v>
      </c>
      <c r="K17" s="7">
        <v>0.29404464000000002</v>
      </c>
      <c r="L17" s="7">
        <v>0</v>
      </c>
      <c r="M17" s="7">
        <v>0.65150648000000011</v>
      </c>
      <c r="N17" s="7" t="s">
        <v>482</v>
      </c>
      <c r="O17" s="7" t="s">
        <v>482</v>
      </c>
      <c r="P17" s="7" t="s">
        <v>482</v>
      </c>
      <c r="Q17" s="7" t="s">
        <v>482</v>
      </c>
      <c r="R17" s="7" t="s">
        <v>482</v>
      </c>
      <c r="S17" s="7">
        <v>4.5692302000000004E-2</v>
      </c>
      <c r="T17" s="7">
        <v>6.4723755073266922</v>
      </c>
      <c r="U17" s="7">
        <v>81.403179299940561</v>
      </c>
      <c r="V17" s="7" t="s">
        <v>482</v>
      </c>
      <c r="W17" s="7" t="s">
        <v>482</v>
      </c>
      <c r="X17" s="7" t="s">
        <v>482</v>
      </c>
      <c r="Y17" s="7" t="s">
        <v>482</v>
      </c>
      <c r="Z17" s="7">
        <v>13.262628216095983</v>
      </c>
      <c r="AA17" s="7">
        <v>10.209603507345868</v>
      </c>
      <c r="AB17" s="7" t="s">
        <v>482</v>
      </c>
      <c r="AC17" s="7" t="s">
        <v>482</v>
      </c>
      <c r="AD17" s="7">
        <v>33.909611000000005</v>
      </c>
      <c r="AE17" s="7">
        <v>23.694027000000002</v>
      </c>
      <c r="AF17" s="7">
        <v>0</v>
      </c>
      <c r="AG17" s="7">
        <v>0</v>
      </c>
      <c r="AH17" s="7" t="s">
        <v>482</v>
      </c>
      <c r="AI17" s="7" t="s">
        <v>482</v>
      </c>
      <c r="AJ17" s="7" t="s">
        <v>482</v>
      </c>
      <c r="AK17" s="7" t="s">
        <v>482</v>
      </c>
      <c r="AL17" s="7" t="s">
        <v>482</v>
      </c>
      <c r="AM17" s="7" t="s">
        <v>482</v>
      </c>
      <c r="AN17" s="7">
        <v>736.44068738607984</v>
      </c>
      <c r="AO17" s="7" t="s">
        <v>482</v>
      </c>
      <c r="AP17" s="7" t="s">
        <v>482</v>
      </c>
      <c r="AQ17" s="7" t="s">
        <v>482</v>
      </c>
      <c r="AR17" s="7" t="s">
        <v>482</v>
      </c>
      <c r="AS17" s="7" t="s">
        <v>482</v>
      </c>
      <c r="AT17" s="7" t="s">
        <v>482</v>
      </c>
      <c r="AU17" s="7" t="s">
        <v>482</v>
      </c>
      <c r="AV17" s="7" t="s">
        <v>482</v>
      </c>
      <c r="AW17" s="7" t="s">
        <v>482</v>
      </c>
      <c r="AX17" s="7">
        <v>1.4871013</v>
      </c>
      <c r="AY17" s="7" t="s">
        <v>482</v>
      </c>
      <c r="AZ17" s="7">
        <v>123.73220535660055</v>
      </c>
      <c r="BA17" s="7" t="s">
        <v>482</v>
      </c>
      <c r="BB17" s="7" t="s">
        <v>482</v>
      </c>
      <c r="BC17" s="7" t="s">
        <v>482</v>
      </c>
      <c r="BD17" s="7">
        <v>162.08159000000001</v>
      </c>
      <c r="BE17" s="7">
        <v>703.21937679303971</v>
      </c>
      <c r="BF17" s="7" t="s">
        <v>482</v>
      </c>
      <c r="BG17" s="7">
        <v>0</v>
      </c>
      <c r="BH17" s="7">
        <v>1.6328925000000003</v>
      </c>
      <c r="BI17" s="7" t="s">
        <v>482</v>
      </c>
      <c r="BJ17" s="7" t="s">
        <v>482</v>
      </c>
      <c r="BK17" s="7" t="s">
        <v>482</v>
      </c>
      <c r="BL17" s="7" t="s">
        <v>482</v>
      </c>
      <c r="BM17" s="7">
        <v>0</v>
      </c>
      <c r="BN17" s="7">
        <v>1095.362469743078</v>
      </c>
      <c r="BO17" s="7" t="s">
        <v>482</v>
      </c>
      <c r="BP17" s="7" t="s">
        <v>482</v>
      </c>
      <c r="BQ17" s="7" t="s">
        <v>482</v>
      </c>
      <c r="BR17" s="7">
        <v>60.732436590343184</v>
      </c>
      <c r="BS17" s="7" t="s">
        <v>482</v>
      </c>
      <c r="BT17" s="7" t="s">
        <v>482</v>
      </c>
      <c r="BU17" s="7" t="s">
        <v>482</v>
      </c>
      <c r="BV17" s="7">
        <v>10.606041102972114</v>
      </c>
      <c r="BW17" s="7" t="s">
        <v>482</v>
      </c>
      <c r="BX17" s="7">
        <v>0</v>
      </c>
      <c r="BY17" s="7">
        <v>226.83346393620349</v>
      </c>
      <c r="BZ17" s="7" t="s">
        <v>482</v>
      </c>
      <c r="CA17" s="7" t="s">
        <v>482</v>
      </c>
      <c r="CB17" s="7">
        <v>184.17944983959643</v>
      </c>
      <c r="CC17" s="7">
        <v>105.5242105216626</v>
      </c>
      <c r="CD17" s="7">
        <v>47.43306103615933</v>
      </c>
      <c r="CE17" s="7" t="s">
        <v>482</v>
      </c>
      <c r="CF17" s="7" t="s">
        <v>482</v>
      </c>
      <c r="CG17" s="7" t="s">
        <v>482</v>
      </c>
      <c r="CH17" s="7">
        <v>40.40179945085309</v>
      </c>
      <c r="CI17" s="7" t="s">
        <v>482</v>
      </c>
      <c r="CJ17" s="7" t="s">
        <v>482</v>
      </c>
      <c r="CK17" s="7">
        <v>53.213585544233013</v>
      </c>
      <c r="CL17" s="7">
        <v>80.135451191525831</v>
      </c>
      <c r="CM17" s="7" t="s">
        <v>482</v>
      </c>
      <c r="CN17" s="7">
        <v>93.583536548367277</v>
      </c>
      <c r="CO17" s="7" t="s">
        <v>482</v>
      </c>
      <c r="CP17" s="7" t="s">
        <v>482</v>
      </c>
      <c r="CQ17" s="7" t="s">
        <v>482</v>
      </c>
      <c r="CR17" s="7" t="s">
        <v>482</v>
      </c>
      <c r="CS17" s="7">
        <v>259.71320725942707</v>
      </c>
      <c r="CT17" s="7" t="s">
        <v>482</v>
      </c>
      <c r="CU17" s="7" t="s">
        <v>482</v>
      </c>
      <c r="CV17" s="7" t="s">
        <v>482</v>
      </c>
      <c r="CW17" s="7" t="s">
        <v>482</v>
      </c>
      <c r="CX17" s="7" t="s">
        <v>482</v>
      </c>
      <c r="CY17" s="7" t="s">
        <v>482</v>
      </c>
      <c r="CZ17" s="7" t="s">
        <v>482</v>
      </c>
      <c r="DA17" s="7" t="s">
        <v>482</v>
      </c>
      <c r="DB17" s="7" t="s">
        <v>482</v>
      </c>
      <c r="DC17" s="7" t="s">
        <v>482</v>
      </c>
      <c r="DD17" s="7" t="s">
        <v>482</v>
      </c>
      <c r="DE17" s="7" t="s">
        <v>482</v>
      </c>
      <c r="DF17" s="7" t="s">
        <v>482</v>
      </c>
      <c r="DG17" s="7" t="s">
        <v>482</v>
      </c>
      <c r="DH17" s="7" t="s">
        <v>482</v>
      </c>
      <c r="DI17" s="7" t="s">
        <v>482</v>
      </c>
      <c r="DJ17" s="7" t="s">
        <v>482</v>
      </c>
      <c r="DK17" s="7" t="s">
        <v>482</v>
      </c>
      <c r="DL17" s="7">
        <v>176.84466734669692</v>
      </c>
      <c r="DM17" s="7" t="s">
        <v>482</v>
      </c>
      <c r="DN17" s="7">
        <v>12.987449000000002</v>
      </c>
      <c r="DO17" s="7" t="s">
        <v>482</v>
      </c>
      <c r="DP17" s="7" t="s">
        <v>482</v>
      </c>
      <c r="DQ17" s="7" t="s">
        <v>482</v>
      </c>
      <c r="DR17" s="7" t="s">
        <v>482</v>
      </c>
      <c r="DS17" s="7" t="s">
        <v>482</v>
      </c>
      <c r="DT17" s="7">
        <v>48.889853751523674</v>
      </c>
      <c r="DU17" s="7" t="s">
        <v>482</v>
      </c>
      <c r="DV17" s="7" t="s">
        <v>482</v>
      </c>
      <c r="DW17" s="7" t="s">
        <v>482</v>
      </c>
      <c r="DX17" s="7" t="s">
        <v>482</v>
      </c>
      <c r="DY17" s="7" t="s">
        <v>482</v>
      </c>
      <c r="DZ17" s="7" t="s">
        <v>482</v>
      </c>
      <c r="EA17" s="7" t="s">
        <v>482</v>
      </c>
      <c r="EB17" s="7" t="s">
        <v>482</v>
      </c>
      <c r="EC17" s="7">
        <v>46.73074856330571</v>
      </c>
      <c r="ED17" s="7" t="s">
        <v>482</v>
      </c>
      <c r="EE17" s="7" t="s">
        <v>482</v>
      </c>
      <c r="EF17" s="7" t="s">
        <v>482</v>
      </c>
      <c r="EG17" s="7" t="s">
        <v>482</v>
      </c>
      <c r="EH17" s="7" t="s">
        <v>482</v>
      </c>
      <c r="EI17" s="7">
        <v>8.4813941000000011E-3</v>
      </c>
      <c r="EJ17" s="7" t="s">
        <v>482</v>
      </c>
      <c r="EK17" s="7" t="s">
        <v>482</v>
      </c>
      <c r="EL17" s="7" t="s">
        <v>482</v>
      </c>
      <c r="EM17" s="7">
        <v>720.13132822459113</v>
      </c>
      <c r="EN17" s="7" t="s">
        <v>482</v>
      </c>
      <c r="EO17" s="7" t="s">
        <v>482</v>
      </c>
      <c r="EP17" s="7">
        <v>1003.385230615233</v>
      </c>
      <c r="EQ17" s="7" t="s">
        <v>482</v>
      </c>
      <c r="ER17" s="7" t="s">
        <v>482</v>
      </c>
      <c r="ES17" s="7" t="s">
        <v>482</v>
      </c>
      <c r="ET17" s="7">
        <v>1577.5298428220892</v>
      </c>
      <c r="EU17" s="7">
        <v>1436.488228494708</v>
      </c>
      <c r="EV17" s="7">
        <v>0</v>
      </c>
      <c r="EW17" s="7">
        <v>0</v>
      </c>
      <c r="EX17" s="7" t="s">
        <v>482</v>
      </c>
      <c r="EY17" s="7" t="s">
        <v>482</v>
      </c>
      <c r="EZ17" s="7">
        <v>0</v>
      </c>
      <c r="FA17" s="7">
        <v>0</v>
      </c>
      <c r="FB17" s="7" t="s">
        <v>482</v>
      </c>
      <c r="FC17" s="7" t="s">
        <v>482</v>
      </c>
      <c r="FD17" s="7" t="s">
        <v>482</v>
      </c>
      <c r="FE17" s="7" t="s">
        <v>482</v>
      </c>
      <c r="FF17" s="7" t="s">
        <v>482</v>
      </c>
      <c r="FG17" s="7" t="s">
        <v>482</v>
      </c>
      <c r="FH17" s="7" t="s">
        <v>482</v>
      </c>
      <c r="FI17" s="8">
        <v>31.533856</v>
      </c>
      <c r="FJ17" s="8">
        <v>185.93686808301626</v>
      </c>
      <c r="FK17" s="8">
        <v>14.8727368</v>
      </c>
      <c r="FL17" s="8">
        <v>20.141506</v>
      </c>
      <c r="FM17" s="8" t="s">
        <v>482</v>
      </c>
      <c r="FN17" s="8" t="s">
        <v>482</v>
      </c>
      <c r="FO17" s="8">
        <v>5.8808927999999998</v>
      </c>
      <c r="FP17" s="8">
        <v>0</v>
      </c>
      <c r="FQ17" s="8">
        <v>13.0301296</v>
      </c>
      <c r="FR17" s="8" t="s">
        <v>482</v>
      </c>
      <c r="FS17" s="8" t="s">
        <v>482</v>
      </c>
      <c r="FT17" s="8" t="s">
        <v>482</v>
      </c>
      <c r="FU17" s="8" t="s">
        <v>482</v>
      </c>
      <c r="FV17" s="8" t="s">
        <v>482</v>
      </c>
      <c r="FW17" s="8">
        <v>0.91384604000000003</v>
      </c>
      <c r="FX17" s="8">
        <v>32.134491080015373</v>
      </c>
      <c r="FY17" s="8">
        <v>232.47898468208621</v>
      </c>
      <c r="FZ17" s="8" t="s">
        <v>482</v>
      </c>
      <c r="GA17" s="8" t="s">
        <v>482</v>
      </c>
      <c r="GB17" s="8" t="s">
        <v>482</v>
      </c>
      <c r="GC17" s="8" t="s">
        <v>482</v>
      </c>
      <c r="GD17" s="8">
        <v>54.209794594578185</v>
      </c>
      <c r="GE17" s="8">
        <v>49.539371726057809</v>
      </c>
      <c r="GF17" s="8" t="s">
        <v>482</v>
      </c>
      <c r="GG17" s="8" t="s">
        <v>482</v>
      </c>
      <c r="GH17" s="8">
        <v>678.19222000000002</v>
      </c>
      <c r="GI17" s="8">
        <v>473.88054</v>
      </c>
      <c r="GJ17" s="8">
        <v>0</v>
      </c>
      <c r="GK17" s="8">
        <v>0</v>
      </c>
      <c r="GL17" s="8" t="s">
        <v>482</v>
      </c>
      <c r="GM17" s="8" t="s">
        <v>482</v>
      </c>
      <c r="GN17" s="8" t="s">
        <v>482</v>
      </c>
      <c r="GO17" s="8" t="s">
        <v>482</v>
      </c>
      <c r="GP17" s="8" t="s">
        <v>482</v>
      </c>
      <c r="GQ17" s="8" t="s">
        <v>482</v>
      </c>
      <c r="GR17" s="8">
        <v>1779.7223236330472</v>
      </c>
      <c r="GS17" s="8" t="s">
        <v>482</v>
      </c>
      <c r="GT17" s="8" t="s">
        <v>482</v>
      </c>
      <c r="GU17" s="8" t="s">
        <v>482</v>
      </c>
      <c r="GV17" s="8" t="s">
        <v>482</v>
      </c>
      <c r="GW17" s="8" t="s">
        <v>482</v>
      </c>
      <c r="GX17" s="8" t="s">
        <v>482</v>
      </c>
      <c r="GY17" s="8" t="s">
        <v>482</v>
      </c>
      <c r="GZ17" s="8" t="s">
        <v>482</v>
      </c>
      <c r="HA17" s="8" t="s">
        <v>482</v>
      </c>
      <c r="HB17" s="8">
        <v>29.742025999999999</v>
      </c>
      <c r="HC17" s="8" t="s">
        <v>482</v>
      </c>
      <c r="HD17" s="8">
        <v>366.64887999161334</v>
      </c>
      <c r="HE17" s="8" t="s">
        <v>482</v>
      </c>
      <c r="HF17" s="8" t="s">
        <v>482</v>
      </c>
      <c r="HG17" s="8" t="s">
        <v>482</v>
      </c>
      <c r="HH17" s="8">
        <v>3241.6318000000001</v>
      </c>
      <c r="HI17" s="8">
        <v>2093.8718903384947</v>
      </c>
      <c r="HJ17" s="8" t="s">
        <v>482</v>
      </c>
      <c r="HK17" s="8">
        <v>0</v>
      </c>
      <c r="HL17" s="8">
        <v>32.657850000000003</v>
      </c>
      <c r="HM17" s="8" t="s">
        <v>482</v>
      </c>
      <c r="HN17" s="8" t="s">
        <v>482</v>
      </c>
      <c r="HO17" s="8" t="s">
        <v>482</v>
      </c>
      <c r="HP17" s="8" t="s">
        <v>482</v>
      </c>
      <c r="HQ17" s="8">
        <v>0</v>
      </c>
      <c r="HR17" s="8">
        <v>3027.9733141882093</v>
      </c>
      <c r="HS17" s="8" t="s">
        <v>482</v>
      </c>
      <c r="HT17" s="8" t="s">
        <v>482</v>
      </c>
      <c r="HU17" s="8" t="s">
        <v>482</v>
      </c>
      <c r="HV17" s="8">
        <v>181.78484057083674</v>
      </c>
      <c r="HW17" s="8" t="s">
        <v>482</v>
      </c>
      <c r="HX17" s="8" t="s">
        <v>482</v>
      </c>
      <c r="HY17" s="8" t="s">
        <v>482</v>
      </c>
      <c r="HZ17" s="8">
        <v>32.657408253449034</v>
      </c>
      <c r="IA17" s="8" t="s">
        <v>482</v>
      </c>
      <c r="IB17" s="8">
        <v>0</v>
      </c>
      <c r="IC17" s="8">
        <v>545.45544488556197</v>
      </c>
      <c r="ID17" s="8" t="s">
        <v>482</v>
      </c>
      <c r="IE17" s="8" t="s">
        <v>482</v>
      </c>
      <c r="IF17" s="8">
        <v>545.40927706162529</v>
      </c>
      <c r="IG17" s="8">
        <v>302.27736332460023</v>
      </c>
      <c r="IH17" s="8">
        <v>140.58737708261449</v>
      </c>
      <c r="II17" s="8" t="s">
        <v>482</v>
      </c>
      <c r="IJ17" s="8" t="s">
        <v>482</v>
      </c>
      <c r="IK17" s="8" t="s">
        <v>482</v>
      </c>
      <c r="IL17" s="8">
        <v>118.38220895301788</v>
      </c>
      <c r="IM17" s="8" t="s">
        <v>482</v>
      </c>
      <c r="IN17" s="8" t="s">
        <v>482</v>
      </c>
      <c r="IO17" s="8">
        <v>176.79068648790667</v>
      </c>
      <c r="IP17" s="8">
        <v>235.20712053180188</v>
      </c>
      <c r="IQ17" s="8" t="s">
        <v>482</v>
      </c>
      <c r="IR17" s="8">
        <v>263.79202400525116</v>
      </c>
      <c r="IS17" s="8" t="s">
        <v>482</v>
      </c>
      <c r="IT17" s="8" t="s">
        <v>482</v>
      </c>
      <c r="IU17" s="8" t="s">
        <v>482</v>
      </c>
      <c r="IV17" s="8" t="s">
        <v>482</v>
      </c>
      <c r="IW17" s="8">
        <v>683.76837523461109</v>
      </c>
      <c r="IX17" s="8" t="s">
        <v>482</v>
      </c>
      <c r="IY17" s="8" t="s">
        <v>482</v>
      </c>
      <c r="IZ17" s="8" t="s">
        <v>482</v>
      </c>
      <c r="JA17" s="8" t="s">
        <v>482</v>
      </c>
      <c r="JB17" s="8" t="s">
        <v>482</v>
      </c>
      <c r="JC17" s="8" t="s">
        <v>482</v>
      </c>
      <c r="JD17" s="8" t="s">
        <v>482</v>
      </c>
      <c r="JE17" s="8" t="s">
        <v>482</v>
      </c>
      <c r="JF17" s="8" t="s">
        <v>482</v>
      </c>
      <c r="JG17" s="8" t="s">
        <v>482</v>
      </c>
      <c r="JH17" s="8" t="s">
        <v>482</v>
      </c>
      <c r="JI17" s="8" t="s">
        <v>482</v>
      </c>
      <c r="JJ17" s="8" t="s">
        <v>482</v>
      </c>
      <c r="JK17" s="8" t="s">
        <v>482</v>
      </c>
      <c r="JL17" s="8" t="s">
        <v>482</v>
      </c>
      <c r="JM17" s="8" t="s">
        <v>482</v>
      </c>
      <c r="JN17" s="8" t="s">
        <v>482</v>
      </c>
      <c r="JO17" s="8" t="s">
        <v>482</v>
      </c>
      <c r="JP17" s="8">
        <v>518.48134235086684</v>
      </c>
      <c r="JQ17" s="8" t="s">
        <v>482</v>
      </c>
      <c r="JR17" s="8">
        <v>259.74898000000002</v>
      </c>
      <c r="JS17" s="8" t="s">
        <v>482</v>
      </c>
      <c r="JT17" s="8" t="s">
        <v>482</v>
      </c>
      <c r="JU17" s="8" t="s">
        <v>482</v>
      </c>
      <c r="JV17" s="8" t="s">
        <v>482</v>
      </c>
      <c r="JW17" s="8" t="s">
        <v>482</v>
      </c>
      <c r="JX17" s="8">
        <v>185.9711060939438</v>
      </c>
      <c r="JY17" s="8" t="s">
        <v>482</v>
      </c>
      <c r="JZ17" s="8" t="s">
        <v>482</v>
      </c>
      <c r="KA17" s="8" t="s">
        <v>482</v>
      </c>
      <c r="KB17" s="8" t="s">
        <v>482</v>
      </c>
      <c r="KC17" s="8" t="s">
        <v>482</v>
      </c>
      <c r="KD17" s="8" t="s">
        <v>482</v>
      </c>
      <c r="KE17" s="8" t="s">
        <v>482</v>
      </c>
      <c r="KF17" s="8" t="s">
        <v>482</v>
      </c>
      <c r="KG17" s="8">
        <v>136.99855496985728</v>
      </c>
      <c r="KH17" s="8" t="s">
        <v>482</v>
      </c>
      <c r="KI17" s="8" t="s">
        <v>482</v>
      </c>
      <c r="KJ17" s="8" t="s">
        <v>482</v>
      </c>
      <c r="KK17" s="8" t="s">
        <v>482</v>
      </c>
      <c r="KL17" s="8" t="s">
        <v>482</v>
      </c>
      <c r="KM17" s="8">
        <v>0.16962788200000001</v>
      </c>
      <c r="KN17" s="8" t="s">
        <v>482</v>
      </c>
      <c r="KO17" s="8" t="s">
        <v>482</v>
      </c>
      <c r="KP17" s="8" t="s">
        <v>482</v>
      </c>
      <c r="KQ17" s="8">
        <v>2096.426451436977</v>
      </c>
      <c r="KR17" s="8" t="s">
        <v>482</v>
      </c>
      <c r="KS17" s="8" t="s">
        <v>482</v>
      </c>
      <c r="KT17" s="8">
        <v>2482.2936585814859</v>
      </c>
      <c r="KU17" s="8" t="s">
        <v>482</v>
      </c>
      <c r="KV17" s="8" t="s">
        <v>482</v>
      </c>
      <c r="KW17" s="8" t="s">
        <v>482</v>
      </c>
      <c r="KX17" s="8">
        <v>4271.7758904300608</v>
      </c>
      <c r="KY17" s="8">
        <v>4810.1708881741988</v>
      </c>
      <c r="KZ17" s="8">
        <v>0</v>
      </c>
      <c r="LA17" s="8">
        <v>0</v>
      </c>
      <c r="LB17" s="8" t="s">
        <v>482</v>
      </c>
      <c r="LC17" s="8" t="s">
        <v>482</v>
      </c>
      <c r="LD17" s="8">
        <v>0</v>
      </c>
      <c r="LE17" s="8">
        <v>0</v>
      </c>
      <c r="LF17" s="8" t="s">
        <v>482</v>
      </c>
      <c r="LG17" s="8" t="s">
        <v>482</v>
      </c>
      <c r="LH17" s="8" t="s">
        <v>482</v>
      </c>
      <c r="LI17" s="8" t="s">
        <v>482</v>
      </c>
      <c r="LJ17" s="8" t="s">
        <v>482</v>
      </c>
      <c r="LK17" s="8" t="s">
        <v>482</v>
      </c>
      <c r="LL17" s="8" t="s">
        <v>482</v>
      </c>
      <c r="LM17" s="9">
        <v>27.646285203053434</v>
      </c>
      <c r="LN17" s="9">
        <v>167.49380302765655</v>
      </c>
      <c r="LO17" s="9">
        <v>13.039189476946564</v>
      </c>
      <c r="LP17" s="9">
        <v>17.658411939694656</v>
      </c>
      <c r="LQ17" s="9" t="s">
        <v>482</v>
      </c>
      <c r="LR17" s="9" t="s">
        <v>482</v>
      </c>
      <c r="LS17" s="9">
        <v>5.1558819700763365</v>
      </c>
      <c r="LT17" s="9">
        <v>0</v>
      </c>
      <c r="LU17" s="9">
        <v>11.423743393587786</v>
      </c>
      <c r="LV17" s="9" t="s">
        <v>482</v>
      </c>
      <c r="LW17" s="9" t="s">
        <v>482</v>
      </c>
      <c r="LX17" s="9" t="s">
        <v>482</v>
      </c>
      <c r="LY17" s="9" t="s">
        <v>482</v>
      </c>
      <c r="LZ17" s="9" t="s">
        <v>482</v>
      </c>
      <c r="MA17" s="9">
        <v>0.80118486789312982</v>
      </c>
      <c r="MB17" s="9">
        <v>28.804292875926002</v>
      </c>
      <c r="MC17" s="9">
        <v>212.87372749509021</v>
      </c>
      <c r="MD17" s="9" t="s">
        <v>482</v>
      </c>
      <c r="ME17" s="9" t="s">
        <v>482</v>
      </c>
      <c r="MF17" s="9" t="s">
        <v>482</v>
      </c>
      <c r="MG17" s="9" t="s">
        <v>482</v>
      </c>
      <c r="MH17" s="9">
        <v>48.896040179049962</v>
      </c>
      <c r="MI17" s="9">
        <v>44.435508674774582</v>
      </c>
      <c r="MJ17" s="9" t="s">
        <v>482</v>
      </c>
      <c r="MK17" s="9" t="s">
        <v>482</v>
      </c>
      <c r="ML17" s="9">
        <v>594.5830264656488</v>
      </c>
      <c r="MM17" s="9">
        <v>415.45938945801527</v>
      </c>
      <c r="MN17" s="9">
        <v>0</v>
      </c>
      <c r="MO17" s="9">
        <v>0</v>
      </c>
      <c r="MP17" s="9" t="s">
        <v>482</v>
      </c>
      <c r="MQ17" s="9" t="s">
        <v>482</v>
      </c>
      <c r="MR17" s="9" t="s">
        <v>482</v>
      </c>
      <c r="MS17" s="9" t="s">
        <v>482</v>
      </c>
      <c r="MT17" s="9" t="s">
        <v>482</v>
      </c>
      <c r="MU17" s="9" t="s">
        <v>482</v>
      </c>
      <c r="MV17" s="9">
        <v>1644.3346303796238</v>
      </c>
      <c r="MW17" s="9" t="s">
        <v>482</v>
      </c>
      <c r="MX17" s="9" t="s">
        <v>482</v>
      </c>
      <c r="MY17" s="9" t="s">
        <v>482</v>
      </c>
      <c r="MZ17" s="9" t="s">
        <v>482</v>
      </c>
      <c r="NA17" s="9" t="s">
        <v>482</v>
      </c>
      <c r="NB17" s="9" t="s">
        <v>482</v>
      </c>
      <c r="NC17" s="9" t="s">
        <v>482</v>
      </c>
      <c r="ND17" s="9" t="s">
        <v>482</v>
      </c>
      <c r="NE17" s="9" t="s">
        <v>482</v>
      </c>
      <c r="NF17" s="9">
        <v>26.075356382442749</v>
      </c>
      <c r="NG17" s="9" t="s">
        <v>482</v>
      </c>
      <c r="NH17" s="9">
        <v>335.12534206187883</v>
      </c>
      <c r="NI17" s="9" t="s">
        <v>482</v>
      </c>
      <c r="NJ17" s="9" t="s">
        <v>482</v>
      </c>
      <c r="NK17" s="9" t="s">
        <v>482</v>
      </c>
      <c r="NL17" s="9">
        <v>2841.9955132061073</v>
      </c>
      <c r="NM17" s="9">
        <v>1913.4055336188555</v>
      </c>
      <c r="NN17" s="9" t="s">
        <v>482</v>
      </c>
      <c r="NO17" s="9">
        <v>0</v>
      </c>
      <c r="NP17" s="9">
        <v>28.63171047709924</v>
      </c>
      <c r="NQ17" s="9" t="s">
        <v>482</v>
      </c>
      <c r="NR17" s="9" t="s">
        <v>482</v>
      </c>
      <c r="NS17" s="9" t="s">
        <v>482</v>
      </c>
      <c r="NT17" s="9" t="s">
        <v>482</v>
      </c>
      <c r="NU17" s="9">
        <v>0</v>
      </c>
      <c r="NV17" s="9">
        <v>2777.1764870464749</v>
      </c>
      <c r="NW17" s="9" t="s">
        <v>482</v>
      </c>
      <c r="NX17" s="9" t="s">
        <v>482</v>
      </c>
      <c r="NY17" s="9" t="s">
        <v>482</v>
      </c>
      <c r="NZ17" s="9">
        <v>166.07574997794825</v>
      </c>
      <c r="OA17" s="9" t="s">
        <v>482</v>
      </c>
      <c r="OB17" s="9" t="s">
        <v>482</v>
      </c>
      <c r="OC17" s="9" t="s">
        <v>482</v>
      </c>
      <c r="OD17" s="9">
        <v>29.795780455295539</v>
      </c>
      <c r="OE17" s="9" t="s">
        <v>482</v>
      </c>
      <c r="OF17" s="9">
        <v>0</v>
      </c>
      <c r="OG17" s="9">
        <v>504.10755422801162</v>
      </c>
      <c r="OH17" s="9" t="s">
        <v>482</v>
      </c>
      <c r="OI17" s="9" t="s">
        <v>482</v>
      </c>
      <c r="OJ17" s="9">
        <v>498.53212391067495</v>
      </c>
      <c r="OK17" s="9">
        <v>276.74451143414268</v>
      </c>
      <c r="OL17" s="9">
        <v>128.49864904605161</v>
      </c>
      <c r="OM17" s="9" t="s">
        <v>482</v>
      </c>
      <c r="ON17" s="9" t="s">
        <v>482</v>
      </c>
      <c r="OO17" s="9" t="s">
        <v>482</v>
      </c>
      <c r="OP17" s="9">
        <v>108.26261382678275</v>
      </c>
      <c r="OQ17" s="9" t="s">
        <v>482</v>
      </c>
      <c r="OR17" s="9" t="s">
        <v>482</v>
      </c>
      <c r="OS17" s="9">
        <v>160.75396346468185</v>
      </c>
      <c r="OT17" s="9">
        <v>215.08331611359813</v>
      </c>
      <c r="OU17" s="9" t="s">
        <v>482</v>
      </c>
      <c r="OV17" s="9">
        <v>241.70389967878532</v>
      </c>
      <c r="OW17" s="9" t="s">
        <v>482</v>
      </c>
      <c r="OX17" s="9" t="s">
        <v>482</v>
      </c>
      <c r="OY17" s="9" t="s">
        <v>482</v>
      </c>
      <c r="OZ17" s="9" t="s">
        <v>482</v>
      </c>
      <c r="PA17" s="9">
        <v>628.7383152683658</v>
      </c>
      <c r="PB17" s="9" t="s">
        <v>482</v>
      </c>
      <c r="PC17" s="9" t="s">
        <v>482</v>
      </c>
      <c r="PD17" s="9" t="s">
        <v>482</v>
      </c>
      <c r="PE17" s="9" t="s">
        <v>482</v>
      </c>
      <c r="PF17" s="9" t="s">
        <v>482</v>
      </c>
      <c r="PG17" s="9" t="s">
        <v>482</v>
      </c>
      <c r="PH17" s="9" t="s">
        <v>482</v>
      </c>
      <c r="PI17" s="9" t="s">
        <v>482</v>
      </c>
      <c r="PJ17" s="9" t="s">
        <v>482</v>
      </c>
      <c r="PK17" s="9" t="s">
        <v>482</v>
      </c>
      <c r="PL17" s="9" t="s">
        <v>482</v>
      </c>
      <c r="PM17" s="9" t="s">
        <v>482</v>
      </c>
      <c r="PN17" s="9" t="s">
        <v>482</v>
      </c>
      <c r="PO17" s="9" t="s">
        <v>482</v>
      </c>
      <c r="PP17" s="9" t="s">
        <v>482</v>
      </c>
      <c r="PQ17" s="9" t="s">
        <v>482</v>
      </c>
      <c r="PR17" s="9" t="s">
        <v>482</v>
      </c>
      <c r="PS17" s="9" t="s">
        <v>482</v>
      </c>
      <c r="PT17" s="9">
        <v>474.14681200681429</v>
      </c>
      <c r="PU17" s="9" t="s">
        <v>482</v>
      </c>
      <c r="PV17" s="9">
        <v>227.72649124427483</v>
      </c>
      <c r="PW17" s="9" t="s">
        <v>482</v>
      </c>
      <c r="PX17" s="9" t="s">
        <v>482</v>
      </c>
      <c r="PY17" s="9" t="s">
        <v>482</v>
      </c>
      <c r="PZ17" s="9" t="s">
        <v>482</v>
      </c>
      <c r="QA17" s="9" t="s">
        <v>482</v>
      </c>
      <c r="QB17" s="9">
        <v>168.18193594263738</v>
      </c>
      <c r="QC17" s="9" t="s">
        <v>482</v>
      </c>
      <c r="QD17" s="9" t="s">
        <v>482</v>
      </c>
      <c r="QE17" s="9" t="s">
        <v>482</v>
      </c>
      <c r="QF17" s="9" t="s">
        <v>482</v>
      </c>
      <c r="QG17" s="9" t="s">
        <v>482</v>
      </c>
      <c r="QH17" s="9" t="s">
        <v>482</v>
      </c>
      <c r="QI17" s="9" t="s">
        <v>482</v>
      </c>
      <c r="QJ17" s="9" t="s">
        <v>482</v>
      </c>
      <c r="QK17" s="9">
        <v>125.28441215373989</v>
      </c>
      <c r="QL17" s="9" t="s">
        <v>482</v>
      </c>
      <c r="QM17" s="9" t="s">
        <v>482</v>
      </c>
      <c r="QN17" s="9" t="s">
        <v>482</v>
      </c>
      <c r="QO17" s="9" t="s">
        <v>482</v>
      </c>
      <c r="QP17" s="9" t="s">
        <v>482</v>
      </c>
      <c r="QQ17" s="9">
        <v>0.14871574234885498</v>
      </c>
      <c r="QR17" s="9" t="s">
        <v>482</v>
      </c>
      <c r="QS17" s="9" t="s">
        <v>482</v>
      </c>
      <c r="QT17" s="9" t="s">
        <v>482</v>
      </c>
      <c r="QU17" s="9">
        <v>1917.8232675086522</v>
      </c>
      <c r="QV17" s="9" t="s">
        <v>482</v>
      </c>
      <c r="QW17" s="9" t="s">
        <v>482</v>
      </c>
      <c r="QX17" s="9">
        <v>2290.3742442652547</v>
      </c>
      <c r="QY17" s="9" t="s">
        <v>482</v>
      </c>
      <c r="QZ17" s="9" t="s">
        <v>482</v>
      </c>
      <c r="RA17" s="9" t="s">
        <v>482</v>
      </c>
      <c r="RB17" s="9">
        <v>3922.1409071526905</v>
      </c>
      <c r="RC17" s="9">
        <v>4372.3647414982352</v>
      </c>
      <c r="RD17" s="9">
        <v>0</v>
      </c>
      <c r="RE17" s="9">
        <v>0</v>
      </c>
      <c r="RF17" s="9" t="s">
        <v>482</v>
      </c>
      <c r="RG17" s="9" t="s">
        <v>482</v>
      </c>
      <c r="RH17" s="9">
        <v>0</v>
      </c>
      <c r="RI17" s="9">
        <v>0</v>
      </c>
      <c r="RJ17" s="9" t="s">
        <v>482</v>
      </c>
      <c r="RK17" s="9" t="s">
        <v>482</v>
      </c>
      <c r="RL17" s="9" t="s">
        <v>482</v>
      </c>
      <c r="RM17" s="9" t="s">
        <v>482</v>
      </c>
      <c r="RN17" s="9" t="s">
        <v>482</v>
      </c>
      <c r="RO17" s="9" t="s">
        <v>482</v>
      </c>
      <c r="RP17" s="9" t="s">
        <v>482</v>
      </c>
      <c r="RQ17" s="10">
        <v>100</v>
      </c>
      <c r="RR17" s="10">
        <v>0</v>
      </c>
      <c r="RS17" s="10">
        <v>0</v>
      </c>
      <c r="RT17" s="10">
        <v>0</v>
      </c>
      <c r="RU17" s="10">
        <v>0</v>
      </c>
      <c r="RV17" s="10">
        <v>0</v>
      </c>
      <c r="RW17" s="10">
        <v>0</v>
      </c>
      <c r="RX17" s="10">
        <v>0</v>
      </c>
      <c r="RY17" s="10">
        <v>0</v>
      </c>
      <c r="RZ17" s="10">
        <v>0</v>
      </c>
      <c r="SA17" s="10">
        <v>0</v>
      </c>
      <c r="SB17" s="10">
        <v>0</v>
      </c>
      <c r="SC17" s="78" t="s">
        <v>510</v>
      </c>
      <c r="SD17" s="78" t="s">
        <v>510</v>
      </c>
      <c r="SE17" s="16">
        <v>294</v>
      </c>
      <c r="SF17" s="16">
        <v>294</v>
      </c>
      <c r="SG17" s="16">
        <v>300</v>
      </c>
      <c r="SH17" s="16">
        <v>200</v>
      </c>
      <c r="SI17" s="17" t="s">
        <v>510</v>
      </c>
      <c r="SJ17" s="78" t="s">
        <v>510</v>
      </c>
      <c r="SK17" s="78" t="s">
        <v>510</v>
      </c>
      <c r="SL17" s="78" t="s">
        <v>510</v>
      </c>
      <c r="SM17" s="78" t="s">
        <v>510</v>
      </c>
      <c r="SN17" s="20" t="s">
        <v>523</v>
      </c>
      <c r="SO17" s="20" t="s">
        <v>523</v>
      </c>
      <c r="SP17" s="20" t="s">
        <v>523</v>
      </c>
      <c r="SQ17" s="20" t="s">
        <v>523</v>
      </c>
      <c r="SR17" s="20" t="s">
        <v>482</v>
      </c>
      <c r="SS17" s="20" t="s">
        <v>482</v>
      </c>
      <c r="ST17" s="20" t="s">
        <v>523</v>
      </c>
      <c r="SU17" s="20">
        <v>0</v>
      </c>
      <c r="SV17" s="20" t="s">
        <v>523</v>
      </c>
      <c r="SW17" s="20" t="s">
        <v>482</v>
      </c>
      <c r="SX17" s="20" t="s">
        <v>482</v>
      </c>
      <c r="SY17" s="20" t="s">
        <v>482</v>
      </c>
      <c r="SZ17" s="20" t="s">
        <v>482</v>
      </c>
      <c r="TA17" s="20" t="s">
        <v>482</v>
      </c>
      <c r="TB17" s="20" t="s">
        <v>523</v>
      </c>
      <c r="TC17" s="20" t="s">
        <v>523</v>
      </c>
      <c r="TD17" s="20" t="s">
        <v>523</v>
      </c>
      <c r="TE17" s="20" t="s">
        <v>482</v>
      </c>
      <c r="TF17" s="20" t="s">
        <v>482</v>
      </c>
      <c r="TG17" s="20" t="s">
        <v>482</v>
      </c>
      <c r="TH17" s="20" t="s">
        <v>482</v>
      </c>
      <c r="TI17" s="20" t="s">
        <v>523</v>
      </c>
      <c r="TJ17" s="20" t="s">
        <v>523</v>
      </c>
      <c r="TK17" s="20" t="s">
        <v>482</v>
      </c>
      <c r="TL17" s="20" t="s">
        <v>482</v>
      </c>
      <c r="TM17" s="20" t="s">
        <v>523</v>
      </c>
      <c r="TN17" s="20" t="s">
        <v>523</v>
      </c>
      <c r="TO17" s="20">
        <v>0</v>
      </c>
      <c r="TP17" s="20">
        <v>0</v>
      </c>
      <c r="TQ17" s="20" t="s">
        <v>482</v>
      </c>
      <c r="TR17" s="20" t="s">
        <v>482</v>
      </c>
      <c r="TS17" s="20" t="s">
        <v>482</v>
      </c>
      <c r="TT17" s="20" t="s">
        <v>482</v>
      </c>
      <c r="TU17" s="20" t="s">
        <v>482</v>
      </c>
      <c r="TV17" s="20" t="s">
        <v>482</v>
      </c>
      <c r="TW17" s="20" t="s">
        <v>523</v>
      </c>
      <c r="TX17" s="20" t="s">
        <v>482</v>
      </c>
      <c r="TY17" s="20" t="s">
        <v>482</v>
      </c>
      <c r="TZ17" s="20" t="s">
        <v>482</v>
      </c>
      <c r="UA17" s="20" t="s">
        <v>482</v>
      </c>
      <c r="UB17" s="20" t="s">
        <v>482</v>
      </c>
      <c r="UC17" s="20" t="s">
        <v>482</v>
      </c>
      <c r="UD17" s="20" t="s">
        <v>482</v>
      </c>
      <c r="UE17" s="20" t="s">
        <v>482</v>
      </c>
      <c r="UF17" s="20" t="s">
        <v>482</v>
      </c>
      <c r="UG17" s="20" t="s">
        <v>523</v>
      </c>
      <c r="UH17" s="20" t="s">
        <v>482</v>
      </c>
      <c r="UI17" s="20" t="s">
        <v>523</v>
      </c>
      <c r="UJ17" s="20" t="s">
        <v>482</v>
      </c>
      <c r="UK17" s="20" t="s">
        <v>482</v>
      </c>
      <c r="UL17" s="20" t="s">
        <v>482</v>
      </c>
      <c r="UM17" s="20" t="s">
        <v>523</v>
      </c>
      <c r="UN17" s="20" t="s">
        <v>523</v>
      </c>
      <c r="UO17" s="20" t="s">
        <v>482</v>
      </c>
      <c r="UP17" s="20">
        <v>0</v>
      </c>
      <c r="UQ17" s="20" t="s">
        <v>523</v>
      </c>
      <c r="UR17" s="20" t="s">
        <v>482</v>
      </c>
      <c r="US17" s="20" t="s">
        <v>482</v>
      </c>
      <c r="UT17" s="20" t="s">
        <v>482</v>
      </c>
      <c r="UU17" s="20" t="s">
        <v>482</v>
      </c>
      <c r="UV17" s="20">
        <v>0</v>
      </c>
      <c r="UW17" s="20" t="s">
        <v>523</v>
      </c>
      <c r="UX17" s="20" t="s">
        <v>482</v>
      </c>
      <c r="UY17" s="20" t="s">
        <v>482</v>
      </c>
      <c r="UZ17" s="20" t="s">
        <v>482</v>
      </c>
      <c r="VA17" s="20" t="s">
        <v>523</v>
      </c>
      <c r="VB17" s="20" t="s">
        <v>482</v>
      </c>
      <c r="VC17" s="20" t="s">
        <v>482</v>
      </c>
      <c r="VD17" s="20" t="s">
        <v>482</v>
      </c>
      <c r="VE17" s="20" t="s">
        <v>523</v>
      </c>
      <c r="VF17" s="20" t="s">
        <v>482</v>
      </c>
      <c r="VG17" s="20">
        <v>0</v>
      </c>
      <c r="VH17" s="20" t="s">
        <v>523</v>
      </c>
      <c r="VI17" s="20" t="s">
        <v>482</v>
      </c>
      <c r="VJ17" s="20" t="s">
        <v>482</v>
      </c>
      <c r="VK17" s="20" t="s">
        <v>523</v>
      </c>
      <c r="VL17" s="20" t="s">
        <v>523</v>
      </c>
      <c r="VM17" s="20" t="s">
        <v>523</v>
      </c>
      <c r="VN17" s="20" t="s">
        <v>482</v>
      </c>
      <c r="VO17" s="20" t="s">
        <v>482</v>
      </c>
      <c r="VP17" s="20" t="s">
        <v>482</v>
      </c>
      <c r="VQ17" s="20" t="s">
        <v>523</v>
      </c>
      <c r="VR17" s="20" t="s">
        <v>482</v>
      </c>
      <c r="VS17" s="20" t="s">
        <v>482</v>
      </c>
      <c r="VT17" s="20" t="s">
        <v>523</v>
      </c>
      <c r="VU17" s="20" t="s">
        <v>523</v>
      </c>
      <c r="VV17" s="20" t="s">
        <v>482</v>
      </c>
      <c r="VW17" s="20" t="s">
        <v>523</v>
      </c>
      <c r="VX17" s="20" t="s">
        <v>482</v>
      </c>
      <c r="VY17" s="20" t="s">
        <v>482</v>
      </c>
      <c r="VZ17" s="20" t="s">
        <v>482</v>
      </c>
      <c r="WA17" s="20" t="s">
        <v>482</v>
      </c>
      <c r="WB17" s="20" t="s">
        <v>523</v>
      </c>
      <c r="WC17" s="20" t="s">
        <v>482</v>
      </c>
      <c r="WD17" s="20" t="s">
        <v>482</v>
      </c>
      <c r="WE17" s="20" t="s">
        <v>482</v>
      </c>
      <c r="WF17" s="20" t="s">
        <v>482</v>
      </c>
      <c r="WG17" s="20" t="s">
        <v>482</v>
      </c>
      <c r="WH17" s="20" t="s">
        <v>482</v>
      </c>
      <c r="WI17" s="20" t="s">
        <v>482</v>
      </c>
      <c r="WJ17" s="20" t="s">
        <v>482</v>
      </c>
      <c r="WK17" s="20" t="s">
        <v>482</v>
      </c>
      <c r="WL17" s="20" t="s">
        <v>482</v>
      </c>
      <c r="WM17" s="20" t="s">
        <v>482</v>
      </c>
      <c r="WN17" s="20" t="s">
        <v>482</v>
      </c>
      <c r="WO17" s="20" t="s">
        <v>482</v>
      </c>
      <c r="WP17" s="20" t="s">
        <v>482</v>
      </c>
      <c r="WQ17" s="20" t="s">
        <v>482</v>
      </c>
      <c r="WR17" s="20" t="s">
        <v>482</v>
      </c>
      <c r="WS17" s="20" t="s">
        <v>482</v>
      </c>
      <c r="WT17" s="20" t="s">
        <v>482</v>
      </c>
      <c r="WU17" s="20" t="s">
        <v>523</v>
      </c>
      <c r="WV17" s="20" t="s">
        <v>482</v>
      </c>
      <c r="WW17" s="20" t="s">
        <v>523</v>
      </c>
      <c r="WX17" s="20" t="s">
        <v>482</v>
      </c>
      <c r="WY17" s="20" t="s">
        <v>482</v>
      </c>
      <c r="WZ17" s="20" t="s">
        <v>482</v>
      </c>
      <c r="XA17" s="20" t="s">
        <v>482</v>
      </c>
      <c r="XB17" s="20" t="s">
        <v>482</v>
      </c>
      <c r="XC17" s="20" t="s">
        <v>523</v>
      </c>
      <c r="XD17" s="20" t="s">
        <v>482</v>
      </c>
      <c r="XE17" s="20" t="s">
        <v>482</v>
      </c>
      <c r="XF17" s="20" t="s">
        <v>482</v>
      </c>
      <c r="XG17" s="20" t="s">
        <v>482</v>
      </c>
      <c r="XH17" s="20" t="s">
        <v>482</v>
      </c>
      <c r="XI17" s="20" t="s">
        <v>482</v>
      </c>
      <c r="XJ17" s="20" t="s">
        <v>482</v>
      </c>
      <c r="XK17" s="20" t="s">
        <v>482</v>
      </c>
      <c r="XL17" s="20" t="s">
        <v>523</v>
      </c>
      <c r="XM17" s="20" t="s">
        <v>482</v>
      </c>
      <c r="XN17" s="20" t="s">
        <v>482</v>
      </c>
      <c r="XO17" s="20" t="s">
        <v>482</v>
      </c>
      <c r="XP17" s="20" t="s">
        <v>482</v>
      </c>
      <c r="XQ17" s="20" t="s">
        <v>482</v>
      </c>
      <c r="XR17" s="20" t="s">
        <v>523</v>
      </c>
      <c r="XS17" s="20" t="s">
        <v>482</v>
      </c>
      <c r="XT17" s="20" t="s">
        <v>482</v>
      </c>
      <c r="XU17" s="20" t="s">
        <v>482</v>
      </c>
      <c r="XV17" s="20" t="s">
        <v>523</v>
      </c>
      <c r="XW17" s="20" t="s">
        <v>482</v>
      </c>
      <c r="XX17" s="20" t="s">
        <v>482</v>
      </c>
      <c r="XY17" s="20" t="s">
        <v>523</v>
      </c>
      <c r="XZ17" s="20" t="s">
        <v>482</v>
      </c>
      <c r="YA17" s="20" t="s">
        <v>482</v>
      </c>
      <c r="YB17" s="20" t="s">
        <v>482</v>
      </c>
      <c r="YC17" s="20" t="s">
        <v>523</v>
      </c>
      <c r="YD17" s="20" t="s">
        <v>523</v>
      </c>
      <c r="YE17" s="20">
        <v>0</v>
      </c>
      <c r="YF17" s="20">
        <v>0</v>
      </c>
      <c r="YG17" s="20" t="s">
        <v>482</v>
      </c>
      <c r="YH17" s="20" t="s">
        <v>482</v>
      </c>
      <c r="YI17" s="20">
        <v>0</v>
      </c>
      <c r="YJ17" s="20">
        <v>0</v>
      </c>
      <c r="YK17" s="20" t="s">
        <v>482</v>
      </c>
      <c r="YL17" s="20" t="s">
        <v>482</v>
      </c>
      <c r="YM17" s="20" t="s">
        <v>482</v>
      </c>
      <c r="YN17" s="20" t="s">
        <v>482</v>
      </c>
      <c r="YO17" s="20" t="s">
        <v>482</v>
      </c>
      <c r="YP17" s="20" t="s">
        <v>482</v>
      </c>
      <c r="YQ17" s="20" t="s">
        <v>482</v>
      </c>
      <c r="YR17" s="5">
        <v>1</v>
      </c>
      <c r="YS17" s="5">
        <v>0</v>
      </c>
      <c r="YT17" s="5">
        <v>0</v>
      </c>
      <c r="YU17" s="5">
        <v>0.6</v>
      </c>
      <c r="YV17" s="5">
        <v>0.75</v>
      </c>
      <c r="YW17" s="5">
        <v>0.9</v>
      </c>
      <c r="YX17" s="5">
        <v>0.6</v>
      </c>
      <c r="YY17" s="21" t="s">
        <v>515</v>
      </c>
      <c r="YZ17" s="22" t="s">
        <v>495</v>
      </c>
      <c r="ZA17" s="23">
        <f t="shared" si="0"/>
        <v>1</v>
      </c>
      <c r="ZB17" s="23">
        <v>0.61199999999999999</v>
      </c>
      <c r="ZC17" s="23">
        <f t="shared" si="1"/>
        <v>1</v>
      </c>
    </row>
    <row r="18" spans="1:679" x14ac:dyDescent="0.25">
      <c r="A18" s="1" t="s">
        <v>32</v>
      </c>
      <c r="B18" s="2" t="s">
        <v>33</v>
      </c>
      <c r="C18" s="4">
        <v>0.46600181323662737</v>
      </c>
      <c r="D18" s="4">
        <v>0.53399818676337263</v>
      </c>
      <c r="E18" s="7">
        <v>164.60167454381164</v>
      </c>
      <c r="F18" s="7">
        <v>325.89168757119393</v>
      </c>
      <c r="G18" s="7">
        <v>288.48272719449352</v>
      </c>
      <c r="H18" s="7">
        <v>113.64699096783886</v>
      </c>
      <c r="I18" s="7" t="s">
        <v>482</v>
      </c>
      <c r="J18" s="7">
        <v>30.131746645962071</v>
      </c>
      <c r="K18" s="7" t="s">
        <v>482</v>
      </c>
      <c r="L18" s="7">
        <v>14.706529133296836</v>
      </c>
      <c r="M18" s="7" t="s">
        <v>482</v>
      </c>
      <c r="N18" s="7">
        <v>239.72137727261631</v>
      </c>
      <c r="O18" s="7" t="s">
        <v>482</v>
      </c>
      <c r="P18" s="7" t="s">
        <v>482</v>
      </c>
      <c r="Q18" s="7" t="s">
        <v>482</v>
      </c>
      <c r="R18" s="7" t="s">
        <v>482</v>
      </c>
      <c r="S18" s="7" t="s">
        <v>482</v>
      </c>
      <c r="T18" s="7">
        <v>187.4003940993868</v>
      </c>
      <c r="U18" s="7" t="s">
        <v>482</v>
      </c>
      <c r="V18" s="7">
        <v>48.387494962996158</v>
      </c>
      <c r="W18" s="7" t="s">
        <v>482</v>
      </c>
      <c r="X18" s="7" t="s">
        <v>482</v>
      </c>
      <c r="Y18" s="7" t="s">
        <v>482</v>
      </c>
      <c r="Z18" s="7">
        <v>141.30477790615052</v>
      </c>
      <c r="AA18" s="7">
        <v>20.810333470804789</v>
      </c>
      <c r="AB18" s="7" t="s">
        <v>482</v>
      </c>
      <c r="AC18" s="7" t="s">
        <v>482</v>
      </c>
      <c r="AD18" s="7">
        <v>197.24873516327068</v>
      </c>
      <c r="AE18" s="7">
        <v>225.18783750420482</v>
      </c>
      <c r="AF18" s="7">
        <v>16.433039515154892</v>
      </c>
      <c r="AG18" s="7" t="s">
        <v>482</v>
      </c>
      <c r="AH18" s="7" t="s">
        <v>482</v>
      </c>
      <c r="AI18" s="7" t="s">
        <v>482</v>
      </c>
      <c r="AJ18" s="7" t="s">
        <v>482</v>
      </c>
      <c r="AK18" s="7" t="s">
        <v>482</v>
      </c>
      <c r="AL18" s="7" t="s">
        <v>482</v>
      </c>
      <c r="AM18" s="7" t="s">
        <v>482</v>
      </c>
      <c r="AN18" s="7" t="s">
        <v>482</v>
      </c>
      <c r="AO18" s="7" t="s">
        <v>482</v>
      </c>
      <c r="AP18" s="7">
        <v>1241.9283824099443</v>
      </c>
      <c r="AQ18" s="7" t="s">
        <v>482</v>
      </c>
      <c r="AR18" s="7" t="s">
        <v>482</v>
      </c>
      <c r="AS18" s="7" t="s">
        <v>482</v>
      </c>
      <c r="AT18" s="7" t="s">
        <v>482</v>
      </c>
      <c r="AU18" s="7" t="s">
        <v>482</v>
      </c>
      <c r="AV18" s="7" t="s">
        <v>482</v>
      </c>
      <c r="AW18" s="7" t="s">
        <v>482</v>
      </c>
      <c r="AX18" s="7">
        <v>79.561330023766558</v>
      </c>
      <c r="AY18" s="7">
        <v>516.69614168030591</v>
      </c>
      <c r="AZ18" s="7" t="s">
        <v>482</v>
      </c>
      <c r="BA18" s="7" t="s">
        <v>482</v>
      </c>
      <c r="BB18" s="7" t="s">
        <v>482</v>
      </c>
      <c r="BC18" s="7" t="s">
        <v>482</v>
      </c>
      <c r="BD18" s="7">
        <v>170.04981608637905</v>
      </c>
      <c r="BE18" s="7" t="s">
        <v>482</v>
      </c>
      <c r="BF18" s="7" t="s">
        <v>482</v>
      </c>
      <c r="BG18" s="7" t="s">
        <v>482</v>
      </c>
      <c r="BH18" s="7" t="s">
        <v>482</v>
      </c>
      <c r="BI18" s="7" t="s">
        <v>482</v>
      </c>
      <c r="BJ18" s="7" t="s">
        <v>482</v>
      </c>
      <c r="BK18" s="7" t="s">
        <v>482</v>
      </c>
      <c r="BL18" s="7">
        <v>165.10207881432714</v>
      </c>
      <c r="BM18" s="7" t="s">
        <v>482</v>
      </c>
      <c r="BN18" s="7" t="s">
        <v>482</v>
      </c>
      <c r="BO18" s="7" t="s">
        <v>482</v>
      </c>
      <c r="BP18" s="7" t="s">
        <v>482</v>
      </c>
      <c r="BQ18" s="7">
        <v>12.322512509197512</v>
      </c>
      <c r="BR18" s="7" t="s">
        <v>482</v>
      </c>
      <c r="BS18" s="7" t="s">
        <v>482</v>
      </c>
      <c r="BT18" s="7">
        <v>13.927743415928147</v>
      </c>
      <c r="BU18" s="7" t="s">
        <v>482</v>
      </c>
      <c r="BV18" s="7">
        <v>31.393559955831122</v>
      </c>
      <c r="BW18" s="7" t="s">
        <v>482</v>
      </c>
      <c r="BX18" s="7" t="s">
        <v>482</v>
      </c>
      <c r="BY18" s="7">
        <v>102.21778</v>
      </c>
      <c r="BZ18" s="7" t="s">
        <v>482</v>
      </c>
      <c r="CA18" s="7">
        <v>43.44290141592829</v>
      </c>
      <c r="CB18" s="7" t="s">
        <v>482</v>
      </c>
      <c r="CC18" s="7" t="s">
        <v>482</v>
      </c>
      <c r="CD18" s="7">
        <v>390.34941719706814</v>
      </c>
      <c r="CE18" s="7">
        <v>610.37307323021435</v>
      </c>
      <c r="CF18" s="7" t="s">
        <v>482</v>
      </c>
      <c r="CG18" s="7">
        <v>4.8745358191817214</v>
      </c>
      <c r="CH18" s="7" t="s">
        <v>482</v>
      </c>
      <c r="CI18" s="7">
        <v>99.658676932467699</v>
      </c>
      <c r="CJ18" s="7" t="s">
        <v>482</v>
      </c>
      <c r="CK18" s="7">
        <v>10.839485391519684</v>
      </c>
      <c r="CL18" s="7">
        <v>265.67230908257227</v>
      </c>
      <c r="CM18" s="7">
        <v>201.67292995050579</v>
      </c>
      <c r="CN18" s="7">
        <v>122.23891828835957</v>
      </c>
      <c r="CO18" s="7">
        <v>31.545595677468967</v>
      </c>
      <c r="CP18" s="7">
        <v>28.744872395103432</v>
      </c>
      <c r="CQ18" s="7" t="s">
        <v>482</v>
      </c>
      <c r="CR18" s="7" t="s">
        <v>482</v>
      </c>
      <c r="CS18" s="7" t="s">
        <v>482</v>
      </c>
      <c r="CT18" s="7" t="s">
        <v>482</v>
      </c>
      <c r="CU18" s="7" t="s">
        <v>482</v>
      </c>
      <c r="CV18" s="7" t="s">
        <v>482</v>
      </c>
      <c r="CW18" s="7" t="s">
        <v>482</v>
      </c>
      <c r="CX18" s="7">
        <v>63.029896083054439</v>
      </c>
      <c r="CY18" s="7" t="s">
        <v>482</v>
      </c>
      <c r="CZ18" s="7" t="s">
        <v>482</v>
      </c>
      <c r="DA18" s="7" t="s">
        <v>482</v>
      </c>
      <c r="DB18" s="7" t="s">
        <v>482</v>
      </c>
      <c r="DC18" s="7" t="s">
        <v>482</v>
      </c>
      <c r="DD18" s="7" t="s">
        <v>482</v>
      </c>
      <c r="DE18" s="7" t="s">
        <v>482</v>
      </c>
      <c r="DF18" s="7" t="s">
        <v>482</v>
      </c>
      <c r="DG18" s="7" t="s">
        <v>482</v>
      </c>
      <c r="DH18" s="7">
        <v>46.54552959204252</v>
      </c>
      <c r="DI18" s="7" t="s">
        <v>482</v>
      </c>
      <c r="DJ18" s="7" t="s">
        <v>482</v>
      </c>
      <c r="DK18" s="7" t="s">
        <v>482</v>
      </c>
      <c r="DL18" s="7" t="s">
        <v>482</v>
      </c>
      <c r="DM18" s="7" t="s">
        <v>482</v>
      </c>
      <c r="DN18" s="7">
        <v>3.6403733429119831</v>
      </c>
      <c r="DO18" s="7" t="s">
        <v>482</v>
      </c>
      <c r="DP18" s="7">
        <v>1.7884908585874935</v>
      </c>
      <c r="DQ18" s="7" t="s">
        <v>482</v>
      </c>
      <c r="DR18" s="7" t="s">
        <v>482</v>
      </c>
      <c r="DS18" s="7" t="s">
        <v>482</v>
      </c>
      <c r="DT18" s="7" t="s">
        <v>482</v>
      </c>
      <c r="DU18" s="7" t="s">
        <v>482</v>
      </c>
      <c r="DV18" s="7" t="s">
        <v>482</v>
      </c>
      <c r="DW18" s="7" t="s">
        <v>482</v>
      </c>
      <c r="DX18" s="7">
        <v>200.0573306466429</v>
      </c>
      <c r="DY18" s="7" t="s">
        <v>482</v>
      </c>
      <c r="DZ18" s="7">
        <v>108.39522268565732</v>
      </c>
      <c r="EA18" s="7" t="s">
        <v>482</v>
      </c>
      <c r="EB18" s="7" t="s">
        <v>482</v>
      </c>
      <c r="EC18" s="7" t="s">
        <v>482</v>
      </c>
      <c r="ED18" s="7">
        <v>2.7016333309672</v>
      </c>
      <c r="EE18" s="7" t="s">
        <v>482</v>
      </c>
      <c r="EF18" s="7" t="s">
        <v>482</v>
      </c>
      <c r="EG18" s="7" t="s">
        <v>482</v>
      </c>
      <c r="EH18" s="7" t="s">
        <v>482</v>
      </c>
      <c r="EI18" s="7" t="s">
        <v>482</v>
      </c>
      <c r="EJ18" s="7" t="s">
        <v>482</v>
      </c>
      <c r="EK18" s="7">
        <v>1957.5486925494179</v>
      </c>
      <c r="EL18" s="7">
        <v>850.27860456626058</v>
      </c>
      <c r="EM18" s="7" t="s">
        <v>482</v>
      </c>
      <c r="EN18" s="7" t="s">
        <v>482</v>
      </c>
      <c r="EO18" s="7" t="s">
        <v>482</v>
      </c>
      <c r="EP18" s="7" t="s">
        <v>482</v>
      </c>
      <c r="EQ18" s="7" t="s">
        <v>482</v>
      </c>
      <c r="ER18" s="7" t="s">
        <v>482</v>
      </c>
      <c r="ES18" s="7" t="s">
        <v>482</v>
      </c>
      <c r="ET18" s="7" t="s">
        <v>482</v>
      </c>
      <c r="EU18" s="7" t="s">
        <v>482</v>
      </c>
      <c r="EV18" s="7" t="s">
        <v>482</v>
      </c>
      <c r="EW18" s="7" t="s">
        <v>482</v>
      </c>
      <c r="EX18" s="7" t="s">
        <v>482</v>
      </c>
      <c r="EY18" s="7" t="s">
        <v>482</v>
      </c>
      <c r="EZ18" s="7" t="s">
        <v>482</v>
      </c>
      <c r="FA18" s="7" t="s">
        <v>482</v>
      </c>
      <c r="FB18" s="7" t="s">
        <v>482</v>
      </c>
      <c r="FC18" s="7" t="s">
        <v>482</v>
      </c>
      <c r="FD18" s="7" t="s">
        <v>482</v>
      </c>
      <c r="FE18" s="7" t="s">
        <v>482</v>
      </c>
      <c r="FF18" s="7" t="s">
        <v>482</v>
      </c>
      <c r="FG18" s="7" t="s">
        <v>482</v>
      </c>
      <c r="FH18" s="7" t="s">
        <v>482</v>
      </c>
      <c r="FI18" s="8">
        <v>1565.1664454830725</v>
      </c>
      <c r="FJ18" s="8">
        <v>1429.1035470571908</v>
      </c>
      <c r="FK18" s="8">
        <v>1690.6747173987173</v>
      </c>
      <c r="FL18" s="8">
        <v>742.01339321982425</v>
      </c>
      <c r="FM18" s="8" t="s">
        <v>482</v>
      </c>
      <c r="FN18" s="8">
        <v>2563.9482890532963</v>
      </c>
      <c r="FO18" s="8" t="s">
        <v>482</v>
      </c>
      <c r="FP18" s="8">
        <v>262.89629057110517</v>
      </c>
      <c r="FQ18" s="8" t="s">
        <v>482</v>
      </c>
      <c r="FR18" s="8">
        <v>1350.1894959597678</v>
      </c>
      <c r="FS18" s="8" t="s">
        <v>482</v>
      </c>
      <c r="FT18" s="8" t="s">
        <v>482</v>
      </c>
      <c r="FU18" s="8" t="s">
        <v>482</v>
      </c>
      <c r="FV18" s="8" t="s">
        <v>482</v>
      </c>
      <c r="FW18" s="8" t="s">
        <v>482</v>
      </c>
      <c r="FX18" s="8">
        <v>765.35462182605613</v>
      </c>
      <c r="FY18" s="8" t="s">
        <v>482</v>
      </c>
      <c r="FZ18" s="8">
        <v>204.74785710162067</v>
      </c>
      <c r="GA18" s="8" t="s">
        <v>482</v>
      </c>
      <c r="GB18" s="8" t="s">
        <v>482</v>
      </c>
      <c r="GC18" s="8" t="s">
        <v>482</v>
      </c>
      <c r="GD18" s="8">
        <v>678.38761511732059</v>
      </c>
      <c r="GE18" s="8">
        <v>176.84850499999712</v>
      </c>
      <c r="GF18" s="8" t="s">
        <v>482</v>
      </c>
      <c r="GG18" s="8" t="s">
        <v>482</v>
      </c>
      <c r="GH18" s="8">
        <v>932.07320227723233</v>
      </c>
      <c r="GI18" s="8">
        <v>967.03272990822836</v>
      </c>
      <c r="GJ18" s="8">
        <v>1029.1537250038534</v>
      </c>
      <c r="GK18" s="8" t="s">
        <v>482</v>
      </c>
      <c r="GL18" s="8" t="s">
        <v>482</v>
      </c>
      <c r="GM18" s="8" t="s">
        <v>482</v>
      </c>
      <c r="GN18" s="8" t="s">
        <v>482</v>
      </c>
      <c r="GO18" s="8" t="s">
        <v>482</v>
      </c>
      <c r="GP18" s="8" t="s">
        <v>482</v>
      </c>
      <c r="GQ18" s="8" t="s">
        <v>482</v>
      </c>
      <c r="GR18" s="8" t="s">
        <v>482</v>
      </c>
      <c r="GS18" s="8" t="s">
        <v>482</v>
      </c>
      <c r="GT18" s="8">
        <v>6239.2800161527739</v>
      </c>
      <c r="GU18" s="8" t="s">
        <v>482</v>
      </c>
      <c r="GV18" s="8" t="s">
        <v>482</v>
      </c>
      <c r="GW18" s="8" t="s">
        <v>482</v>
      </c>
      <c r="GX18" s="8" t="s">
        <v>482</v>
      </c>
      <c r="GY18" s="8" t="s">
        <v>482</v>
      </c>
      <c r="GZ18" s="8" t="s">
        <v>482</v>
      </c>
      <c r="HA18" s="8" t="s">
        <v>482</v>
      </c>
      <c r="HB18" s="8">
        <v>1270.801547688116</v>
      </c>
      <c r="HC18" s="8">
        <v>2723.9643080071437</v>
      </c>
      <c r="HD18" s="8" t="s">
        <v>482</v>
      </c>
      <c r="HE18" s="8" t="s">
        <v>482</v>
      </c>
      <c r="HF18" s="8" t="s">
        <v>482</v>
      </c>
      <c r="HG18" s="8" t="s">
        <v>482</v>
      </c>
      <c r="HH18" s="8">
        <v>3661.931163318056</v>
      </c>
      <c r="HI18" s="8" t="s">
        <v>482</v>
      </c>
      <c r="HJ18" s="8" t="s">
        <v>482</v>
      </c>
      <c r="HK18" s="8" t="s">
        <v>482</v>
      </c>
      <c r="HL18" s="8" t="s">
        <v>482</v>
      </c>
      <c r="HM18" s="8" t="s">
        <v>482</v>
      </c>
      <c r="HN18" s="8" t="s">
        <v>482</v>
      </c>
      <c r="HO18" s="8" t="s">
        <v>482</v>
      </c>
      <c r="HP18" s="8">
        <v>2801.9992976225008</v>
      </c>
      <c r="HQ18" s="8" t="s">
        <v>482</v>
      </c>
      <c r="HR18" s="8" t="s">
        <v>482</v>
      </c>
      <c r="HS18" s="8" t="s">
        <v>482</v>
      </c>
      <c r="HT18" s="8" t="s">
        <v>482</v>
      </c>
      <c r="HU18" s="8">
        <v>550.04234068000005</v>
      </c>
      <c r="HV18" s="8" t="s">
        <v>482</v>
      </c>
      <c r="HW18" s="8" t="s">
        <v>482</v>
      </c>
      <c r="HX18" s="8">
        <v>331.61539911707234</v>
      </c>
      <c r="HY18" s="8" t="s">
        <v>482</v>
      </c>
      <c r="HZ18" s="8">
        <v>130.02357988159784</v>
      </c>
      <c r="IA18" s="8" t="s">
        <v>482</v>
      </c>
      <c r="IB18" s="8" t="s">
        <v>482</v>
      </c>
      <c r="IC18" s="8">
        <v>2044.3556000000001</v>
      </c>
      <c r="ID18" s="8" t="s">
        <v>482</v>
      </c>
      <c r="IE18" s="8">
        <v>903.67358048964059</v>
      </c>
      <c r="IF18" s="8" t="s">
        <v>482</v>
      </c>
      <c r="IG18" s="8" t="s">
        <v>482</v>
      </c>
      <c r="IH18" s="8">
        <v>1718.8819363945618</v>
      </c>
      <c r="II18" s="8">
        <v>2588.2201412652721</v>
      </c>
      <c r="IJ18" s="8" t="s">
        <v>482</v>
      </c>
      <c r="IK18" s="8">
        <v>439.13921164706255</v>
      </c>
      <c r="IL18" s="8" t="s">
        <v>482</v>
      </c>
      <c r="IM18" s="8">
        <v>505.88986089485201</v>
      </c>
      <c r="IN18" s="8" t="s">
        <v>482</v>
      </c>
      <c r="IO18" s="8">
        <v>776.22057265972148</v>
      </c>
      <c r="IP18" s="8">
        <v>1004.5832416366459</v>
      </c>
      <c r="IQ18" s="8">
        <v>720.65599197959557</v>
      </c>
      <c r="IR18" s="8">
        <v>559.03292795108928</v>
      </c>
      <c r="IS18" s="8">
        <v>644.04013174230226</v>
      </c>
      <c r="IT18" s="8">
        <v>717.00046508640514</v>
      </c>
      <c r="IU18" s="8" t="s">
        <v>482</v>
      </c>
      <c r="IV18" s="8" t="s">
        <v>482</v>
      </c>
      <c r="IW18" s="8" t="s">
        <v>482</v>
      </c>
      <c r="IX18" s="8" t="s">
        <v>482</v>
      </c>
      <c r="IY18" s="8" t="s">
        <v>482</v>
      </c>
      <c r="IZ18" s="8" t="s">
        <v>482</v>
      </c>
      <c r="JA18" s="8" t="s">
        <v>482</v>
      </c>
      <c r="JB18" s="8">
        <v>1491.3335971631043</v>
      </c>
      <c r="JC18" s="8" t="s">
        <v>482</v>
      </c>
      <c r="JD18" s="8" t="s">
        <v>482</v>
      </c>
      <c r="JE18" s="8" t="s">
        <v>482</v>
      </c>
      <c r="JF18" s="8" t="s">
        <v>482</v>
      </c>
      <c r="JG18" s="8" t="s">
        <v>482</v>
      </c>
      <c r="JH18" s="8" t="s">
        <v>482</v>
      </c>
      <c r="JI18" s="8" t="s">
        <v>482</v>
      </c>
      <c r="JJ18" s="8" t="s">
        <v>482</v>
      </c>
      <c r="JK18" s="8" t="s">
        <v>482</v>
      </c>
      <c r="JL18" s="8">
        <v>511.38596058076826</v>
      </c>
      <c r="JM18" s="8" t="s">
        <v>482</v>
      </c>
      <c r="JN18" s="8" t="s">
        <v>482</v>
      </c>
      <c r="JO18" s="8" t="s">
        <v>482</v>
      </c>
      <c r="JP18" s="8" t="s">
        <v>482</v>
      </c>
      <c r="JQ18" s="8" t="s">
        <v>482</v>
      </c>
      <c r="JR18" s="8">
        <v>293.30201681912894</v>
      </c>
      <c r="JS18" s="8" t="s">
        <v>482</v>
      </c>
      <c r="JT18" s="8">
        <v>1500.4885282279197</v>
      </c>
      <c r="JU18" s="8" t="s">
        <v>482</v>
      </c>
      <c r="JV18" s="8" t="s">
        <v>482</v>
      </c>
      <c r="JW18" s="8" t="s">
        <v>482</v>
      </c>
      <c r="JX18" s="8" t="s">
        <v>482</v>
      </c>
      <c r="JY18" s="8" t="s">
        <v>482</v>
      </c>
      <c r="JZ18" s="8" t="s">
        <v>482</v>
      </c>
      <c r="KA18" s="8" t="s">
        <v>482</v>
      </c>
      <c r="KB18" s="8">
        <v>910.62090045216053</v>
      </c>
      <c r="KC18" s="8" t="s">
        <v>482</v>
      </c>
      <c r="KD18" s="8">
        <v>478.49528850017725</v>
      </c>
      <c r="KE18" s="8" t="s">
        <v>482</v>
      </c>
      <c r="KF18" s="8" t="s">
        <v>482</v>
      </c>
      <c r="KG18" s="8" t="s">
        <v>482</v>
      </c>
      <c r="KH18" s="8">
        <v>163.95763948538135</v>
      </c>
      <c r="KI18" s="8" t="s">
        <v>482</v>
      </c>
      <c r="KJ18" s="8" t="s">
        <v>482</v>
      </c>
      <c r="KK18" s="8" t="s">
        <v>482</v>
      </c>
      <c r="KL18" s="8" t="s">
        <v>482</v>
      </c>
      <c r="KM18" s="8" t="s">
        <v>482</v>
      </c>
      <c r="KN18" s="8" t="s">
        <v>482</v>
      </c>
      <c r="KO18" s="8">
        <v>6924.5600955445016</v>
      </c>
      <c r="KP18" s="8">
        <v>14963.163096634444</v>
      </c>
      <c r="KQ18" s="8" t="s">
        <v>482</v>
      </c>
      <c r="KR18" s="8" t="s">
        <v>482</v>
      </c>
      <c r="KS18" s="8" t="s">
        <v>482</v>
      </c>
      <c r="KT18" s="8" t="s">
        <v>482</v>
      </c>
      <c r="KU18" s="8" t="s">
        <v>482</v>
      </c>
      <c r="KV18" s="8" t="s">
        <v>482</v>
      </c>
      <c r="KW18" s="8" t="s">
        <v>482</v>
      </c>
      <c r="KX18" s="8" t="s">
        <v>482</v>
      </c>
      <c r="KY18" s="8" t="s">
        <v>482</v>
      </c>
      <c r="KZ18" s="8" t="s">
        <v>482</v>
      </c>
      <c r="LA18" s="8" t="s">
        <v>482</v>
      </c>
      <c r="LB18" s="8" t="s">
        <v>482</v>
      </c>
      <c r="LC18" s="8" t="s">
        <v>482</v>
      </c>
      <c r="LD18" s="8" t="s">
        <v>482</v>
      </c>
      <c r="LE18" s="8" t="s">
        <v>482</v>
      </c>
      <c r="LF18" s="8" t="s">
        <v>482</v>
      </c>
      <c r="LG18" s="8" t="s">
        <v>482</v>
      </c>
      <c r="LH18" s="8" t="s">
        <v>482</v>
      </c>
      <c r="LI18" s="8" t="s">
        <v>482</v>
      </c>
      <c r="LJ18" s="8" t="s">
        <v>482</v>
      </c>
      <c r="LK18" s="8" t="s">
        <v>482</v>
      </c>
      <c r="LL18" s="8" t="s">
        <v>482</v>
      </c>
      <c r="LM18" s="9">
        <v>912.50072267003532</v>
      </c>
      <c r="LN18" s="9">
        <v>915.00482015256489</v>
      </c>
      <c r="LO18" s="9">
        <v>1037.2507074576738</v>
      </c>
      <c r="LP18" s="9">
        <v>449.19351039342314</v>
      </c>
      <c r="LQ18" s="9" t="s">
        <v>482</v>
      </c>
      <c r="LR18" s="9">
        <v>1383.1851858825169</v>
      </c>
      <c r="LS18" s="9" t="s">
        <v>482</v>
      </c>
      <c r="LT18" s="9">
        <v>147.23941171432048</v>
      </c>
      <c r="LU18" s="9" t="s">
        <v>482</v>
      </c>
      <c r="LV18" s="9">
        <v>832.70933911008888</v>
      </c>
      <c r="LW18" s="9" t="s">
        <v>482</v>
      </c>
      <c r="LX18" s="9" t="s">
        <v>482</v>
      </c>
      <c r="LY18" s="9" t="s">
        <v>482</v>
      </c>
      <c r="LZ18" s="9" t="s">
        <v>482</v>
      </c>
      <c r="MA18" s="9" t="s">
        <v>482</v>
      </c>
      <c r="MB18" s="9">
        <v>496.02690373765358</v>
      </c>
      <c r="MC18" s="9" t="s">
        <v>482</v>
      </c>
      <c r="MD18" s="9">
        <v>131.88364482668595</v>
      </c>
      <c r="ME18" s="9" t="s">
        <v>482</v>
      </c>
      <c r="MF18" s="9" t="s">
        <v>482</v>
      </c>
      <c r="MG18" s="9" t="s">
        <v>482</v>
      </c>
      <c r="MH18" s="9">
        <v>428.10603911864297</v>
      </c>
      <c r="MI18" s="9">
        <v>104.1344341332656</v>
      </c>
      <c r="MJ18" s="9" t="s">
        <v>482</v>
      </c>
      <c r="MK18" s="9" t="s">
        <v>482</v>
      </c>
      <c r="ML18" s="9">
        <v>589.64366819148779</v>
      </c>
      <c r="MM18" s="9">
        <v>621.33166490762267</v>
      </c>
      <c r="MN18" s="9">
        <v>557.22404926387969</v>
      </c>
      <c r="MO18" s="9" t="s">
        <v>482</v>
      </c>
      <c r="MP18" s="9" t="s">
        <v>482</v>
      </c>
      <c r="MQ18" s="9" t="s">
        <v>482</v>
      </c>
      <c r="MR18" s="9" t="s">
        <v>482</v>
      </c>
      <c r="MS18" s="9" t="s">
        <v>482</v>
      </c>
      <c r="MT18" s="9" t="s">
        <v>482</v>
      </c>
      <c r="MU18" s="9" t="s">
        <v>482</v>
      </c>
      <c r="MV18" s="9" t="s">
        <v>482</v>
      </c>
      <c r="MW18" s="9" t="s">
        <v>482</v>
      </c>
      <c r="MX18" s="9">
        <v>3910.5050934475935</v>
      </c>
      <c r="MY18" s="9" t="s">
        <v>482</v>
      </c>
      <c r="MZ18" s="9" t="s">
        <v>482</v>
      </c>
      <c r="NA18" s="9" t="s">
        <v>482</v>
      </c>
      <c r="NB18" s="9" t="s">
        <v>482</v>
      </c>
      <c r="NC18" s="9" t="s">
        <v>482</v>
      </c>
      <c r="ND18" s="9" t="s">
        <v>482</v>
      </c>
      <c r="NE18" s="9" t="s">
        <v>482</v>
      </c>
      <c r="NF18" s="9">
        <v>715.68144625613445</v>
      </c>
      <c r="NG18" s="9">
        <v>1695.3733401993518</v>
      </c>
      <c r="NH18" s="9" t="s">
        <v>482</v>
      </c>
      <c r="NI18" s="9" t="s">
        <v>482</v>
      </c>
      <c r="NJ18" s="9" t="s">
        <v>482</v>
      </c>
      <c r="NK18" s="9" t="s">
        <v>482</v>
      </c>
      <c r="NL18" s="9">
        <v>2034.7081239009374</v>
      </c>
      <c r="NM18" s="9" t="s">
        <v>482</v>
      </c>
      <c r="NN18" s="9" t="s">
        <v>482</v>
      </c>
      <c r="NO18" s="9" t="s">
        <v>482</v>
      </c>
      <c r="NP18" s="9" t="s">
        <v>482</v>
      </c>
      <c r="NQ18" s="9" t="s">
        <v>482</v>
      </c>
      <c r="NR18" s="9" t="s">
        <v>482</v>
      </c>
      <c r="NS18" s="9" t="s">
        <v>482</v>
      </c>
      <c r="NT18" s="9">
        <v>1573.2004123392721</v>
      </c>
      <c r="NU18" s="9" t="s">
        <v>482</v>
      </c>
      <c r="NV18" s="9" t="s">
        <v>482</v>
      </c>
      <c r="NW18" s="9" t="s">
        <v>482</v>
      </c>
      <c r="NX18" s="9" t="s">
        <v>482</v>
      </c>
      <c r="NY18" s="9">
        <v>299.46392573911839</v>
      </c>
      <c r="NZ18" s="9" t="s">
        <v>482</v>
      </c>
      <c r="OA18" s="9" t="s">
        <v>482</v>
      </c>
      <c r="OB18" s="9">
        <v>183.57237551744575</v>
      </c>
      <c r="OC18" s="9" t="s">
        <v>482</v>
      </c>
      <c r="OD18" s="9">
        <v>84.061811756625872</v>
      </c>
      <c r="OE18" s="9" t="s">
        <v>482</v>
      </c>
      <c r="OF18" s="9" t="s">
        <v>482</v>
      </c>
      <c r="OG18" s="9">
        <v>1139.3158543245693</v>
      </c>
      <c r="OH18" s="9" t="s">
        <v>482</v>
      </c>
      <c r="OI18" s="9">
        <v>502.80452423951539</v>
      </c>
      <c r="OJ18" s="9" t="s">
        <v>482</v>
      </c>
      <c r="OK18" s="9" t="s">
        <v>482</v>
      </c>
      <c r="OL18" s="9">
        <v>1099.7833735047052</v>
      </c>
      <c r="OM18" s="9">
        <v>1666.5398212561881</v>
      </c>
      <c r="ON18" s="9" t="s">
        <v>482</v>
      </c>
      <c r="OO18" s="9">
        <v>236.77108528665389</v>
      </c>
      <c r="OP18" s="9" t="s">
        <v>482</v>
      </c>
      <c r="OQ18" s="9">
        <v>316.58539257511899</v>
      </c>
      <c r="OR18" s="9" t="s">
        <v>482</v>
      </c>
      <c r="OS18" s="9">
        <v>419.55159817571808</v>
      </c>
      <c r="OT18" s="9">
        <v>660.2494072460803</v>
      </c>
      <c r="OU18" s="9">
        <v>478.80894403494267</v>
      </c>
      <c r="OV18" s="9">
        <v>355.48612743736032</v>
      </c>
      <c r="OW18" s="9">
        <v>358.61656733856307</v>
      </c>
      <c r="OX18" s="9">
        <v>396.27211092200889</v>
      </c>
      <c r="OY18" s="9" t="s">
        <v>482</v>
      </c>
      <c r="OZ18" s="9" t="s">
        <v>482</v>
      </c>
      <c r="PA18" s="9" t="s">
        <v>482</v>
      </c>
      <c r="PB18" s="9" t="s">
        <v>482</v>
      </c>
      <c r="PC18" s="9" t="s">
        <v>482</v>
      </c>
      <c r="PD18" s="9" t="s">
        <v>482</v>
      </c>
      <c r="PE18" s="9" t="s">
        <v>482</v>
      </c>
      <c r="PF18" s="9">
        <v>825.74148260721529</v>
      </c>
      <c r="PG18" s="9" t="s">
        <v>482</v>
      </c>
      <c r="PH18" s="9" t="s">
        <v>482</v>
      </c>
      <c r="PI18" s="9" t="s">
        <v>482</v>
      </c>
      <c r="PJ18" s="9" t="s">
        <v>482</v>
      </c>
      <c r="PK18" s="9" t="s">
        <v>482</v>
      </c>
      <c r="PL18" s="9" t="s">
        <v>482</v>
      </c>
      <c r="PM18" s="9" t="s">
        <v>482</v>
      </c>
      <c r="PN18" s="9" t="s">
        <v>482</v>
      </c>
      <c r="PO18" s="9" t="s">
        <v>482</v>
      </c>
      <c r="PP18" s="9">
        <v>294.7694768743267</v>
      </c>
      <c r="PQ18" s="9" t="s">
        <v>482</v>
      </c>
      <c r="PR18" s="9" t="s">
        <v>482</v>
      </c>
      <c r="PS18" s="9" t="s">
        <v>482</v>
      </c>
      <c r="PT18" s="9" t="s">
        <v>482</v>
      </c>
      <c r="PU18" s="9" t="s">
        <v>482</v>
      </c>
      <c r="PV18" s="9">
        <v>158.31916573411036</v>
      </c>
      <c r="PW18" s="9" t="s">
        <v>482</v>
      </c>
      <c r="PX18" s="9">
        <v>802.09159331600972</v>
      </c>
      <c r="PY18" s="9" t="s">
        <v>482</v>
      </c>
      <c r="PZ18" s="9" t="s">
        <v>482</v>
      </c>
      <c r="QA18" s="9" t="s">
        <v>482</v>
      </c>
      <c r="QB18" s="9" t="s">
        <v>482</v>
      </c>
      <c r="QC18" s="9" t="s">
        <v>482</v>
      </c>
      <c r="QD18" s="9" t="s">
        <v>482</v>
      </c>
      <c r="QE18" s="9" t="s">
        <v>482</v>
      </c>
      <c r="QF18" s="9">
        <v>579.49698850289849</v>
      </c>
      <c r="QG18" s="9" t="s">
        <v>482</v>
      </c>
      <c r="QH18" s="9">
        <v>306.02798675161586</v>
      </c>
      <c r="QI18" s="9" t="s">
        <v>482</v>
      </c>
      <c r="QJ18" s="9" t="s">
        <v>482</v>
      </c>
      <c r="QK18" s="9" t="s">
        <v>482</v>
      </c>
      <c r="QL18" s="9">
        <v>88.812048222127615</v>
      </c>
      <c r="QM18" s="9" t="s">
        <v>482</v>
      </c>
      <c r="QN18" s="9" t="s">
        <v>482</v>
      </c>
      <c r="QO18" s="9" t="s">
        <v>482</v>
      </c>
      <c r="QP18" s="9" t="s">
        <v>482</v>
      </c>
      <c r="QQ18" s="9" t="s">
        <v>482</v>
      </c>
      <c r="QR18" s="9" t="s">
        <v>482</v>
      </c>
      <c r="QS18" s="9">
        <v>4609.9237753817879</v>
      </c>
      <c r="QT18" s="9">
        <v>8386.5333333315921</v>
      </c>
      <c r="QU18" s="9" t="s">
        <v>482</v>
      </c>
      <c r="QV18" s="9" t="s">
        <v>482</v>
      </c>
      <c r="QW18" s="9" t="s">
        <v>482</v>
      </c>
      <c r="QX18" s="9" t="s">
        <v>482</v>
      </c>
      <c r="QY18" s="9" t="s">
        <v>482</v>
      </c>
      <c r="QZ18" s="9" t="s">
        <v>482</v>
      </c>
      <c r="RA18" s="9" t="s">
        <v>482</v>
      </c>
      <c r="RB18" s="9" t="s">
        <v>482</v>
      </c>
      <c r="RC18" s="9" t="s">
        <v>482</v>
      </c>
      <c r="RD18" s="9" t="s">
        <v>482</v>
      </c>
      <c r="RE18" s="9" t="s">
        <v>482</v>
      </c>
      <c r="RF18" s="9" t="s">
        <v>482</v>
      </c>
      <c r="RG18" s="9" t="s">
        <v>482</v>
      </c>
      <c r="RH18" s="9" t="s">
        <v>482</v>
      </c>
      <c r="RI18" s="9" t="s">
        <v>482</v>
      </c>
      <c r="RJ18" s="9" t="s">
        <v>482</v>
      </c>
      <c r="RK18" s="9" t="s">
        <v>482</v>
      </c>
      <c r="RL18" s="9" t="s">
        <v>482</v>
      </c>
      <c r="RM18" s="9" t="s">
        <v>482</v>
      </c>
      <c r="RN18" s="9" t="s">
        <v>482</v>
      </c>
      <c r="RO18" s="9" t="s">
        <v>482</v>
      </c>
      <c r="RP18" s="9" t="s">
        <v>482</v>
      </c>
      <c r="RQ18" s="13">
        <v>93</v>
      </c>
      <c r="RR18" s="13">
        <v>7</v>
      </c>
      <c r="RS18" s="10">
        <v>0</v>
      </c>
      <c r="RT18" s="10">
        <v>0</v>
      </c>
      <c r="RU18" s="10">
        <v>0</v>
      </c>
      <c r="RV18" s="10">
        <v>0</v>
      </c>
      <c r="RW18" s="10">
        <v>0</v>
      </c>
      <c r="RX18" s="10">
        <v>0</v>
      </c>
      <c r="RY18" s="10">
        <v>0</v>
      </c>
      <c r="RZ18" s="10">
        <v>0</v>
      </c>
      <c r="SA18" s="10">
        <v>0</v>
      </c>
      <c r="SB18" s="10">
        <v>0</v>
      </c>
      <c r="SC18" s="79">
        <v>116</v>
      </c>
      <c r="SD18" s="77">
        <v>273.08368786457447</v>
      </c>
      <c r="SE18" s="16">
        <v>294</v>
      </c>
      <c r="SF18" s="16">
        <v>294</v>
      </c>
      <c r="SG18" s="16">
        <v>300</v>
      </c>
      <c r="SH18" s="16">
        <v>200</v>
      </c>
      <c r="SI18" s="17" t="s">
        <v>510</v>
      </c>
      <c r="SJ18" s="79">
        <v>116</v>
      </c>
      <c r="SK18" s="77">
        <v>273.08368786457447</v>
      </c>
      <c r="SL18" s="79">
        <v>116</v>
      </c>
      <c r="SM18" s="77">
        <v>273.08368786457447</v>
      </c>
      <c r="SN18" s="19">
        <v>115.88403588645269</v>
      </c>
      <c r="SO18" s="19">
        <v>116.20204650860271</v>
      </c>
      <c r="SP18" s="19">
        <v>131.72679782056315</v>
      </c>
      <c r="SQ18" s="19">
        <v>57.045825373243261</v>
      </c>
      <c r="SR18" s="20" t="s">
        <v>482</v>
      </c>
      <c r="SS18" s="19">
        <v>175.65912852036243</v>
      </c>
      <c r="ST18" s="20" t="s">
        <v>482</v>
      </c>
      <c r="SU18" s="19">
        <v>18.698831515525772</v>
      </c>
      <c r="SV18" s="20" t="s">
        <v>482</v>
      </c>
      <c r="SW18" s="19">
        <v>105.75084111063427</v>
      </c>
      <c r="SX18" s="20" t="s">
        <v>482</v>
      </c>
      <c r="SY18" s="20" t="s">
        <v>482</v>
      </c>
      <c r="SZ18" s="20" t="s">
        <v>482</v>
      </c>
      <c r="TA18" s="20" t="s">
        <v>482</v>
      </c>
      <c r="TB18" s="20" t="s">
        <v>482</v>
      </c>
      <c r="TC18" s="19">
        <v>62.993483824522833</v>
      </c>
      <c r="TD18" s="20" t="s">
        <v>482</v>
      </c>
      <c r="TE18" s="19">
        <v>16.748708960155355</v>
      </c>
      <c r="TF18" s="20" t="s">
        <v>482</v>
      </c>
      <c r="TG18" s="20" t="s">
        <v>482</v>
      </c>
      <c r="TH18" s="20" t="s">
        <v>482</v>
      </c>
      <c r="TI18" s="19">
        <v>54.367798696386792</v>
      </c>
      <c r="TJ18" s="19">
        <v>13.224667337034504</v>
      </c>
      <c r="TK18" s="20" t="s">
        <v>482</v>
      </c>
      <c r="TL18" s="20" t="s">
        <v>482</v>
      </c>
      <c r="TM18" s="19">
        <v>74.882448098214311</v>
      </c>
      <c r="TN18" s="19">
        <v>78.90670019730031</v>
      </c>
      <c r="TO18" s="19">
        <v>70.765282829304638</v>
      </c>
      <c r="TP18" s="20" t="s">
        <v>482</v>
      </c>
      <c r="TQ18" s="20" t="s">
        <v>482</v>
      </c>
      <c r="TR18" s="20" t="s">
        <v>482</v>
      </c>
      <c r="TS18" s="20" t="s">
        <v>482</v>
      </c>
      <c r="TT18" s="20" t="s">
        <v>482</v>
      </c>
      <c r="TU18" s="20" t="s">
        <v>482</v>
      </c>
      <c r="TV18" s="20" t="s">
        <v>482</v>
      </c>
      <c r="TW18" s="20" t="s">
        <v>482</v>
      </c>
      <c r="TX18" s="20" t="s">
        <v>482</v>
      </c>
      <c r="TY18" s="19">
        <v>496.61890815521446</v>
      </c>
      <c r="TZ18" s="20" t="s">
        <v>482</v>
      </c>
      <c r="UA18" s="20" t="s">
        <v>482</v>
      </c>
      <c r="UB18" s="20" t="s">
        <v>482</v>
      </c>
      <c r="UC18" s="20" t="s">
        <v>482</v>
      </c>
      <c r="UD18" s="20" t="s">
        <v>482</v>
      </c>
      <c r="UE18" s="20" t="s">
        <v>482</v>
      </c>
      <c r="UF18" s="20" t="s">
        <v>482</v>
      </c>
      <c r="UG18" s="19">
        <v>90.888754760147563</v>
      </c>
      <c r="UH18" s="19">
        <v>215.30580756333296</v>
      </c>
      <c r="UI18" s="20" t="s">
        <v>482</v>
      </c>
      <c r="UJ18" s="20" t="s">
        <v>482</v>
      </c>
      <c r="UK18" s="20" t="s">
        <v>482</v>
      </c>
      <c r="UL18" s="20" t="s">
        <v>482</v>
      </c>
      <c r="UM18" s="19">
        <v>258.40000275140159</v>
      </c>
      <c r="UN18" s="20" t="s">
        <v>482</v>
      </c>
      <c r="UO18" s="20" t="s">
        <v>482</v>
      </c>
      <c r="UP18" s="20" t="s">
        <v>482</v>
      </c>
      <c r="UQ18" s="20" t="s">
        <v>482</v>
      </c>
      <c r="UR18" s="20" t="s">
        <v>482</v>
      </c>
      <c r="US18" s="20" t="s">
        <v>482</v>
      </c>
      <c r="UT18" s="20" t="s">
        <v>482</v>
      </c>
      <c r="UU18" s="19">
        <v>199.79032181657809</v>
      </c>
      <c r="UV18" s="20" t="s">
        <v>482</v>
      </c>
      <c r="UW18" s="20" t="s">
        <v>482</v>
      </c>
      <c r="UX18" s="20" t="s">
        <v>482</v>
      </c>
      <c r="UY18" s="20" t="s">
        <v>482</v>
      </c>
      <c r="UZ18" s="19">
        <v>38.03075159820866</v>
      </c>
      <c r="VA18" s="20" t="s">
        <v>482</v>
      </c>
      <c r="VB18" s="20" t="s">
        <v>482</v>
      </c>
      <c r="VC18" s="19">
        <v>23.31297633384726</v>
      </c>
      <c r="VD18" s="20" t="s">
        <v>482</v>
      </c>
      <c r="VE18" s="19">
        <v>10.675522515512144</v>
      </c>
      <c r="VF18" s="20" t="s">
        <v>482</v>
      </c>
      <c r="VG18" s="20" t="s">
        <v>482</v>
      </c>
      <c r="VH18" s="19">
        <v>144.68867373850296</v>
      </c>
      <c r="VI18" s="20" t="s">
        <v>482</v>
      </c>
      <c r="VJ18" s="19">
        <v>63.854215216783352</v>
      </c>
      <c r="VK18" s="20" t="s">
        <v>482</v>
      </c>
      <c r="VL18" s="20" t="s">
        <v>482</v>
      </c>
      <c r="VM18" s="19">
        <v>139.66820272714332</v>
      </c>
      <c r="VN18" s="19">
        <v>211.64406301789819</v>
      </c>
      <c r="VO18" s="20" t="s">
        <v>482</v>
      </c>
      <c r="VP18" s="19">
        <v>30.069005166316636</v>
      </c>
      <c r="VQ18" s="20" t="s">
        <v>482</v>
      </c>
      <c r="VR18" s="19">
        <v>40.20511116632624</v>
      </c>
      <c r="VS18" s="20" t="s">
        <v>482</v>
      </c>
      <c r="VT18" s="19">
        <v>53.281418032141644</v>
      </c>
      <c r="VU18" s="19">
        <v>83.849101817074555</v>
      </c>
      <c r="VV18" s="19">
        <v>60.80687003835277</v>
      </c>
      <c r="VW18" s="19">
        <v>45.14535290289686</v>
      </c>
      <c r="VX18" s="19">
        <v>45.542906571446167</v>
      </c>
      <c r="VY18" s="19">
        <v>50.325013867952762</v>
      </c>
      <c r="VZ18" s="20" t="s">
        <v>482</v>
      </c>
      <c r="WA18" s="20" t="s">
        <v>482</v>
      </c>
      <c r="WB18" s="20" t="s">
        <v>482</v>
      </c>
      <c r="WC18" s="20" t="s">
        <v>482</v>
      </c>
      <c r="WD18" s="20" t="s">
        <v>482</v>
      </c>
      <c r="WE18" s="20" t="s">
        <v>482</v>
      </c>
      <c r="WF18" s="20" t="s">
        <v>482</v>
      </c>
      <c r="WG18" s="19">
        <v>104.86595048756938</v>
      </c>
      <c r="WH18" s="20" t="s">
        <v>482</v>
      </c>
      <c r="WI18" s="20" t="s">
        <v>482</v>
      </c>
      <c r="WJ18" s="20" t="s">
        <v>482</v>
      </c>
      <c r="WK18" s="20" t="s">
        <v>482</v>
      </c>
      <c r="WL18" s="20" t="s">
        <v>482</v>
      </c>
      <c r="WM18" s="20" t="s">
        <v>482</v>
      </c>
      <c r="WN18" s="20" t="s">
        <v>482</v>
      </c>
      <c r="WO18" s="20" t="s">
        <v>482</v>
      </c>
      <c r="WP18" s="20" t="s">
        <v>482</v>
      </c>
      <c r="WQ18" s="19">
        <v>37.434574886016229</v>
      </c>
      <c r="WR18" s="20" t="s">
        <v>482</v>
      </c>
      <c r="WS18" s="20" t="s">
        <v>482</v>
      </c>
      <c r="WT18" s="20" t="s">
        <v>482</v>
      </c>
      <c r="WU18" s="20" t="s">
        <v>482</v>
      </c>
      <c r="WV18" s="20" t="s">
        <v>482</v>
      </c>
      <c r="WW18" s="19">
        <v>20.105917099727211</v>
      </c>
      <c r="WX18" s="20" t="s">
        <v>482</v>
      </c>
      <c r="WY18" s="19">
        <v>101.86250670802541</v>
      </c>
      <c r="WZ18" s="20" t="s">
        <v>482</v>
      </c>
      <c r="XA18" s="20" t="s">
        <v>482</v>
      </c>
      <c r="XB18" s="20" t="s">
        <v>482</v>
      </c>
      <c r="XC18" s="20" t="s">
        <v>482</v>
      </c>
      <c r="XD18" s="20" t="s">
        <v>482</v>
      </c>
      <c r="XE18" s="20" t="s">
        <v>482</v>
      </c>
      <c r="XF18" s="20" t="s">
        <v>482</v>
      </c>
      <c r="XG18" s="19">
        <v>73.593859318010132</v>
      </c>
      <c r="XH18" s="20" t="s">
        <v>482</v>
      </c>
      <c r="XI18" s="19">
        <v>38.864361767532529</v>
      </c>
      <c r="XJ18" s="20" t="s">
        <v>482</v>
      </c>
      <c r="XK18" s="20" t="s">
        <v>482</v>
      </c>
      <c r="XL18" s="20" t="s">
        <v>482</v>
      </c>
      <c r="XM18" s="19">
        <v>11.278784035597969</v>
      </c>
      <c r="XN18" s="20" t="s">
        <v>482</v>
      </c>
      <c r="XO18" s="20" t="s">
        <v>482</v>
      </c>
      <c r="XP18" s="20" t="s">
        <v>482</v>
      </c>
      <c r="XQ18" s="20" t="s">
        <v>482</v>
      </c>
      <c r="XR18" s="20" t="s">
        <v>482</v>
      </c>
      <c r="XS18" s="20" t="s">
        <v>482</v>
      </c>
      <c r="XT18" s="19">
        <v>585.44235522028168</v>
      </c>
      <c r="XU18" s="19">
        <v>1065.057052140178</v>
      </c>
      <c r="XV18" s="20" t="s">
        <v>482</v>
      </c>
      <c r="XW18" s="20" t="s">
        <v>482</v>
      </c>
      <c r="XX18" s="20" t="s">
        <v>482</v>
      </c>
      <c r="XY18" s="20" t="s">
        <v>482</v>
      </c>
      <c r="XZ18" s="20" t="s">
        <v>482</v>
      </c>
      <c r="YA18" s="20" t="s">
        <v>482</v>
      </c>
      <c r="YB18" s="20" t="s">
        <v>482</v>
      </c>
      <c r="YC18" s="20" t="s">
        <v>482</v>
      </c>
      <c r="YD18" s="20" t="s">
        <v>482</v>
      </c>
      <c r="YE18" s="20" t="s">
        <v>482</v>
      </c>
      <c r="YF18" s="20" t="s">
        <v>482</v>
      </c>
      <c r="YG18" s="20" t="s">
        <v>482</v>
      </c>
      <c r="YH18" s="20" t="s">
        <v>482</v>
      </c>
      <c r="YI18" s="20" t="s">
        <v>482</v>
      </c>
      <c r="YJ18" s="20" t="s">
        <v>482</v>
      </c>
      <c r="YK18" s="20" t="s">
        <v>482</v>
      </c>
      <c r="YL18" s="20" t="s">
        <v>482</v>
      </c>
      <c r="YM18" s="20" t="s">
        <v>482</v>
      </c>
      <c r="YN18" s="20" t="s">
        <v>482</v>
      </c>
      <c r="YO18" s="20" t="s">
        <v>482</v>
      </c>
      <c r="YP18" s="20" t="s">
        <v>482</v>
      </c>
      <c r="YQ18" s="20" t="s">
        <v>482</v>
      </c>
      <c r="YR18" s="5">
        <v>0.92833109017496629</v>
      </c>
      <c r="YS18" s="5">
        <v>5.9219380888290721E-2</v>
      </c>
      <c r="YT18" s="5">
        <v>1.2449528936742935E-2</v>
      </c>
      <c r="YU18" s="5">
        <v>0.6</v>
      </c>
      <c r="YV18" s="5">
        <v>0.75</v>
      </c>
      <c r="YW18" s="5">
        <v>0.9</v>
      </c>
      <c r="YX18" s="5">
        <v>0.61261776581426641</v>
      </c>
      <c r="YY18" s="21" t="s">
        <v>515</v>
      </c>
      <c r="YZ18" s="22" t="s">
        <v>495</v>
      </c>
      <c r="ZA18" s="23">
        <f t="shared" si="0"/>
        <v>1</v>
      </c>
      <c r="ZB18" s="23">
        <v>0.69299999999999995</v>
      </c>
      <c r="ZC18" s="23">
        <f t="shared" si="1"/>
        <v>1</v>
      </c>
    </row>
    <row r="19" spans="1:679" x14ac:dyDescent="0.25">
      <c r="A19" s="1" t="s">
        <v>34</v>
      </c>
      <c r="B19" s="2" t="s">
        <v>35</v>
      </c>
      <c r="C19" s="4">
        <v>0</v>
      </c>
      <c r="D19" s="4">
        <v>1</v>
      </c>
      <c r="E19" s="7">
        <v>14.702993627937932</v>
      </c>
      <c r="F19" s="7" t="s">
        <v>482</v>
      </c>
      <c r="G19" s="7">
        <v>15.985834265529471</v>
      </c>
      <c r="H19" s="7">
        <v>23.971742741972395</v>
      </c>
      <c r="I19" s="7">
        <v>11.459459631181936</v>
      </c>
      <c r="J19" s="7">
        <v>17.848139712764659</v>
      </c>
      <c r="K19" s="7" t="s">
        <v>482</v>
      </c>
      <c r="L19" s="7" t="s">
        <v>482</v>
      </c>
      <c r="M19" s="7" t="s">
        <v>482</v>
      </c>
      <c r="N19" s="7" t="s">
        <v>482</v>
      </c>
      <c r="O19" s="7" t="s">
        <v>482</v>
      </c>
      <c r="P19" s="7" t="s">
        <v>482</v>
      </c>
      <c r="Q19" s="7" t="s">
        <v>482</v>
      </c>
      <c r="R19" s="7" t="s">
        <v>482</v>
      </c>
      <c r="S19" s="7" t="s">
        <v>482</v>
      </c>
      <c r="T19" s="7">
        <v>8.5222301786560184</v>
      </c>
      <c r="U19" s="7" t="s">
        <v>482</v>
      </c>
      <c r="V19" s="7" t="s">
        <v>482</v>
      </c>
      <c r="W19" s="7" t="s">
        <v>482</v>
      </c>
      <c r="X19" s="7" t="s">
        <v>482</v>
      </c>
      <c r="Y19" s="7" t="s">
        <v>482</v>
      </c>
      <c r="Z19" s="7" t="s">
        <v>482</v>
      </c>
      <c r="AA19" s="7" t="s">
        <v>482</v>
      </c>
      <c r="AB19" s="7">
        <v>3.7999217760274973</v>
      </c>
      <c r="AC19" s="7" t="s">
        <v>482</v>
      </c>
      <c r="AD19" s="7">
        <v>49.516415467962162</v>
      </c>
      <c r="AE19" s="7" t="s">
        <v>482</v>
      </c>
      <c r="AF19" s="7">
        <v>22.360486165438733</v>
      </c>
      <c r="AG19" s="7">
        <v>5.591274310057667</v>
      </c>
      <c r="AH19" s="7">
        <v>13.706241683686157</v>
      </c>
      <c r="AI19" s="7" t="s">
        <v>482</v>
      </c>
      <c r="AJ19" s="7" t="s">
        <v>482</v>
      </c>
      <c r="AK19" s="7" t="s">
        <v>482</v>
      </c>
      <c r="AL19" s="7">
        <v>60.728770734253636</v>
      </c>
      <c r="AM19" s="7" t="s">
        <v>482</v>
      </c>
      <c r="AN19" s="7" t="s">
        <v>482</v>
      </c>
      <c r="AO19" s="7" t="s">
        <v>482</v>
      </c>
      <c r="AP19" s="7" t="s">
        <v>482</v>
      </c>
      <c r="AQ19" s="7" t="s">
        <v>482</v>
      </c>
      <c r="AR19" s="7">
        <v>82.258548237896349</v>
      </c>
      <c r="AS19" s="7" t="s">
        <v>482</v>
      </c>
      <c r="AT19" s="7" t="s">
        <v>482</v>
      </c>
      <c r="AU19" s="7" t="s">
        <v>482</v>
      </c>
      <c r="AV19" s="7" t="s">
        <v>482</v>
      </c>
      <c r="AW19" s="7" t="s">
        <v>482</v>
      </c>
      <c r="AX19" s="7">
        <v>75.060574459894823</v>
      </c>
      <c r="AY19" s="7" t="s">
        <v>482</v>
      </c>
      <c r="AZ19" s="7" t="s">
        <v>482</v>
      </c>
      <c r="BA19" s="7" t="s">
        <v>482</v>
      </c>
      <c r="BB19" s="7">
        <v>17.308521547083956</v>
      </c>
      <c r="BC19" s="7" t="s">
        <v>482</v>
      </c>
      <c r="BD19" s="7">
        <v>122.25639882277603</v>
      </c>
      <c r="BE19" s="7">
        <v>15.216871000000001</v>
      </c>
      <c r="BF19" s="7" t="s">
        <v>482</v>
      </c>
      <c r="BG19" s="7" t="s">
        <v>482</v>
      </c>
      <c r="BH19" s="7" t="s">
        <v>482</v>
      </c>
      <c r="BI19" s="7" t="s">
        <v>482</v>
      </c>
      <c r="BJ19" s="7" t="s">
        <v>482</v>
      </c>
      <c r="BK19" s="7" t="s">
        <v>482</v>
      </c>
      <c r="BL19" s="7" t="s">
        <v>482</v>
      </c>
      <c r="BM19" s="7" t="s">
        <v>482</v>
      </c>
      <c r="BN19" s="7" t="s">
        <v>482</v>
      </c>
      <c r="BO19" s="7" t="s">
        <v>482</v>
      </c>
      <c r="BP19" s="7" t="s">
        <v>482</v>
      </c>
      <c r="BQ19" s="7" t="s">
        <v>482</v>
      </c>
      <c r="BR19" s="7">
        <v>5.7384458294243341</v>
      </c>
      <c r="BS19" s="7" t="s">
        <v>482</v>
      </c>
      <c r="BT19" s="7">
        <v>8.046531868748751</v>
      </c>
      <c r="BU19" s="7" t="s">
        <v>482</v>
      </c>
      <c r="BV19" s="7" t="s">
        <v>482</v>
      </c>
      <c r="BW19" s="7">
        <v>7.1426381920665047</v>
      </c>
      <c r="BX19" s="7" t="s">
        <v>482</v>
      </c>
      <c r="BY19" s="7">
        <v>6.9939685757829997</v>
      </c>
      <c r="BZ19" s="7" t="s">
        <v>482</v>
      </c>
      <c r="CA19" s="7">
        <v>10.149000874125706</v>
      </c>
      <c r="CB19" s="7">
        <v>5.1416712156409803</v>
      </c>
      <c r="CC19" s="7">
        <v>13.380028832527129</v>
      </c>
      <c r="CD19" s="7">
        <v>47.869802689052193</v>
      </c>
      <c r="CE19" s="7" t="s">
        <v>482</v>
      </c>
      <c r="CF19" s="7" t="s">
        <v>482</v>
      </c>
      <c r="CG19" s="7">
        <v>7.4389462033541607</v>
      </c>
      <c r="CH19" s="7" t="s">
        <v>482</v>
      </c>
      <c r="CI19" s="7" t="s">
        <v>482</v>
      </c>
      <c r="CJ19" s="7" t="s">
        <v>482</v>
      </c>
      <c r="CK19" s="7">
        <v>8.7440287623417383</v>
      </c>
      <c r="CL19" s="7" t="s">
        <v>482</v>
      </c>
      <c r="CM19" s="7" t="s">
        <v>482</v>
      </c>
      <c r="CN19" s="7" t="s">
        <v>482</v>
      </c>
      <c r="CO19" s="7">
        <v>4.1949066207427528</v>
      </c>
      <c r="CP19" s="7" t="s">
        <v>482</v>
      </c>
      <c r="CQ19" s="7" t="s">
        <v>482</v>
      </c>
      <c r="CR19" s="7" t="s">
        <v>482</v>
      </c>
      <c r="CS19" s="7">
        <v>27.539181574634288</v>
      </c>
      <c r="CT19" s="7">
        <v>16.729964241547037</v>
      </c>
      <c r="CU19" s="7" t="s">
        <v>482</v>
      </c>
      <c r="CV19" s="7">
        <v>113.7930367561429</v>
      </c>
      <c r="CW19" s="7">
        <v>46.142082274206359</v>
      </c>
      <c r="CX19" s="7">
        <v>59.329343282936769</v>
      </c>
      <c r="CY19" s="7">
        <v>29.958439717620948</v>
      </c>
      <c r="CZ19" s="7" t="s">
        <v>482</v>
      </c>
      <c r="DA19" s="7">
        <v>6.0552823929487651</v>
      </c>
      <c r="DB19" s="7">
        <v>48.38417767692156</v>
      </c>
      <c r="DC19" s="7" t="s">
        <v>482</v>
      </c>
      <c r="DD19" s="7" t="s">
        <v>482</v>
      </c>
      <c r="DE19" s="7" t="s">
        <v>482</v>
      </c>
      <c r="DF19" s="7" t="s">
        <v>482</v>
      </c>
      <c r="DG19" s="7" t="s">
        <v>482</v>
      </c>
      <c r="DH19" s="7">
        <v>13.901418795416637</v>
      </c>
      <c r="DI19" s="7">
        <v>4.121273912213697</v>
      </c>
      <c r="DJ19" s="7" t="s">
        <v>482</v>
      </c>
      <c r="DK19" s="7">
        <v>7.1528437367061777</v>
      </c>
      <c r="DL19" s="7" t="s">
        <v>482</v>
      </c>
      <c r="DM19" s="7" t="s">
        <v>482</v>
      </c>
      <c r="DN19" s="7" t="s">
        <v>482</v>
      </c>
      <c r="DO19" s="7" t="s">
        <v>482</v>
      </c>
      <c r="DP19" s="7" t="s">
        <v>482</v>
      </c>
      <c r="DQ19" s="7" t="s">
        <v>482</v>
      </c>
      <c r="DR19" s="7" t="s">
        <v>482</v>
      </c>
      <c r="DS19" s="7" t="s">
        <v>482</v>
      </c>
      <c r="DT19" s="7" t="s">
        <v>482</v>
      </c>
      <c r="DU19" s="7">
        <v>4.9665898481666613</v>
      </c>
      <c r="DV19" s="7" t="s">
        <v>482</v>
      </c>
      <c r="DW19" s="7" t="s">
        <v>482</v>
      </c>
      <c r="DX19" s="7" t="s">
        <v>482</v>
      </c>
      <c r="DY19" s="7">
        <v>1.6795598724600715</v>
      </c>
      <c r="DZ19" s="7">
        <v>1.450805698172533</v>
      </c>
      <c r="EA19" s="7" t="s">
        <v>482</v>
      </c>
      <c r="EB19" s="7">
        <v>10.163200563276195</v>
      </c>
      <c r="EC19" s="7">
        <v>5.1490367403406365</v>
      </c>
      <c r="ED19" s="7" t="s">
        <v>482</v>
      </c>
      <c r="EE19" s="7" t="s">
        <v>482</v>
      </c>
      <c r="EF19" s="7">
        <v>0.9707941826731491</v>
      </c>
      <c r="EG19" s="7" t="s">
        <v>482</v>
      </c>
      <c r="EH19" s="7" t="s">
        <v>482</v>
      </c>
      <c r="EI19" s="7" t="s">
        <v>482</v>
      </c>
      <c r="EJ19" s="7" t="s">
        <v>482</v>
      </c>
      <c r="EK19" s="7" t="s">
        <v>482</v>
      </c>
      <c r="EL19" s="7" t="s">
        <v>482</v>
      </c>
      <c r="EM19" s="7" t="s">
        <v>482</v>
      </c>
      <c r="EN19" s="7" t="s">
        <v>482</v>
      </c>
      <c r="EO19" s="7" t="s">
        <v>482</v>
      </c>
      <c r="EP19" s="7">
        <v>11.650850793782734</v>
      </c>
      <c r="EQ19" s="7" t="s">
        <v>482</v>
      </c>
      <c r="ER19" s="7" t="s">
        <v>482</v>
      </c>
      <c r="ES19" s="7" t="s">
        <v>482</v>
      </c>
      <c r="ET19" s="7" t="s">
        <v>482</v>
      </c>
      <c r="EU19" s="7" t="s">
        <v>482</v>
      </c>
      <c r="EV19" s="7" t="s">
        <v>482</v>
      </c>
      <c r="EW19" s="7" t="s">
        <v>482</v>
      </c>
      <c r="EX19" s="7" t="s">
        <v>482</v>
      </c>
      <c r="EY19" s="7" t="s">
        <v>482</v>
      </c>
      <c r="EZ19" s="7" t="s">
        <v>482</v>
      </c>
      <c r="FA19" s="7" t="s">
        <v>482</v>
      </c>
      <c r="FB19" s="7" t="s">
        <v>482</v>
      </c>
      <c r="FC19" s="7" t="s">
        <v>482</v>
      </c>
      <c r="FD19" s="7" t="s">
        <v>482</v>
      </c>
      <c r="FE19" s="7" t="s">
        <v>482</v>
      </c>
      <c r="FF19" s="7" t="s">
        <v>482</v>
      </c>
      <c r="FG19" s="7">
        <v>40.742607971501421</v>
      </c>
      <c r="FH19" s="7" t="s">
        <v>482</v>
      </c>
      <c r="FI19" s="8">
        <v>488.53093368828888</v>
      </c>
      <c r="FJ19" s="8" t="s">
        <v>482</v>
      </c>
      <c r="FK19" s="8">
        <v>539.20274528917446</v>
      </c>
      <c r="FL19" s="8">
        <v>582.12635271245722</v>
      </c>
      <c r="FM19" s="8">
        <v>136.19509469951552</v>
      </c>
      <c r="FN19" s="8">
        <v>616.80373735245882</v>
      </c>
      <c r="FO19" s="8" t="s">
        <v>482</v>
      </c>
      <c r="FP19" s="8" t="s">
        <v>482</v>
      </c>
      <c r="FQ19" s="8" t="s">
        <v>482</v>
      </c>
      <c r="FR19" s="8" t="s">
        <v>482</v>
      </c>
      <c r="FS19" s="8" t="s">
        <v>482</v>
      </c>
      <c r="FT19" s="8" t="s">
        <v>482</v>
      </c>
      <c r="FU19" s="8" t="s">
        <v>482</v>
      </c>
      <c r="FV19" s="8" t="s">
        <v>482</v>
      </c>
      <c r="FW19" s="8" t="s">
        <v>482</v>
      </c>
      <c r="FX19" s="8">
        <v>240.44760497547438</v>
      </c>
      <c r="FY19" s="8" t="s">
        <v>482</v>
      </c>
      <c r="FZ19" s="8" t="s">
        <v>482</v>
      </c>
      <c r="GA19" s="8" t="s">
        <v>482</v>
      </c>
      <c r="GB19" s="8" t="s">
        <v>482</v>
      </c>
      <c r="GC19" s="8" t="s">
        <v>482</v>
      </c>
      <c r="GD19" s="8" t="s">
        <v>482</v>
      </c>
      <c r="GE19" s="8" t="s">
        <v>482</v>
      </c>
      <c r="GF19" s="8">
        <v>43.092395872483856</v>
      </c>
      <c r="GG19" s="8" t="s">
        <v>482</v>
      </c>
      <c r="GH19" s="8">
        <v>1200.607784845392</v>
      </c>
      <c r="GI19" s="8" t="s">
        <v>482</v>
      </c>
      <c r="GJ19" s="8">
        <v>688.47947451316418</v>
      </c>
      <c r="GK19" s="8">
        <v>242.5856686260752</v>
      </c>
      <c r="GL19" s="8">
        <v>615.95014606129746</v>
      </c>
      <c r="GM19" s="8" t="s">
        <v>482</v>
      </c>
      <c r="GN19" s="8" t="s">
        <v>482</v>
      </c>
      <c r="GO19" s="8" t="s">
        <v>482</v>
      </c>
      <c r="GP19" s="8">
        <v>474.8960647514362</v>
      </c>
      <c r="GQ19" s="8" t="s">
        <v>482</v>
      </c>
      <c r="GR19" s="8" t="s">
        <v>482</v>
      </c>
      <c r="GS19" s="8" t="s">
        <v>482</v>
      </c>
      <c r="GT19" s="8" t="s">
        <v>482</v>
      </c>
      <c r="GU19" s="8" t="s">
        <v>482</v>
      </c>
      <c r="GV19" s="8">
        <v>2169.3556855074294</v>
      </c>
      <c r="GW19" s="8" t="s">
        <v>482</v>
      </c>
      <c r="GX19" s="8" t="s">
        <v>482</v>
      </c>
      <c r="GY19" s="8" t="s">
        <v>482</v>
      </c>
      <c r="GZ19" s="8" t="s">
        <v>482</v>
      </c>
      <c r="HA19" s="8" t="s">
        <v>482</v>
      </c>
      <c r="HB19" s="8">
        <v>1392.8236551701034</v>
      </c>
      <c r="HC19" s="8" t="s">
        <v>482</v>
      </c>
      <c r="HD19" s="8" t="s">
        <v>482</v>
      </c>
      <c r="HE19" s="8" t="s">
        <v>482</v>
      </c>
      <c r="HF19" s="8">
        <v>757.82958035834099</v>
      </c>
      <c r="HG19" s="8" t="s">
        <v>482</v>
      </c>
      <c r="HH19" s="8">
        <v>875.14802987974792</v>
      </c>
      <c r="HI19" s="8">
        <v>304.33742000000001</v>
      </c>
      <c r="HJ19" s="8" t="s">
        <v>482</v>
      </c>
      <c r="HK19" s="8" t="s">
        <v>482</v>
      </c>
      <c r="HL19" s="8" t="s">
        <v>482</v>
      </c>
      <c r="HM19" s="8" t="s">
        <v>482</v>
      </c>
      <c r="HN19" s="8" t="s">
        <v>482</v>
      </c>
      <c r="HO19" s="8" t="s">
        <v>482</v>
      </c>
      <c r="HP19" s="8" t="s">
        <v>482</v>
      </c>
      <c r="HQ19" s="8" t="s">
        <v>482</v>
      </c>
      <c r="HR19" s="8" t="s">
        <v>482</v>
      </c>
      <c r="HS19" s="8" t="s">
        <v>482</v>
      </c>
      <c r="HT19" s="8" t="s">
        <v>482</v>
      </c>
      <c r="HU19" s="8" t="s">
        <v>482</v>
      </c>
      <c r="HV19" s="8">
        <v>171.96343319291992</v>
      </c>
      <c r="HW19" s="8" t="s">
        <v>482</v>
      </c>
      <c r="HX19" s="8">
        <v>229.4615521400211</v>
      </c>
      <c r="HY19" s="8" t="s">
        <v>482</v>
      </c>
      <c r="HZ19" s="8" t="s">
        <v>482</v>
      </c>
      <c r="IA19" s="8">
        <v>305.74363706596694</v>
      </c>
      <c r="IB19" s="8" t="s">
        <v>482</v>
      </c>
      <c r="IC19" s="8">
        <v>200.56206743814192</v>
      </c>
      <c r="ID19" s="8" t="s">
        <v>482</v>
      </c>
      <c r="IE19" s="8">
        <v>321.74188070536673</v>
      </c>
      <c r="IF19" s="8">
        <v>249.62185267415276</v>
      </c>
      <c r="IG19" s="8">
        <v>402.05238177339282</v>
      </c>
      <c r="IH19" s="8">
        <v>606.2842097567974</v>
      </c>
      <c r="II19" s="8" t="s">
        <v>482</v>
      </c>
      <c r="IJ19" s="8" t="s">
        <v>482</v>
      </c>
      <c r="IK19" s="8">
        <v>182.25904764857029</v>
      </c>
      <c r="IL19" s="8" t="s">
        <v>482</v>
      </c>
      <c r="IM19" s="8" t="s">
        <v>482</v>
      </c>
      <c r="IN19" s="8" t="s">
        <v>482</v>
      </c>
      <c r="IO19" s="8">
        <v>334.41202576107679</v>
      </c>
      <c r="IP19" s="8" t="s">
        <v>482</v>
      </c>
      <c r="IQ19" s="8" t="s">
        <v>482</v>
      </c>
      <c r="IR19" s="8" t="s">
        <v>482</v>
      </c>
      <c r="IS19" s="8">
        <v>172.65296938830619</v>
      </c>
      <c r="IT19" s="8" t="s">
        <v>482</v>
      </c>
      <c r="IU19" s="8" t="s">
        <v>482</v>
      </c>
      <c r="IV19" s="8" t="s">
        <v>482</v>
      </c>
      <c r="IW19" s="8">
        <v>710.05600605341681</v>
      </c>
      <c r="IX19" s="8">
        <v>481.92249843360048</v>
      </c>
      <c r="IY19" s="8" t="s">
        <v>482</v>
      </c>
      <c r="IZ19" s="8">
        <v>865.7498102368628</v>
      </c>
      <c r="JA19" s="8">
        <v>1218.2903538157016</v>
      </c>
      <c r="JB19" s="8">
        <v>488.55648061281323</v>
      </c>
      <c r="JC19" s="8">
        <v>773.17689434623924</v>
      </c>
      <c r="JD19" s="8" t="s">
        <v>482</v>
      </c>
      <c r="JE19" s="8">
        <v>278.18643470583771</v>
      </c>
      <c r="JF19" s="8">
        <v>385.95590605494186</v>
      </c>
      <c r="JG19" s="8" t="s">
        <v>482</v>
      </c>
      <c r="JH19" s="8" t="s">
        <v>482</v>
      </c>
      <c r="JI19" s="8" t="s">
        <v>482</v>
      </c>
      <c r="JJ19" s="8" t="s">
        <v>482</v>
      </c>
      <c r="JK19" s="8" t="s">
        <v>482</v>
      </c>
      <c r="JL19" s="8">
        <v>291.3991421914717</v>
      </c>
      <c r="JM19" s="8">
        <v>94.826340169639906</v>
      </c>
      <c r="JN19" s="8" t="s">
        <v>482</v>
      </c>
      <c r="JO19" s="8">
        <v>351.38767679049346</v>
      </c>
      <c r="JP19" s="8" t="s">
        <v>482</v>
      </c>
      <c r="JQ19" s="8" t="s">
        <v>482</v>
      </c>
      <c r="JR19" s="8" t="s">
        <v>482</v>
      </c>
      <c r="JS19" s="8" t="s">
        <v>482</v>
      </c>
      <c r="JT19" s="8" t="s">
        <v>482</v>
      </c>
      <c r="JU19" s="8" t="s">
        <v>482</v>
      </c>
      <c r="JV19" s="8" t="s">
        <v>482</v>
      </c>
      <c r="JW19" s="8" t="s">
        <v>482</v>
      </c>
      <c r="JX19" s="8" t="s">
        <v>482</v>
      </c>
      <c r="JY19" s="8">
        <v>107.84749073303075</v>
      </c>
      <c r="JZ19" s="8" t="s">
        <v>482</v>
      </c>
      <c r="KA19" s="8" t="s">
        <v>482</v>
      </c>
      <c r="KB19" s="8" t="s">
        <v>482</v>
      </c>
      <c r="KC19" s="8">
        <v>17.215786131261787</v>
      </c>
      <c r="KD19" s="8">
        <v>42.293833000309185</v>
      </c>
      <c r="KE19" s="8" t="s">
        <v>482</v>
      </c>
      <c r="KF19" s="8">
        <v>80.22304060966718</v>
      </c>
      <c r="KG19" s="8">
        <v>150.41221987364636</v>
      </c>
      <c r="KH19" s="8" t="s">
        <v>482</v>
      </c>
      <c r="KI19" s="8" t="s">
        <v>482</v>
      </c>
      <c r="KJ19" s="8">
        <v>27.33908369084109</v>
      </c>
      <c r="KK19" s="8" t="s">
        <v>482</v>
      </c>
      <c r="KL19" s="8" t="s">
        <v>482</v>
      </c>
      <c r="KM19" s="8" t="s">
        <v>482</v>
      </c>
      <c r="KN19" s="8" t="s">
        <v>482</v>
      </c>
      <c r="KO19" s="8" t="s">
        <v>482</v>
      </c>
      <c r="KP19" s="8" t="s">
        <v>482</v>
      </c>
      <c r="KQ19" s="8" t="s">
        <v>482</v>
      </c>
      <c r="KR19" s="8" t="s">
        <v>482</v>
      </c>
      <c r="KS19" s="8" t="s">
        <v>482</v>
      </c>
      <c r="KT19" s="8">
        <v>343.08436710165984</v>
      </c>
      <c r="KU19" s="8" t="s">
        <v>482</v>
      </c>
      <c r="KV19" s="8" t="s">
        <v>482</v>
      </c>
      <c r="KW19" s="8" t="s">
        <v>482</v>
      </c>
      <c r="KX19" s="8" t="s">
        <v>482</v>
      </c>
      <c r="KY19" s="8" t="s">
        <v>482</v>
      </c>
      <c r="KZ19" s="8" t="s">
        <v>482</v>
      </c>
      <c r="LA19" s="8" t="s">
        <v>482</v>
      </c>
      <c r="LB19" s="8" t="s">
        <v>482</v>
      </c>
      <c r="LC19" s="8" t="s">
        <v>482</v>
      </c>
      <c r="LD19" s="8" t="s">
        <v>482</v>
      </c>
      <c r="LE19" s="8" t="s">
        <v>482</v>
      </c>
      <c r="LF19" s="8" t="s">
        <v>482</v>
      </c>
      <c r="LG19" s="8" t="s">
        <v>482</v>
      </c>
      <c r="LH19" s="8" t="s">
        <v>482</v>
      </c>
      <c r="LI19" s="8" t="s">
        <v>482</v>
      </c>
      <c r="LJ19" s="8" t="s">
        <v>482</v>
      </c>
      <c r="LK19" s="8">
        <v>1229.6472718137441</v>
      </c>
      <c r="LL19" s="8" t="s">
        <v>482</v>
      </c>
      <c r="LM19" s="9">
        <v>488.53093368828888</v>
      </c>
      <c r="LN19" s="9" t="s">
        <v>482</v>
      </c>
      <c r="LO19" s="9">
        <v>539.20274528917446</v>
      </c>
      <c r="LP19" s="9">
        <v>582.12635271245722</v>
      </c>
      <c r="LQ19" s="9">
        <v>136.19509469951552</v>
      </c>
      <c r="LR19" s="9">
        <v>616.80373735245882</v>
      </c>
      <c r="LS19" s="9" t="s">
        <v>482</v>
      </c>
      <c r="LT19" s="9" t="s">
        <v>482</v>
      </c>
      <c r="LU19" s="9" t="s">
        <v>482</v>
      </c>
      <c r="LV19" s="9" t="s">
        <v>482</v>
      </c>
      <c r="LW19" s="9" t="s">
        <v>482</v>
      </c>
      <c r="LX19" s="9" t="s">
        <v>482</v>
      </c>
      <c r="LY19" s="9" t="s">
        <v>482</v>
      </c>
      <c r="LZ19" s="9" t="s">
        <v>482</v>
      </c>
      <c r="MA19" s="9" t="s">
        <v>482</v>
      </c>
      <c r="MB19" s="9">
        <v>240.44760497547438</v>
      </c>
      <c r="MC19" s="9" t="s">
        <v>482</v>
      </c>
      <c r="MD19" s="9" t="s">
        <v>482</v>
      </c>
      <c r="ME19" s="9" t="s">
        <v>482</v>
      </c>
      <c r="MF19" s="9" t="s">
        <v>482</v>
      </c>
      <c r="MG19" s="9" t="s">
        <v>482</v>
      </c>
      <c r="MH19" s="9" t="s">
        <v>482</v>
      </c>
      <c r="MI19" s="9" t="s">
        <v>482</v>
      </c>
      <c r="MJ19" s="9">
        <v>43.092395872483856</v>
      </c>
      <c r="MK19" s="9" t="s">
        <v>482</v>
      </c>
      <c r="ML19" s="9">
        <v>1200.607784845392</v>
      </c>
      <c r="MM19" s="9" t="s">
        <v>482</v>
      </c>
      <c r="MN19" s="9">
        <v>688.47947451316418</v>
      </c>
      <c r="MO19" s="9">
        <v>242.5856686260752</v>
      </c>
      <c r="MP19" s="9">
        <v>615.95014606129746</v>
      </c>
      <c r="MQ19" s="9" t="s">
        <v>482</v>
      </c>
      <c r="MR19" s="9" t="s">
        <v>482</v>
      </c>
      <c r="MS19" s="9" t="s">
        <v>482</v>
      </c>
      <c r="MT19" s="9">
        <v>474.8960647514362</v>
      </c>
      <c r="MU19" s="9" t="s">
        <v>482</v>
      </c>
      <c r="MV19" s="9" t="s">
        <v>482</v>
      </c>
      <c r="MW19" s="9" t="s">
        <v>482</v>
      </c>
      <c r="MX19" s="9" t="s">
        <v>482</v>
      </c>
      <c r="MY19" s="9" t="s">
        <v>482</v>
      </c>
      <c r="MZ19" s="9">
        <v>2169.3556855074294</v>
      </c>
      <c r="NA19" s="9" t="s">
        <v>482</v>
      </c>
      <c r="NB19" s="9" t="s">
        <v>482</v>
      </c>
      <c r="NC19" s="9" t="s">
        <v>482</v>
      </c>
      <c r="ND19" s="9" t="s">
        <v>482</v>
      </c>
      <c r="NE19" s="9" t="s">
        <v>482</v>
      </c>
      <c r="NF19" s="9">
        <v>1392.8236551701034</v>
      </c>
      <c r="NG19" s="9" t="s">
        <v>482</v>
      </c>
      <c r="NH19" s="9" t="s">
        <v>482</v>
      </c>
      <c r="NI19" s="9" t="s">
        <v>482</v>
      </c>
      <c r="NJ19" s="9">
        <v>757.82958035834099</v>
      </c>
      <c r="NK19" s="9" t="s">
        <v>482</v>
      </c>
      <c r="NL19" s="9">
        <v>875.14802987974792</v>
      </c>
      <c r="NM19" s="9">
        <v>304.33742000000001</v>
      </c>
      <c r="NN19" s="9" t="s">
        <v>482</v>
      </c>
      <c r="NO19" s="9" t="s">
        <v>482</v>
      </c>
      <c r="NP19" s="9" t="s">
        <v>482</v>
      </c>
      <c r="NQ19" s="9" t="s">
        <v>482</v>
      </c>
      <c r="NR19" s="9" t="s">
        <v>482</v>
      </c>
      <c r="NS19" s="9" t="s">
        <v>482</v>
      </c>
      <c r="NT19" s="9" t="s">
        <v>482</v>
      </c>
      <c r="NU19" s="9" t="s">
        <v>482</v>
      </c>
      <c r="NV19" s="9" t="s">
        <v>482</v>
      </c>
      <c r="NW19" s="9" t="s">
        <v>482</v>
      </c>
      <c r="NX19" s="9" t="s">
        <v>482</v>
      </c>
      <c r="NY19" s="9" t="s">
        <v>482</v>
      </c>
      <c r="NZ19" s="9">
        <v>171.96343319291992</v>
      </c>
      <c r="OA19" s="9" t="s">
        <v>482</v>
      </c>
      <c r="OB19" s="9">
        <v>229.4615521400211</v>
      </c>
      <c r="OC19" s="9" t="s">
        <v>482</v>
      </c>
      <c r="OD19" s="9" t="s">
        <v>482</v>
      </c>
      <c r="OE19" s="9">
        <v>305.74363706596694</v>
      </c>
      <c r="OF19" s="9" t="s">
        <v>482</v>
      </c>
      <c r="OG19" s="9">
        <v>200.56206743814192</v>
      </c>
      <c r="OH19" s="9" t="s">
        <v>482</v>
      </c>
      <c r="OI19" s="9">
        <v>321.74188070536673</v>
      </c>
      <c r="OJ19" s="9">
        <v>249.62185267415276</v>
      </c>
      <c r="OK19" s="9">
        <v>402.05238177339282</v>
      </c>
      <c r="OL19" s="9">
        <v>606.2842097567974</v>
      </c>
      <c r="OM19" s="9" t="s">
        <v>482</v>
      </c>
      <c r="ON19" s="9" t="s">
        <v>482</v>
      </c>
      <c r="OO19" s="9">
        <v>182.25904764857029</v>
      </c>
      <c r="OP19" s="9" t="s">
        <v>482</v>
      </c>
      <c r="OQ19" s="9" t="s">
        <v>482</v>
      </c>
      <c r="OR19" s="9" t="s">
        <v>482</v>
      </c>
      <c r="OS19" s="9">
        <v>334.41202576107679</v>
      </c>
      <c r="OT19" s="9" t="s">
        <v>482</v>
      </c>
      <c r="OU19" s="9" t="s">
        <v>482</v>
      </c>
      <c r="OV19" s="9" t="s">
        <v>482</v>
      </c>
      <c r="OW19" s="9">
        <v>172.65296938830619</v>
      </c>
      <c r="OX19" s="9" t="s">
        <v>482</v>
      </c>
      <c r="OY19" s="9" t="s">
        <v>482</v>
      </c>
      <c r="OZ19" s="9" t="s">
        <v>482</v>
      </c>
      <c r="PA19" s="9">
        <v>710.05600605341681</v>
      </c>
      <c r="PB19" s="9">
        <v>481.92249843360048</v>
      </c>
      <c r="PC19" s="9" t="s">
        <v>482</v>
      </c>
      <c r="PD19" s="9">
        <v>865.7498102368628</v>
      </c>
      <c r="PE19" s="9">
        <v>1218.2903538157016</v>
      </c>
      <c r="PF19" s="9">
        <v>488.55648061281323</v>
      </c>
      <c r="PG19" s="9">
        <v>773.17689434623924</v>
      </c>
      <c r="PH19" s="9" t="s">
        <v>482</v>
      </c>
      <c r="PI19" s="9">
        <v>278.18643470583771</v>
      </c>
      <c r="PJ19" s="9">
        <v>385.95590605494186</v>
      </c>
      <c r="PK19" s="9" t="s">
        <v>482</v>
      </c>
      <c r="PL19" s="9" t="s">
        <v>482</v>
      </c>
      <c r="PM19" s="9" t="s">
        <v>482</v>
      </c>
      <c r="PN19" s="9" t="s">
        <v>482</v>
      </c>
      <c r="PO19" s="9" t="s">
        <v>482</v>
      </c>
      <c r="PP19" s="9">
        <v>291.3991421914717</v>
      </c>
      <c r="PQ19" s="9">
        <v>94.826340169639906</v>
      </c>
      <c r="PR19" s="9" t="s">
        <v>482</v>
      </c>
      <c r="PS19" s="9">
        <v>351.38767679049346</v>
      </c>
      <c r="PT19" s="9" t="s">
        <v>482</v>
      </c>
      <c r="PU19" s="9" t="s">
        <v>482</v>
      </c>
      <c r="PV19" s="9" t="s">
        <v>482</v>
      </c>
      <c r="PW19" s="9" t="s">
        <v>482</v>
      </c>
      <c r="PX19" s="9" t="s">
        <v>482</v>
      </c>
      <c r="PY19" s="9" t="s">
        <v>482</v>
      </c>
      <c r="PZ19" s="9" t="s">
        <v>482</v>
      </c>
      <c r="QA19" s="9" t="s">
        <v>482</v>
      </c>
      <c r="QB19" s="9" t="s">
        <v>482</v>
      </c>
      <c r="QC19" s="9">
        <v>107.84749073303075</v>
      </c>
      <c r="QD19" s="9" t="s">
        <v>482</v>
      </c>
      <c r="QE19" s="9" t="s">
        <v>482</v>
      </c>
      <c r="QF19" s="9" t="s">
        <v>482</v>
      </c>
      <c r="QG19" s="9">
        <v>17.215786131261787</v>
      </c>
      <c r="QH19" s="9">
        <v>42.293833000309185</v>
      </c>
      <c r="QI19" s="9" t="s">
        <v>482</v>
      </c>
      <c r="QJ19" s="9">
        <v>80.22304060966718</v>
      </c>
      <c r="QK19" s="9">
        <v>150.41221987364636</v>
      </c>
      <c r="QL19" s="9" t="s">
        <v>482</v>
      </c>
      <c r="QM19" s="9" t="s">
        <v>482</v>
      </c>
      <c r="QN19" s="9">
        <v>27.33908369084109</v>
      </c>
      <c r="QO19" s="9" t="s">
        <v>482</v>
      </c>
      <c r="QP19" s="9" t="s">
        <v>482</v>
      </c>
      <c r="QQ19" s="9" t="s">
        <v>482</v>
      </c>
      <c r="QR19" s="9" t="s">
        <v>482</v>
      </c>
      <c r="QS19" s="9" t="s">
        <v>482</v>
      </c>
      <c r="QT19" s="9" t="s">
        <v>482</v>
      </c>
      <c r="QU19" s="9" t="s">
        <v>482</v>
      </c>
      <c r="QV19" s="9" t="s">
        <v>482</v>
      </c>
      <c r="QW19" s="9" t="s">
        <v>482</v>
      </c>
      <c r="QX19" s="9">
        <v>343.08436710165984</v>
      </c>
      <c r="QY19" s="9" t="s">
        <v>482</v>
      </c>
      <c r="QZ19" s="9" t="s">
        <v>482</v>
      </c>
      <c r="RA19" s="9" t="s">
        <v>482</v>
      </c>
      <c r="RB19" s="9" t="s">
        <v>482</v>
      </c>
      <c r="RC19" s="9" t="s">
        <v>482</v>
      </c>
      <c r="RD19" s="9" t="s">
        <v>482</v>
      </c>
      <c r="RE19" s="9" t="s">
        <v>482</v>
      </c>
      <c r="RF19" s="9" t="s">
        <v>482</v>
      </c>
      <c r="RG19" s="9" t="s">
        <v>482</v>
      </c>
      <c r="RH19" s="9" t="s">
        <v>482</v>
      </c>
      <c r="RI19" s="9" t="s">
        <v>482</v>
      </c>
      <c r="RJ19" s="9" t="s">
        <v>482</v>
      </c>
      <c r="RK19" s="9" t="s">
        <v>482</v>
      </c>
      <c r="RL19" s="9" t="s">
        <v>482</v>
      </c>
      <c r="RM19" s="9" t="s">
        <v>482</v>
      </c>
      <c r="RN19" s="9" t="s">
        <v>482</v>
      </c>
      <c r="RO19" s="9">
        <v>1229.6472718137441</v>
      </c>
      <c r="RP19" s="9" t="s">
        <v>482</v>
      </c>
      <c r="RQ19" s="14">
        <v>70</v>
      </c>
      <c r="RR19" s="10">
        <v>30</v>
      </c>
      <c r="RS19" s="10">
        <v>0</v>
      </c>
      <c r="RT19" s="10">
        <v>0</v>
      </c>
      <c r="RU19" s="10">
        <v>0</v>
      </c>
      <c r="RV19" s="10">
        <v>0</v>
      </c>
      <c r="RW19" s="10">
        <v>0</v>
      </c>
      <c r="RX19" s="10">
        <v>0</v>
      </c>
      <c r="RY19" s="10">
        <v>0</v>
      </c>
      <c r="RZ19" s="10">
        <v>0</v>
      </c>
      <c r="SA19" s="10">
        <v>0</v>
      </c>
      <c r="SB19" s="10">
        <v>0</v>
      </c>
      <c r="SC19" s="78" t="s">
        <v>510</v>
      </c>
      <c r="SD19" s="78" t="s">
        <v>510</v>
      </c>
      <c r="SE19" s="16">
        <v>294</v>
      </c>
      <c r="SF19" s="16">
        <v>294</v>
      </c>
      <c r="SG19" s="16">
        <v>300</v>
      </c>
      <c r="SH19" s="16">
        <v>200</v>
      </c>
      <c r="SI19" s="17" t="s">
        <v>510</v>
      </c>
      <c r="SJ19" s="78" t="s">
        <v>510</v>
      </c>
      <c r="SK19" s="78" t="s">
        <v>510</v>
      </c>
      <c r="SL19" s="78" t="s">
        <v>510</v>
      </c>
      <c r="SM19" s="78" t="s">
        <v>510</v>
      </c>
      <c r="SN19" s="20" t="s">
        <v>523</v>
      </c>
      <c r="SO19" s="20" t="s">
        <v>482</v>
      </c>
      <c r="SP19" s="20" t="s">
        <v>523</v>
      </c>
      <c r="SQ19" s="20" t="s">
        <v>523</v>
      </c>
      <c r="SR19" s="20" t="s">
        <v>523</v>
      </c>
      <c r="SS19" s="20" t="s">
        <v>523</v>
      </c>
      <c r="ST19" s="20" t="s">
        <v>482</v>
      </c>
      <c r="SU19" s="20" t="s">
        <v>482</v>
      </c>
      <c r="SV19" s="20" t="s">
        <v>482</v>
      </c>
      <c r="SW19" s="20" t="s">
        <v>482</v>
      </c>
      <c r="SX19" s="20" t="s">
        <v>482</v>
      </c>
      <c r="SY19" s="20" t="s">
        <v>482</v>
      </c>
      <c r="SZ19" s="20" t="s">
        <v>482</v>
      </c>
      <c r="TA19" s="20" t="s">
        <v>482</v>
      </c>
      <c r="TB19" s="20" t="s">
        <v>482</v>
      </c>
      <c r="TC19" s="20" t="s">
        <v>523</v>
      </c>
      <c r="TD19" s="20" t="s">
        <v>482</v>
      </c>
      <c r="TE19" s="20" t="s">
        <v>482</v>
      </c>
      <c r="TF19" s="20" t="s">
        <v>482</v>
      </c>
      <c r="TG19" s="20" t="s">
        <v>482</v>
      </c>
      <c r="TH19" s="20" t="s">
        <v>482</v>
      </c>
      <c r="TI19" s="20" t="s">
        <v>482</v>
      </c>
      <c r="TJ19" s="20" t="s">
        <v>482</v>
      </c>
      <c r="TK19" s="20" t="s">
        <v>523</v>
      </c>
      <c r="TL19" s="20" t="s">
        <v>482</v>
      </c>
      <c r="TM19" s="20" t="s">
        <v>523</v>
      </c>
      <c r="TN19" s="20" t="s">
        <v>482</v>
      </c>
      <c r="TO19" s="20" t="s">
        <v>523</v>
      </c>
      <c r="TP19" s="20" t="s">
        <v>523</v>
      </c>
      <c r="TQ19" s="20" t="s">
        <v>523</v>
      </c>
      <c r="TR19" s="20" t="s">
        <v>482</v>
      </c>
      <c r="TS19" s="20" t="s">
        <v>482</v>
      </c>
      <c r="TT19" s="20" t="s">
        <v>482</v>
      </c>
      <c r="TU19" s="20" t="s">
        <v>523</v>
      </c>
      <c r="TV19" s="20" t="s">
        <v>482</v>
      </c>
      <c r="TW19" s="20" t="s">
        <v>482</v>
      </c>
      <c r="TX19" s="20" t="s">
        <v>482</v>
      </c>
      <c r="TY19" s="20" t="s">
        <v>482</v>
      </c>
      <c r="TZ19" s="20" t="s">
        <v>482</v>
      </c>
      <c r="UA19" s="20" t="s">
        <v>523</v>
      </c>
      <c r="UB19" s="20" t="s">
        <v>482</v>
      </c>
      <c r="UC19" s="20" t="s">
        <v>482</v>
      </c>
      <c r="UD19" s="20" t="s">
        <v>482</v>
      </c>
      <c r="UE19" s="20" t="s">
        <v>482</v>
      </c>
      <c r="UF19" s="20" t="s">
        <v>482</v>
      </c>
      <c r="UG19" s="20" t="s">
        <v>523</v>
      </c>
      <c r="UH19" s="20" t="s">
        <v>482</v>
      </c>
      <c r="UI19" s="20" t="s">
        <v>482</v>
      </c>
      <c r="UJ19" s="20" t="s">
        <v>482</v>
      </c>
      <c r="UK19" s="20" t="s">
        <v>523</v>
      </c>
      <c r="UL19" s="20" t="s">
        <v>482</v>
      </c>
      <c r="UM19" s="20" t="s">
        <v>523</v>
      </c>
      <c r="UN19" s="20" t="s">
        <v>523</v>
      </c>
      <c r="UO19" s="20" t="s">
        <v>482</v>
      </c>
      <c r="UP19" s="20" t="s">
        <v>482</v>
      </c>
      <c r="UQ19" s="20" t="s">
        <v>482</v>
      </c>
      <c r="UR19" s="20" t="s">
        <v>482</v>
      </c>
      <c r="US19" s="20" t="s">
        <v>482</v>
      </c>
      <c r="UT19" s="20" t="s">
        <v>482</v>
      </c>
      <c r="UU19" s="20" t="s">
        <v>482</v>
      </c>
      <c r="UV19" s="20" t="s">
        <v>482</v>
      </c>
      <c r="UW19" s="20" t="s">
        <v>482</v>
      </c>
      <c r="UX19" s="20" t="s">
        <v>482</v>
      </c>
      <c r="UY19" s="20" t="s">
        <v>482</v>
      </c>
      <c r="UZ19" s="20" t="s">
        <v>482</v>
      </c>
      <c r="VA19" s="20" t="s">
        <v>523</v>
      </c>
      <c r="VB19" s="20" t="s">
        <v>482</v>
      </c>
      <c r="VC19" s="20" t="s">
        <v>523</v>
      </c>
      <c r="VD19" s="20" t="s">
        <v>482</v>
      </c>
      <c r="VE19" s="20" t="s">
        <v>482</v>
      </c>
      <c r="VF19" s="20" t="s">
        <v>523</v>
      </c>
      <c r="VG19" s="20" t="s">
        <v>482</v>
      </c>
      <c r="VH19" s="20" t="s">
        <v>523</v>
      </c>
      <c r="VI19" s="20" t="s">
        <v>482</v>
      </c>
      <c r="VJ19" s="20" t="s">
        <v>523</v>
      </c>
      <c r="VK19" s="20" t="s">
        <v>523</v>
      </c>
      <c r="VL19" s="20" t="s">
        <v>523</v>
      </c>
      <c r="VM19" s="20" t="s">
        <v>523</v>
      </c>
      <c r="VN19" s="20" t="s">
        <v>482</v>
      </c>
      <c r="VO19" s="20" t="s">
        <v>482</v>
      </c>
      <c r="VP19" s="20" t="s">
        <v>523</v>
      </c>
      <c r="VQ19" s="20" t="s">
        <v>482</v>
      </c>
      <c r="VR19" s="20" t="s">
        <v>482</v>
      </c>
      <c r="VS19" s="20" t="s">
        <v>482</v>
      </c>
      <c r="VT19" s="20" t="s">
        <v>523</v>
      </c>
      <c r="VU19" s="20" t="s">
        <v>482</v>
      </c>
      <c r="VV19" s="20" t="s">
        <v>482</v>
      </c>
      <c r="VW19" s="20" t="s">
        <v>482</v>
      </c>
      <c r="VX19" s="20" t="s">
        <v>523</v>
      </c>
      <c r="VY19" s="20" t="s">
        <v>482</v>
      </c>
      <c r="VZ19" s="20" t="s">
        <v>482</v>
      </c>
      <c r="WA19" s="20" t="s">
        <v>482</v>
      </c>
      <c r="WB19" s="20" t="s">
        <v>523</v>
      </c>
      <c r="WC19" s="20" t="s">
        <v>523</v>
      </c>
      <c r="WD19" s="20" t="s">
        <v>482</v>
      </c>
      <c r="WE19" s="20" t="s">
        <v>523</v>
      </c>
      <c r="WF19" s="20" t="s">
        <v>523</v>
      </c>
      <c r="WG19" s="20" t="s">
        <v>523</v>
      </c>
      <c r="WH19" s="20" t="s">
        <v>523</v>
      </c>
      <c r="WI19" s="20" t="s">
        <v>482</v>
      </c>
      <c r="WJ19" s="20" t="s">
        <v>523</v>
      </c>
      <c r="WK19" s="20" t="s">
        <v>523</v>
      </c>
      <c r="WL19" s="20" t="s">
        <v>482</v>
      </c>
      <c r="WM19" s="20" t="s">
        <v>482</v>
      </c>
      <c r="WN19" s="20" t="s">
        <v>482</v>
      </c>
      <c r="WO19" s="20" t="s">
        <v>482</v>
      </c>
      <c r="WP19" s="20" t="s">
        <v>482</v>
      </c>
      <c r="WQ19" s="20" t="s">
        <v>523</v>
      </c>
      <c r="WR19" s="20" t="s">
        <v>523</v>
      </c>
      <c r="WS19" s="20" t="s">
        <v>482</v>
      </c>
      <c r="WT19" s="20" t="s">
        <v>523</v>
      </c>
      <c r="WU19" s="20" t="s">
        <v>482</v>
      </c>
      <c r="WV19" s="20" t="s">
        <v>482</v>
      </c>
      <c r="WW19" s="20" t="s">
        <v>482</v>
      </c>
      <c r="WX19" s="20" t="s">
        <v>482</v>
      </c>
      <c r="WY19" s="20" t="s">
        <v>482</v>
      </c>
      <c r="WZ19" s="20" t="s">
        <v>482</v>
      </c>
      <c r="XA19" s="20" t="s">
        <v>482</v>
      </c>
      <c r="XB19" s="20" t="s">
        <v>482</v>
      </c>
      <c r="XC19" s="20" t="s">
        <v>482</v>
      </c>
      <c r="XD19" s="20" t="s">
        <v>523</v>
      </c>
      <c r="XE19" s="20" t="s">
        <v>482</v>
      </c>
      <c r="XF19" s="20" t="s">
        <v>482</v>
      </c>
      <c r="XG19" s="20" t="s">
        <v>482</v>
      </c>
      <c r="XH19" s="20" t="s">
        <v>523</v>
      </c>
      <c r="XI19" s="20" t="s">
        <v>523</v>
      </c>
      <c r="XJ19" s="20" t="s">
        <v>482</v>
      </c>
      <c r="XK19" s="20" t="s">
        <v>523</v>
      </c>
      <c r="XL19" s="20" t="s">
        <v>523</v>
      </c>
      <c r="XM19" s="20" t="s">
        <v>482</v>
      </c>
      <c r="XN19" s="20" t="s">
        <v>482</v>
      </c>
      <c r="XO19" s="20" t="s">
        <v>523</v>
      </c>
      <c r="XP19" s="20" t="s">
        <v>482</v>
      </c>
      <c r="XQ19" s="20" t="s">
        <v>482</v>
      </c>
      <c r="XR19" s="20" t="s">
        <v>482</v>
      </c>
      <c r="XS19" s="20" t="s">
        <v>482</v>
      </c>
      <c r="XT19" s="20" t="s">
        <v>482</v>
      </c>
      <c r="XU19" s="20" t="s">
        <v>482</v>
      </c>
      <c r="XV19" s="20" t="s">
        <v>482</v>
      </c>
      <c r="XW19" s="20" t="s">
        <v>482</v>
      </c>
      <c r="XX19" s="20" t="s">
        <v>482</v>
      </c>
      <c r="XY19" s="20" t="s">
        <v>523</v>
      </c>
      <c r="XZ19" s="20" t="s">
        <v>482</v>
      </c>
      <c r="YA19" s="20" t="s">
        <v>482</v>
      </c>
      <c r="YB19" s="20" t="s">
        <v>482</v>
      </c>
      <c r="YC19" s="20" t="s">
        <v>482</v>
      </c>
      <c r="YD19" s="20" t="s">
        <v>482</v>
      </c>
      <c r="YE19" s="20" t="s">
        <v>482</v>
      </c>
      <c r="YF19" s="20" t="s">
        <v>482</v>
      </c>
      <c r="YG19" s="20" t="s">
        <v>482</v>
      </c>
      <c r="YH19" s="20" t="s">
        <v>482</v>
      </c>
      <c r="YI19" s="20" t="s">
        <v>482</v>
      </c>
      <c r="YJ19" s="20" t="s">
        <v>482</v>
      </c>
      <c r="YK19" s="20" t="s">
        <v>482</v>
      </c>
      <c r="YL19" s="20" t="s">
        <v>482</v>
      </c>
      <c r="YM19" s="20" t="s">
        <v>482</v>
      </c>
      <c r="YN19" s="20" t="s">
        <v>482</v>
      </c>
      <c r="YO19" s="20" t="s">
        <v>482</v>
      </c>
      <c r="YP19" s="20" t="s">
        <v>523</v>
      </c>
      <c r="YQ19" s="20" t="s">
        <v>482</v>
      </c>
      <c r="YR19" s="5">
        <v>0.7</v>
      </c>
      <c r="YS19" s="5">
        <v>0.3</v>
      </c>
      <c r="YT19" s="5">
        <v>0</v>
      </c>
      <c r="YU19" s="5">
        <v>0.6</v>
      </c>
      <c r="YV19" s="5">
        <v>0.75</v>
      </c>
      <c r="YW19" s="5">
        <v>0.9</v>
      </c>
      <c r="YX19" s="5">
        <v>0.64500000000000002</v>
      </c>
      <c r="YY19" s="21" t="s">
        <v>515</v>
      </c>
      <c r="YZ19" s="22" t="s">
        <v>495</v>
      </c>
      <c r="ZA19" s="23">
        <f t="shared" si="0"/>
        <v>1</v>
      </c>
      <c r="ZB19" s="23">
        <v>0.76800000000000002</v>
      </c>
      <c r="ZC19" s="23">
        <f t="shared" si="1"/>
        <v>1</v>
      </c>
    </row>
    <row r="20" spans="1:679" x14ac:dyDescent="0.25">
      <c r="A20" s="1" t="s">
        <v>36</v>
      </c>
      <c r="B20" s="2" t="s">
        <v>37</v>
      </c>
      <c r="C20" s="4">
        <v>1</v>
      </c>
      <c r="D20" s="4">
        <v>0</v>
      </c>
      <c r="E20" s="7">
        <v>164.51896289319558</v>
      </c>
      <c r="F20" s="7" t="s">
        <v>482</v>
      </c>
      <c r="G20" s="7">
        <v>145.32715000000002</v>
      </c>
      <c r="H20" s="7">
        <v>1304.6446544329956</v>
      </c>
      <c r="I20" s="7" t="s">
        <v>482</v>
      </c>
      <c r="J20" s="7" t="s">
        <v>482</v>
      </c>
      <c r="K20" s="7">
        <v>557.10077468635211</v>
      </c>
      <c r="L20" s="7">
        <v>517.73933636320123</v>
      </c>
      <c r="M20" s="7" t="s">
        <v>482</v>
      </c>
      <c r="N20" s="7" t="s">
        <v>482</v>
      </c>
      <c r="O20" s="7" t="s">
        <v>482</v>
      </c>
      <c r="P20" s="7" t="s">
        <v>482</v>
      </c>
      <c r="Q20" s="7" t="s">
        <v>482</v>
      </c>
      <c r="R20" s="7" t="s">
        <v>482</v>
      </c>
      <c r="S20" s="7">
        <v>88.354339374077114</v>
      </c>
      <c r="T20" s="7">
        <v>7.5143527000000008</v>
      </c>
      <c r="U20" s="7" t="s">
        <v>482</v>
      </c>
      <c r="V20" s="7">
        <v>66.567115999999999</v>
      </c>
      <c r="W20" s="7" t="s">
        <v>482</v>
      </c>
      <c r="X20" s="7" t="s">
        <v>482</v>
      </c>
      <c r="Y20" s="7" t="s">
        <v>482</v>
      </c>
      <c r="Z20" s="7">
        <v>28.311697889968478</v>
      </c>
      <c r="AA20" s="7">
        <v>5.2509066000000004</v>
      </c>
      <c r="AB20" s="7" t="s">
        <v>482</v>
      </c>
      <c r="AC20" s="7" t="s">
        <v>482</v>
      </c>
      <c r="AD20" s="7">
        <v>126.80395000000001</v>
      </c>
      <c r="AE20" s="7" t="s">
        <v>482</v>
      </c>
      <c r="AF20" s="7" t="s">
        <v>482</v>
      </c>
      <c r="AG20" s="7" t="s">
        <v>482</v>
      </c>
      <c r="AH20" s="7" t="s">
        <v>482</v>
      </c>
      <c r="AI20" s="7" t="s">
        <v>482</v>
      </c>
      <c r="AJ20" s="7" t="s">
        <v>482</v>
      </c>
      <c r="AK20" s="7" t="s">
        <v>482</v>
      </c>
      <c r="AL20" s="7" t="s">
        <v>482</v>
      </c>
      <c r="AM20" s="7" t="s">
        <v>482</v>
      </c>
      <c r="AN20" s="7">
        <v>340.83431536534607</v>
      </c>
      <c r="AO20" s="7" t="s">
        <v>482</v>
      </c>
      <c r="AP20" s="7" t="s">
        <v>482</v>
      </c>
      <c r="AQ20" s="7" t="s">
        <v>482</v>
      </c>
      <c r="AR20" s="7" t="s">
        <v>482</v>
      </c>
      <c r="AS20" s="7" t="s">
        <v>482</v>
      </c>
      <c r="AT20" s="7" t="s">
        <v>482</v>
      </c>
      <c r="AU20" s="7" t="s">
        <v>482</v>
      </c>
      <c r="AV20" s="7" t="s">
        <v>482</v>
      </c>
      <c r="AW20" s="7" t="s">
        <v>482</v>
      </c>
      <c r="AX20" s="7">
        <v>147.21135999999998</v>
      </c>
      <c r="AY20" s="7">
        <v>496.21885000000003</v>
      </c>
      <c r="AZ20" s="7" t="s">
        <v>482</v>
      </c>
      <c r="BA20" s="7" t="s">
        <v>482</v>
      </c>
      <c r="BB20" s="7" t="s">
        <v>482</v>
      </c>
      <c r="BC20" s="7" t="s">
        <v>482</v>
      </c>
      <c r="BD20" s="7">
        <v>684.86380686220275</v>
      </c>
      <c r="BE20" s="7" t="s">
        <v>482</v>
      </c>
      <c r="BF20" s="7" t="s">
        <v>482</v>
      </c>
      <c r="BG20" s="7" t="s">
        <v>482</v>
      </c>
      <c r="BH20" s="7" t="s">
        <v>482</v>
      </c>
      <c r="BI20" s="7" t="s">
        <v>482</v>
      </c>
      <c r="BJ20" s="7" t="s">
        <v>482</v>
      </c>
      <c r="BK20" s="7" t="s">
        <v>482</v>
      </c>
      <c r="BL20" s="7">
        <v>1588.6858445131729</v>
      </c>
      <c r="BM20" s="7" t="s">
        <v>482</v>
      </c>
      <c r="BN20" s="7">
        <v>384.16426999999999</v>
      </c>
      <c r="BO20" s="7" t="s">
        <v>482</v>
      </c>
      <c r="BP20" s="7" t="s">
        <v>482</v>
      </c>
      <c r="BQ20" s="7" t="s">
        <v>482</v>
      </c>
      <c r="BR20" s="7" t="s">
        <v>482</v>
      </c>
      <c r="BS20" s="7" t="s">
        <v>482</v>
      </c>
      <c r="BT20" s="7">
        <v>6.2002489000000001</v>
      </c>
      <c r="BU20" s="7" t="s">
        <v>482</v>
      </c>
      <c r="BV20" s="7" t="s">
        <v>482</v>
      </c>
      <c r="BW20" s="7" t="s">
        <v>482</v>
      </c>
      <c r="BX20" s="7" t="s">
        <v>482</v>
      </c>
      <c r="BY20" s="7" t="s">
        <v>482</v>
      </c>
      <c r="BZ20" s="7" t="s">
        <v>482</v>
      </c>
      <c r="CA20" s="7" t="s">
        <v>482</v>
      </c>
      <c r="CB20" s="7" t="s">
        <v>482</v>
      </c>
      <c r="CC20" s="7" t="s">
        <v>482</v>
      </c>
      <c r="CD20" s="7" t="s">
        <v>482</v>
      </c>
      <c r="CE20" s="7" t="s">
        <v>482</v>
      </c>
      <c r="CF20" s="7" t="s">
        <v>482</v>
      </c>
      <c r="CG20" s="7" t="s">
        <v>482</v>
      </c>
      <c r="CH20" s="7" t="s">
        <v>482</v>
      </c>
      <c r="CI20" s="7" t="s">
        <v>482</v>
      </c>
      <c r="CJ20" s="7" t="s">
        <v>482</v>
      </c>
      <c r="CK20" s="7">
        <v>38.118790591786414</v>
      </c>
      <c r="CL20" s="7">
        <v>150.24413000000001</v>
      </c>
      <c r="CM20" s="7" t="s">
        <v>482</v>
      </c>
      <c r="CN20" s="7">
        <v>20.397809000000002</v>
      </c>
      <c r="CO20" s="7" t="s">
        <v>482</v>
      </c>
      <c r="CP20" s="7" t="s">
        <v>482</v>
      </c>
      <c r="CQ20" s="7" t="s">
        <v>482</v>
      </c>
      <c r="CR20" s="7" t="s">
        <v>482</v>
      </c>
      <c r="CS20" s="7" t="s">
        <v>482</v>
      </c>
      <c r="CT20" s="7" t="s">
        <v>482</v>
      </c>
      <c r="CU20" s="7" t="s">
        <v>482</v>
      </c>
      <c r="CV20" s="7" t="s">
        <v>482</v>
      </c>
      <c r="CW20" s="7" t="s">
        <v>482</v>
      </c>
      <c r="CX20" s="7" t="s">
        <v>482</v>
      </c>
      <c r="CY20" s="7" t="s">
        <v>482</v>
      </c>
      <c r="CZ20" s="7" t="s">
        <v>482</v>
      </c>
      <c r="DA20" s="7" t="s">
        <v>482</v>
      </c>
      <c r="DB20" s="7" t="s">
        <v>482</v>
      </c>
      <c r="DC20" s="7" t="s">
        <v>482</v>
      </c>
      <c r="DD20" s="7" t="s">
        <v>482</v>
      </c>
      <c r="DE20" s="7" t="s">
        <v>482</v>
      </c>
      <c r="DF20" s="7" t="s">
        <v>482</v>
      </c>
      <c r="DG20" s="7" t="s">
        <v>482</v>
      </c>
      <c r="DH20" s="7">
        <v>30.330439000000002</v>
      </c>
      <c r="DI20" s="7" t="s">
        <v>482</v>
      </c>
      <c r="DJ20" s="7" t="s">
        <v>482</v>
      </c>
      <c r="DK20" s="7" t="s">
        <v>482</v>
      </c>
      <c r="DL20" s="7" t="s">
        <v>482</v>
      </c>
      <c r="DM20" s="7">
        <v>80.731007000000005</v>
      </c>
      <c r="DN20" s="7" t="s">
        <v>482</v>
      </c>
      <c r="DO20" s="7" t="s">
        <v>482</v>
      </c>
      <c r="DP20" s="7" t="s">
        <v>482</v>
      </c>
      <c r="DQ20" s="7" t="s">
        <v>482</v>
      </c>
      <c r="DR20" s="7" t="s">
        <v>482</v>
      </c>
      <c r="DS20" s="7" t="s">
        <v>482</v>
      </c>
      <c r="DT20" s="7">
        <v>89.763460000000009</v>
      </c>
      <c r="DU20" s="7" t="s">
        <v>482</v>
      </c>
      <c r="DV20" s="7" t="s">
        <v>482</v>
      </c>
      <c r="DW20" s="7" t="s">
        <v>482</v>
      </c>
      <c r="DX20" s="7" t="s">
        <v>482</v>
      </c>
      <c r="DY20" s="7" t="s">
        <v>482</v>
      </c>
      <c r="DZ20" s="7">
        <v>4.2570287000000002</v>
      </c>
      <c r="EA20" s="7" t="s">
        <v>482</v>
      </c>
      <c r="EB20" s="7" t="s">
        <v>482</v>
      </c>
      <c r="EC20" s="7" t="s">
        <v>482</v>
      </c>
      <c r="ED20" s="7">
        <v>170.56633528759815</v>
      </c>
      <c r="EE20" s="7" t="s">
        <v>482</v>
      </c>
      <c r="EF20" s="7" t="s">
        <v>482</v>
      </c>
      <c r="EG20" s="7" t="s">
        <v>482</v>
      </c>
      <c r="EH20" s="7" t="s">
        <v>482</v>
      </c>
      <c r="EI20" s="7" t="s">
        <v>482</v>
      </c>
      <c r="EJ20" s="7" t="s">
        <v>482</v>
      </c>
      <c r="EK20" s="7" t="s">
        <v>482</v>
      </c>
      <c r="EL20" s="7" t="s">
        <v>482</v>
      </c>
      <c r="EM20" s="7" t="s">
        <v>482</v>
      </c>
      <c r="EN20" s="7" t="s">
        <v>482</v>
      </c>
      <c r="EO20" s="7" t="s">
        <v>482</v>
      </c>
      <c r="EP20" s="7">
        <v>396.79366000000005</v>
      </c>
      <c r="EQ20" s="7" t="s">
        <v>482</v>
      </c>
      <c r="ER20" s="7" t="s">
        <v>482</v>
      </c>
      <c r="ES20" s="7" t="s">
        <v>482</v>
      </c>
      <c r="ET20" s="7" t="s">
        <v>482</v>
      </c>
      <c r="EU20" s="7" t="s">
        <v>482</v>
      </c>
      <c r="EV20" s="7" t="s">
        <v>482</v>
      </c>
      <c r="EW20" s="7" t="s">
        <v>482</v>
      </c>
      <c r="EX20" s="7" t="s">
        <v>482</v>
      </c>
      <c r="EY20" s="7" t="s">
        <v>482</v>
      </c>
      <c r="EZ20" s="7" t="s">
        <v>482</v>
      </c>
      <c r="FA20" s="7" t="s">
        <v>482</v>
      </c>
      <c r="FB20" s="7" t="s">
        <v>482</v>
      </c>
      <c r="FC20" s="7" t="s">
        <v>482</v>
      </c>
      <c r="FD20" s="7" t="s">
        <v>482</v>
      </c>
      <c r="FE20" s="7" t="s">
        <v>482</v>
      </c>
      <c r="FF20" s="7" t="s">
        <v>482</v>
      </c>
      <c r="FG20" s="7">
        <v>102.21865000000001</v>
      </c>
      <c r="FH20" s="7" t="s">
        <v>482</v>
      </c>
      <c r="FI20" s="8">
        <v>547.00868720147332</v>
      </c>
      <c r="FJ20" s="8" t="s">
        <v>482</v>
      </c>
      <c r="FK20" s="8">
        <v>2906.5430000000001</v>
      </c>
      <c r="FL20" s="8">
        <v>19593.390185939246</v>
      </c>
      <c r="FM20" s="8" t="s">
        <v>482</v>
      </c>
      <c r="FN20" s="8" t="s">
        <v>482</v>
      </c>
      <c r="FO20" s="8">
        <v>9059.0014127214563</v>
      </c>
      <c r="FP20" s="8">
        <v>7757.8011654142356</v>
      </c>
      <c r="FQ20" s="8" t="s">
        <v>482</v>
      </c>
      <c r="FR20" s="8" t="s">
        <v>482</v>
      </c>
      <c r="FS20" s="8" t="s">
        <v>482</v>
      </c>
      <c r="FT20" s="8" t="s">
        <v>482</v>
      </c>
      <c r="FU20" s="8" t="s">
        <v>482</v>
      </c>
      <c r="FV20" s="8" t="s">
        <v>482</v>
      </c>
      <c r="FW20" s="8">
        <v>2140.072230932491</v>
      </c>
      <c r="FX20" s="8">
        <v>150.28705400000001</v>
      </c>
      <c r="FY20" s="8" t="s">
        <v>482</v>
      </c>
      <c r="FZ20" s="8">
        <v>1331.34232</v>
      </c>
      <c r="GA20" s="8" t="s">
        <v>482</v>
      </c>
      <c r="GB20" s="8" t="s">
        <v>482</v>
      </c>
      <c r="GC20" s="8" t="s">
        <v>482</v>
      </c>
      <c r="GD20" s="8">
        <v>443.0310939938405</v>
      </c>
      <c r="GE20" s="8">
        <v>105.01813199999999</v>
      </c>
      <c r="GF20" s="8" t="s">
        <v>482</v>
      </c>
      <c r="GG20" s="8" t="s">
        <v>482</v>
      </c>
      <c r="GH20" s="8">
        <v>2536.0790000000002</v>
      </c>
      <c r="GI20" s="8" t="s">
        <v>482</v>
      </c>
      <c r="GJ20" s="8" t="s">
        <v>482</v>
      </c>
      <c r="GK20" s="8" t="s">
        <v>482</v>
      </c>
      <c r="GL20" s="8" t="s">
        <v>482</v>
      </c>
      <c r="GM20" s="8" t="s">
        <v>482</v>
      </c>
      <c r="GN20" s="8" t="s">
        <v>482</v>
      </c>
      <c r="GO20" s="8" t="s">
        <v>482</v>
      </c>
      <c r="GP20" s="8" t="s">
        <v>482</v>
      </c>
      <c r="GQ20" s="8" t="s">
        <v>482</v>
      </c>
      <c r="GR20" s="8">
        <v>4944.6376602128948</v>
      </c>
      <c r="GS20" s="8" t="s">
        <v>482</v>
      </c>
      <c r="GT20" s="8" t="s">
        <v>482</v>
      </c>
      <c r="GU20" s="8" t="s">
        <v>482</v>
      </c>
      <c r="GV20" s="8" t="s">
        <v>482</v>
      </c>
      <c r="GW20" s="8" t="s">
        <v>482</v>
      </c>
      <c r="GX20" s="8" t="s">
        <v>482</v>
      </c>
      <c r="GY20" s="8" t="s">
        <v>482</v>
      </c>
      <c r="GZ20" s="8" t="s">
        <v>482</v>
      </c>
      <c r="HA20" s="8" t="s">
        <v>482</v>
      </c>
      <c r="HB20" s="8">
        <v>2944.2271999999998</v>
      </c>
      <c r="HC20" s="8">
        <v>9924.3770000000004</v>
      </c>
      <c r="HD20" s="8" t="s">
        <v>482</v>
      </c>
      <c r="HE20" s="8" t="s">
        <v>482</v>
      </c>
      <c r="HF20" s="8" t="s">
        <v>482</v>
      </c>
      <c r="HG20" s="8" t="s">
        <v>482</v>
      </c>
      <c r="HH20" s="8">
        <v>4775.7196577805571</v>
      </c>
      <c r="HI20" s="8" t="s">
        <v>482</v>
      </c>
      <c r="HJ20" s="8" t="s">
        <v>482</v>
      </c>
      <c r="HK20" s="8" t="s">
        <v>482</v>
      </c>
      <c r="HL20" s="8" t="s">
        <v>482</v>
      </c>
      <c r="HM20" s="8" t="s">
        <v>482</v>
      </c>
      <c r="HN20" s="8" t="s">
        <v>482</v>
      </c>
      <c r="HO20" s="8" t="s">
        <v>482</v>
      </c>
      <c r="HP20" s="8">
        <v>3734.1757964512785</v>
      </c>
      <c r="HQ20" s="8" t="s">
        <v>482</v>
      </c>
      <c r="HR20" s="8">
        <v>7683.2853999999998</v>
      </c>
      <c r="HS20" s="8" t="s">
        <v>482</v>
      </c>
      <c r="HT20" s="8" t="s">
        <v>482</v>
      </c>
      <c r="HU20" s="8" t="s">
        <v>482</v>
      </c>
      <c r="HV20" s="8" t="s">
        <v>482</v>
      </c>
      <c r="HW20" s="8" t="s">
        <v>482</v>
      </c>
      <c r="HX20" s="8">
        <v>124.00497799999999</v>
      </c>
      <c r="HY20" s="8" t="s">
        <v>482</v>
      </c>
      <c r="HZ20" s="8" t="s">
        <v>482</v>
      </c>
      <c r="IA20" s="8" t="s">
        <v>482</v>
      </c>
      <c r="IB20" s="8" t="s">
        <v>482</v>
      </c>
      <c r="IC20" s="8" t="s">
        <v>482</v>
      </c>
      <c r="ID20" s="8" t="s">
        <v>482</v>
      </c>
      <c r="IE20" s="8" t="s">
        <v>482</v>
      </c>
      <c r="IF20" s="8" t="s">
        <v>482</v>
      </c>
      <c r="IG20" s="8" t="s">
        <v>482</v>
      </c>
      <c r="IH20" s="8" t="s">
        <v>482</v>
      </c>
      <c r="II20" s="8" t="s">
        <v>482</v>
      </c>
      <c r="IJ20" s="8" t="s">
        <v>482</v>
      </c>
      <c r="IK20" s="8" t="s">
        <v>482</v>
      </c>
      <c r="IL20" s="8" t="s">
        <v>482</v>
      </c>
      <c r="IM20" s="8" t="s">
        <v>482</v>
      </c>
      <c r="IN20" s="8" t="s">
        <v>482</v>
      </c>
      <c r="IO20" s="8">
        <v>606.53338920477245</v>
      </c>
      <c r="IP20" s="8">
        <v>3004.8825999999999</v>
      </c>
      <c r="IQ20" s="8" t="s">
        <v>482</v>
      </c>
      <c r="IR20" s="8">
        <v>407.95618000000002</v>
      </c>
      <c r="IS20" s="8" t="s">
        <v>482</v>
      </c>
      <c r="IT20" s="8" t="s">
        <v>482</v>
      </c>
      <c r="IU20" s="8" t="s">
        <v>482</v>
      </c>
      <c r="IV20" s="8" t="s">
        <v>482</v>
      </c>
      <c r="IW20" s="8" t="s">
        <v>482</v>
      </c>
      <c r="IX20" s="8" t="s">
        <v>482</v>
      </c>
      <c r="IY20" s="8" t="s">
        <v>482</v>
      </c>
      <c r="IZ20" s="8" t="s">
        <v>482</v>
      </c>
      <c r="JA20" s="8" t="s">
        <v>482</v>
      </c>
      <c r="JB20" s="8" t="s">
        <v>482</v>
      </c>
      <c r="JC20" s="8" t="s">
        <v>482</v>
      </c>
      <c r="JD20" s="8" t="s">
        <v>482</v>
      </c>
      <c r="JE20" s="8" t="s">
        <v>482</v>
      </c>
      <c r="JF20" s="8" t="s">
        <v>482</v>
      </c>
      <c r="JG20" s="8" t="s">
        <v>482</v>
      </c>
      <c r="JH20" s="8" t="s">
        <v>482</v>
      </c>
      <c r="JI20" s="8" t="s">
        <v>482</v>
      </c>
      <c r="JJ20" s="8" t="s">
        <v>482</v>
      </c>
      <c r="JK20" s="8" t="s">
        <v>482</v>
      </c>
      <c r="JL20" s="8">
        <v>606.60878000000002</v>
      </c>
      <c r="JM20" s="8" t="s">
        <v>482</v>
      </c>
      <c r="JN20" s="8" t="s">
        <v>482</v>
      </c>
      <c r="JO20" s="8" t="s">
        <v>482</v>
      </c>
      <c r="JP20" s="8" t="s">
        <v>482</v>
      </c>
      <c r="JQ20" s="8">
        <v>1614.62014</v>
      </c>
      <c r="JR20" s="8" t="s">
        <v>482</v>
      </c>
      <c r="JS20" s="8" t="s">
        <v>482</v>
      </c>
      <c r="JT20" s="8" t="s">
        <v>482</v>
      </c>
      <c r="JU20" s="8" t="s">
        <v>482</v>
      </c>
      <c r="JV20" s="8" t="s">
        <v>482</v>
      </c>
      <c r="JW20" s="8" t="s">
        <v>482</v>
      </c>
      <c r="JX20" s="8">
        <v>1795.2692</v>
      </c>
      <c r="JY20" s="8" t="s">
        <v>482</v>
      </c>
      <c r="JZ20" s="8" t="s">
        <v>482</v>
      </c>
      <c r="KA20" s="8" t="s">
        <v>482</v>
      </c>
      <c r="KB20" s="8" t="s">
        <v>482</v>
      </c>
      <c r="KC20" s="8" t="s">
        <v>482</v>
      </c>
      <c r="KD20" s="8">
        <v>85.140574000000001</v>
      </c>
      <c r="KE20" s="8" t="s">
        <v>482</v>
      </c>
      <c r="KF20" s="8" t="s">
        <v>482</v>
      </c>
      <c r="KG20" s="8" t="s">
        <v>482</v>
      </c>
      <c r="KH20" s="8">
        <v>450.13163328795201</v>
      </c>
      <c r="KI20" s="8" t="s">
        <v>482</v>
      </c>
      <c r="KJ20" s="8" t="s">
        <v>482</v>
      </c>
      <c r="KK20" s="8" t="s">
        <v>482</v>
      </c>
      <c r="KL20" s="8" t="s">
        <v>482</v>
      </c>
      <c r="KM20" s="8" t="s">
        <v>482</v>
      </c>
      <c r="KN20" s="8" t="s">
        <v>482</v>
      </c>
      <c r="KO20" s="8" t="s">
        <v>482</v>
      </c>
      <c r="KP20" s="8" t="s">
        <v>482</v>
      </c>
      <c r="KQ20" s="8" t="s">
        <v>482</v>
      </c>
      <c r="KR20" s="8" t="s">
        <v>482</v>
      </c>
      <c r="KS20" s="8" t="s">
        <v>482</v>
      </c>
      <c r="KT20" s="8">
        <v>7935.8732</v>
      </c>
      <c r="KU20" s="8" t="s">
        <v>482</v>
      </c>
      <c r="KV20" s="8" t="s">
        <v>482</v>
      </c>
      <c r="KW20" s="8" t="s">
        <v>482</v>
      </c>
      <c r="KX20" s="8" t="s">
        <v>482</v>
      </c>
      <c r="KY20" s="8" t="s">
        <v>482</v>
      </c>
      <c r="KZ20" s="8" t="s">
        <v>482</v>
      </c>
      <c r="LA20" s="8" t="s">
        <v>482</v>
      </c>
      <c r="LB20" s="8" t="s">
        <v>482</v>
      </c>
      <c r="LC20" s="8" t="s">
        <v>482</v>
      </c>
      <c r="LD20" s="8" t="s">
        <v>482</v>
      </c>
      <c r="LE20" s="8" t="s">
        <v>482</v>
      </c>
      <c r="LF20" s="8" t="s">
        <v>482</v>
      </c>
      <c r="LG20" s="8" t="s">
        <v>482</v>
      </c>
      <c r="LH20" s="8" t="s">
        <v>482</v>
      </c>
      <c r="LI20" s="8" t="s">
        <v>482</v>
      </c>
      <c r="LJ20" s="8" t="s">
        <v>482</v>
      </c>
      <c r="LK20" s="8">
        <v>2044.373</v>
      </c>
      <c r="LL20" s="8" t="s">
        <v>482</v>
      </c>
      <c r="LM20" s="9">
        <v>164.51896289319558</v>
      </c>
      <c r="LN20" s="9" t="s">
        <v>482</v>
      </c>
      <c r="LO20" s="9">
        <v>145.32715000000002</v>
      </c>
      <c r="LP20" s="9">
        <v>1304.6446544329956</v>
      </c>
      <c r="LQ20" s="9" t="s">
        <v>482</v>
      </c>
      <c r="LR20" s="9" t="s">
        <v>482</v>
      </c>
      <c r="LS20" s="9">
        <v>557.10077468635211</v>
      </c>
      <c r="LT20" s="9">
        <v>517.73933636320123</v>
      </c>
      <c r="LU20" s="9" t="s">
        <v>482</v>
      </c>
      <c r="LV20" s="9" t="s">
        <v>482</v>
      </c>
      <c r="LW20" s="9" t="s">
        <v>482</v>
      </c>
      <c r="LX20" s="9" t="s">
        <v>482</v>
      </c>
      <c r="LY20" s="9" t="s">
        <v>482</v>
      </c>
      <c r="LZ20" s="9" t="s">
        <v>482</v>
      </c>
      <c r="MA20" s="9">
        <v>88.354339374077114</v>
      </c>
      <c r="MB20" s="9">
        <v>7.5143527000000008</v>
      </c>
      <c r="MC20" s="9" t="s">
        <v>482</v>
      </c>
      <c r="MD20" s="9">
        <v>66.567115999999999</v>
      </c>
      <c r="ME20" s="9" t="s">
        <v>482</v>
      </c>
      <c r="MF20" s="9" t="s">
        <v>482</v>
      </c>
      <c r="MG20" s="9" t="s">
        <v>482</v>
      </c>
      <c r="MH20" s="9">
        <v>28.311697889968478</v>
      </c>
      <c r="MI20" s="9">
        <v>5.2509066000000004</v>
      </c>
      <c r="MJ20" s="9" t="s">
        <v>482</v>
      </c>
      <c r="MK20" s="9" t="s">
        <v>482</v>
      </c>
      <c r="ML20" s="9">
        <v>126.80395000000001</v>
      </c>
      <c r="MM20" s="9" t="s">
        <v>482</v>
      </c>
      <c r="MN20" s="9" t="s">
        <v>482</v>
      </c>
      <c r="MO20" s="9" t="s">
        <v>482</v>
      </c>
      <c r="MP20" s="9" t="s">
        <v>482</v>
      </c>
      <c r="MQ20" s="9" t="s">
        <v>482</v>
      </c>
      <c r="MR20" s="9" t="s">
        <v>482</v>
      </c>
      <c r="MS20" s="9" t="s">
        <v>482</v>
      </c>
      <c r="MT20" s="9" t="s">
        <v>482</v>
      </c>
      <c r="MU20" s="9" t="s">
        <v>482</v>
      </c>
      <c r="MV20" s="9">
        <v>340.83431536534607</v>
      </c>
      <c r="MW20" s="9" t="s">
        <v>482</v>
      </c>
      <c r="MX20" s="9" t="s">
        <v>482</v>
      </c>
      <c r="MY20" s="9" t="s">
        <v>482</v>
      </c>
      <c r="MZ20" s="9" t="s">
        <v>482</v>
      </c>
      <c r="NA20" s="9" t="s">
        <v>482</v>
      </c>
      <c r="NB20" s="9" t="s">
        <v>482</v>
      </c>
      <c r="NC20" s="9" t="s">
        <v>482</v>
      </c>
      <c r="ND20" s="9" t="s">
        <v>482</v>
      </c>
      <c r="NE20" s="9" t="s">
        <v>482</v>
      </c>
      <c r="NF20" s="9">
        <v>147.21135999999998</v>
      </c>
      <c r="NG20" s="9">
        <v>496.21885000000003</v>
      </c>
      <c r="NH20" s="9" t="s">
        <v>482</v>
      </c>
      <c r="NI20" s="9" t="s">
        <v>482</v>
      </c>
      <c r="NJ20" s="9" t="s">
        <v>482</v>
      </c>
      <c r="NK20" s="9" t="s">
        <v>482</v>
      </c>
      <c r="NL20" s="9">
        <v>684.86380686220275</v>
      </c>
      <c r="NM20" s="9" t="s">
        <v>482</v>
      </c>
      <c r="NN20" s="9" t="s">
        <v>482</v>
      </c>
      <c r="NO20" s="9" t="s">
        <v>482</v>
      </c>
      <c r="NP20" s="9" t="s">
        <v>482</v>
      </c>
      <c r="NQ20" s="9" t="s">
        <v>482</v>
      </c>
      <c r="NR20" s="9" t="s">
        <v>482</v>
      </c>
      <c r="NS20" s="9" t="s">
        <v>482</v>
      </c>
      <c r="NT20" s="9">
        <v>1588.6858445131729</v>
      </c>
      <c r="NU20" s="9" t="s">
        <v>482</v>
      </c>
      <c r="NV20" s="9">
        <v>384.16426999999999</v>
      </c>
      <c r="NW20" s="9" t="s">
        <v>482</v>
      </c>
      <c r="NX20" s="9" t="s">
        <v>482</v>
      </c>
      <c r="NY20" s="9" t="s">
        <v>482</v>
      </c>
      <c r="NZ20" s="9" t="s">
        <v>482</v>
      </c>
      <c r="OA20" s="9" t="s">
        <v>482</v>
      </c>
      <c r="OB20" s="9">
        <v>6.2002489000000001</v>
      </c>
      <c r="OC20" s="9" t="s">
        <v>482</v>
      </c>
      <c r="OD20" s="9" t="s">
        <v>482</v>
      </c>
      <c r="OE20" s="9" t="s">
        <v>482</v>
      </c>
      <c r="OF20" s="9" t="s">
        <v>482</v>
      </c>
      <c r="OG20" s="9" t="s">
        <v>482</v>
      </c>
      <c r="OH20" s="9" t="s">
        <v>482</v>
      </c>
      <c r="OI20" s="9" t="s">
        <v>482</v>
      </c>
      <c r="OJ20" s="9" t="s">
        <v>482</v>
      </c>
      <c r="OK20" s="9" t="s">
        <v>482</v>
      </c>
      <c r="OL20" s="9" t="s">
        <v>482</v>
      </c>
      <c r="OM20" s="9" t="s">
        <v>482</v>
      </c>
      <c r="ON20" s="9" t="s">
        <v>482</v>
      </c>
      <c r="OO20" s="9" t="s">
        <v>482</v>
      </c>
      <c r="OP20" s="9" t="s">
        <v>482</v>
      </c>
      <c r="OQ20" s="9" t="s">
        <v>482</v>
      </c>
      <c r="OR20" s="9" t="s">
        <v>482</v>
      </c>
      <c r="OS20" s="9">
        <v>38.118790591786414</v>
      </c>
      <c r="OT20" s="9">
        <v>150.24413000000001</v>
      </c>
      <c r="OU20" s="9" t="s">
        <v>482</v>
      </c>
      <c r="OV20" s="9">
        <v>20.397809000000002</v>
      </c>
      <c r="OW20" s="9" t="s">
        <v>482</v>
      </c>
      <c r="OX20" s="9" t="s">
        <v>482</v>
      </c>
      <c r="OY20" s="9" t="s">
        <v>482</v>
      </c>
      <c r="OZ20" s="9" t="s">
        <v>482</v>
      </c>
      <c r="PA20" s="9" t="s">
        <v>482</v>
      </c>
      <c r="PB20" s="9" t="s">
        <v>482</v>
      </c>
      <c r="PC20" s="9" t="s">
        <v>482</v>
      </c>
      <c r="PD20" s="9" t="s">
        <v>482</v>
      </c>
      <c r="PE20" s="9" t="s">
        <v>482</v>
      </c>
      <c r="PF20" s="9" t="s">
        <v>482</v>
      </c>
      <c r="PG20" s="9" t="s">
        <v>482</v>
      </c>
      <c r="PH20" s="9" t="s">
        <v>482</v>
      </c>
      <c r="PI20" s="9" t="s">
        <v>482</v>
      </c>
      <c r="PJ20" s="9" t="s">
        <v>482</v>
      </c>
      <c r="PK20" s="9" t="s">
        <v>482</v>
      </c>
      <c r="PL20" s="9" t="s">
        <v>482</v>
      </c>
      <c r="PM20" s="9" t="s">
        <v>482</v>
      </c>
      <c r="PN20" s="9" t="s">
        <v>482</v>
      </c>
      <c r="PO20" s="9" t="s">
        <v>482</v>
      </c>
      <c r="PP20" s="9">
        <v>30.330439000000002</v>
      </c>
      <c r="PQ20" s="9" t="s">
        <v>482</v>
      </c>
      <c r="PR20" s="9" t="s">
        <v>482</v>
      </c>
      <c r="PS20" s="9" t="s">
        <v>482</v>
      </c>
      <c r="PT20" s="9" t="s">
        <v>482</v>
      </c>
      <c r="PU20" s="9">
        <v>80.731007000000005</v>
      </c>
      <c r="PV20" s="9" t="s">
        <v>482</v>
      </c>
      <c r="PW20" s="9" t="s">
        <v>482</v>
      </c>
      <c r="PX20" s="9" t="s">
        <v>482</v>
      </c>
      <c r="PY20" s="9" t="s">
        <v>482</v>
      </c>
      <c r="PZ20" s="9" t="s">
        <v>482</v>
      </c>
      <c r="QA20" s="9" t="s">
        <v>482</v>
      </c>
      <c r="QB20" s="9">
        <v>89.763460000000009</v>
      </c>
      <c r="QC20" s="9" t="s">
        <v>482</v>
      </c>
      <c r="QD20" s="9" t="s">
        <v>482</v>
      </c>
      <c r="QE20" s="9" t="s">
        <v>482</v>
      </c>
      <c r="QF20" s="9" t="s">
        <v>482</v>
      </c>
      <c r="QG20" s="9" t="s">
        <v>482</v>
      </c>
      <c r="QH20" s="9">
        <v>4.2570287000000002</v>
      </c>
      <c r="QI20" s="9" t="s">
        <v>482</v>
      </c>
      <c r="QJ20" s="9" t="s">
        <v>482</v>
      </c>
      <c r="QK20" s="9" t="s">
        <v>482</v>
      </c>
      <c r="QL20" s="9">
        <v>170.56633528759815</v>
      </c>
      <c r="QM20" s="9" t="s">
        <v>482</v>
      </c>
      <c r="QN20" s="9" t="s">
        <v>482</v>
      </c>
      <c r="QO20" s="9" t="s">
        <v>482</v>
      </c>
      <c r="QP20" s="9" t="s">
        <v>482</v>
      </c>
      <c r="QQ20" s="9" t="s">
        <v>482</v>
      </c>
      <c r="QR20" s="9" t="s">
        <v>482</v>
      </c>
      <c r="QS20" s="9" t="s">
        <v>482</v>
      </c>
      <c r="QT20" s="9" t="s">
        <v>482</v>
      </c>
      <c r="QU20" s="9" t="s">
        <v>482</v>
      </c>
      <c r="QV20" s="9" t="s">
        <v>482</v>
      </c>
      <c r="QW20" s="9" t="s">
        <v>482</v>
      </c>
      <c r="QX20" s="9">
        <v>396.79366000000005</v>
      </c>
      <c r="QY20" s="9" t="s">
        <v>482</v>
      </c>
      <c r="QZ20" s="9" t="s">
        <v>482</v>
      </c>
      <c r="RA20" s="9" t="s">
        <v>482</v>
      </c>
      <c r="RB20" s="9" t="s">
        <v>482</v>
      </c>
      <c r="RC20" s="9" t="s">
        <v>482</v>
      </c>
      <c r="RD20" s="9" t="s">
        <v>482</v>
      </c>
      <c r="RE20" s="9" t="s">
        <v>482</v>
      </c>
      <c r="RF20" s="9" t="s">
        <v>482</v>
      </c>
      <c r="RG20" s="9" t="s">
        <v>482</v>
      </c>
      <c r="RH20" s="9" t="s">
        <v>482</v>
      </c>
      <c r="RI20" s="9" t="s">
        <v>482</v>
      </c>
      <c r="RJ20" s="9" t="s">
        <v>482</v>
      </c>
      <c r="RK20" s="9" t="s">
        <v>482</v>
      </c>
      <c r="RL20" s="9" t="s">
        <v>482</v>
      </c>
      <c r="RM20" s="9" t="s">
        <v>482</v>
      </c>
      <c r="RN20" s="9" t="s">
        <v>482</v>
      </c>
      <c r="RO20" s="9">
        <v>102.21865000000001</v>
      </c>
      <c r="RP20" s="9" t="s">
        <v>482</v>
      </c>
      <c r="RQ20" s="12" t="s">
        <v>510</v>
      </c>
      <c r="RR20" s="12" t="s">
        <v>510</v>
      </c>
      <c r="RS20" s="12" t="s">
        <v>510</v>
      </c>
      <c r="RT20" s="12" t="s">
        <v>510</v>
      </c>
      <c r="RU20" s="12" t="s">
        <v>510</v>
      </c>
      <c r="RV20" s="12" t="s">
        <v>510</v>
      </c>
      <c r="RW20" s="12" t="s">
        <v>510</v>
      </c>
      <c r="RX20" s="12" t="s">
        <v>510</v>
      </c>
      <c r="RY20" s="12" t="s">
        <v>510</v>
      </c>
      <c r="RZ20" s="12" t="s">
        <v>510</v>
      </c>
      <c r="SA20" s="12" t="s">
        <v>510</v>
      </c>
      <c r="SB20" s="12" t="s">
        <v>510</v>
      </c>
      <c r="SC20" s="78" t="s">
        <v>510</v>
      </c>
      <c r="SD20" s="78" t="s">
        <v>510</v>
      </c>
      <c r="SE20" s="16">
        <v>294</v>
      </c>
      <c r="SF20" s="16">
        <v>294</v>
      </c>
      <c r="SG20" s="16">
        <v>300</v>
      </c>
      <c r="SH20" s="16">
        <v>200</v>
      </c>
      <c r="SI20" s="17" t="s">
        <v>510</v>
      </c>
      <c r="SJ20" s="78" t="s">
        <v>510</v>
      </c>
      <c r="SK20" s="78" t="s">
        <v>510</v>
      </c>
      <c r="SL20" s="78" t="s">
        <v>510</v>
      </c>
      <c r="SM20" s="78" t="s">
        <v>510</v>
      </c>
      <c r="SN20" s="20" t="s">
        <v>523</v>
      </c>
      <c r="SO20" s="20" t="s">
        <v>482</v>
      </c>
      <c r="SP20" s="20" t="s">
        <v>523</v>
      </c>
      <c r="SQ20" s="20" t="s">
        <v>523</v>
      </c>
      <c r="SR20" s="20" t="s">
        <v>482</v>
      </c>
      <c r="SS20" s="20" t="s">
        <v>482</v>
      </c>
      <c r="ST20" s="20" t="s">
        <v>523</v>
      </c>
      <c r="SU20" s="20" t="s">
        <v>523</v>
      </c>
      <c r="SV20" s="20" t="s">
        <v>482</v>
      </c>
      <c r="SW20" s="20" t="s">
        <v>482</v>
      </c>
      <c r="SX20" s="20" t="s">
        <v>482</v>
      </c>
      <c r="SY20" s="20" t="s">
        <v>482</v>
      </c>
      <c r="SZ20" s="20" t="s">
        <v>482</v>
      </c>
      <c r="TA20" s="20" t="s">
        <v>482</v>
      </c>
      <c r="TB20" s="20" t="s">
        <v>523</v>
      </c>
      <c r="TC20" s="20" t="s">
        <v>523</v>
      </c>
      <c r="TD20" s="20" t="s">
        <v>482</v>
      </c>
      <c r="TE20" s="20" t="s">
        <v>523</v>
      </c>
      <c r="TF20" s="20" t="s">
        <v>482</v>
      </c>
      <c r="TG20" s="20" t="s">
        <v>482</v>
      </c>
      <c r="TH20" s="20" t="s">
        <v>482</v>
      </c>
      <c r="TI20" s="20" t="s">
        <v>523</v>
      </c>
      <c r="TJ20" s="20" t="s">
        <v>523</v>
      </c>
      <c r="TK20" s="20" t="s">
        <v>482</v>
      </c>
      <c r="TL20" s="20" t="s">
        <v>482</v>
      </c>
      <c r="TM20" s="20" t="s">
        <v>523</v>
      </c>
      <c r="TN20" s="20" t="s">
        <v>482</v>
      </c>
      <c r="TO20" s="20" t="s">
        <v>482</v>
      </c>
      <c r="TP20" s="20" t="s">
        <v>482</v>
      </c>
      <c r="TQ20" s="20" t="s">
        <v>482</v>
      </c>
      <c r="TR20" s="20" t="s">
        <v>482</v>
      </c>
      <c r="TS20" s="20" t="s">
        <v>482</v>
      </c>
      <c r="TT20" s="20" t="s">
        <v>482</v>
      </c>
      <c r="TU20" s="20" t="s">
        <v>482</v>
      </c>
      <c r="TV20" s="20" t="s">
        <v>482</v>
      </c>
      <c r="TW20" s="20" t="s">
        <v>523</v>
      </c>
      <c r="TX20" s="20" t="s">
        <v>482</v>
      </c>
      <c r="TY20" s="20" t="s">
        <v>482</v>
      </c>
      <c r="TZ20" s="20" t="s">
        <v>482</v>
      </c>
      <c r="UA20" s="20" t="s">
        <v>482</v>
      </c>
      <c r="UB20" s="20" t="s">
        <v>482</v>
      </c>
      <c r="UC20" s="20" t="s">
        <v>482</v>
      </c>
      <c r="UD20" s="20" t="s">
        <v>482</v>
      </c>
      <c r="UE20" s="20" t="s">
        <v>482</v>
      </c>
      <c r="UF20" s="20" t="s">
        <v>482</v>
      </c>
      <c r="UG20" s="20" t="s">
        <v>523</v>
      </c>
      <c r="UH20" s="20" t="s">
        <v>523</v>
      </c>
      <c r="UI20" s="20" t="s">
        <v>482</v>
      </c>
      <c r="UJ20" s="20" t="s">
        <v>482</v>
      </c>
      <c r="UK20" s="20" t="s">
        <v>482</v>
      </c>
      <c r="UL20" s="20" t="s">
        <v>482</v>
      </c>
      <c r="UM20" s="20" t="s">
        <v>523</v>
      </c>
      <c r="UN20" s="20" t="s">
        <v>482</v>
      </c>
      <c r="UO20" s="20" t="s">
        <v>482</v>
      </c>
      <c r="UP20" s="20" t="s">
        <v>482</v>
      </c>
      <c r="UQ20" s="20" t="s">
        <v>482</v>
      </c>
      <c r="UR20" s="20" t="s">
        <v>482</v>
      </c>
      <c r="US20" s="20" t="s">
        <v>482</v>
      </c>
      <c r="UT20" s="20" t="s">
        <v>482</v>
      </c>
      <c r="UU20" s="20" t="s">
        <v>523</v>
      </c>
      <c r="UV20" s="20" t="s">
        <v>482</v>
      </c>
      <c r="UW20" s="20" t="s">
        <v>523</v>
      </c>
      <c r="UX20" s="20" t="s">
        <v>482</v>
      </c>
      <c r="UY20" s="20" t="s">
        <v>482</v>
      </c>
      <c r="UZ20" s="20" t="s">
        <v>482</v>
      </c>
      <c r="VA20" s="20" t="s">
        <v>482</v>
      </c>
      <c r="VB20" s="20" t="s">
        <v>482</v>
      </c>
      <c r="VC20" s="20" t="s">
        <v>523</v>
      </c>
      <c r="VD20" s="20" t="s">
        <v>482</v>
      </c>
      <c r="VE20" s="20" t="s">
        <v>482</v>
      </c>
      <c r="VF20" s="20" t="s">
        <v>482</v>
      </c>
      <c r="VG20" s="20" t="s">
        <v>482</v>
      </c>
      <c r="VH20" s="20" t="s">
        <v>482</v>
      </c>
      <c r="VI20" s="20" t="s">
        <v>482</v>
      </c>
      <c r="VJ20" s="20" t="s">
        <v>482</v>
      </c>
      <c r="VK20" s="20" t="s">
        <v>482</v>
      </c>
      <c r="VL20" s="20" t="s">
        <v>482</v>
      </c>
      <c r="VM20" s="20" t="s">
        <v>482</v>
      </c>
      <c r="VN20" s="20" t="s">
        <v>482</v>
      </c>
      <c r="VO20" s="20" t="s">
        <v>482</v>
      </c>
      <c r="VP20" s="20" t="s">
        <v>482</v>
      </c>
      <c r="VQ20" s="20" t="s">
        <v>482</v>
      </c>
      <c r="VR20" s="20" t="s">
        <v>482</v>
      </c>
      <c r="VS20" s="20" t="s">
        <v>482</v>
      </c>
      <c r="VT20" s="20" t="s">
        <v>523</v>
      </c>
      <c r="VU20" s="20" t="s">
        <v>523</v>
      </c>
      <c r="VV20" s="20" t="s">
        <v>482</v>
      </c>
      <c r="VW20" s="20" t="s">
        <v>523</v>
      </c>
      <c r="VX20" s="20" t="s">
        <v>482</v>
      </c>
      <c r="VY20" s="20" t="s">
        <v>482</v>
      </c>
      <c r="VZ20" s="20" t="s">
        <v>482</v>
      </c>
      <c r="WA20" s="20" t="s">
        <v>482</v>
      </c>
      <c r="WB20" s="20" t="s">
        <v>482</v>
      </c>
      <c r="WC20" s="20" t="s">
        <v>482</v>
      </c>
      <c r="WD20" s="20" t="s">
        <v>482</v>
      </c>
      <c r="WE20" s="20" t="s">
        <v>482</v>
      </c>
      <c r="WF20" s="20" t="s">
        <v>482</v>
      </c>
      <c r="WG20" s="20" t="s">
        <v>482</v>
      </c>
      <c r="WH20" s="20" t="s">
        <v>482</v>
      </c>
      <c r="WI20" s="20" t="s">
        <v>482</v>
      </c>
      <c r="WJ20" s="20" t="s">
        <v>482</v>
      </c>
      <c r="WK20" s="20" t="s">
        <v>482</v>
      </c>
      <c r="WL20" s="20" t="s">
        <v>482</v>
      </c>
      <c r="WM20" s="20" t="s">
        <v>482</v>
      </c>
      <c r="WN20" s="20" t="s">
        <v>482</v>
      </c>
      <c r="WO20" s="20" t="s">
        <v>482</v>
      </c>
      <c r="WP20" s="20" t="s">
        <v>482</v>
      </c>
      <c r="WQ20" s="20" t="s">
        <v>523</v>
      </c>
      <c r="WR20" s="20" t="s">
        <v>482</v>
      </c>
      <c r="WS20" s="20" t="s">
        <v>482</v>
      </c>
      <c r="WT20" s="20" t="s">
        <v>482</v>
      </c>
      <c r="WU20" s="20" t="s">
        <v>482</v>
      </c>
      <c r="WV20" s="20" t="s">
        <v>523</v>
      </c>
      <c r="WW20" s="20" t="s">
        <v>482</v>
      </c>
      <c r="WX20" s="20" t="s">
        <v>482</v>
      </c>
      <c r="WY20" s="20" t="s">
        <v>482</v>
      </c>
      <c r="WZ20" s="20" t="s">
        <v>482</v>
      </c>
      <c r="XA20" s="20" t="s">
        <v>482</v>
      </c>
      <c r="XB20" s="20" t="s">
        <v>482</v>
      </c>
      <c r="XC20" s="20" t="s">
        <v>523</v>
      </c>
      <c r="XD20" s="20" t="s">
        <v>482</v>
      </c>
      <c r="XE20" s="20" t="s">
        <v>482</v>
      </c>
      <c r="XF20" s="20" t="s">
        <v>482</v>
      </c>
      <c r="XG20" s="20" t="s">
        <v>482</v>
      </c>
      <c r="XH20" s="20" t="s">
        <v>482</v>
      </c>
      <c r="XI20" s="20" t="s">
        <v>523</v>
      </c>
      <c r="XJ20" s="20" t="s">
        <v>482</v>
      </c>
      <c r="XK20" s="20" t="s">
        <v>482</v>
      </c>
      <c r="XL20" s="20" t="s">
        <v>482</v>
      </c>
      <c r="XM20" s="20" t="s">
        <v>523</v>
      </c>
      <c r="XN20" s="20" t="s">
        <v>482</v>
      </c>
      <c r="XO20" s="20" t="s">
        <v>482</v>
      </c>
      <c r="XP20" s="20" t="s">
        <v>482</v>
      </c>
      <c r="XQ20" s="20" t="s">
        <v>482</v>
      </c>
      <c r="XR20" s="20" t="s">
        <v>482</v>
      </c>
      <c r="XS20" s="20" t="s">
        <v>482</v>
      </c>
      <c r="XT20" s="20" t="s">
        <v>482</v>
      </c>
      <c r="XU20" s="20" t="s">
        <v>482</v>
      </c>
      <c r="XV20" s="20" t="s">
        <v>482</v>
      </c>
      <c r="XW20" s="20" t="s">
        <v>482</v>
      </c>
      <c r="XX20" s="20" t="s">
        <v>482</v>
      </c>
      <c r="XY20" s="20" t="s">
        <v>523</v>
      </c>
      <c r="XZ20" s="20" t="s">
        <v>482</v>
      </c>
      <c r="YA20" s="20" t="s">
        <v>482</v>
      </c>
      <c r="YB20" s="20" t="s">
        <v>482</v>
      </c>
      <c r="YC20" s="20" t="s">
        <v>482</v>
      </c>
      <c r="YD20" s="20" t="s">
        <v>482</v>
      </c>
      <c r="YE20" s="20" t="s">
        <v>482</v>
      </c>
      <c r="YF20" s="20" t="s">
        <v>482</v>
      </c>
      <c r="YG20" s="20" t="s">
        <v>482</v>
      </c>
      <c r="YH20" s="20" t="s">
        <v>482</v>
      </c>
      <c r="YI20" s="20" t="s">
        <v>482</v>
      </c>
      <c r="YJ20" s="20" t="s">
        <v>482</v>
      </c>
      <c r="YK20" s="20" t="s">
        <v>482</v>
      </c>
      <c r="YL20" s="20" t="s">
        <v>482</v>
      </c>
      <c r="YM20" s="20" t="s">
        <v>482</v>
      </c>
      <c r="YN20" s="20" t="s">
        <v>482</v>
      </c>
      <c r="YO20" s="20" t="s">
        <v>482</v>
      </c>
      <c r="YP20" s="20" t="s">
        <v>523</v>
      </c>
      <c r="YQ20" s="20" t="s">
        <v>482</v>
      </c>
      <c r="YR20" s="5">
        <v>0.15785662563359881</v>
      </c>
      <c r="YS20" s="5">
        <v>0.64590876176683554</v>
      </c>
      <c r="YT20" s="5">
        <v>0.19623461259956551</v>
      </c>
      <c r="YU20" s="5">
        <v>0.6</v>
      </c>
      <c r="YV20" s="5">
        <v>0.75</v>
      </c>
      <c r="YW20" s="5">
        <v>0.9</v>
      </c>
      <c r="YX20" s="5">
        <v>0.75575669804489487</v>
      </c>
      <c r="YY20" s="21" t="s">
        <v>516</v>
      </c>
      <c r="YZ20" s="22" t="s">
        <v>494</v>
      </c>
      <c r="ZA20" s="23">
        <f t="shared" si="0"/>
        <v>1.5</v>
      </c>
      <c r="ZB20" s="23">
        <v>0.71699999999999997</v>
      </c>
      <c r="ZC20" s="23">
        <f t="shared" si="1"/>
        <v>1</v>
      </c>
    </row>
    <row r="21" spans="1:679" x14ac:dyDescent="0.25">
      <c r="A21" s="1" t="s">
        <v>38</v>
      </c>
      <c r="B21" s="2" t="s">
        <v>39</v>
      </c>
      <c r="C21" s="4">
        <v>0.11336000627598651</v>
      </c>
      <c r="D21" s="4">
        <v>0.88663999372401348</v>
      </c>
      <c r="E21" s="7">
        <v>56.127352780833647</v>
      </c>
      <c r="F21" s="7">
        <v>190.31352475543076</v>
      </c>
      <c r="G21" s="7">
        <v>18.987311477576245</v>
      </c>
      <c r="H21" s="7">
        <v>36.527374954587387</v>
      </c>
      <c r="I21" s="7">
        <v>109.5434530884077</v>
      </c>
      <c r="J21" s="7">
        <v>59.58362145725804</v>
      </c>
      <c r="K21" s="7" t="s">
        <v>482</v>
      </c>
      <c r="L21" s="7">
        <v>16.335599986132458</v>
      </c>
      <c r="M21" s="7">
        <v>119.36683307750549</v>
      </c>
      <c r="N21" s="7">
        <v>0</v>
      </c>
      <c r="O21" s="7" t="s">
        <v>482</v>
      </c>
      <c r="P21" s="7" t="s">
        <v>482</v>
      </c>
      <c r="Q21" s="7" t="s">
        <v>482</v>
      </c>
      <c r="R21" s="7" t="s">
        <v>482</v>
      </c>
      <c r="S21" s="7" t="s">
        <v>482</v>
      </c>
      <c r="T21" s="7">
        <v>40.624506115432389</v>
      </c>
      <c r="U21" s="7">
        <v>23.0147363254125</v>
      </c>
      <c r="V21" s="7">
        <v>33.050750347675347</v>
      </c>
      <c r="W21" s="7" t="s">
        <v>482</v>
      </c>
      <c r="X21" s="7" t="s">
        <v>482</v>
      </c>
      <c r="Y21" s="7">
        <v>19.603921695316536</v>
      </c>
      <c r="Z21" s="7">
        <v>1.392563</v>
      </c>
      <c r="AA21" s="7">
        <v>18.359236316404321</v>
      </c>
      <c r="AB21" s="7" t="s">
        <v>482</v>
      </c>
      <c r="AC21" s="7" t="s">
        <v>482</v>
      </c>
      <c r="AD21" s="7">
        <v>143.16071042133046</v>
      </c>
      <c r="AE21" s="7">
        <v>467.83296077902884</v>
      </c>
      <c r="AF21" s="7">
        <v>0.67288200275831611</v>
      </c>
      <c r="AG21" s="7" t="s">
        <v>482</v>
      </c>
      <c r="AH21" s="7" t="s">
        <v>482</v>
      </c>
      <c r="AI21" s="7" t="s">
        <v>482</v>
      </c>
      <c r="AJ21" s="7" t="s">
        <v>482</v>
      </c>
      <c r="AK21" s="7" t="s">
        <v>482</v>
      </c>
      <c r="AL21" s="7" t="s">
        <v>482</v>
      </c>
      <c r="AM21" s="7" t="s">
        <v>482</v>
      </c>
      <c r="AN21" s="7" t="s">
        <v>482</v>
      </c>
      <c r="AO21" s="7">
        <v>6953.4566450028497</v>
      </c>
      <c r="AP21" s="7">
        <v>116.31733</v>
      </c>
      <c r="AQ21" s="7" t="s">
        <v>482</v>
      </c>
      <c r="AR21" s="7">
        <v>471.99558942591739</v>
      </c>
      <c r="AS21" s="7" t="s">
        <v>482</v>
      </c>
      <c r="AT21" s="7" t="s">
        <v>482</v>
      </c>
      <c r="AU21" s="7" t="s">
        <v>482</v>
      </c>
      <c r="AV21" s="7" t="s">
        <v>482</v>
      </c>
      <c r="AW21" s="7" t="s">
        <v>482</v>
      </c>
      <c r="AX21" s="7">
        <v>144.5486127141877</v>
      </c>
      <c r="AY21" s="7">
        <v>275.83779842291841</v>
      </c>
      <c r="AZ21" s="7">
        <v>240.60718761594501</v>
      </c>
      <c r="BA21" s="7">
        <v>50.480535232348394</v>
      </c>
      <c r="BB21" s="7" t="s">
        <v>482</v>
      </c>
      <c r="BC21" s="7">
        <v>1996.7660786250385</v>
      </c>
      <c r="BD21" s="7">
        <v>120.94927158666144</v>
      </c>
      <c r="BE21" s="7" t="s">
        <v>482</v>
      </c>
      <c r="BF21" s="7" t="s">
        <v>482</v>
      </c>
      <c r="BG21" s="7">
        <v>34.789555999999997</v>
      </c>
      <c r="BH21" s="7" t="s">
        <v>482</v>
      </c>
      <c r="BI21" s="7" t="s">
        <v>482</v>
      </c>
      <c r="BJ21" s="7" t="s">
        <v>482</v>
      </c>
      <c r="BK21" s="7" t="s">
        <v>482</v>
      </c>
      <c r="BL21" s="7">
        <v>114.15781656193953</v>
      </c>
      <c r="BM21" s="7">
        <v>210.89470110213196</v>
      </c>
      <c r="BN21" s="7" t="s">
        <v>482</v>
      </c>
      <c r="BO21" s="7" t="s">
        <v>482</v>
      </c>
      <c r="BP21" s="7" t="s">
        <v>482</v>
      </c>
      <c r="BQ21" s="7" t="s">
        <v>482</v>
      </c>
      <c r="BR21" s="7" t="s">
        <v>482</v>
      </c>
      <c r="BS21" s="7" t="s">
        <v>482</v>
      </c>
      <c r="BT21" s="7">
        <v>10.323509713997845</v>
      </c>
      <c r="BU21" s="7" t="s">
        <v>482</v>
      </c>
      <c r="BV21" s="7" t="s">
        <v>482</v>
      </c>
      <c r="BW21" s="7" t="s">
        <v>482</v>
      </c>
      <c r="BX21" s="7" t="s">
        <v>482</v>
      </c>
      <c r="BY21" s="7" t="s">
        <v>482</v>
      </c>
      <c r="BZ21" s="7" t="s">
        <v>482</v>
      </c>
      <c r="CA21" s="7">
        <v>55.940058286819713</v>
      </c>
      <c r="CB21" s="7">
        <v>147.3990896781641</v>
      </c>
      <c r="CC21" s="7" t="s">
        <v>482</v>
      </c>
      <c r="CD21" s="7" t="s">
        <v>482</v>
      </c>
      <c r="CE21" s="7" t="s">
        <v>482</v>
      </c>
      <c r="CF21" s="7" t="s">
        <v>482</v>
      </c>
      <c r="CG21" s="7" t="s">
        <v>482</v>
      </c>
      <c r="CH21" s="7" t="s">
        <v>482</v>
      </c>
      <c r="CI21" s="7" t="s">
        <v>482</v>
      </c>
      <c r="CJ21" s="7" t="s">
        <v>482</v>
      </c>
      <c r="CK21" s="7">
        <v>31.717336298281683</v>
      </c>
      <c r="CL21" s="7">
        <v>125.1614733728413</v>
      </c>
      <c r="CM21" s="7">
        <v>26.089280000000002</v>
      </c>
      <c r="CN21" s="7">
        <v>20.781551234057975</v>
      </c>
      <c r="CO21" s="7">
        <v>31.988071569294789</v>
      </c>
      <c r="CP21" s="7">
        <v>50.158495222458299</v>
      </c>
      <c r="CQ21" s="7">
        <v>38.809389006394539</v>
      </c>
      <c r="CR21" s="7" t="s">
        <v>482</v>
      </c>
      <c r="CS21" s="7">
        <v>4.6915588546118459</v>
      </c>
      <c r="CT21" s="7">
        <v>51.534873395305979</v>
      </c>
      <c r="CU21" s="7" t="s">
        <v>482</v>
      </c>
      <c r="CV21" s="7" t="s">
        <v>482</v>
      </c>
      <c r="CW21" s="7" t="s">
        <v>482</v>
      </c>
      <c r="CX21" s="7">
        <v>72.235773999576793</v>
      </c>
      <c r="CY21" s="7" t="s">
        <v>482</v>
      </c>
      <c r="CZ21" s="7" t="s">
        <v>482</v>
      </c>
      <c r="DA21" s="7" t="s">
        <v>482</v>
      </c>
      <c r="DB21" s="7" t="s">
        <v>482</v>
      </c>
      <c r="DC21" s="7" t="s">
        <v>482</v>
      </c>
      <c r="DD21" s="7" t="s">
        <v>482</v>
      </c>
      <c r="DE21" s="7" t="s">
        <v>482</v>
      </c>
      <c r="DF21" s="7" t="s">
        <v>482</v>
      </c>
      <c r="DG21" s="7" t="s">
        <v>482</v>
      </c>
      <c r="DH21" s="7">
        <v>22.862623534091732</v>
      </c>
      <c r="DI21" s="7">
        <v>60.368186265956012</v>
      </c>
      <c r="DJ21" s="7">
        <v>78.205336273388767</v>
      </c>
      <c r="DK21" s="7">
        <v>50.880869741631578</v>
      </c>
      <c r="DL21" s="7">
        <v>255.72641753503896</v>
      </c>
      <c r="DM21" s="7">
        <v>47.830675850344988</v>
      </c>
      <c r="DN21" s="7">
        <v>8.6201270219287291</v>
      </c>
      <c r="DO21" s="7" t="s">
        <v>482</v>
      </c>
      <c r="DP21" s="7">
        <v>251.01574325649679</v>
      </c>
      <c r="DQ21" s="7" t="s">
        <v>482</v>
      </c>
      <c r="DR21" s="7">
        <v>19.14109225359303</v>
      </c>
      <c r="DS21" s="7">
        <v>160.36489932234863</v>
      </c>
      <c r="DT21" s="7" t="s">
        <v>482</v>
      </c>
      <c r="DU21" s="7">
        <v>0.42346758029716941</v>
      </c>
      <c r="DV21" s="7">
        <v>35.216601817181967</v>
      </c>
      <c r="DW21" s="7" t="s">
        <v>482</v>
      </c>
      <c r="DX21" s="7">
        <v>30.664644527191719</v>
      </c>
      <c r="DY21" s="7">
        <v>35.062079080171138</v>
      </c>
      <c r="DZ21" s="7">
        <v>1.4153695000000002</v>
      </c>
      <c r="EA21" s="7" t="s">
        <v>482</v>
      </c>
      <c r="EB21" s="7" t="s">
        <v>482</v>
      </c>
      <c r="EC21" s="7" t="s">
        <v>482</v>
      </c>
      <c r="ED21" s="7" t="s">
        <v>482</v>
      </c>
      <c r="EE21" s="7" t="s">
        <v>482</v>
      </c>
      <c r="EF21" s="7" t="s">
        <v>482</v>
      </c>
      <c r="EG21" s="7" t="s">
        <v>482</v>
      </c>
      <c r="EH21" s="7" t="s">
        <v>482</v>
      </c>
      <c r="EI21" s="7">
        <v>4.2966744168665043E-3</v>
      </c>
      <c r="EJ21" s="7" t="s">
        <v>482</v>
      </c>
      <c r="EK21" s="7">
        <v>1103.5872913473227</v>
      </c>
      <c r="EL21" s="7">
        <v>2663.295014015634</v>
      </c>
      <c r="EM21" s="7">
        <v>204.09396135298181</v>
      </c>
      <c r="EN21" s="7" t="s">
        <v>482</v>
      </c>
      <c r="EO21" s="7">
        <v>87.444856213466963</v>
      </c>
      <c r="EP21" s="7" t="s">
        <v>482</v>
      </c>
      <c r="EQ21" s="7" t="s">
        <v>482</v>
      </c>
      <c r="ER21" s="7" t="s">
        <v>482</v>
      </c>
      <c r="ES21" s="7" t="s">
        <v>482</v>
      </c>
      <c r="ET21" s="7" t="s">
        <v>482</v>
      </c>
      <c r="EU21" s="7" t="s">
        <v>482</v>
      </c>
      <c r="EV21" s="7" t="s">
        <v>482</v>
      </c>
      <c r="EW21" s="7" t="s">
        <v>482</v>
      </c>
      <c r="EX21" s="7" t="s">
        <v>482</v>
      </c>
      <c r="EY21" s="7" t="s">
        <v>482</v>
      </c>
      <c r="EZ21" s="7">
        <v>28.551867898912832</v>
      </c>
      <c r="FA21" s="7">
        <v>17.414493265890517</v>
      </c>
      <c r="FB21" s="7">
        <v>34.827512366274085</v>
      </c>
      <c r="FC21" s="7">
        <v>451.13387771934725</v>
      </c>
      <c r="FD21" s="7" t="s">
        <v>482</v>
      </c>
      <c r="FE21" s="7" t="s">
        <v>482</v>
      </c>
      <c r="FF21" s="7" t="s">
        <v>482</v>
      </c>
      <c r="FG21" s="7">
        <v>130.19599301207322</v>
      </c>
      <c r="FH21" s="7">
        <v>926.99566599175898</v>
      </c>
      <c r="FI21" s="8">
        <v>403.63019361482975</v>
      </c>
      <c r="FJ21" s="8">
        <v>604.66074199580873</v>
      </c>
      <c r="FK21" s="8">
        <v>178.14606868065525</v>
      </c>
      <c r="FL21" s="8">
        <v>243.54969555773934</v>
      </c>
      <c r="FM21" s="8">
        <v>1007.230230171305</v>
      </c>
      <c r="FN21" s="8">
        <v>372.04256204686016</v>
      </c>
      <c r="FO21" s="8" t="s">
        <v>482</v>
      </c>
      <c r="FP21" s="8">
        <v>107.47300183786082</v>
      </c>
      <c r="FQ21" s="8">
        <v>730.75074022472097</v>
      </c>
      <c r="FR21" s="8">
        <v>0</v>
      </c>
      <c r="FS21" s="8" t="s">
        <v>482</v>
      </c>
      <c r="FT21" s="8" t="s">
        <v>482</v>
      </c>
      <c r="FU21" s="8" t="s">
        <v>482</v>
      </c>
      <c r="FV21" s="8" t="s">
        <v>482</v>
      </c>
      <c r="FW21" s="8" t="s">
        <v>482</v>
      </c>
      <c r="FX21" s="8">
        <v>142.61562454093772</v>
      </c>
      <c r="FY21" s="8">
        <v>107.95227923534944</v>
      </c>
      <c r="FZ21" s="8">
        <v>173.85581385410828</v>
      </c>
      <c r="GA21" s="8" t="s">
        <v>482</v>
      </c>
      <c r="GB21" s="8" t="s">
        <v>482</v>
      </c>
      <c r="GC21" s="8">
        <v>85.666504850963946</v>
      </c>
      <c r="GD21" s="8">
        <v>27.85126</v>
      </c>
      <c r="GE21" s="8">
        <v>65.566423238508207</v>
      </c>
      <c r="GF21" s="8" t="s">
        <v>482</v>
      </c>
      <c r="GG21" s="8" t="s">
        <v>482</v>
      </c>
      <c r="GH21" s="8">
        <v>1005.1435689334921</v>
      </c>
      <c r="GI21" s="8">
        <v>3897.0816566603694</v>
      </c>
      <c r="GJ21" s="8">
        <v>11.914822217080097</v>
      </c>
      <c r="GK21" s="8" t="s">
        <v>482</v>
      </c>
      <c r="GL21" s="8" t="s">
        <v>482</v>
      </c>
      <c r="GM21" s="8" t="s">
        <v>482</v>
      </c>
      <c r="GN21" s="8" t="s">
        <v>482</v>
      </c>
      <c r="GO21" s="8" t="s">
        <v>482</v>
      </c>
      <c r="GP21" s="8" t="s">
        <v>482</v>
      </c>
      <c r="GQ21" s="8" t="s">
        <v>482</v>
      </c>
      <c r="GR21" s="8" t="s">
        <v>482</v>
      </c>
      <c r="GS21" s="8">
        <v>43917.87683486801</v>
      </c>
      <c r="GT21" s="8">
        <v>2326.3465999999999</v>
      </c>
      <c r="GU21" s="8" t="s">
        <v>482</v>
      </c>
      <c r="GV21" s="8">
        <v>2076.2610315379716</v>
      </c>
      <c r="GW21" s="8" t="s">
        <v>482</v>
      </c>
      <c r="GX21" s="8" t="s">
        <v>482</v>
      </c>
      <c r="GY21" s="8" t="s">
        <v>482</v>
      </c>
      <c r="GZ21" s="8" t="s">
        <v>482</v>
      </c>
      <c r="HA21" s="8" t="s">
        <v>482</v>
      </c>
      <c r="HB21" s="8">
        <v>755.68090467326056</v>
      </c>
      <c r="HC21" s="8">
        <v>1327.0780313164173</v>
      </c>
      <c r="HD21" s="8">
        <v>976.38661902073727</v>
      </c>
      <c r="HE21" s="8">
        <v>337.1018906642625</v>
      </c>
      <c r="HF21" s="8" t="s">
        <v>482</v>
      </c>
      <c r="HG21" s="8">
        <v>13940.820594057217</v>
      </c>
      <c r="HH21" s="8">
        <v>926.68247399913469</v>
      </c>
      <c r="HI21" s="8" t="s">
        <v>482</v>
      </c>
      <c r="HJ21" s="8" t="s">
        <v>482</v>
      </c>
      <c r="HK21" s="8">
        <v>695.79111999999998</v>
      </c>
      <c r="HL21" s="8" t="s">
        <v>482</v>
      </c>
      <c r="HM21" s="8" t="s">
        <v>482</v>
      </c>
      <c r="HN21" s="8" t="s">
        <v>482</v>
      </c>
      <c r="HO21" s="8" t="s">
        <v>482</v>
      </c>
      <c r="HP21" s="8">
        <v>743.86895570347724</v>
      </c>
      <c r="HQ21" s="8">
        <v>1904.9203604738677</v>
      </c>
      <c r="HR21" s="8" t="s">
        <v>482</v>
      </c>
      <c r="HS21" s="8" t="s">
        <v>482</v>
      </c>
      <c r="HT21" s="8" t="s">
        <v>482</v>
      </c>
      <c r="HU21" s="8" t="s">
        <v>482</v>
      </c>
      <c r="HV21" s="8" t="s">
        <v>482</v>
      </c>
      <c r="HW21" s="8" t="s">
        <v>482</v>
      </c>
      <c r="HX21" s="8">
        <v>45.171879457234816</v>
      </c>
      <c r="HY21" s="8" t="s">
        <v>482</v>
      </c>
      <c r="HZ21" s="8" t="s">
        <v>482</v>
      </c>
      <c r="IA21" s="8" t="s">
        <v>482</v>
      </c>
      <c r="IB21" s="8" t="s">
        <v>482</v>
      </c>
      <c r="IC21" s="8" t="s">
        <v>482</v>
      </c>
      <c r="ID21" s="8" t="s">
        <v>482</v>
      </c>
      <c r="IE21" s="8">
        <v>169.70728749336629</v>
      </c>
      <c r="IF21" s="8">
        <v>552.28351926515609</v>
      </c>
      <c r="IG21" s="8" t="s">
        <v>482</v>
      </c>
      <c r="IH21" s="8" t="s">
        <v>482</v>
      </c>
      <c r="II21" s="8" t="s">
        <v>482</v>
      </c>
      <c r="IJ21" s="8" t="s">
        <v>482</v>
      </c>
      <c r="IK21" s="8" t="s">
        <v>482</v>
      </c>
      <c r="IL21" s="8" t="s">
        <v>482</v>
      </c>
      <c r="IM21" s="8" t="s">
        <v>482</v>
      </c>
      <c r="IN21" s="8" t="s">
        <v>482</v>
      </c>
      <c r="IO21" s="8">
        <v>196.99744857359633</v>
      </c>
      <c r="IP21" s="8">
        <v>521.99376755386061</v>
      </c>
      <c r="IQ21" s="8">
        <v>521.78560000000004</v>
      </c>
      <c r="IR21" s="8">
        <v>116.97137558464456</v>
      </c>
      <c r="IS21" s="8">
        <v>143.92342684333479</v>
      </c>
      <c r="IT21" s="8">
        <v>184.00058793455645</v>
      </c>
      <c r="IU21" s="8">
        <v>73.436172300899457</v>
      </c>
      <c r="IV21" s="8" t="s">
        <v>482</v>
      </c>
      <c r="IW21" s="8">
        <v>20.681526162598335</v>
      </c>
      <c r="IX21" s="8">
        <v>170.21290179359215</v>
      </c>
      <c r="IY21" s="8" t="s">
        <v>482</v>
      </c>
      <c r="IZ21" s="8" t="s">
        <v>482</v>
      </c>
      <c r="JA21" s="8" t="s">
        <v>482</v>
      </c>
      <c r="JB21" s="8">
        <v>225.96878370265446</v>
      </c>
      <c r="JC21" s="8" t="s">
        <v>482</v>
      </c>
      <c r="JD21" s="8" t="s">
        <v>482</v>
      </c>
      <c r="JE21" s="8" t="s">
        <v>482</v>
      </c>
      <c r="JF21" s="8" t="s">
        <v>482</v>
      </c>
      <c r="JG21" s="8" t="s">
        <v>482</v>
      </c>
      <c r="JH21" s="8" t="s">
        <v>482</v>
      </c>
      <c r="JI21" s="8" t="s">
        <v>482</v>
      </c>
      <c r="JJ21" s="8" t="s">
        <v>482</v>
      </c>
      <c r="JK21" s="8" t="s">
        <v>482</v>
      </c>
      <c r="JL21" s="8">
        <v>87.222473515421171</v>
      </c>
      <c r="JM21" s="8">
        <v>269.46823027734234</v>
      </c>
      <c r="JN21" s="8">
        <v>293.74042150131464</v>
      </c>
      <c r="JO21" s="8">
        <v>203.22416808256312</v>
      </c>
      <c r="JP21" s="8">
        <v>894.74920187885732</v>
      </c>
      <c r="JQ21" s="8">
        <v>236.51480439084239</v>
      </c>
      <c r="JR21" s="8">
        <v>71.306399368092045</v>
      </c>
      <c r="JS21" s="8" t="s">
        <v>482</v>
      </c>
      <c r="JT21" s="8">
        <v>1471.9628583914032</v>
      </c>
      <c r="JU21" s="8" t="s">
        <v>482</v>
      </c>
      <c r="JV21" s="8">
        <v>70.885865744446122</v>
      </c>
      <c r="JW21" s="8">
        <v>617.7668463347004</v>
      </c>
      <c r="JX21" s="8" t="s">
        <v>482</v>
      </c>
      <c r="JY21" s="8">
        <v>51.354826121921448</v>
      </c>
      <c r="JZ21" s="8">
        <v>67.465647078062688</v>
      </c>
      <c r="KA21" s="8" t="s">
        <v>482</v>
      </c>
      <c r="KB21" s="8">
        <v>104.20454967518299</v>
      </c>
      <c r="KC21" s="8">
        <v>143.75120812056289</v>
      </c>
      <c r="KD21" s="8">
        <v>28.307390000000002</v>
      </c>
      <c r="KE21" s="8" t="s">
        <v>482</v>
      </c>
      <c r="KF21" s="8" t="s">
        <v>482</v>
      </c>
      <c r="KG21" s="8" t="s">
        <v>482</v>
      </c>
      <c r="KH21" s="8" t="s">
        <v>482</v>
      </c>
      <c r="KI21" s="8" t="s">
        <v>482</v>
      </c>
      <c r="KJ21" s="8" t="s">
        <v>482</v>
      </c>
      <c r="KK21" s="8" t="s">
        <v>482</v>
      </c>
      <c r="KL21" s="8" t="s">
        <v>482</v>
      </c>
      <c r="KM21" s="8">
        <v>6.692319041403028</v>
      </c>
      <c r="KN21" s="8" t="s">
        <v>482</v>
      </c>
      <c r="KO21" s="8">
        <v>5120.1702571171727</v>
      </c>
      <c r="KP21" s="8">
        <v>11791.947103118253</v>
      </c>
      <c r="KQ21" s="8">
        <v>1298.6511968982074</v>
      </c>
      <c r="KR21" s="8" t="s">
        <v>482</v>
      </c>
      <c r="KS21" s="8">
        <v>504.67017631210769</v>
      </c>
      <c r="KT21" s="8" t="s">
        <v>482</v>
      </c>
      <c r="KU21" s="8" t="s">
        <v>482</v>
      </c>
      <c r="KV21" s="8" t="s">
        <v>482</v>
      </c>
      <c r="KW21" s="8" t="s">
        <v>482</v>
      </c>
      <c r="KX21" s="8" t="s">
        <v>482</v>
      </c>
      <c r="KY21" s="8" t="s">
        <v>482</v>
      </c>
      <c r="KZ21" s="8" t="s">
        <v>482</v>
      </c>
      <c r="LA21" s="8" t="s">
        <v>482</v>
      </c>
      <c r="LB21" s="8" t="s">
        <v>482</v>
      </c>
      <c r="LC21" s="8" t="s">
        <v>482</v>
      </c>
      <c r="LD21" s="8">
        <v>386.37319909999997</v>
      </c>
      <c r="LE21" s="8">
        <v>443.18151022547067</v>
      </c>
      <c r="LF21" s="8">
        <v>683.51928590584623</v>
      </c>
      <c r="LG21" s="8">
        <v>5216.8899105915389</v>
      </c>
      <c r="LH21" s="8" t="s">
        <v>482</v>
      </c>
      <c r="LI21" s="8" t="s">
        <v>482</v>
      </c>
      <c r="LJ21" s="8" t="s">
        <v>482</v>
      </c>
      <c r="LK21" s="8">
        <v>640.19655980441883</v>
      </c>
      <c r="LL21" s="8">
        <v>4826.0922999400354</v>
      </c>
      <c r="LM21" s="9">
        <v>364.23726939696485</v>
      </c>
      <c r="LN21" s="9">
        <v>557.69033884900205</v>
      </c>
      <c r="LO21" s="9">
        <v>160.103830965236</v>
      </c>
      <c r="LP21" s="9">
        <v>220.08164399489672</v>
      </c>
      <c r="LQ21" s="9">
        <v>905.46845148731768</v>
      </c>
      <c r="LR21" s="9">
        <v>336.62221458063476</v>
      </c>
      <c r="LS21" s="9" t="s">
        <v>482</v>
      </c>
      <c r="LT21" s="9">
        <v>97.141665391971799</v>
      </c>
      <c r="LU21" s="9">
        <v>661.44425667347537</v>
      </c>
      <c r="LV21" s="9">
        <v>0</v>
      </c>
      <c r="LW21" s="9" t="s">
        <v>482</v>
      </c>
      <c r="LX21" s="9" t="s">
        <v>482</v>
      </c>
      <c r="LY21" s="9" t="s">
        <v>482</v>
      </c>
      <c r="LZ21" s="9" t="s">
        <v>482</v>
      </c>
      <c r="MA21" s="9" t="s">
        <v>482</v>
      </c>
      <c r="MB21" s="9">
        <v>131.05391071612755</v>
      </c>
      <c r="MC21" s="9">
        <v>98.323758838012111</v>
      </c>
      <c r="MD21" s="9">
        <v>157.89415097132834</v>
      </c>
      <c r="ME21" s="9" t="s">
        <v>482</v>
      </c>
      <c r="MF21" s="9" t="s">
        <v>482</v>
      </c>
      <c r="MG21" s="9">
        <v>78.177650009831865</v>
      </c>
      <c r="MH21" s="9">
        <v>24.851901942025574</v>
      </c>
      <c r="MI21" s="9">
        <v>60.215016232746841</v>
      </c>
      <c r="MJ21" s="9" t="s">
        <v>482</v>
      </c>
      <c r="MK21" s="9" t="s">
        <v>482</v>
      </c>
      <c r="ML21" s="9">
        <v>907.4291866827607</v>
      </c>
      <c r="MM21" s="9">
        <v>3508.3420029733425</v>
      </c>
      <c r="MN21" s="9">
        <v>10.640435803830314</v>
      </c>
      <c r="MO21" s="9" t="s">
        <v>482</v>
      </c>
      <c r="MP21" s="9" t="s">
        <v>482</v>
      </c>
      <c r="MQ21" s="9" t="s">
        <v>482</v>
      </c>
      <c r="MR21" s="9" t="s">
        <v>482</v>
      </c>
      <c r="MS21" s="9" t="s">
        <v>482</v>
      </c>
      <c r="MT21" s="9" t="s">
        <v>482</v>
      </c>
      <c r="MU21" s="9" t="s">
        <v>482</v>
      </c>
      <c r="MV21" s="9" t="s">
        <v>482</v>
      </c>
      <c r="MW21" s="9">
        <v>39727.58993015669</v>
      </c>
      <c r="MX21" s="9">
        <v>2075.8176680826859</v>
      </c>
      <c r="MY21" s="9" t="s">
        <v>482</v>
      </c>
      <c r="MZ21" s="9">
        <v>1894.4014909518007</v>
      </c>
      <c r="NA21" s="9" t="s">
        <v>482</v>
      </c>
      <c r="NB21" s="9" t="s">
        <v>482</v>
      </c>
      <c r="NC21" s="9" t="s">
        <v>482</v>
      </c>
      <c r="ND21" s="9" t="s">
        <v>482</v>
      </c>
      <c r="NE21" s="9" t="s">
        <v>482</v>
      </c>
      <c r="NF21" s="9">
        <v>686.40294422132206</v>
      </c>
      <c r="NG21" s="9">
        <v>1207.9094319180408</v>
      </c>
      <c r="NH21" s="9">
        <v>892.97865805894821</v>
      </c>
      <c r="NI21" s="9">
        <v>304.61049201366893</v>
      </c>
      <c r="NJ21" s="9" t="s">
        <v>482</v>
      </c>
      <c r="NK21" s="9">
        <v>12586.842499227099</v>
      </c>
      <c r="NL21" s="9">
        <v>835.344553116886</v>
      </c>
      <c r="NM21" s="9" t="s">
        <v>482</v>
      </c>
      <c r="NN21" s="9" t="s">
        <v>482</v>
      </c>
      <c r="NO21" s="9">
        <v>620.85997855652306</v>
      </c>
      <c r="NP21" s="9" t="s">
        <v>482</v>
      </c>
      <c r="NQ21" s="9" t="s">
        <v>482</v>
      </c>
      <c r="NR21" s="9" t="s">
        <v>482</v>
      </c>
      <c r="NS21" s="9" t="s">
        <v>482</v>
      </c>
      <c r="NT21" s="9">
        <v>672.48489701833398</v>
      </c>
      <c r="NU21" s="9">
        <v>1712.8856010958054</v>
      </c>
      <c r="NV21" s="9" t="s">
        <v>482</v>
      </c>
      <c r="NW21" s="9" t="s">
        <v>482</v>
      </c>
      <c r="NX21" s="9" t="s">
        <v>482</v>
      </c>
      <c r="NY21" s="9" t="s">
        <v>482</v>
      </c>
      <c r="NZ21" s="9" t="s">
        <v>482</v>
      </c>
      <c r="OA21" s="9" t="s">
        <v>482</v>
      </c>
      <c r="OB21" s="9">
        <v>41.221468044433571</v>
      </c>
      <c r="OC21" s="9" t="s">
        <v>482</v>
      </c>
      <c r="OD21" s="9" t="s">
        <v>482</v>
      </c>
      <c r="OE21" s="9" t="s">
        <v>482</v>
      </c>
      <c r="OF21" s="9" t="s">
        <v>482</v>
      </c>
      <c r="OG21" s="9" t="s">
        <v>482</v>
      </c>
      <c r="OH21" s="9" t="s">
        <v>482</v>
      </c>
      <c r="OI21" s="9">
        <v>156.81063367651058</v>
      </c>
      <c r="OJ21" s="9">
        <v>506.38581778612547</v>
      </c>
      <c r="OK21" s="9" t="s">
        <v>482</v>
      </c>
      <c r="OL21" s="9" t="s">
        <v>482</v>
      </c>
      <c r="OM21" s="9" t="s">
        <v>482</v>
      </c>
      <c r="ON21" s="9" t="s">
        <v>482</v>
      </c>
      <c r="OO21" s="9" t="s">
        <v>482</v>
      </c>
      <c r="OP21" s="9" t="s">
        <v>482</v>
      </c>
      <c r="OQ21" s="9" t="s">
        <v>482</v>
      </c>
      <c r="OR21" s="9" t="s">
        <v>482</v>
      </c>
      <c r="OS21" s="9">
        <v>178.2612940087709</v>
      </c>
      <c r="OT21" s="9">
        <v>477.00885619498609</v>
      </c>
      <c r="OU21" s="9">
        <v>465.59346205381661</v>
      </c>
      <c r="OV21" s="9">
        <v>106.06729649257602</v>
      </c>
      <c r="OW21" s="9">
        <v>131.23443426696483</v>
      </c>
      <c r="OX21" s="9">
        <v>168.82824746472184</v>
      </c>
      <c r="OY21" s="9">
        <v>69.510879929317156</v>
      </c>
      <c r="OZ21" s="9" t="s">
        <v>482</v>
      </c>
      <c r="PA21" s="9">
        <v>18.868903368212166</v>
      </c>
      <c r="PB21" s="9">
        <v>156.75955974954073</v>
      </c>
      <c r="PC21" s="9" t="s">
        <v>482</v>
      </c>
      <c r="PD21" s="9" t="s">
        <v>482</v>
      </c>
      <c r="PE21" s="9" t="s">
        <v>482</v>
      </c>
      <c r="PF21" s="9">
        <v>208.5416087578873</v>
      </c>
      <c r="PG21" s="9" t="s">
        <v>482</v>
      </c>
      <c r="PH21" s="9" t="s">
        <v>482</v>
      </c>
      <c r="PI21" s="9" t="s">
        <v>482</v>
      </c>
      <c r="PJ21" s="9" t="s">
        <v>482</v>
      </c>
      <c r="PK21" s="9" t="s">
        <v>482</v>
      </c>
      <c r="PL21" s="9" t="s">
        <v>482</v>
      </c>
      <c r="PM21" s="9" t="s">
        <v>482</v>
      </c>
      <c r="PN21" s="9" t="s">
        <v>482</v>
      </c>
      <c r="PO21" s="9" t="s">
        <v>482</v>
      </c>
      <c r="PP21" s="9">
        <v>79.926640517616121</v>
      </c>
      <c r="PQ21" s="9">
        <v>245.76464797590253</v>
      </c>
      <c r="PR21" s="9">
        <v>269.30736288718168</v>
      </c>
      <c r="PS21" s="9">
        <v>185.95453082653066</v>
      </c>
      <c r="PT21" s="9">
        <v>822.30957503514367</v>
      </c>
      <c r="PU21" s="9">
        <v>215.12557039531256</v>
      </c>
      <c r="PV21" s="9">
        <v>64.20028314151277</v>
      </c>
      <c r="PW21" s="9" t="s">
        <v>482</v>
      </c>
      <c r="PX21" s="9">
        <v>1333.5562857570626</v>
      </c>
      <c r="PY21" s="9" t="s">
        <v>482</v>
      </c>
      <c r="PZ21" s="9">
        <v>65.020077896773515</v>
      </c>
      <c r="QA21" s="9">
        <v>565.9157587507317</v>
      </c>
      <c r="QB21" s="9" t="s">
        <v>482</v>
      </c>
      <c r="QC21" s="9">
        <v>45.581246997998399</v>
      </c>
      <c r="QD21" s="9">
        <v>63.809895104894672</v>
      </c>
      <c r="QE21" s="9" t="s">
        <v>482</v>
      </c>
      <c r="QF21" s="9">
        <v>95.868065566071238</v>
      </c>
      <c r="QG21" s="9">
        <v>131.43020777041258</v>
      </c>
      <c r="QH21" s="9">
        <v>25.258910387346042</v>
      </c>
      <c r="QI21" s="9" t="s">
        <v>482</v>
      </c>
      <c r="QJ21" s="9" t="s">
        <v>482</v>
      </c>
      <c r="QK21" s="9" t="s">
        <v>482</v>
      </c>
      <c r="QL21" s="9" t="s">
        <v>482</v>
      </c>
      <c r="QM21" s="9" t="s">
        <v>482</v>
      </c>
      <c r="QN21" s="9" t="s">
        <v>482</v>
      </c>
      <c r="QO21" s="9" t="s">
        <v>482</v>
      </c>
      <c r="QP21" s="9" t="s">
        <v>482</v>
      </c>
      <c r="QQ21" s="9">
        <v>5.934164783907538</v>
      </c>
      <c r="QR21" s="9" t="s">
        <v>482</v>
      </c>
      <c r="QS21" s="9">
        <v>4664.850386909482</v>
      </c>
      <c r="QT21" s="9">
        <v>10757.123045006283</v>
      </c>
      <c r="QU21" s="9">
        <v>1174.5721818073744</v>
      </c>
      <c r="QV21" s="9" t="s">
        <v>482</v>
      </c>
      <c r="QW21" s="9">
        <v>457.37351140722529</v>
      </c>
      <c r="QX21" s="9" t="s">
        <v>482</v>
      </c>
      <c r="QY21" s="9" t="s">
        <v>482</v>
      </c>
      <c r="QZ21" s="9" t="s">
        <v>482</v>
      </c>
      <c r="RA21" s="9" t="s">
        <v>482</v>
      </c>
      <c r="RB21" s="9" t="s">
        <v>482</v>
      </c>
      <c r="RC21" s="9" t="s">
        <v>482</v>
      </c>
      <c r="RD21" s="9" t="s">
        <v>482</v>
      </c>
      <c r="RE21" s="9" t="s">
        <v>482</v>
      </c>
      <c r="RF21" s="9" t="s">
        <v>482</v>
      </c>
      <c r="RG21" s="9" t="s">
        <v>482</v>
      </c>
      <c r="RH21" s="9">
        <v>345.81057074936285</v>
      </c>
      <c r="RI21" s="9">
        <v>394.91655851082464</v>
      </c>
      <c r="RJ21" s="9">
        <v>609.9835823862195</v>
      </c>
      <c r="RK21" s="9">
        <v>4676.6437767953266</v>
      </c>
      <c r="RL21" s="9" t="s">
        <v>482</v>
      </c>
      <c r="RM21" s="9" t="s">
        <v>482</v>
      </c>
      <c r="RN21" s="9" t="s">
        <v>482</v>
      </c>
      <c r="RO21" s="9">
        <v>582.38289235208185</v>
      </c>
      <c r="RP21" s="9">
        <v>4384.0906810449815</v>
      </c>
      <c r="RQ21" s="13">
        <v>78.28</v>
      </c>
      <c r="RR21" s="13">
        <v>21.72</v>
      </c>
      <c r="RS21" s="10">
        <v>0</v>
      </c>
      <c r="RT21" s="10">
        <v>0</v>
      </c>
      <c r="RU21" s="10">
        <v>0</v>
      </c>
      <c r="RV21" s="10">
        <v>0</v>
      </c>
      <c r="RW21" s="10">
        <v>0</v>
      </c>
      <c r="RX21" s="10">
        <v>0</v>
      </c>
      <c r="RY21" s="10">
        <v>0</v>
      </c>
      <c r="RZ21" s="10">
        <v>0</v>
      </c>
      <c r="SA21" s="10">
        <v>0</v>
      </c>
      <c r="SB21" s="10">
        <v>0</v>
      </c>
      <c r="SC21" s="79">
        <v>33.28</v>
      </c>
      <c r="SD21" s="77">
        <v>78.346768380457235</v>
      </c>
      <c r="SE21" s="16">
        <v>294</v>
      </c>
      <c r="SF21" s="16">
        <v>294</v>
      </c>
      <c r="SG21" s="16">
        <v>300</v>
      </c>
      <c r="SH21" s="16">
        <v>200</v>
      </c>
      <c r="SI21" s="17" t="s">
        <v>510</v>
      </c>
      <c r="SJ21" s="79">
        <v>33.28</v>
      </c>
      <c r="SK21" s="77">
        <v>78.346768380457235</v>
      </c>
      <c r="SL21" s="79">
        <v>33.28</v>
      </c>
      <c r="SM21" s="77">
        <v>78.346768380457235</v>
      </c>
      <c r="SN21" s="19">
        <v>15.687202563593146</v>
      </c>
      <c r="SO21" s="19">
        <v>24.018962495978165</v>
      </c>
      <c r="SP21" s="19">
        <v>6.8954537016959705</v>
      </c>
      <c r="SQ21" s="19">
        <v>9.4786163304828097</v>
      </c>
      <c r="SR21" s="19">
        <v>38.997291619666768</v>
      </c>
      <c r="SS21" s="19">
        <v>14.497859805160672</v>
      </c>
      <c r="ST21" s="20" t="s">
        <v>482</v>
      </c>
      <c r="SU21" s="19">
        <v>4.1837590779537779</v>
      </c>
      <c r="SV21" s="19">
        <v>28.487502270542137</v>
      </c>
      <c r="SW21" s="19">
        <v>0</v>
      </c>
      <c r="SX21" s="20" t="s">
        <v>482</v>
      </c>
      <c r="SY21" s="20" t="s">
        <v>482</v>
      </c>
      <c r="SZ21" s="20" t="s">
        <v>482</v>
      </c>
      <c r="TA21" s="20" t="s">
        <v>482</v>
      </c>
      <c r="TB21" s="20" t="s">
        <v>482</v>
      </c>
      <c r="TC21" s="19">
        <v>5.6443132454805145</v>
      </c>
      <c r="TD21" s="19">
        <v>4.2346702309168762</v>
      </c>
      <c r="TE21" s="19">
        <v>6.8002857972073976</v>
      </c>
      <c r="TF21" s="20" t="s">
        <v>482</v>
      </c>
      <c r="TG21" s="20" t="s">
        <v>482</v>
      </c>
      <c r="TH21" s="19">
        <v>3.3670047924539528</v>
      </c>
      <c r="TI21" s="19">
        <v>1.0703375316330483</v>
      </c>
      <c r="TJ21" s="19">
        <v>2.59337864732252</v>
      </c>
      <c r="TK21" s="20" t="s">
        <v>482</v>
      </c>
      <c r="TL21" s="20" t="s">
        <v>482</v>
      </c>
      <c r="TM21" s="19">
        <v>39.081737811116113</v>
      </c>
      <c r="TN21" s="19">
        <v>151.09950652255668</v>
      </c>
      <c r="TO21" s="19">
        <v>0.45826906207579343</v>
      </c>
      <c r="TP21" s="20" t="s">
        <v>482</v>
      </c>
      <c r="TQ21" s="20" t="s">
        <v>482</v>
      </c>
      <c r="TR21" s="20" t="s">
        <v>482</v>
      </c>
      <c r="TS21" s="20" t="s">
        <v>482</v>
      </c>
      <c r="TT21" s="20" t="s">
        <v>482</v>
      </c>
      <c r="TU21" s="20" t="s">
        <v>482</v>
      </c>
      <c r="TV21" s="20" t="s">
        <v>482</v>
      </c>
      <c r="TW21" s="20" t="s">
        <v>482</v>
      </c>
      <c r="TX21" s="19">
        <v>1711.0131306154701</v>
      </c>
      <c r="TY21" s="19">
        <v>89.402636633564669</v>
      </c>
      <c r="TZ21" s="20" t="s">
        <v>482</v>
      </c>
      <c r="UA21" s="19">
        <v>81.589289241419408</v>
      </c>
      <c r="UB21" s="20" t="s">
        <v>482</v>
      </c>
      <c r="UC21" s="20" t="s">
        <v>482</v>
      </c>
      <c r="UD21" s="20" t="s">
        <v>482</v>
      </c>
      <c r="UE21" s="20" t="s">
        <v>482</v>
      </c>
      <c r="UF21" s="20" t="s">
        <v>482</v>
      </c>
      <c r="UG21" s="19">
        <v>29.562438912618127</v>
      </c>
      <c r="UH21" s="19">
        <v>52.023012275335617</v>
      </c>
      <c r="UI21" s="19">
        <v>38.459373246259645</v>
      </c>
      <c r="UJ21" s="19">
        <v>13.119158561466019</v>
      </c>
      <c r="UK21" s="20" t="s">
        <v>482</v>
      </c>
      <c r="UL21" s="19">
        <v>542.09814456473032</v>
      </c>
      <c r="UM21" s="19">
        <v>35.97715092921235</v>
      </c>
      <c r="UN21" s="20" t="s">
        <v>482</v>
      </c>
      <c r="UO21" s="20" t="s">
        <v>482</v>
      </c>
      <c r="UP21" s="19">
        <v>26.739592747796479</v>
      </c>
      <c r="UQ21" s="20" t="s">
        <v>482</v>
      </c>
      <c r="UR21" s="20" t="s">
        <v>482</v>
      </c>
      <c r="US21" s="20" t="s">
        <v>482</v>
      </c>
      <c r="UT21" s="20" t="s">
        <v>482</v>
      </c>
      <c r="UU21" s="19">
        <v>28.963007596530119</v>
      </c>
      <c r="UV21" s="19">
        <v>73.771647358159697</v>
      </c>
      <c r="UW21" s="20" t="s">
        <v>482</v>
      </c>
      <c r="UX21" s="20" t="s">
        <v>482</v>
      </c>
      <c r="UY21" s="20" t="s">
        <v>482</v>
      </c>
      <c r="UZ21" s="20" t="s">
        <v>482</v>
      </c>
      <c r="VA21" s="20" t="s">
        <v>482</v>
      </c>
      <c r="VB21" s="20" t="s">
        <v>482</v>
      </c>
      <c r="VC21" s="19">
        <v>1.7753524241281271</v>
      </c>
      <c r="VD21" s="20" t="s">
        <v>482</v>
      </c>
      <c r="VE21" s="20" t="s">
        <v>482</v>
      </c>
      <c r="VF21" s="20" t="s">
        <v>482</v>
      </c>
      <c r="VG21" s="20" t="s">
        <v>482</v>
      </c>
      <c r="VH21" s="20" t="s">
        <v>482</v>
      </c>
      <c r="VI21" s="20" t="s">
        <v>482</v>
      </c>
      <c r="VJ21" s="19">
        <v>6.753620184671087</v>
      </c>
      <c r="VK21" s="19">
        <v>21.809346726361969</v>
      </c>
      <c r="VL21" s="20" t="s">
        <v>482</v>
      </c>
      <c r="VM21" s="20" t="s">
        <v>482</v>
      </c>
      <c r="VN21" s="20" t="s">
        <v>482</v>
      </c>
      <c r="VO21" s="20" t="s">
        <v>482</v>
      </c>
      <c r="VP21" s="20" t="s">
        <v>482</v>
      </c>
      <c r="VQ21" s="20" t="s">
        <v>482</v>
      </c>
      <c r="VR21" s="20" t="s">
        <v>482</v>
      </c>
      <c r="VS21" s="20" t="s">
        <v>482</v>
      </c>
      <c r="VT21" s="19">
        <v>7.6774708776880711</v>
      </c>
      <c r="VU21" s="19">
        <v>20.544121045458766</v>
      </c>
      <c r="VV21" s="19">
        <v>20.052475584432059</v>
      </c>
      <c r="VW21" s="19">
        <v>4.5681738395593126</v>
      </c>
      <c r="VX21" s="19">
        <v>5.6520881486752703</v>
      </c>
      <c r="VY21" s="19">
        <v>7.271202424782925</v>
      </c>
      <c r="VZ21" s="19">
        <v>2.9937388220324874</v>
      </c>
      <c r="WA21" s="20" t="s">
        <v>482</v>
      </c>
      <c r="WB21" s="19">
        <v>0.81265794074305053</v>
      </c>
      <c r="WC21" s="19">
        <v>6.751420500274647</v>
      </c>
      <c r="WD21" s="20" t="s">
        <v>482</v>
      </c>
      <c r="WE21" s="20" t="s">
        <v>482</v>
      </c>
      <c r="WF21" s="20" t="s">
        <v>482</v>
      </c>
      <c r="WG21" s="19">
        <v>8.9816027474036098</v>
      </c>
      <c r="WH21" s="20" t="s">
        <v>482</v>
      </c>
      <c r="WI21" s="20" t="s">
        <v>482</v>
      </c>
      <c r="WJ21" s="20" t="s">
        <v>482</v>
      </c>
      <c r="WK21" s="20" t="s">
        <v>482</v>
      </c>
      <c r="WL21" s="20" t="s">
        <v>482</v>
      </c>
      <c r="WM21" s="20" t="s">
        <v>482</v>
      </c>
      <c r="WN21" s="20" t="s">
        <v>482</v>
      </c>
      <c r="WO21" s="20" t="s">
        <v>482</v>
      </c>
      <c r="WP21" s="20" t="s">
        <v>482</v>
      </c>
      <c r="WQ21" s="19">
        <v>3.4423314289149545</v>
      </c>
      <c r="WR21" s="19">
        <v>10.584748293745777</v>
      </c>
      <c r="WS21" s="19">
        <v>11.598700925011684</v>
      </c>
      <c r="WT21" s="19">
        <v>8.0088080978734126</v>
      </c>
      <c r="WU21" s="19">
        <v>35.415752196131493</v>
      </c>
      <c r="WV21" s="19">
        <v>9.2651649980437334</v>
      </c>
      <c r="WW21" s="19">
        <v>2.7650186592611687</v>
      </c>
      <c r="WX21" s="20" t="s">
        <v>482</v>
      </c>
      <c r="WY21" s="19">
        <v>57.434450953519764</v>
      </c>
      <c r="WZ21" s="20" t="s">
        <v>482</v>
      </c>
      <c r="XA21" s="19">
        <v>2.8003261015985172</v>
      </c>
      <c r="XB21" s="19">
        <v>24.373220115970412</v>
      </c>
      <c r="XC21" s="20" t="s">
        <v>482</v>
      </c>
      <c r="XD21" s="19">
        <v>1.9631221591975045</v>
      </c>
      <c r="XE21" s="19">
        <v>2.7482051788093447</v>
      </c>
      <c r="XF21" s="20" t="s">
        <v>482</v>
      </c>
      <c r="XG21" s="19">
        <v>4.1289068699769915</v>
      </c>
      <c r="XH21" s="19">
        <v>5.6605198465359905</v>
      </c>
      <c r="XI21" s="19">
        <v>1.0878668304261292</v>
      </c>
      <c r="XJ21" s="20" t="s">
        <v>482</v>
      </c>
      <c r="XK21" s="20" t="s">
        <v>482</v>
      </c>
      <c r="XL21" s="20" t="s">
        <v>482</v>
      </c>
      <c r="XM21" s="20" t="s">
        <v>482</v>
      </c>
      <c r="XN21" s="20" t="s">
        <v>482</v>
      </c>
      <c r="XO21" s="20" t="s">
        <v>482</v>
      </c>
      <c r="XP21" s="20" t="s">
        <v>482</v>
      </c>
      <c r="XQ21" s="20" t="s">
        <v>482</v>
      </c>
      <c r="XR21" s="19">
        <v>0.25557638614252742</v>
      </c>
      <c r="XS21" s="20" t="s">
        <v>482</v>
      </c>
      <c r="XT21" s="19">
        <v>200.90874574548599</v>
      </c>
      <c r="XU21" s="19">
        <v>463.29462245281047</v>
      </c>
      <c r="XV21" s="19">
        <v>50.587222367660814</v>
      </c>
      <c r="XW21" s="20" t="s">
        <v>482</v>
      </c>
      <c r="XX21" s="19">
        <v>19.698453517801411</v>
      </c>
      <c r="XY21" s="20" t="s">
        <v>482</v>
      </c>
      <c r="XZ21" s="20" t="s">
        <v>482</v>
      </c>
      <c r="YA21" s="20" t="s">
        <v>482</v>
      </c>
      <c r="YB21" s="20" t="s">
        <v>482</v>
      </c>
      <c r="YC21" s="20" t="s">
        <v>482</v>
      </c>
      <c r="YD21" s="20" t="s">
        <v>482</v>
      </c>
      <c r="YE21" s="20" t="s">
        <v>482</v>
      </c>
      <c r="YF21" s="20" t="s">
        <v>482</v>
      </c>
      <c r="YG21" s="20" t="s">
        <v>482</v>
      </c>
      <c r="YH21" s="20" t="s">
        <v>482</v>
      </c>
      <c r="YI21" s="19">
        <v>14.89358977723057</v>
      </c>
      <c r="YJ21" s="19">
        <v>17.008517715205599</v>
      </c>
      <c r="YK21" s="19">
        <v>26.271161194463339</v>
      </c>
      <c r="YL21" s="19">
        <v>201.41667096784715</v>
      </c>
      <c r="YM21" s="20" t="s">
        <v>482</v>
      </c>
      <c r="YN21" s="20" t="s">
        <v>482</v>
      </c>
      <c r="YO21" s="20" t="s">
        <v>482</v>
      </c>
      <c r="YP21" s="19">
        <v>25.082437107613835</v>
      </c>
      <c r="YQ21" s="19">
        <v>188.81680802345358</v>
      </c>
      <c r="YR21" s="5">
        <v>0.48501796362828253</v>
      </c>
      <c r="YS21" s="5">
        <v>0.45297973999037</v>
      </c>
      <c r="YT21" s="5">
        <v>6.2002296381347459E-2</v>
      </c>
      <c r="YU21" s="5">
        <v>0.6</v>
      </c>
      <c r="YV21" s="5">
        <v>0.75</v>
      </c>
      <c r="YW21" s="5">
        <v>0.9</v>
      </c>
      <c r="YX21" s="5">
        <v>0.6865476499129598</v>
      </c>
      <c r="YY21" s="21" t="s">
        <v>516</v>
      </c>
      <c r="YZ21" s="22" t="s">
        <v>495</v>
      </c>
      <c r="ZA21" s="23">
        <f t="shared" si="0"/>
        <v>1</v>
      </c>
      <c r="ZB21" s="23">
        <v>0.75900000000000001</v>
      </c>
      <c r="ZC21" s="23">
        <f t="shared" si="1"/>
        <v>1</v>
      </c>
    </row>
    <row r="22" spans="1:679" x14ac:dyDescent="0.25">
      <c r="A22" s="1" t="s">
        <v>40</v>
      </c>
      <c r="B22" s="2" t="s">
        <v>41</v>
      </c>
      <c r="C22" s="4">
        <v>0</v>
      </c>
      <c r="D22" s="4">
        <v>1</v>
      </c>
      <c r="E22" s="7" t="s">
        <v>482</v>
      </c>
      <c r="F22" s="7">
        <v>20.79086924562835</v>
      </c>
      <c r="G22" s="7" t="s">
        <v>482</v>
      </c>
      <c r="H22" s="7" t="s">
        <v>482</v>
      </c>
      <c r="I22" s="7" t="s">
        <v>482</v>
      </c>
      <c r="J22" s="7" t="s">
        <v>482</v>
      </c>
      <c r="K22" s="7" t="s">
        <v>482</v>
      </c>
      <c r="L22" s="7" t="s">
        <v>482</v>
      </c>
      <c r="M22" s="7" t="s">
        <v>482</v>
      </c>
      <c r="N22" s="7" t="s">
        <v>482</v>
      </c>
      <c r="O22" s="7" t="s">
        <v>482</v>
      </c>
      <c r="P22" s="7" t="s">
        <v>482</v>
      </c>
      <c r="Q22" s="7" t="s">
        <v>482</v>
      </c>
      <c r="R22" s="7" t="s">
        <v>482</v>
      </c>
      <c r="S22" s="7" t="s">
        <v>482</v>
      </c>
      <c r="T22" s="7" t="s">
        <v>482</v>
      </c>
      <c r="U22" s="7" t="s">
        <v>482</v>
      </c>
      <c r="V22" s="7">
        <v>0</v>
      </c>
      <c r="W22" s="7" t="s">
        <v>482</v>
      </c>
      <c r="X22" s="7" t="s">
        <v>482</v>
      </c>
      <c r="Y22" s="7" t="s">
        <v>482</v>
      </c>
      <c r="Z22" s="7">
        <v>0</v>
      </c>
      <c r="AA22" s="7" t="s">
        <v>482</v>
      </c>
      <c r="AB22" s="7" t="s">
        <v>482</v>
      </c>
      <c r="AC22" s="7" t="s">
        <v>482</v>
      </c>
      <c r="AD22" s="7" t="s">
        <v>482</v>
      </c>
      <c r="AE22" s="7" t="s">
        <v>482</v>
      </c>
      <c r="AF22" s="7" t="s">
        <v>482</v>
      </c>
      <c r="AG22" s="7" t="s">
        <v>482</v>
      </c>
      <c r="AH22" s="7" t="s">
        <v>482</v>
      </c>
      <c r="AI22" s="7" t="s">
        <v>482</v>
      </c>
      <c r="AJ22" s="7" t="s">
        <v>482</v>
      </c>
      <c r="AK22" s="7" t="s">
        <v>482</v>
      </c>
      <c r="AL22" s="7" t="s">
        <v>482</v>
      </c>
      <c r="AM22" s="7" t="s">
        <v>482</v>
      </c>
      <c r="AN22" s="7" t="s">
        <v>482</v>
      </c>
      <c r="AO22" s="7" t="s">
        <v>482</v>
      </c>
      <c r="AP22" s="7" t="s">
        <v>482</v>
      </c>
      <c r="AQ22" s="7" t="s">
        <v>482</v>
      </c>
      <c r="AR22" s="7" t="s">
        <v>482</v>
      </c>
      <c r="AS22" s="7" t="s">
        <v>482</v>
      </c>
      <c r="AT22" s="7" t="s">
        <v>482</v>
      </c>
      <c r="AU22" s="7" t="s">
        <v>482</v>
      </c>
      <c r="AV22" s="7" t="s">
        <v>482</v>
      </c>
      <c r="AW22" s="7" t="s">
        <v>482</v>
      </c>
      <c r="AX22" s="7" t="s">
        <v>482</v>
      </c>
      <c r="AY22" s="7" t="s">
        <v>482</v>
      </c>
      <c r="AZ22" s="7">
        <v>1.4783910426145503</v>
      </c>
      <c r="BA22" s="7">
        <v>3.9922048000000002E-2</v>
      </c>
      <c r="BB22" s="7" t="s">
        <v>482</v>
      </c>
      <c r="BC22" s="7" t="s">
        <v>482</v>
      </c>
      <c r="BD22" s="7" t="s">
        <v>482</v>
      </c>
      <c r="BE22" s="7" t="s">
        <v>482</v>
      </c>
      <c r="BF22" s="7" t="s">
        <v>482</v>
      </c>
      <c r="BG22" s="7" t="s">
        <v>482</v>
      </c>
      <c r="BH22" s="7" t="s">
        <v>482</v>
      </c>
      <c r="BI22" s="7" t="s">
        <v>482</v>
      </c>
      <c r="BJ22" s="7" t="s">
        <v>482</v>
      </c>
      <c r="BK22" s="7" t="s">
        <v>482</v>
      </c>
      <c r="BL22" s="7" t="s">
        <v>482</v>
      </c>
      <c r="BM22" s="7" t="s">
        <v>482</v>
      </c>
      <c r="BN22" s="7">
        <v>0</v>
      </c>
      <c r="BO22" s="7" t="s">
        <v>482</v>
      </c>
      <c r="BP22" s="7" t="s">
        <v>482</v>
      </c>
      <c r="BQ22" s="7" t="s">
        <v>482</v>
      </c>
      <c r="BR22" s="7" t="s">
        <v>482</v>
      </c>
      <c r="BS22" s="7" t="s">
        <v>482</v>
      </c>
      <c r="BT22" s="7" t="s">
        <v>482</v>
      </c>
      <c r="BU22" s="7" t="s">
        <v>482</v>
      </c>
      <c r="BV22" s="7" t="s">
        <v>482</v>
      </c>
      <c r="BW22" s="7" t="s">
        <v>482</v>
      </c>
      <c r="BX22" s="7" t="s">
        <v>482</v>
      </c>
      <c r="BY22" s="7" t="s">
        <v>482</v>
      </c>
      <c r="BZ22" s="7" t="s">
        <v>482</v>
      </c>
      <c r="CA22" s="7" t="s">
        <v>482</v>
      </c>
      <c r="CB22" s="7" t="s">
        <v>482</v>
      </c>
      <c r="CC22" s="7" t="s">
        <v>482</v>
      </c>
      <c r="CD22" s="7" t="s">
        <v>482</v>
      </c>
      <c r="CE22" s="7" t="s">
        <v>482</v>
      </c>
      <c r="CF22" s="7" t="s">
        <v>482</v>
      </c>
      <c r="CG22" s="7" t="s">
        <v>482</v>
      </c>
      <c r="CH22" s="7" t="s">
        <v>482</v>
      </c>
      <c r="CI22" s="7" t="s">
        <v>482</v>
      </c>
      <c r="CJ22" s="7" t="s">
        <v>482</v>
      </c>
      <c r="CK22" s="7">
        <v>8.535622000000001E-2</v>
      </c>
      <c r="CL22" s="7">
        <v>6.0816819980115424</v>
      </c>
      <c r="CM22" s="7" t="s">
        <v>482</v>
      </c>
      <c r="CN22" s="7" t="s">
        <v>482</v>
      </c>
      <c r="CO22" s="7" t="s">
        <v>482</v>
      </c>
      <c r="CP22" s="7" t="s">
        <v>482</v>
      </c>
      <c r="CQ22" s="7" t="s">
        <v>482</v>
      </c>
      <c r="CR22" s="7" t="s">
        <v>482</v>
      </c>
      <c r="CS22" s="7" t="s">
        <v>482</v>
      </c>
      <c r="CT22" s="7" t="s">
        <v>482</v>
      </c>
      <c r="CU22" s="7" t="s">
        <v>482</v>
      </c>
      <c r="CV22" s="7" t="s">
        <v>482</v>
      </c>
      <c r="CW22" s="7" t="s">
        <v>482</v>
      </c>
      <c r="CX22" s="7" t="s">
        <v>482</v>
      </c>
      <c r="CY22" s="7" t="s">
        <v>482</v>
      </c>
      <c r="CZ22" s="7" t="s">
        <v>482</v>
      </c>
      <c r="DA22" s="7" t="s">
        <v>482</v>
      </c>
      <c r="DB22" s="7" t="s">
        <v>482</v>
      </c>
      <c r="DC22" s="7" t="s">
        <v>482</v>
      </c>
      <c r="DD22" s="7" t="s">
        <v>482</v>
      </c>
      <c r="DE22" s="7" t="s">
        <v>482</v>
      </c>
      <c r="DF22" s="7" t="s">
        <v>482</v>
      </c>
      <c r="DG22" s="7" t="s">
        <v>482</v>
      </c>
      <c r="DH22" s="7" t="s">
        <v>482</v>
      </c>
      <c r="DI22" s="7" t="s">
        <v>482</v>
      </c>
      <c r="DJ22" s="7" t="s">
        <v>482</v>
      </c>
      <c r="DK22" s="7" t="s">
        <v>482</v>
      </c>
      <c r="DL22" s="7" t="s">
        <v>482</v>
      </c>
      <c r="DM22" s="7" t="s">
        <v>482</v>
      </c>
      <c r="DN22" s="7">
        <v>0</v>
      </c>
      <c r="DO22" s="7" t="s">
        <v>482</v>
      </c>
      <c r="DP22" s="7" t="s">
        <v>482</v>
      </c>
      <c r="DQ22" s="7" t="s">
        <v>482</v>
      </c>
      <c r="DR22" s="7" t="s">
        <v>482</v>
      </c>
      <c r="DS22" s="7" t="s">
        <v>482</v>
      </c>
      <c r="DT22" s="7">
        <v>0</v>
      </c>
      <c r="DU22" s="7" t="s">
        <v>482</v>
      </c>
      <c r="DV22" s="7" t="s">
        <v>482</v>
      </c>
      <c r="DW22" s="7" t="s">
        <v>482</v>
      </c>
      <c r="DX22" s="7" t="s">
        <v>482</v>
      </c>
      <c r="DY22" s="7" t="s">
        <v>482</v>
      </c>
      <c r="DZ22" s="7" t="s">
        <v>482</v>
      </c>
      <c r="EA22" s="7" t="s">
        <v>482</v>
      </c>
      <c r="EB22" s="7" t="s">
        <v>482</v>
      </c>
      <c r="EC22" s="7" t="s">
        <v>482</v>
      </c>
      <c r="ED22" s="7" t="s">
        <v>482</v>
      </c>
      <c r="EE22" s="7" t="s">
        <v>482</v>
      </c>
      <c r="EF22" s="7" t="s">
        <v>482</v>
      </c>
      <c r="EG22" s="7" t="s">
        <v>482</v>
      </c>
      <c r="EH22" s="7" t="s">
        <v>482</v>
      </c>
      <c r="EI22" s="7" t="s">
        <v>482</v>
      </c>
      <c r="EJ22" s="7" t="s">
        <v>482</v>
      </c>
      <c r="EK22" s="7" t="s">
        <v>482</v>
      </c>
      <c r="EL22" s="7" t="s">
        <v>482</v>
      </c>
      <c r="EM22" s="7" t="s">
        <v>482</v>
      </c>
      <c r="EN22" s="7" t="s">
        <v>482</v>
      </c>
      <c r="EO22" s="7" t="s">
        <v>482</v>
      </c>
      <c r="EP22" s="7" t="s">
        <v>482</v>
      </c>
      <c r="EQ22" s="7" t="s">
        <v>482</v>
      </c>
      <c r="ER22" s="7" t="s">
        <v>482</v>
      </c>
      <c r="ES22" s="7" t="s">
        <v>482</v>
      </c>
      <c r="ET22" s="7" t="s">
        <v>482</v>
      </c>
      <c r="EU22" s="7" t="s">
        <v>482</v>
      </c>
      <c r="EV22" s="7" t="s">
        <v>482</v>
      </c>
      <c r="EW22" s="7" t="s">
        <v>482</v>
      </c>
      <c r="EX22" s="7" t="s">
        <v>482</v>
      </c>
      <c r="EY22" s="7" t="s">
        <v>482</v>
      </c>
      <c r="EZ22" s="7" t="s">
        <v>482</v>
      </c>
      <c r="FA22" s="7" t="s">
        <v>482</v>
      </c>
      <c r="FB22" s="7" t="s">
        <v>482</v>
      </c>
      <c r="FC22" s="7" t="s">
        <v>482</v>
      </c>
      <c r="FD22" s="7" t="s">
        <v>482</v>
      </c>
      <c r="FE22" s="7" t="s">
        <v>482</v>
      </c>
      <c r="FF22" s="7" t="s">
        <v>482</v>
      </c>
      <c r="FG22" s="7" t="s">
        <v>482</v>
      </c>
      <c r="FH22" s="7">
        <v>73.430176849269799</v>
      </c>
      <c r="FI22" s="8" t="s">
        <v>482</v>
      </c>
      <c r="FJ22" s="8">
        <v>84.367072222478015</v>
      </c>
      <c r="FK22" s="8" t="s">
        <v>482</v>
      </c>
      <c r="FL22" s="8" t="s">
        <v>482</v>
      </c>
      <c r="FM22" s="8" t="s">
        <v>482</v>
      </c>
      <c r="FN22" s="8" t="s">
        <v>482</v>
      </c>
      <c r="FO22" s="8" t="s">
        <v>482</v>
      </c>
      <c r="FP22" s="8" t="s">
        <v>482</v>
      </c>
      <c r="FQ22" s="8" t="s">
        <v>482</v>
      </c>
      <c r="FR22" s="8" t="s">
        <v>482</v>
      </c>
      <c r="FS22" s="8" t="s">
        <v>482</v>
      </c>
      <c r="FT22" s="8" t="s">
        <v>482</v>
      </c>
      <c r="FU22" s="8" t="s">
        <v>482</v>
      </c>
      <c r="FV22" s="8" t="s">
        <v>482</v>
      </c>
      <c r="FW22" s="8" t="s">
        <v>482</v>
      </c>
      <c r="FX22" s="8" t="s">
        <v>482</v>
      </c>
      <c r="FY22" s="8" t="s">
        <v>482</v>
      </c>
      <c r="FZ22" s="8">
        <v>0</v>
      </c>
      <c r="GA22" s="8" t="s">
        <v>482</v>
      </c>
      <c r="GB22" s="8" t="s">
        <v>482</v>
      </c>
      <c r="GC22" s="8" t="s">
        <v>482</v>
      </c>
      <c r="GD22" s="8">
        <v>0</v>
      </c>
      <c r="GE22" s="8" t="s">
        <v>482</v>
      </c>
      <c r="GF22" s="8" t="s">
        <v>482</v>
      </c>
      <c r="GG22" s="8" t="s">
        <v>482</v>
      </c>
      <c r="GH22" s="8" t="s">
        <v>482</v>
      </c>
      <c r="GI22" s="8" t="s">
        <v>482</v>
      </c>
      <c r="GJ22" s="8" t="s">
        <v>482</v>
      </c>
      <c r="GK22" s="8" t="s">
        <v>482</v>
      </c>
      <c r="GL22" s="8" t="s">
        <v>482</v>
      </c>
      <c r="GM22" s="8" t="s">
        <v>482</v>
      </c>
      <c r="GN22" s="8" t="s">
        <v>482</v>
      </c>
      <c r="GO22" s="8" t="s">
        <v>482</v>
      </c>
      <c r="GP22" s="8" t="s">
        <v>482</v>
      </c>
      <c r="GQ22" s="8" t="s">
        <v>482</v>
      </c>
      <c r="GR22" s="8" t="s">
        <v>482</v>
      </c>
      <c r="GS22" s="8" t="s">
        <v>482</v>
      </c>
      <c r="GT22" s="8" t="s">
        <v>482</v>
      </c>
      <c r="GU22" s="8" t="s">
        <v>482</v>
      </c>
      <c r="GV22" s="8" t="s">
        <v>482</v>
      </c>
      <c r="GW22" s="8" t="s">
        <v>482</v>
      </c>
      <c r="GX22" s="8" t="s">
        <v>482</v>
      </c>
      <c r="GY22" s="8" t="s">
        <v>482</v>
      </c>
      <c r="GZ22" s="8" t="s">
        <v>482</v>
      </c>
      <c r="HA22" s="8" t="s">
        <v>482</v>
      </c>
      <c r="HB22" s="8" t="s">
        <v>482</v>
      </c>
      <c r="HC22" s="8" t="s">
        <v>482</v>
      </c>
      <c r="HD22" s="8">
        <v>10.846415343591831</v>
      </c>
      <c r="HE22" s="8">
        <v>0.79844095999999998</v>
      </c>
      <c r="HF22" s="8" t="s">
        <v>482</v>
      </c>
      <c r="HG22" s="8" t="s">
        <v>482</v>
      </c>
      <c r="HH22" s="8" t="s">
        <v>482</v>
      </c>
      <c r="HI22" s="8" t="s">
        <v>482</v>
      </c>
      <c r="HJ22" s="8" t="s">
        <v>482</v>
      </c>
      <c r="HK22" s="8" t="s">
        <v>482</v>
      </c>
      <c r="HL22" s="8" t="s">
        <v>482</v>
      </c>
      <c r="HM22" s="8" t="s">
        <v>482</v>
      </c>
      <c r="HN22" s="8" t="s">
        <v>482</v>
      </c>
      <c r="HO22" s="8" t="s">
        <v>482</v>
      </c>
      <c r="HP22" s="8" t="s">
        <v>482</v>
      </c>
      <c r="HQ22" s="8" t="s">
        <v>482</v>
      </c>
      <c r="HR22" s="8">
        <v>0</v>
      </c>
      <c r="HS22" s="8" t="s">
        <v>482</v>
      </c>
      <c r="HT22" s="8" t="s">
        <v>482</v>
      </c>
      <c r="HU22" s="8" t="s">
        <v>482</v>
      </c>
      <c r="HV22" s="8" t="s">
        <v>482</v>
      </c>
      <c r="HW22" s="8" t="s">
        <v>482</v>
      </c>
      <c r="HX22" s="8" t="s">
        <v>482</v>
      </c>
      <c r="HY22" s="8" t="s">
        <v>482</v>
      </c>
      <c r="HZ22" s="8" t="s">
        <v>482</v>
      </c>
      <c r="IA22" s="8" t="s">
        <v>482</v>
      </c>
      <c r="IB22" s="8" t="s">
        <v>482</v>
      </c>
      <c r="IC22" s="8" t="s">
        <v>482</v>
      </c>
      <c r="ID22" s="8" t="s">
        <v>482</v>
      </c>
      <c r="IE22" s="8" t="s">
        <v>482</v>
      </c>
      <c r="IF22" s="8" t="s">
        <v>482</v>
      </c>
      <c r="IG22" s="8" t="s">
        <v>482</v>
      </c>
      <c r="IH22" s="8" t="s">
        <v>482</v>
      </c>
      <c r="II22" s="8" t="s">
        <v>482</v>
      </c>
      <c r="IJ22" s="8" t="s">
        <v>482</v>
      </c>
      <c r="IK22" s="8" t="s">
        <v>482</v>
      </c>
      <c r="IL22" s="8" t="s">
        <v>482</v>
      </c>
      <c r="IM22" s="8" t="s">
        <v>482</v>
      </c>
      <c r="IN22" s="8" t="s">
        <v>482</v>
      </c>
      <c r="IO22" s="8">
        <v>1.7071244000000001</v>
      </c>
      <c r="IP22" s="8">
        <v>26.574599652550869</v>
      </c>
      <c r="IQ22" s="8" t="s">
        <v>482</v>
      </c>
      <c r="IR22" s="8" t="s">
        <v>482</v>
      </c>
      <c r="IS22" s="8" t="s">
        <v>482</v>
      </c>
      <c r="IT22" s="8" t="s">
        <v>482</v>
      </c>
      <c r="IU22" s="8" t="s">
        <v>482</v>
      </c>
      <c r="IV22" s="8" t="s">
        <v>482</v>
      </c>
      <c r="IW22" s="8" t="s">
        <v>482</v>
      </c>
      <c r="IX22" s="8" t="s">
        <v>482</v>
      </c>
      <c r="IY22" s="8" t="s">
        <v>482</v>
      </c>
      <c r="IZ22" s="8" t="s">
        <v>482</v>
      </c>
      <c r="JA22" s="8" t="s">
        <v>482</v>
      </c>
      <c r="JB22" s="8" t="s">
        <v>482</v>
      </c>
      <c r="JC22" s="8" t="s">
        <v>482</v>
      </c>
      <c r="JD22" s="8" t="s">
        <v>482</v>
      </c>
      <c r="JE22" s="8" t="s">
        <v>482</v>
      </c>
      <c r="JF22" s="8" t="s">
        <v>482</v>
      </c>
      <c r="JG22" s="8" t="s">
        <v>482</v>
      </c>
      <c r="JH22" s="8" t="s">
        <v>482</v>
      </c>
      <c r="JI22" s="8" t="s">
        <v>482</v>
      </c>
      <c r="JJ22" s="8" t="s">
        <v>482</v>
      </c>
      <c r="JK22" s="8" t="s">
        <v>482</v>
      </c>
      <c r="JL22" s="8" t="s">
        <v>482</v>
      </c>
      <c r="JM22" s="8" t="s">
        <v>482</v>
      </c>
      <c r="JN22" s="8" t="s">
        <v>482</v>
      </c>
      <c r="JO22" s="8" t="s">
        <v>482</v>
      </c>
      <c r="JP22" s="8" t="s">
        <v>482</v>
      </c>
      <c r="JQ22" s="8" t="s">
        <v>482</v>
      </c>
      <c r="JR22" s="8">
        <v>0</v>
      </c>
      <c r="JS22" s="8" t="s">
        <v>482</v>
      </c>
      <c r="JT22" s="8" t="s">
        <v>482</v>
      </c>
      <c r="JU22" s="8" t="s">
        <v>482</v>
      </c>
      <c r="JV22" s="8" t="s">
        <v>482</v>
      </c>
      <c r="JW22" s="8" t="s">
        <v>482</v>
      </c>
      <c r="JX22" s="8">
        <v>0</v>
      </c>
      <c r="JY22" s="8" t="s">
        <v>482</v>
      </c>
      <c r="JZ22" s="8" t="s">
        <v>482</v>
      </c>
      <c r="KA22" s="8" t="s">
        <v>482</v>
      </c>
      <c r="KB22" s="8" t="s">
        <v>482</v>
      </c>
      <c r="KC22" s="8" t="s">
        <v>482</v>
      </c>
      <c r="KD22" s="8" t="s">
        <v>482</v>
      </c>
      <c r="KE22" s="8" t="s">
        <v>482</v>
      </c>
      <c r="KF22" s="8" t="s">
        <v>482</v>
      </c>
      <c r="KG22" s="8" t="s">
        <v>482</v>
      </c>
      <c r="KH22" s="8" t="s">
        <v>482</v>
      </c>
      <c r="KI22" s="8" t="s">
        <v>482</v>
      </c>
      <c r="KJ22" s="8" t="s">
        <v>482</v>
      </c>
      <c r="KK22" s="8" t="s">
        <v>482</v>
      </c>
      <c r="KL22" s="8" t="s">
        <v>482</v>
      </c>
      <c r="KM22" s="8" t="s">
        <v>482</v>
      </c>
      <c r="KN22" s="8" t="s">
        <v>482</v>
      </c>
      <c r="KO22" s="8" t="s">
        <v>482</v>
      </c>
      <c r="KP22" s="8" t="s">
        <v>482</v>
      </c>
      <c r="KQ22" s="8" t="s">
        <v>482</v>
      </c>
      <c r="KR22" s="8" t="s">
        <v>482</v>
      </c>
      <c r="KS22" s="8" t="s">
        <v>482</v>
      </c>
      <c r="KT22" s="8" t="s">
        <v>482</v>
      </c>
      <c r="KU22" s="8" t="s">
        <v>482</v>
      </c>
      <c r="KV22" s="8" t="s">
        <v>482</v>
      </c>
      <c r="KW22" s="8" t="s">
        <v>482</v>
      </c>
      <c r="KX22" s="8" t="s">
        <v>482</v>
      </c>
      <c r="KY22" s="8" t="s">
        <v>482</v>
      </c>
      <c r="KZ22" s="8" t="s">
        <v>482</v>
      </c>
      <c r="LA22" s="8" t="s">
        <v>482</v>
      </c>
      <c r="LB22" s="8" t="s">
        <v>482</v>
      </c>
      <c r="LC22" s="8" t="s">
        <v>482</v>
      </c>
      <c r="LD22" s="8" t="s">
        <v>482</v>
      </c>
      <c r="LE22" s="8" t="s">
        <v>482</v>
      </c>
      <c r="LF22" s="8" t="s">
        <v>482</v>
      </c>
      <c r="LG22" s="8" t="s">
        <v>482</v>
      </c>
      <c r="LH22" s="8" t="s">
        <v>482</v>
      </c>
      <c r="LI22" s="8" t="s">
        <v>482</v>
      </c>
      <c r="LJ22" s="8" t="s">
        <v>482</v>
      </c>
      <c r="LK22" s="8" t="s">
        <v>482</v>
      </c>
      <c r="LL22" s="8">
        <v>381.57607908065802</v>
      </c>
      <c r="LM22" s="9" t="s">
        <v>482</v>
      </c>
      <c r="LN22" s="9">
        <v>84.367072222478015</v>
      </c>
      <c r="LO22" s="9" t="s">
        <v>482</v>
      </c>
      <c r="LP22" s="9" t="s">
        <v>482</v>
      </c>
      <c r="LQ22" s="9" t="s">
        <v>482</v>
      </c>
      <c r="LR22" s="9" t="s">
        <v>482</v>
      </c>
      <c r="LS22" s="9" t="s">
        <v>482</v>
      </c>
      <c r="LT22" s="9" t="s">
        <v>482</v>
      </c>
      <c r="LU22" s="9" t="s">
        <v>482</v>
      </c>
      <c r="LV22" s="9" t="s">
        <v>482</v>
      </c>
      <c r="LW22" s="9" t="s">
        <v>482</v>
      </c>
      <c r="LX22" s="9" t="s">
        <v>482</v>
      </c>
      <c r="LY22" s="9" t="s">
        <v>482</v>
      </c>
      <c r="LZ22" s="9" t="s">
        <v>482</v>
      </c>
      <c r="MA22" s="9" t="s">
        <v>482</v>
      </c>
      <c r="MB22" s="9" t="s">
        <v>482</v>
      </c>
      <c r="MC22" s="9" t="s">
        <v>482</v>
      </c>
      <c r="MD22" s="9">
        <v>0</v>
      </c>
      <c r="ME22" s="9" t="s">
        <v>482</v>
      </c>
      <c r="MF22" s="9" t="s">
        <v>482</v>
      </c>
      <c r="MG22" s="9" t="s">
        <v>482</v>
      </c>
      <c r="MH22" s="9">
        <v>0</v>
      </c>
      <c r="MI22" s="9" t="s">
        <v>482</v>
      </c>
      <c r="MJ22" s="9" t="s">
        <v>482</v>
      </c>
      <c r="MK22" s="9" t="s">
        <v>482</v>
      </c>
      <c r="ML22" s="9" t="s">
        <v>482</v>
      </c>
      <c r="MM22" s="9" t="s">
        <v>482</v>
      </c>
      <c r="MN22" s="9" t="s">
        <v>482</v>
      </c>
      <c r="MO22" s="9" t="s">
        <v>482</v>
      </c>
      <c r="MP22" s="9" t="s">
        <v>482</v>
      </c>
      <c r="MQ22" s="9" t="s">
        <v>482</v>
      </c>
      <c r="MR22" s="9" t="s">
        <v>482</v>
      </c>
      <c r="MS22" s="9" t="s">
        <v>482</v>
      </c>
      <c r="MT22" s="9" t="s">
        <v>482</v>
      </c>
      <c r="MU22" s="9" t="s">
        <v>482</v>
      </c>
      <c r="MV22" s="9" t="s">
        <v>482</v>
      </c>
      <c r="MW22" s="9" t="s">
        <v>482</v>
      </c>
      <c r="MX22" s="9" t="s">
        <v>482</v>
      </c>
      <c r="MY22" s="9" t="s">
        <v>482</v>
      </c>
      <c r="MZ22" s="9" t="s">
        <v>482</v>
      </c>
      <c r="NA22" s="9" t="s">
        <v>482</v>
      </c>
      <c r="NB22" s="9" t="s">
        <v>482</v>
      </c>
      <c r="NC22" s="9" t="s">
        <v>482</v>
      </c>
      <c r="ND22" s="9" t="s">
        <v>482</v>
      </c>
      <c r="NE22" s="9" t="s">
        <v>482</v>
      </c>
      <c r="NF22" s="9" t="s">
        <v>482</v>
      </c>
      <c r="NG22" s="9" t="s">
        <v>482</v>
      </c>
      <c r="NH22" s="9">
        <v>10.846415343591831</v>
      </c>
      <c r="NI22" s="9">
        <v>0.79844095999999998</v>
      </c>
      <c r="NJ22" s="9" t="s">
        <v>482</v>
      </c>
      <c r="NK22" s="9" t="s">
        <v>482</v>
      </c>
      <c r="NL22" s="9" t="s">
        <v>482</v>
      </c>
      <c r="NM22" s="9" t="s">
        <v>482</v>
      </c>
      <c r="NN22" s="9" t="s">
        <v>482</v>
      </c>
      <c r="NO22" s="9" t="s">
        <v>482</v>
      </c>
      <c r="NP22" s="9" t="s">
        <v>482</v>
      </c>
      <c r="NQ22" s="9" t="s">
        <v>482</v>
      </c>
      <c r="NR22" s="9" t="s">
        <v>482</v>
      </c>
      <c r="NS22" s="9" t="s">
        <v>482</v>
      </c>
      <c r="NT22" s="9" t="s">
        <v>482</v>
      </c>
      <c r="NU22" s="9" t="s">
        <v>482</v>
      </c>
      <c r="NV22" s="9">
        <v>0</v>
      </c>
      <c r="NW22" s="9" t="s">
        <v>482</v>
      </c>
      <c r="NX22" s="9" t="s">
        <v>482</v>
      </c>
      <c r="NY22" s="9" t="s">
        <v>482</v>
      </c>
      <c r="NZ22" s="9" t="s">
        <v>482</v>
      </c>
      <c r="OA22" s="9" t="s">
        <v>482</v>
      </c>
      <c r="OB22" s="9" t="s">
        <v>482</v>
      </c>
      <c r="OC22" s="9" t="s">
        <v>482</v>
      </c>
      <c r="OD22" s="9" t="s">
        <v>482</v>
      </c>
      <c r="OE22" s="9" t="s">
        <v>482</v>
      </c>
      <c r="OF22" s="9" t="s">
        <v>482</v>
      </c>
      <c r="OG22" s="9" t="s">
        <v>482</v>
      </c>
      <c r="OH22" s="9" t="s">
        <v>482</v>
      </c>
      <c r="OI22" s="9" t="s">
        <v>482</v>
      </c>
      <c r="OJ22" s="9" t="s">
        <v>482</v>
      </c>
      <c r="OK22" s="9" t="s">
        <v>482</v>
      </c>
      <c r="OL22" s="9" t="s">
        <v>482</v>
      </c>
      <c r="OM22" s="9" t="s">
        <v>482</v>
      </c>
      <c r="ON22" s="9" t="s">
        <v>482</v>
      </c>
      <c r="OO22" s="9" t="s">
        <v>482</v>
      </c>
      <c r="OP22" s="9" t="s">
        <v>482</v>
      </c>
      <c r="OQ22" s="9" t="s">
        <v>482</v>
      </c>
      <c r="OR22" s="9" t="s">
        <v>482</v>
      </c>
      <c r="OS22" s="9">
        <v>1.7071244000000001</v>
      </c>
      <c r="OT22" s="9">
        <v>26.574599652550869</v>
      </c>
      <c r="OU22" s="9" t="s">
        <v>482</v>
      </c>
      <c r="OV22" s="9" t="s">
        <v>482</v>
      </c>
      <c r="OW22" s="9" t="s">
        <v>482</v>
      </c>
      <c r="OX22" s="9" t="s">
        <v>482</v>
      </c>
      <c r="OY22" s="9" t="s">
        <v>482</v>
      </c>
      <c r="OZ22" s="9" t="s">
        <v>482</v>
      </c>
      <c r="PA22" s="9" t="s">
        <v>482</v>
      </c>
      <c r="PB22" s="9" t="s">
        <v>482</v>
      </c>
      <c r="PC22" s="9" t="s">
        <v>482</v>
      </c>
      <c r="PD22" s="9" t="s">
        <v>482</v>
      </c>
      <c r="PE22" s="9" t="s">
        <v>482</v>
      </c>
      <c r="PF22" s="9" t="s">
        <v>482</v>
      </c>
      <c r="PG22" s="9" t="s">
        <v>482</v>
      </c>
      <c r="PH22" s="9" t="s">
        <v>482</v>
      </c>
      <c r="PI22" s="9" t="s">
        <v>482</v>
      </c>
      <c r="PJ22" s="9" t="s">
        <v>482</v>
      </c>
      <c r="PK22" s="9" t="s">
        <v>482</v>
      </c>
      <c r="PL22" s="9" t="s">
        <v>482</v>
      </c>
      <c r="PM22" s="9" t="s">
        <v>482</v>
      </c>
      <c r="PN22" s="9" t="s">
        <v>482</v>
      </c>
      <c r="PO22" s="9" t="s">
        <v>482</v>
      </c>
      <c r="PP22" s="9" t="s">
        <v>482</v>
      </c>
      <c r="PQ22" s="9" t="s">
        <v>482</v>
      </c>
      <c r="PR22" s="9" t="s">
        <v>482</v>
      </c>
      <c r="PS22" s="9" t="s">
        <v>482</v>
      </c>
      <c r="PT22" s="9" t="s">
        <v>482</v>
      </c>
      <c r="PU22" s="9" t="s">
        <v>482</v>
      </c>
      <c r="PV22" s="9">
        <v>0</v>
      </c>
      <c r="PW22" s="9" t="s">
        <v>482</v>
      </c>
      <c r="PX22" s="9" t="s">
        <v>482</v>
      </c>
      <c r="PY22" s="9" t="s">
        <v>482</v>
      </c>
      <c r="PZ22" s="9" t="s">
        <v>482</v>
      </c>
      <c r="QA22" s="9" t="s">
        <v>482</v>
      </c>
      <c r="QB22" s="9">
        <v>0</v>
      </c>
      <c r="QC22" s="9" t="s">
        <v>482</v>
      </c>
      <c r="QD22" s="9" t="s">
        <v>482</v>
      </c>
      <c r="QE22" s="9" t="s">
        <v>482</v>
      </c>
      <c r="QF22" s="9" t="s">
        <v>482</v>
      </c>
      <c r="QG22" s="9" t="s">
        <v>482</v>
      </c>
      <c r="QH22" s="9" t="s">
        <v>482</v>
      </c>
      <c r="QI22" s="9" t="s">
        <v>482</v>
      </c>
      <c r="QJ22" s="9" t="s">
        <v>482</v>
      </c>
      <c r="QK22" s="9" t="s">
        <v>482</v>
      </c>
      <c r="QL22" s="9" t="s">
        <v>482</v>
      </c>
      <c r="QM22" s="9" t="s">
        <v>482</v>
      </c>
      <c r="QN22" s="9" t="s">
        <v>482</v>
      </c>
      <c r="QO22" s="9" t="s">
        <v>482</v>
      </c>
      <c r="QP22" s="9" t="s">
        <v>482</v>
      </c>
      <c r="QQ22" s="9" t="s">
        <v>482</v>
      </c>
      <c r="QR22" s="9" t="s">
        <v>482</v>
      </c>
      <c r="QS22" s="9" t="s">
        <v>482</v>
      </c>
      <c r="QT22" s="9" t="s">
        <v>482</v>
      </c>
      <c r="QU22" s="9" t="s">
        <v>482</v>
      </c>
      <c r="QV22" s="9" t="s">
        <v>482</v>
      </c>
      <c r="QW22" s="9" t="s">
        <v>482</v>
      </c>
      <c r="QX22" s="9" t="s">
        <v>482</v>
      </c>
      <c r="QY22" s="9" t="s">
        <v>482</v>
      </c>
      <c r="QZ22" s="9" t="s">
        <v>482</v>
      </c>
      <c r="RA22" s="9" t="s">
        <v>482</v>
      </c>
      <c r="RB22" s="9" t="s">
        <v>482</v>
      </c>
      <c r="RC22" s="9" t="s">
        <v>482</v>
      </c>
      <c r="RD22" s="9" t="s">
        <v>482</v>
      </c>
      <c r="RE22" s="9" t="s">
        <v>482</v>
      </c>
      <c r="RF22" s="9" t="s">
        <v>482</v>
      </c>
      <c r="RG22" s="9" t="s">
        <v>482</v>
      </c>
      <c r="RH22" s="9" t="s">
        <v>482</v>
      </c>
      <c r="RI22" s="9" t="s">
        <v>482</v>
      </c>
      <c r="RJ22" s="9" t="s">
        <v>482</v>
      </c>
      <c r="RK22" s="9" t="s">
        <v>482</v>
      </c>
      <c r="RL22" s="9" t="s">
        <v>482</v>
      </c>
      <c r="RM22" s="9" t="s">
        <v>482</v>
      </c>
      <c r="RN22" s="9" t="s">
        <v>482</v>
      </c>
      <c r="RO22" s="9" t="s">
        <v>482</v>
      </c>
      <c r="RP22" s="9">
        <v>381.57607908065802</v>
      </c>
      <c r="RQ22" s="10">
        <v>99.46</v>
      </c>
      <c r="RR22" s="10">
        <v>0.54</v>
      </c>
      <c r="RS22" s="10">
        <v>0</v>
      </c>
      <c r="RT22" s="10">
        <v>0</v>
      </c>
      <c r="RU22" s="10">
        <v>0</v>
      </c>
      <c r="RV22" s="10">
        <v>0</v>
      </c>
      <c r="RW22" s="10">
        <v>0</v>
      </c>
      <c r="RX22" s="10">
        <v>0</v>
      </c>
      <c r="RY22" s="10">
        <v>0</v>
      </c>
      <c r="RZ22" s="10">
        <v>0</v>
      </c>
      <c r="SA22" s="10">
        <v>0</v>
      </c>
      <c r="SB22" s="10">
        <v>0</v>
      </c>
      <c r="SC22" s="78" t="s">
        <v>510</v>
      </c>
      <c r="SD22" s="78" t="s">
        <v>510</v>
      </c>
      <c r="SE22" s="16">
        <v>294</v>
      </c>
      <c r="SF22" s="16">
        <v>294</v>
      </c>
      <c r="SG22" s="16">
        <v>300</v>
      </c>
      <c r="SH22" s="16">
        <v>200</v>
      </c>
      <c r="SI22" s="17" t="s">
        <v>510</v>
      </c>
      <c r="SJ22" s="78" t="s">
        <v>510</v>
      </c>
      <c r="SK22" s="78" t="s">
        <v>510</v>
      </c>
      <c r="SL22" s="78" t="s">
        <v>510</v>
      </c>
      <c r="SM22" s="78" t="s">
        <v>510</v>
      </c>
      <c r="SN22" s="20" t="s">
        <v>482</v>
      </c>
      <c r="SO22" s="20" t="s">
        <v>523</v>
      </c>
      <c r="SP22" s="20" t="s">
        <v>482</v>
      </c>
      <c r="SQ22" s="20" t="s">
        <v>482</v>
      </c>
      <c r="SR22" s="20" t="s">
        <v>482</v>
      </c>
      <c r="SS22" s="20" t="s">
        <v>482</v>
      </c>
      <c r="ST22" s="20" t="s">
        <v>482</v>
      </c>
      <c r="SU22" s="20" t="s">
        <v>482</v>
      </c>
      <c r="SV22" s="20" t="s">
        <v>482</v>
      </c>
      <c r="SW22" s="20" t="s">
        <v>482</v>
      </c>
      <c r="SX22" s="20" t="s">
        <v>482</v>
      </c>
      <c r="SY22" s="20" t="s">
        <v>482</v>
      </c>
      <c r="SZ22" s="20" t="s">
        <v>482</v>
      </c>
      <c r="TA22" s="20" t="s">
        <v>482</v>
      </c>
      <c r="TB22" s="20" t="s">
        <v>482</v>
      </c>
      <c r="TC22" s="20" t="s">
        <v>482</v>
      </c>
      <c r="TD22" s="20" t="s">
        <v>482</v>
      </c>
      <c r="TE22" s="20">
        <v>0</v>
      </c>
      <c r="TF22" s="20" t="s">
        <v>482</v>
      </c>
      <c r="TG22" s="20" t="s">
        <v>482</v>
      </c>
      <c r="TH22" s="20" t="s">
        <v>482</v>
      </c>
      <c r="TI22" s="20">
        <v>0</v>
      </c>
      <c r="TJ22" s="20" t="s">
        <v>482</v>
      </c>
      <c r="TK22" s="20" t="s">
        <v>482</v>
      </c>
      <c r="TL22" s="20" t="s">
        <v>482</v>
      </c>
      <c r="TM22" s="20" t="s">
        <v>482</v>
      </c>
      <c r="TN22" s="20" t="s">
        <v>482</v>
      </c>
      <c r="TO22" s="20" t="s">
        <v>482</v>
      </c>
      <c r="TP22" s="20" t="s">
        <v>482</v>
      </c>
      <c r="TQ22" s="20" t="s">
        <v>482</v>
      </c>
      <c r="TR22" s="20" t="s">
        <v>482</v>
      </c>
      <c r="TS22" s="20" t="s">
        <v>482</v>
      </c>
      <c r="TT22" s="20" t="s">
        <v>482</v>
      </c>
      <c r="TU22" s="20" t="s">
        <v>482</v>
      </c>
      <c r="TV22" s="20" t="s">
        <v>482</v>
      </c>
      <c r="TW22" s="20" t="s">
        <v>482</v>
      </c>
      <c r="TX22" s="20" t="s">
        <v>482</v>
      </c>
      <c r="TY22" s="20" t="s">
        <v>482</v>
      </c>
      <c r="TZ22" s="20" t="s">
        <v>482</v>
      </c>
      <c r="UA22" s="20" t="s">
        <v>482</v>
      </c>
      <c r="UB22" s="20" t="s">
        <v>482</v>
      </c>
      <c r="UC22" s="20" t="s">
        <v>482</v>
      </c>
      <c r="UD22" s="20" t="s">
        <v>482</v>
      </c>
      <c r="UE22" s="20" t="s">
        <v>482</v>
      </c>
      <c r="UF22" s="20" t="s">
        <v>482</v>
      </c>
      <c r="UG22" s="20" t="s">
        <v>482</v>
      </c>
      <c r="UH22" s="20" t="s">
        <v>482</v>
      </c>
      <c r="UI22" s="20" t="s">
        <v>523</v>
      </c>
      <c r="UJ22" s="20" t="s">
        <v>523</v>
      </c>
      <c r="UK22" s="20" t="s">
        <v>482</v>
      </c>
      <c r="UL22" s="20" t="s">
        <v>482</v>
      </c>
      <c r="UM22" s="20" t="s">
        <v>482</v>
      </c>
      <c r="UN22" s="20" t="s">
        <v>482</v>
      </c>
      <c r="UO22" s="20" t="s">
        <v>482</v>
      </c>
      <c r="UP22" s="20" t="s">
        <v>482</v>
      </c>
      <c r="UQ22" s="20" t="s">
        <v>482</v>
      </c>
      <c r="UR22" s="20" t="s">
        <v>482</v>
      </c>
      <c r="US22" s="20" t="s">
        <v>482</v>
      </c>
      <c r="UT22" s="20" t="s">
        <v>482</v>
      </c>
      <c r="UU22" s="20" t="s">
        <v>482</v>
      </c>
      <c r="UV22" s="20" t="s">
        <v>482</v>
      </c>
      <c r="UW22" s="20">
        <v>0</v>
      </c>
      <c r="UX22" s="20" t="s">
        <v>482</v>
      </c>
      <c r="UY22" s="20" t="s">
        <v>482</v>
      </c>
      <c r="UZ22" s="20" t="s">
        <v>482</v>
      </c>
      <c r="VA22" s="20" t="s">
        <v>482</v>
      </c>
      <c r="VB22" s="20" t="s">
        <v>482</v>
      </c>
      <c r="VC22" s="20" t="s">
        <v>482</v>
      </c>
      <c r="VD22" s="20" t="s">
        <v>482</v>
      </c>
      <c r="VE22" s="20" t="s">
        <v>482</v>
      </c>
      <c r="VF22" s="20" t="s">
        <v>482</v>
      </c>
      <c r="VG22" s="20" t="s">
        <v>482</v>
      </c>
      <c r="VH22" s="20" t="s">
        <v>482</v>
      </c>
      <c r="VI22" s="20" t="s">
        <v>482</v>
      </c>
      <c r="VJ22" s="20" t="s">
        <v>482</v>
      </c>
      <c r="VK22" s="20" t="s">
        <v>482</v>
      </c>
      <c r="VL22" s="20" t="s">
        <v>482</v>
      </c>
      <c r="VM22" s="20" t="s">
        <v>482</v>
      </c>
      <c r="VN22" s="20" t="s">
        <v>482</v>
      </c>
      <c r="VO22" s="20" t="s">
        <v>482</v>
      </c>
      <c r="VP22" s="20" t="s">
        <v>482</v>
      </c>
      <c r="VQ22" s="20" t="s">
        <v>482</v>
      </c>
      <c r="VR22" s="20" t="s">
        <v>482</v>
      </c>
      <c r="VS22" s="20" t="s">
        <v>482</v>
      </c>
      <c r="VT22" s="20" t="s">
        <v>523</v>
      </c>
      <c r="VU22" s="20" t="s">
        <v>523</v>
      </c>
      <c r="VV22" s="20" t="s">
        <v>482</v>
      </c>
      <c r="VW22" s="20" t="s">
        <v>482</v>
      </c>
      <c r="VX22" s="20" t="s">
        <v>482</v>
      </c>
      <c r="VY22" s="20" t="s">
        <v>482</v>
      </c>
      <c r="VZ22" s="20" t="s">
        <v>482</v>
      </c>
      <c r="WA22" s="20" t="s">
        <v>482</v>
      </c>
      <c r="WB22" s="20" t="s">
        <v>482</v>
      </c>
      <c r="WC22" s="20" t="s">
        <v>482</v>
      </c>
      <c r="WD22" s="20" t="s">
        <v>482</v>
      </c>
      <c r="WE22" s="20" t="s">
        <v>482</v>
      </c>
      <c r="WF22" s="20" t="s">
        <v>482</v>
      </c>
      <c r="WG22" s="20" t="s">
        <v>482</v>
      </c>
      <c r="WH22" s="20" t="s">
        <v>482</v>
      </c>
      <c r="WI22" s="20" t="s">
        <v>482</v>
      </c>
      <c r="WJ22" s="20" t="s">
        <v>482</v>
      </c>
      <c r="WK22" s="20" t="s">
        <v>482</v>
      </c>
      <c r="WL22" s="20" t="s">
        <v>482</v>
      </c>
      <c r="WM22" s="20" t="s">
        <v>482</v>
      </c>
      <c r="WN22" s="20" t="s">
        <v>482</v>
      </c>
      <c r="WO22" s="20" t="s">
        <v>482</v>
      </c>
      <c r="WP22" s="20" t="s">
        <v>482</v>
      </c>
      <c r="WQ22" s="20" t="s">
        <v>482</v>
      </c>
      <c r="WR22" s="20" t="s">
        <v>482</v>
      </c>
      <c r="WS22" s="20" t="s">
        <v>482</v>
      </c>
      <c r="WT22" s="20" t="s">
        <v>482</v>
      </c>
      <c r="WU22" s="20" t="s">
        <v>482</v>
      </c>
      <c r="WV22" s="20" t="s">
        <v>482</v>
      </c>
      <c r="WW22" s="20">
        <v>0</v>
      </c>
      <c r="WX22" s="20" t="s">
        <v>482</v>
      </c>
      <c r="WY22" s="20" t="s">
        <v>482</v>
      </c>
      <c r="WZ22" s="20" t="s">
        <v>482</v>
      </c>
      <c r="XA22" s="20" t="s">
        <v>482</v>
      </c>
      <c r="XB22" s="20" t="s">
        <v>482</v>
      </c>
      <c r="XC22" s="20">
        <v>0</v>
      </c>
      <c r="XD22" s="20" t="s">
        <v>482</v>
      </c>
      <c r="XE22" s="20" t="s">
        <v>482</v>
      </c>
      <c r="XF22" s="20" t="s">
        <v>482</v>
      </c>
      <c r="XG22" s="20" t="s">
        <v>482</v>
      </c>
      <c r="XH22" s="20" t="s">
        <v>482</v>
      </c>
      <c r="XI22" s="20" t="s">
        <v>482</v>
      </c>
      <c r="XJ22" s="20" t="s">
        <v>482</v>
      </c>
      <c r="XK22" s="20" t="s">
        <v>482</v>
      </c>
      <c r="XL22" s="20" t="s">
        <v>482</v>
      </c>
      <c r="XM22" s="20" t="s">
        <v>482</v>
      </c>
      <c r="XN22" s="20" t="s">
        <v>482</v>
      </c>
      <c r="XO22" s="20" t="s">
        <v>482</v>
      </c>
      <c r="XP22" s="20" t="s">
        <v>482</v>
      </c>
      <c r="XQ22" s="20" t="s">
        <v>482</v>
      </c>
      <c r="XR22" s="20" t="s">
        <v>482</v>
      </c>
      <c r="XS22" s="20" t="s">
        <v>482</v>
      </c>
      <c r="XT22" s="20" t="s">
        <v>482</v>
      </c>
      <c r="XU22" s="20" t="s">
        <v>482</v>
      </c>
      <c r="XV22" s="20" t="s">
        <v>482</v>
      </c>
      <c r="XW22" s="20" t="s">
        <v>482</v>
      </c>
      <c r="XX22" s="20" t="s">
        <v>482</v>
      </c>
      <c r="XY22" s="20" t="s">
        <v>482</v>
      </c>
      <c r="XZ22" s="20" t="s">
        <v>482</v>
      </c>
      <c r="YA22" s="20" t="s">
        <v>482</v>
      </c>
      <c r="YB22" s="20" t="s">
        <v>482</v>
      </c>
      <c r="YC22" s="20" t="s">
        <v>482</v>
      </c>
      <c r="YD22" s="20" t="s">
        <v>482</v>
      </c>
      <c r="YE22" s="20" t="s">
        <v>482</v>
      </c>
      <c r="YF22" s="20" t="s">
        <v>482</v>
      </c>
      <c r="YG22" s="20" t="s">
        <v>482</v>
      </c>
      <c r="YH22" s="20" t="s">
        <v>482</v>
      </c>
      <c r="YI22" s="20" t="s">
        <v>482</v>
      </c>
      <c r="YJ22" s="20" t="s">
        <v>482</v>
      </c>
      <c r="YK22" s="20" t="s">
        <v>482</v>
      </c>
      <c r="YL22" s="20" t="s">
        <v>482</v>
      </c>
      <c r="YM22" s="20" t="s">
        <v>482</v>
      </c>
      <c r="YN22" s="20" t="s">
        <v>482</v>
      </c>
      <c r="YO22" s="20" t="s">
        <v>482</v>
      </c>
      <c r="YP22" s="20" t="s">
        <v>482</v>
      </c>
      <c r="YQ22" s="20" t="s">
        <v>523</v>
      </c>
      <c r="YR22" s="5">
        <v>1</v>
      </c>
      <c r="YS22" s="5">
        <v>0</v>
      </c>
      <c r="YT22" s="5">
        <v>0</v>
      </c>
      <c r="YU22" s="5">
        <v>0.6</v>
      </c>
      <c r="YV22" s="5">
        <v>0.75</v>
      </c>
      <c r="YW22" s="5">
        <v>0.9</v>
      </c>
      <c r="YX22" s="5">
        <v>0.6</v>
      </c>
      <c r="YY22" s="21" t="s">
        <v>515</v>
      </c>
      <c r="YZ22" s="22" t="s">
        <v>495</v>
      </c>
      <c r="ZA22" s="23">
        <f t="shared" si="0"/>
        <v>1</v>
      </c>
      <c r="ZB22" s="23">
        <v>0.85299999999999998</v>
      </c>
      <c r="ZC22" s="23">
        <f t="shared" si="1"/>
        <v>1</v>
      </c>
    </row>
    <row r="23" spans="1:679" x14ac:dyDescent="0.25">
      <c r="A23" s="1" t="s">
        <v>42</v>
      </c>
      <c r="B23" s="2" t="s">
        <v>43</v>
      </c>
      <c r="C23" s="4">
        <v>0.22323462414578588</v>
      </c>
      <c r="D23" s="4">
        <v>0.77676537585421412</v>
      </c>
      <c r="E23" s="7">
        <v>133.27756756997692</v>
      </c>
      <c r="F23" s="7">
        <v>627.10346972690365</v>
      </c>
      <c r="G23" s="7">
        <v>146.55668890844112</v>
      </c>
      <c r="H23" s="7">
        <v>387.48505973075282</v>
      </c>
      <c r="I23" s="7">
        <v>0.3712620248849513</v>
      </c>
      <c r="J23" s="7">
        <v>268.00485477414492</v>
      </c>
      <c r="K23" s="7">
        <v>1107.5423685290571</v>
      </c>
      <c r="L23" s="7">
        <v>523.57457340019391</v>
      </c>
      <c r="M23" s="7" t="s">
        <v>482</v>
      </c>
      <c r="N23" s="7" t="s">
        <v>482</v>
      </c>
      <c r="O23" s="7" t="s">
        <v>482</v>
      </c>
      <c r="P23" s="7">
        <v>17.471827371558415</v>
      </c>
      <c r="Q23" s="7" t="s">
        <v>482</v>
      </c>
      <c r="R23" s="7" t="s">
        <v>482</v>
      </c>
      <c r="S23" s="7">
        <v>469.10687151685573</v>
      </c>
      <c r="T23" s="7">
        <v>129.09156950257821</v>
      </c>
      <c r="U23" s="7" t="s">
        <v>482</v>
      </c>
      <c r="V23" s="7" t="s">
        <v>482</v>
      </c>
      <c r="W23" s="7" t="s">
        <v>482</v>
      </c>
      <c r="X23" s="7" t="s">
        <v>482</v>
      </c>
      <c r="Y23" s="7" t="s">
        <v>482</v>
      </c>
      <c r="Z23" s="7" t="s">
        <v>482</v>
      </c>
      <c r="AA23" s="7" t="s">
        <v>482</v>
      </c>
      <c r="AB23" s="7">
        <v>65.837443272041071</v>
      </c>
      <c r="AC23" s="7" t="s">
        <v>482</v>
      </c>
      <c r="AD23" s="7">
        <v>991.52762454780748</v>
      </c>
      <c r="AE23" s="7" t="s">
        <v>482</v>
      </c>
      <c r="AF23" s="7">
        <v>500.92321602630074</v>
      </c>
      <c r="AG23" s="7">
        <v>279.7045631775718</v>
      </c>
      <c r="AH23" s="7">
        <v>96.633910918940941</v>
      </c>
      <c r="AI23" s="7" t="s">
        <v>482</v>
      </c>
      <c r="AJ23" s="7">
        <v>840.77524765938949</v>
      </c>
      <c r="AK23" s="7" t="s">
        <v>482</v>
      </c>
      <c r="AL23" s="7">
        <v>297.85928315407887</v>
      </c>
      <c r="AM23" s="7" t="s">
        <v>482</v>
      </c>
      <c r="AN23" s="7" t="s">
        <v>482</v>
      </c>
      <c r="AO23" s="7" t="s">
        <v>482</v>
      </c>
      <c r="AP23" s="7">
        <v>246.48699000000002</v>
      </c>
      <c r="AQ23" s="7">
        <v>2418.5240408080444</v>
      </c>
      <c r="AR23" s="7">
        <v>2566.3285965422742</v>
      </c>
      <c r="AS23" s="7">
        <v>217.79241999999999</v>
      </c>
      <c r="AT23" s="7" t="s">
        <v>482</v>
      </c>
      <c r="AU23" s="7">
        <v>212.61076</v>
      </c>
      <c r="AV23" s="7" t="s">
        <v>482</v>
      </c>
      <c r="AW23" s="7" t="s">
        <v>482</v>
      </c>
      <c r="AX23" s="7">
        <v>1541.6012280461357</v>
      </c>
      <c r="AY23" s="7">
        <v>1260.8695291873912</v>
      </c>
      <c r="AZ23" s="7" t="s">
        <v>482</v>
      </c>
      <c r="BA23" s="7" t="s">
        <v>482</v>
      </c>
      <c r="BB23" s="7">
        <v>333.58276835195198</v>
      </c>
      <c r="BC23" s="7" t="s">
        <v>482</v>
      </c>
      <c r="BD23" s="7">
        <v>1060.0215377172779</v>
      </c>
      <c r="BE23" s="7">
        <v>6.558236</v>
      </c>
      <c r="BF23" s="7" t="s">
        <v>482</v>
      </c>
      <c r="BG23" s="7">
        <v>337.69958000000003</v>
      </c>
      <c r="BH23" s="7">
        <v>950.20819916402604</v>
      </c>
      <c r="BI23" s="7">
        <v>10.693182</v>
      </c>
      <c r="BJ23" s="7" t="s">
        <v>482</v>
      </c>
      <c r="BK23" s="7" t="s">
        <v>482</v>
      </c>
      <c r="BL23" s="7">
        <v>2132.8737684144057</v>
      </c>
      <c r="BM23" s="7" t="s">
        <v>482</v>
      </c>
      <c r="BN23" s="7">
        <v>669.96508518588632</v>
      </c>
      <c r="BO23" s="7" t="s">
        <v>482</v>
      </c>
      <c r="BP23" s="7" t="s">
        <v>482</v>
      </c>
      <c r="BQ23" s="7" t="s">
        <v>482</v>
      </c>
      <c r="BR23" s="7" t="s">
        <v>482</v>
      </c>
      <c r="BS23" s="7" t="s">
        <v>482</v>
      </c>
      <c r="BT23" s="7">
        <v>88.539566442490042</v>
      </c>
      <c r="BU23" s="7" t="s">
        <v>482</v>
      </c>
      <c r="BV23" s="7">
        <v>80.500147810101197</v>
      </c>
      <c r="BW23" s="7">
        <v>83.515842168510318</v>
      </c>
      <c r="BX23" s="7">
        <v>56.794776913396248</v>
      </c>
      <c r="BY23" s="7">
        <v>131.66191376857253</v>
      </c>
      <c r="BZ23" s="7" t="s">
        <v>482</v>
      </c>
      <c r="CA23" s="7">
        <v>177.20641419955473</v>
      </c>
      <c r="CB23" s="7">
        <v>303.76807391176442</v>
      </c>
      <c r="CC23" s="7">
        <v>196.20610633910681</v>
      </c>
      <c r="CD23" s="7">
        <v>263.89417389475443</v>
      </c>
      <c r="CE23" s="7" t="s">
        <v>482</v>
      </c>
      <c r="CF23" s="7" t="s">
        <v>482</v>
      </c>
      <c r="CG23" s="7">
        <v>7.7308959313426548</v>
      </c>
      <c r="CH23" s="7" t="s">
        <v>482</v>
      </c>
      <c r="CI23" s="7" t="s">
        <v>482</v>
      </c>
      <c r="CJ23" s="7" t="s">
        <v>482</v>
      </c>
      <c r="CK23" s="7">
        <v>197.72353980394826</v>
      </c>
      <c r="CL23" s="7" t="s">
        <v>482</v>
      </c>
      <c r="CM23" s="7" t="s">
        <v>482</v>
      </c>
      <c r="CN23" s="7">
        <v>43.47529932630178</v>
      </c>
      <c r="CO23" s="7">
        <v>10.183439</v>
      </c>
      <c r="CP23" s="7" t="s">
        <v>482</v>
      </c>
      <c r="CQ23" s="7" t="s">
        <v>482</v>
      </c>
      <c r="CR23" s="7" t="s">
        <v>482</v>
      </c>
      <c r="CS23" s="7">
        <v>258.88335769484235</v>
      </c>
      <c r="CT23" s="7">
        <v>239.0140440634714</v>
      </c>
      <c r="CU23" s="7">
        <v>880.6879265977534</v>
      </c>
      <c r="CV23" s="7">
        <v>613.13453419133737</v>
      </c>
      <c r="CW23" s="7">
        <v>513.83319477654891</v>
      </c>
      <c r="CX23" s="7">
        <v>401.4748719961006</v>
      </c>
      <c r="CY23" s="7">
        <v>354.63644354166786</v>
      </c>
      <c r="CZ23" s="7" t="s">
        <v>482</v>
      </c>
      <c r="DA23" s="7">
        <v>72.685536246521053</v>
      </c>
      <c r="DB23" s="7">
        <v>91.676642887315737</v>
      </c>
      <c r="DC23" s="7" t="s">
        <v>482</v>
      </c>
      <c r="DD23" s="7" t="s">
        <v>482</v>
      </c>
      <c r="DE23" s="7" t="s">
        <v>482</v>
      </c>
      <c r="DF23" s="7" t="s">
        <v>482</v>
      </c>
      <c r="DG23" s="7" t="s">
        <v>482</v>
      </c>
      <c r="DH23" s="7">
        <v>310.18983540524704</v>
      </c>
      <c r="DI23" s="7">
        <v>88.921831612646486</v>
      </c>
      <c r="DJ23" s="7">
        <v>72.545176085760147</v>
      </c>
      <c r="DK23" s="7">
        <v>115.62252802873169</v>
      </c>
      <c r="DL23" s="7" t="s">
        <v>482</v>
      </c>
      <c r="DM23" s="7" t="s">
        <v>482</v>
      </c>
      <c r="DN23" s="7" t="s">
        <v>482</v>
      </c>
      <c r="DO23" s="7" t="s">
        <v>482</v>
      </c>
      <c r="DP23" s="7" t="s">
        <v>482</v>
      </c>
      <c r="DQ23" s="7" t="s">
        <v>482</v>
      </c>
      <c r="DR23" s="7" t="s">
        <v>482</v>
      </c>
      <c r="DS23" s="7" t="s">
        <v>482</v>
      </c>
      <c r="DT23" s="7">
        <v>1447.8139126565063</v>
      </c>
      <c r="DU23" s="7">
        <v>129.52710986210667</v>
      </c>
      <c r="DV23" s="7" t="s">
        <v>482</v>
      </c>
      <c r="DW23" s="7" t="s">
        <v>482</v>
      </c>
      <c r="DX23" s="7">
        <v>222.99706299110733</v>
      </c>
      <c r="DY23" s="7">
        <v>2.8538136245197574</v>
      </c>
      <c r="DZ23" s="7">
        <v>76.899974121612814</v>
      </c>
      <c r="EA23" s="7" t="s">
        <v>482</v>
      </c>
      <c r="EB23" s="7">
        <v>137.54082532350569</v>
      </c>
      <c r="EC23" s="7">
        <v>74.357630075909825</v>
      </c>
      <c r="ED23" s="7">
        <v>25.621006726276978</v>
      </c>
      <c r="EE23" s="7" t="s">
        <v>482</v>
      </c>
      <c r="EF23" s="7">
        <v>5.237146084325305</v>
      </c>
      <c r="EG23" s="7" t="s">
        <v>482</v>
      </c>
      <c r="EH23" s="7" t="s">
        <v>482</v>
      </c>
      <c r="EI23" s="7" t="s">
        <v>482</v>
      </c>
      <c r="EJ23" s="7">
        <v>18.652446118405177</v>
      </c>
      <c r="EK23" s="7" t="s">
        <v>482</v>
      </c>
      <c r="EL23" s="7" t="s">
        <v>482</v>
      </c>
      <c r="EM23" s="7">
        <v>184.07170000000002</v>
      </c>
      <c r="EN23" s="7" t="s">
        <v>482</v>
      </c>
      <c r="EO23" s="7" t="s">
        <v>482</v>
      </c>
      <c r="EP23" s="7">
        <v>3026.9771078610615</v>
      </c>
      <c r="EQ23" s="7" t="s">
        <v>482</v>
      </c>
      <c r="ER23" s="7" t="s">
        <v>482</v>
      </c>
      <c r="ES23" s="7" t="s">
        <v>482</v>
      </c>
      <c r="ET23" s="7" t="s">
        <v>482</v>
      </c>
      <c r="EU23" s="7">
        <v>1388.4430795205183</v>
      </c>
      <c r="EV23" s="7" t="s">
        <v>482</v>
      </c>
      <c r="EW23" s="7">
        <v>234.85262</v>
      </c>
      <c r="EX23" s="7" t="s">
        <v>482</v>
      </c>
      <c r="EY23" s="7" t="s">
        <v>482</v>
      </c>
      <c r="EZ23" s="7" t="s">
        <v>482</v>
      </c>
      <c r="FA23" s="7" t="s">
        <v>482</v>
      </c>
      <c r="FB23" s="7" t="s">
        <v>482</v>
      </c>
      <c r="FC23" s="7" t="s">
        <v>482</v>
      </c>
      <c r="FD23" s="7" t="s">
        <v>482</v>
      </c>
      <c r="FE23" s="7" t="s">
        <v>482</v>
      </c>
      <c r="FF23" s="7" t="s">
        <v>482</v>
      </c>
      <c r="FG23" s="7">
        <v>954.63363927928231</v>
      </c>
      <c r="FH23" s="7" t="s">
        <v>482</v>
      </c>
      <c r="FI23" s="8">
        <v>422.17629310220411</v>
      </c>
      <c r="FJ23" s="8">
        <v>1202.7542341011383</v>
      </c>
      <c r="FK23" s="8">
        <v>438.86922564852716</v>
      </c>
      <c r="FL23" s="8">
        <v>1068.9328488562412</v>
      </c>
      <c r="FM23" s="8">
        <v>15.520315027488969</v>
      </c>
      <c r="FN23" s="8">
        <v>811.62448743489256</v>
      </c>
      <c r="FO23" s="8">
        <v>2861.4218917070734</v>
      </c>
      <c r="FP23" s="8">
        <v>1355.1541422880464</v>
      </c>
      <c r="FQ23" s="8" t="s">
        <v>482</v>
      </c>
      <c r="FR23" s="8" t="s">
        <v>482</v>
      </c>
      <c r="FS23" s="8" t="s">
        <v>482</v>
      </c>
      <c r="FT23" s="8">
        <v>92.257771758047625</v>
      </c>
      <c r="FU23" s="8" t="s">
        <v>482</v>
      </c>
      <c r="FV23" s="8" t="s">
        <v>482</v>
      </c>
      <c r="FW23" s="8">
        <v>1219.6314308236845</v>
      </c>
      <c r="FX23" s="8">
        <v>299.65525495193748</v>
      </c>
      <c r="FY23" s="8" t="s">
        <v>482</v>
      </c>
      <c r="FZ23" s="8" t="s">
        <v>482</v>
      </c>
      <c r="GA23" s="8" t="s">
        <v>482</v>
      </c>
      <c r="GB23" s="8" t="s">
        <v>482</v>
      </c>
      <c r="GC23" s="8" t="s">
        <v>482</v>
      </c>
      <c r="GD23" s="8" t="s">
        <v>482</v>
      </c>
      <c r="GE23" s="8" t="s">
        <v>482</v>
      </c>
      <c r="GF23" s="8">
        <v>163.86741007727801</v>
      </c>
      <c r="GG23" s="8" t="s">
        <v>482</v>
      </c>
      <c r="GH23" s="8">
        <v>2579.3894078600356</v>
      </c>
      <c r="GI23" s="8" t="s">
        <v>482</v>
      </c>
      <c r="GJ23" s="8">
        <v>1300.7673283490308</v>
      </c>
      <c r="GK23" s="8">
        <v>924.41520278219707</v>
      </c>
      <c r="GL23" s="8">
        <v>502.56306294868148</v>
      </c>
      <c r="GM23" s="8" t="s">
        <v>482</v>
      </c>
      <c r="GN23" s="8">
        <v>3731.1910624448756</v>
      </c>
      <c r="GO23" s="8" t="s">
        <v>482</v>
      </c>
      <c r="GP23" s="8">
        <v>2751.498496514665</v>
      </c>
      <c r="GQ23" s="8" t="s">
        <v>482</v>
      </c>
      <c r="GR23" s="8" t="s">
        <v>482</v>
      </c>
      <c r="GS23" s="8" t="s">
        <v>482</v>
      </c>
      <c r="GT23" s="8">
        <v>4929.7398000000003</v>
      </c>
      <c r="GU23" s="8">
        <v>3979.7666958440523</v>
      </c>
      <c r="GV23" s="8">
        <v>6749.9499737990063</v>
      </c>
      <c r="GW23" s="8">
        <v>4355.8483999999999</v>
      </c>
      <c r="GX23" s="8" t="s">
        <v>482</v>
      </c>
      <c r="GY23" s="8">
        <v>4252.2151999999996</v>
      </c>
      <c r="GZ23" s="8" t="s">
        <v>482</v>
      </c>
      <c r="HA23" s="8" t="s">
        <v>482</v>
      </c>
      <c r="HB23" s="8">
        <v>4055.7073639296227</v>
      </c>
      <c r="HC23" s="8">
        <v>3311.3948226822822</v>
      </c>
      <c r="HD23" s="8" t="s">
        <v>482</v>
      </c>
      <c r="HE23" s="8" t="s">
        <v>482</v>
      </c>
      <c r="HF23" s="8">
        <v>2087.1361374923194</v>
      </c>
      <c r="HG23" s="8" t="s">
        <v>482</v>
      </c>
      <c r="HH23" s="8">
        <v>2925.2661947375682</v>
      </c>
      <c r="HI23" s="8">
        <v>131.16471999999999</v>
      </c>
      <c r="HJ23" s="8" t="s">
        <v>482</v>
      </c>
      <c r="HK23" s="8">
        <v>6753.9916000000003</v>
      </c>
      <c r="HL23" s="8">
        <v>2756.3918841448726</v>
      </c>
      <c r="HM23" s="8">
        <v>213.86364</v>
      </c>
      <c r="HN23" s="8" t="s">
        <v>482</v>
      </c>
      <c r="HO23" s="8" t="s">
        <v>482</v>
      </c>
      <c r="HP23" s="8">
        <v>4513.8869646416933</v>
      </c>
      <c r="HQ23" s="8" t="s">
        <v>482</v>
      </c>
      <c r="HR23" s="8">
        <v>1705.6410913788477</v>
      </c>
      <c r="HS23" s="8" t="s">
        <v>482</v>
      </c>
      <c r="HT23" s="8" t="s">
        <v>482</v>
      </c>
      <c r="HU23" s="8" t="s">
        <v>482</v>
      </c>
      <c r="HV23" s="8" t="s">
        <v>482</v>
      </c>
      <c r="HW23" s="8" t="s">
        <v>482</v>
      </c>
      <c r="HX23" s="8">
        <v>230.53861415749242</v>
      </c>
      <c r="HY23" s="8" t="s">
        <v>482</v>
      </c>
      <c r="HZ23" s="8">
        <v>202.24671002201552</v>
      </c>
      <c r="IA23" s="8">
        <v>217.2608074419245</v>
      </c>
      <c r="IB23" s="8">
        <v>147.74776581659103</v>
      </c>
      <c r="IC23" s="8">
        <v>346.10428593010579</v>
      </c>
      <c r="ID23" s="8" t="s">
        <v>482</v>
      </c>
      <c r="IE23" s="8">
        <v>466.84252548099727</v>
      </c>
      <c r="IF23" s="8">
        <v>803.4407366749756</v>
      </c>
      <c r="IG23" s="8">
        <v>513.02215512898329</v>
      </c>
      <c r="IH23" s="8">
        <v>869.30276589329458</v>
      </c>
      <c r="II23" s="8" t="s">
        <v>482</v>
      </c>
      <c r="IJ23" s="8" t="s">
        <v>482</v>
      </c>
      <c r="IK23" s="8">
        <v>71.07329688313223</v>
      </c>
      <c r="IL23" s="8" t="s">
        <v>482</v>
      </c>
      <c r="IM23" s="8" t="s">
        <v>482</v>
      </c>
      <c r="IN23" s="8" t="s">
        <v>482</v>
      </c>
      <c r="IO23" s="8">
        <v>517.12874812857081</v>
      </c>
      <c r="IP23" s="8" t="s">
        <v>482</v>
      </c>
      <c r="IQ23" s="8" t="s">
        <v>482</v>
      </c>
      <c r="IR23" s="8">
        <v>150.66615492505161</v>
      </c>
      <c r="IS23" s="8">
        <v>203.66878</v>
      </c>
      <c r="IT23" s="8" t="s">
        <v>482</v>
      </c>
      <c r="IU23" s="8" t="s">
        <v>482</v>
      </c>
      <c r="IV23" s="8" t="s">
        <v>482</v>
      </c>
      <c r="IW23" s="8">
        <v>679.15984061808535</v>
      </c>
      <c r="IX23" s="8">
        <v>553.5909492082402</v>
      </c>
      <c r="IY23" s="8">
        <v>2366.2330984230962</v>
      </c>
      <c r="IZ23" s="8">
        <v>1653.4182712428726</v>
      </c>
      <c r="JA23" s="8">
        <v>1375.5991133052094</v>
      </c>
      <c r="JB23" s="8">
        <v>1052.8889858002265</v>
      </c>
      <c r="JC23" s="8">
        <v>934.01289600561427</v>
      </c>
      <c r="JD23" s="8" t="s">
        <v>482</v>
      </c>
      <c r="JE23" s="8">
        <v>466.82385668793722</v>
      </c>
      <c r="JF23" s="8">
        <v>484.44912865331776</v>
      </c>
      <c r="JG23" s="8" t="s">
        <v>482</v>
      </c>
      <c r="JH23" s="8" t="s">
        <v>482</v>
      </c>
      <c r="JI23" s="8" t="s">
        <v>482</v>
      </c>
      <c r="JJ23" s="8" t="s">
        <v>482</v>
      </c>
      <c r="JK23" s="8" t="s">
        <v>482</v>
      </c>
      <c r="JL23" s="8">
        <v>804.97586027422244</v>
      </c>
      <c r="JM23" s="8">
        <v>235.96621523080736</v>
      </c>
      <c r="JN23" s="8">
        <v>143.96828749102593</v>
      </c>
      <c r="JO23" s="8">
        <v>775.01189839170581</v>
      </c>
      <c r="JP23" s="8" t="s">
        <v>482</v>
      </c>
      <c r="JQ23" s="8" t="s">
        <v>482</v>
      </c>
      <c r="JR23" s="8" t="s">
        <v>482</v>
      </c>
      <c r="JS23" s="8" t="s">
        <v>482</v>
      </c>
      <c r="JT23" s="8" t="s">
        <v>482</v>
      </c>
      <c r="JU23" s="8" t="s">
        <v>482</v>
      </c>
      <c r="JV23" s="8" t="s">
        <v>482</v>
      </c>
      <c r="JW23" s="8" t="s">
        <v>482</v>
      </c>
      <c r="JX23" s="8">
        <v>3869.7682232996322</v>
      </c>
      <c r="JY23" s="8">
        <v>333.24288198288195</v>
      </c>
      <c r="JZ23" s="8" t="s">
        <v>482</v>
      </c>
      <c r="KA23" s="8" t="s">
        <v>482</v>
      </c>
      <c r="KB23" s="8">
        <v>579.95994125439108</v>
      </c>
      <c r="KC23" s="8">
        <v>15.789627794804099</v>
      </c>
      <c r="KD23" s="8">
        <v>201.75134079632159</v>
      </c>
      <c r="KE23" s="8" t="s">
        <v>482</v>
      </c>
      <c r="KF23" s="8">
        <v>246.39671494405135</v>
      </c>
      <c r="KG23" s="8">
        <v>190.78532390260693</v>
      </c>
      <c r="KH23" s="8">
        <v>61.108906754259721</v>
      </c>
      <c r="KI23" s="8" t="s">
        <v>482</v>
      </c>
      <c r="KJ23" s="8">
        <v>37.125708864257497</v>
      </c>
      <c r="KK23" s="8" t="s">
        <v>482</v>
      </c>
      <c r="KL23" s="8" t="s">
        <v>482</v>
      </c>
      <c r="KM23" s="8" t="s">
        <v>482</v>
      </c>
      <c r="KN23" s="8">
        <v>38.590854477791389</v>
      </c>
      <c r="KO23" s="8" t="s">
        <v>482</v>
      </c>
      <c r="KP23" s="8" t="s">
        <v>482</v>
      </c>
      <c r="KQ23" s="8">
        <v>3681.4340000000002</v>
      </c>
      <c r="KR23" s="8" t="s">
        <v>482</v>
      </c>
      <c r="KS23" s="8" t="s">
        <v>482</v>
      </c>
      <c r="KT23" s="8">
        <v>5542.2862690699812</v>
      </c>
      <c r="KU23" s="8" t="s">
        <v>482</v>
      </c>
      <c r="KV23" s="8" t="s">
        <v>482</v>
      </c>
      <c r="KW23" s="8" t="s">
        <v>482</v>
      </c>
      <c r="KX23" s="8" t="s">
        <v>482</v>
      </c>
      <c r="KY23" s="8">
        <v>3620.7507076265601</v>
      </c>
      <c r="KZ23" s="8" t="s">
        <v>482</v>
      </c>
      <c r="LA23" s="8">
        <v>4697.0523999999996</v>
      </c>
      <c r="LB23" s="8" t="s">
        <v>482</v>
      </c>
      <c r="LC23" s="8" t="s">
        <v>482</v>
      </c>
      <c r="LD23" s="8" t="s">
        <v>482</v>
      </c>
      <c r="LE23" s="8" t="s">
        <v>482</v>
      </c>
      <c r="LF23" s="8" t="s">
        <v>482</v>
      </c>
      <c r="LG23" s="8" t="s">
        <v>482</v>
      </c>
      <c r="LH23" s="8" t="s">
        <v>482</v>
      </c>
      <c r="LI23" s="8" t="s">
        <v>482</v>
      </c>
      <c r="LJ23" s="8" t="s">
        <v>482</v>
      </c>
      <c r="LK23" s="8">
        <v>2442.3617573770862</v>
      </c>
      <c r="LL23" s="8" t="s">
        <v>482</v>
      </c>
      <c r="LM23" s="9">
        <v>357.6840946918208</v>
      </c>
      <c r="LN23" s="9">
        <v>1074.2490520768217</v>
      </c>
      <c r="LO23" s="9">
        <v>373.61494637625282</v>
      </c>
      <c r="LP23" s="9">
        <v>916.81010777583606</v>
      </c>
      <c r="LQ23" s="9">
        <v>12.138521874288072</v>
      </c>
      <c r="LR23" s="9">
        <v>690.26976305960045</v>
      </c>
      <c r="LS23" s="9">
        <v>2469.8952555534388</v>
      </c>
      <c r="LT23" s="9">
        <v>1169.516789780052</v>
      </c>
      <c r="LU23" s="9" t="s">
        <v>482</v>
      </c>
      <c r="LV23" s="9" t="s">
        <v>482</v>
      </c>
      <c r="LW23" s="9" t="s">
        <v>482</v>
      </c>
      <c r="LX23" s="9">
        <v>75.562959571542052</v>
      </c>
      <c r="LY23" s="9" t="s">
        <v>482</v>
      </c>
      <c r="LZ23" s="9" t="s">
        <v>482</v>
      </c>
      <c r="MA23" s="9">
        <v>1052.0883629146429</v>
      </c>
      <c r="MB23" s="9">
        <v>261.57953473772972</v>
      </c>
      <c r="MC23" s="9" t="s">
        <v>482</v>
      </c>
      <c r="MD23" s="9" t="s">
        <v>482</v>
      </c>
      <c r="ME23" s="9" t="s">
        <v>482</v>
      </c>
      <c r="MF23" s="9" t="s">
        <v>482</v>
      </c>
      <c r="MG23" s="9" t="s">
        <v>482</v>
      </c>
      <c r="MH23" s="9" t="s">
        <v>482</v>
      </c>
      <c r="MI23" s="9" t="s">
        <v>482</v>
      </c>
      <c r="MJ23" s="9">
        <v>141.98372728248708</v>
      </c>
      <c r="MK23" s="9" t="s">
        <v>482</v>
      </c>
      <c r="ML23" s="9">
        <v>2224.9236794668732</v>
      </c>
      <c r="MM23" s="9" t="s">
        <v>482</v>
      </c>
      <c r="MN23" s="9">
        <v>1122.2144285594463</v>
      </c>
      <c r="MO23" s="9">
        <v>780.49346546726929</v>
      </c>
      <c r="MP23" s="9">
        <v>411.94562126550477</v>
      </c>
      <c r="MQ23" s="9" t="s">
        <v>482</v>
      </c>
      <c r="MR23" s="9">
        <v>3085.9501744062022</v>
      </c>
      <c r="MS23" s="9" t="s">
        <v>482</v>
      </c>
      <c r="MT23" s="9">
        <v>2203.761268930753</v>
      </c>
      <c r="MU23" s="9" t="s">
        <v>482</v>
      </c>
      <c r="MV23" s="9" t="s">
        <v>482</v>
      </c>
      <c r="MW23" s="9" t="s">
        <v>482</v>
      </c>
      <c r="MX23" s="9">
        <v>3884.2756191799544</v>
      </c>
      <c r="MY23" s="9">
        <v>3631.2432785467199</v>
      </c>
      <c r="MZ23" s="9">
        <v>5816.0208280788247</v>
      </c>
      <c r="NA23" s="9">
        <v>3432.0910286104781</v>
      </c>
      <c r="NB23" s="9" t="s">
        <v>482</v>
      </c>
      <c r="NC23" s="9">
        <v>3350.4356211389518</v>
      </c>
      <c r="ND23" s="9" t="s">
        <v>482</v>
      </c>
      <c r="NE23" s="9" t="s">
        <v>482</v>
      </c>
      <c r="NF23" s="9">
        <v>3494.4718256230581</v>
      </c>
      <c r="NG23" s="9">
        <v>2853.646579487523</v>
      </c>
      <c r="NH23" s="9" t="s">
        <v>482</v>
      </c>
      <c r="NI23" s="9" t="s">
        <v>482</v>
      </c>
      <c r="NJ23" s="9">
        <v>1695.6823102126932</v>
      </c>
      <c r="NK23" s="9" t="s">
        <v>482</v>
      </c>
      <c r="NL23" s="9">
        <v>2508.8790047877087</v>
      </c>
      <c r="NM23" s="9">
        <v>103.34823837813211</v>
      </c>
      <c r="NN23" s="9" t="s">
        <v>482</v>
      </c>
      <c r="NO23" s="9">
        <v>5321.6530625056948</v>
      </c>
      <c r="NP23" s="9">
        <v>2353.1891480899226</v>
      </c>
      <c r="NQ23" s="9">
        <v>168.50895917084281</v>
      </c>
      <c r="NR23" s="9" t="s">
        <v>482</v>
      </c>
      <c r="NS23" s="9" t="s">
        <v>482</v>
      </c>
      <c r="NT23" s="9">
        <v>3982.3623786957387</v>
      </c>
      <c r="NU23" s="9" t="s">
        <v>482</v>
      </c>
      <c r="NV23" s="9">
        <v>1474.4423473995535</v>
      </c>
      <c r="NW23" s="9" t="s">
        <v>482</v>
      </c>
      <c r="NX23" s="9" t="s">
        <v>482</v>
      </c>
      <c r="NY23" s="9" t="s">
        <v>482</v>
      </c>
      <c r="NZ23" s="9" t="s">
        <v>482</v>
      </c>
      <c r="OA23" s="9" t="s">
        <v>482</v>
      </c>
      <c r="OB23" s="9">
        <v>198.83951011177436</v>
      </c>
      <c r="OC23" s="9" t="s">
        <v>482</v>
      </c>
      <c r="OD23" s="9">
        <v>175.06866196559727</v>
      </c>
      <c r="OE23" s="9">
        <v>187.40430038772271</v>
      </c>
      <c r="OF23" s="9">
        <v>127.44390952385049</v>
      </c>
      <c r="OG23" s="9">
        <v>298.23332357969514</v>
      </c>
      <c r="OH23" s="9" t="s">
        <v>482</v>
      </c>
      <c r="OI23" s="9">
        <v>402.18571704003745</v>
      </c>
      <c r="OJ23" s="9">
        <v>691.89649760710608</v>
      </c>
      <c r="OK23" s="9">
        <v>442.29784355402222</v>
      </c>
      <c r="OL23" s="9">
        <v>734.15460640387107</v>
      </c>
      <c r="OM23" s="9" t="s">
        <v>482</v>
      </c>
      <c r="ON23" s="9" t="s">
        <v>482</v>
      </c>
      <c r="OO23" s="9">
        <v>56.933079814167819</v>
      </c>
      <c r="OP23" s="9" t="s">
        <v>482</v>
      </c>
      <c r="OQ23" s="9" t="s">
        <v>482</v>
      </c>
      <c r="OR23" s="9" t="s">
        <v>482</v>
      </c>
      <c r="OS23" s="9">
        <v>445.82644649801728</v>
      </c>
      <c r="OT23" s="9" t="s">
        <v>482</v>
      </c>
      <c r="OU23" s="9" t="s">
        <v>482</v>
      </c>
      <c r="OV23" s="9">
        <v>126.7374445635995</v>
      </c>
      <c r="OW23" s="9">
        <v>160.47615262414578</v>
      </c>
      <c r="OX23" s="9" t="s">
        <v>482</v>
      </c>
      <c r="OY23" s="9" t="s">
        <v>482</v>
      </c>
      <c r="OZ23" s="9" t="s">
        <v>482</v>
      </c>
      <c r="PA23" s="9">
        <v>585.3395779154024</v>
      </c>
      <c r="PB23" s="9">
        <v>483.36649202330318</v>
      </c>
      <c r="PC23" s="9">
        <v>2034.6079803390789</v>
      </c>
      <c r="PD23" s="9">
        <v>1421.1909221971996</v>
      </c>
      <c r="PE23" s="9">
        <v>1183.223122380816</v>
      </c>
      <c r="PF23" s="9">
        <v>907.47080094190233</v>
      </c>
      <c r="PG23" s="9">
        <v>804.67601140090642</v>
      </c>
      <c r="PH23" s="9" t="s">
        <v>482</v>
      </c>
      <c r="PI23" s="9">
        <v>378.83853686274637</v>
      </c>
      <c r="PJ23" s="9">
        <v>396.76871041853826</v>
      </c>
      <c r="PK23" s="9" t="s">
        <v>482</v>
      </c>
      <c r="PL23" s="9" t="s">
        <v>482</v>
      </c>
      <c r="PM23" s="9" t="s">
        <v>482</v>
      </c>
      <c r="PN23" s="9" t="s">
        <v>482</v>
      </c>
      <c r="PO23" s="9" t="s">
        <v>482</v>
      </c>
      <c r="PP23" s="9">
        <v>694.52248798000926</v>
      </c>
      <c r="PQ23" s="9">
        <v>203.14081752105847</v>
      </c>
      <c r="PR23" s="9">
        <v>128.02417606114884</v>
      </c>
      <c r="PS23" s="9">
        <v>627.81336013300086</v>
      </c>
      <c r="PT23" s="9" t="s">
        <v>482</v>
      </c>
      <c r="PU23" s="9" t="s">
        <v>482</v>
      </c>
      <c r="PV23" s="9" t="s">
        <v>482</v>
      </c>
      <c r="PW23" s="9" t="s">
        <v>482</v>
      </c>
      <c r="PX23" s="9" t="s">
        <v>482</v>
      </c>
      <c r="PY23" s="9" t="s">
        <v>482</v>
      </c>
      <c r="PZ23" s="9" t="s">
        <v>482</v>
      </c>
      <c r="QA23" s="9" t="s">
        <v>482</v>
      </c>
      <c r="QB23" s="9">
        <v>3329.1041630649479</v>
      </c>
      <c r="QC23" s="9">
        <v>287.76646816093211</v>
      </c>
      <c r="QD23" s="9" t="s">
        <v>482</v>
      </c>
      <c r="QE23" s="9" t="s">
        <v>482</v>
      </c>
      <c r="QF23" s="9">
        <v>500.27346729128897</v>
      </c>
      <c r="QG23" s="9">
        <v>12.901906180480943</v>
      </c>
      <c r="QH23" s="9">
        <v>173.88019288260529</v>
      </c>
      <c r="QI23" s="9" t="s">
        <v>482</v>
      </c>
      <c r="QJ23" s="9">
        <v>222.0963113385537</v>
      </c>
      <c r="QK23" s="9">
        <v>164.79463143104357</v>
      </c>
      <c r="QL23" s="9">
        <v>53.186778729789765</v>
      </c>
      <c r="QM23" s="9" t="s">
        <v>482</v>
      </c>
      <c r="QN23" s="9">
        <v>30.007077537530037</v>
      </c>
      <c r="QO23" s="9" t="s">
        <v>482</v>
      </c>
      <c r="QP23" s="9" t="s">
        <v>482</v>
      </c>
      <c r="QQ23" s="9" t="s">
        <v>482</v>
      </c>
      <c r="QR23" s="9">
        <v>34.13991138161861</v>
      </c>
      <c r="QS23" s="9" t="s">
        <v>482</v>
      </c>
      <c r="QT23" s="9" t="s">
        <v>482</v>
      </c>
      <c r="QU23" s="9">
        <v>2900.7016414578593</v>
      </c>
      <c r="QV23" s="9" t="s">
        <v>482</v>
      </c>
      <c r="QW23" s="9" t="s">
        <v>482</v>
      </c>
      <c r="QX23" s="9">
        <v>4980.7821738570565</v>
      </c>
      <c r="QY23" s="9" t="s">
        <v>482</v>
      </c>
      <c r="QZ23" s="9" t="s">
        <v>482</v>
      </c>
      <c r="RA23" s="9" t="s">
        <v>482</v>
      </c>
      <c r="RB23" s="9" t="s">
        <v>482</v>
      </c>
      <c r="RC23" s="9">
        <v>3122.4223532885371</v>
      </c>
      <c r="RD23" s="9" t="s">
        <v>482</v>
      </c>
      <c r="RE23" s="9">
        <v>3700.9349092482912</v>
      </c>
      <c r="RF23" s="9" t="s">
        <v>482</v>
      </c>
      <c r="RG23" s="9" t="s">
        <v>482</v>
      </c>
      <c r="RH23" s="9" t="s">
        <v>482</v>
      </c>
      <c r="RI23" s="9" t="s">
        <v>482</v>
      </c>
      <c r="RJ23" s="9" t="s">
        <v>482</v>
      </c>
      <c r="RK23" s="9" t="s">
        <v>482</v>
      </c>
      <c r="RL23" s="9" t="s">
        <v>482</v>
      </c>
      <c r="RM23" s="9" t="s">
        <v>482</v>
      </c>
      <c r="RN23" s="9" t="s">
        <v>482</v>
      </c>
      <c r="RO23" s="9">
        <v>2110.2493301024056</v>
      </c>
      <c r="RP23" s="9" t="s">
        <v>482</v>
      </c>
      <c r="RQ23" s="10">
        <v>98.18</v>
      </c>
      <c r="RR23" s="10">
        <v>1.82</v>
      </c>
      <c r="RS23" s="10">
        <v>0</v>
      </c>
      <c r="RT23" s="10">
        <v>0</v>
      </c>
      <c r="RU23" s="10">
        <v>0</v>
      </c>
      <c r="RV23" s="10">
        <v>0</v>
      </c>
      <c r="RW23" s="10">
        <v>0</v>
      </c>
      <c r="RX23" s="10">
        <v>0</v>
      </c>
      <c r="RY23" s="10">
        <v>0</v>
      </c>
      <c r="RZ23" s="10">
        <v>0</v>
      </c>
      <c r="SA23" s="10">
        <v>0</v>
      </c>
      <c r="SB23" s="10">
        <v>0</v>
      </c>
      <c r="SC23" s="78" t="s">
        <v>510</v>
      </c>
      <c r="SD23" s="78" t="s">
        <v>510</v>
      </c>
      <c r="SE23" s="16">
        <v>294</v>
      </c>
      <c r="SF23" s="16">
        <v>294</v>
      </c>
      <c r="SG23" s="16">
        <v>300</v>
      </c>
      <c r="SH23" s="16">
        <v>200</v>
      </c>
      <c r="SI23" s="17" t="s">
        <v>510</v>
      </c>
      <c r="SJ23" s="78" t="s">
        <v>510</v>
      </c>
      <c r="SK23" s="78" t="s">
        <v>510</v>
      </c>
      <c r="SL23" s="78" t="s">
        <v>510</v>
      </c>
      <c r="SM23" s="78" t="s">
        <v>510</v>
      </c>
      <c r="SN23" s="20" t="s">
        <v>523</v>
      </c>
      <c r="SO23" s="20" t="s">
        <v>523</v>
      </c>
      <c r="SP23" s="20" t="s">
        <v>523</v>
      </c>
      <c r="SQ23" s="20" t="s">
        <v>523</v>
      </c>
      <c r="SR23" s="20" t="s">
        <v>523</v>
      </c>
      <c r="SS23" s="20" t="s">
        <v>523</v>
      </c>
      <c r="ST23" s="20" t="s">
        <v>523</v>
      </c>
      <c r="SU23" s="20" t="s">
        <v>523</v>
      </c>
      <c r="SV23" s="20" t="s">
        <v>482</v>
      </c>
      <c r="SW23" s="20" t="s">
        <v>482</v>
      </c>
      <c r="SX23" s="20" t="s">
        <v>482</v>
      </c>
      <c r="SY23" s="20" t="s">
        <v>523</v>
      </c>
      <c r="SZ23" s="20" t="s">
        <v>482</v>
      </c>
      <c r="TA23" s="20" t="s">
        <v>482</v>
      </c>
      <c r="TB23" s="20" t="s">
        <v>523</v>
      </c>
      <c r="TC23" s="20" t="s">
        <v>523</v>
      </c>
      <c r="TD23" s="20" t="s">
        <v>482</v>
      </c>
      <c r="TE23" s="20" t="s">
        <v>482</v>
      </c>
      <c r="TF23" s="20" t="s">
        <v>482</v>
      </c>
      <c r="TG23" s="20" t="s">
        <v>482</v>
      </c>
      <c r="TH23" s="20" t="s">
        <v>482</v>
      </c>
      <c r="TI23" s="20" t="s">
        <v>482</v>
      </c>
      <c r="TJ23" s="20" t="s">
        <v>482</v>
      </c>
      <c r="TK23" s="20" t="s">
        <v>523</v>
      </c>
      <c r="TL23" s="20" t="s">
        <v>482</v>
      </c>
      <c r="TM23" s="20" t="s">
        <v>523</v>
      </c>
      <c r="TN23" s="20" t="s">
        <v>482</v>
      </c>
      <c r="TO23" s="20" t="s">
        <v>523</v>
      </c>
      <c r="TP23" s="20" t="s">
        <v>523</v>
      </c>
      <c r="TQ23" s="20" t="s">
        <v>523</v>
      </c>
      <c r="TR23" s="20" t="s">
        <v>482</v>
      </c>
      <c r="TS23" s="20" t="s">
        <v>523</v>
      </c>
      <c r="TT23" s="20" t="s">
        <v>482</v>
      </c>
      <c r="TU23" s="20" t="s">
        <v>523</v>
      </c>
      <c r="TV23" s="20" t="s">
        <v>482</v>
      </c>
      <c r="TW23" s="20" t="s">
        <v>482</v>
      </c>
      <c r="TX23" s="20" t="s">
        <v>482</v>
      </c>
      <c r="TY23" s="20" t="s">
        <v>523</v>
      </c>
      <c r="TZ23" s="20" t="s">
        <v>523</v>
      </c>
      <c r="UA23" s="20" t="s">
        <v>523</v>
      </c>
      <c r="UB23" s="20" t="s">
        <v>523</v>
      </c>
      <c r="UC23" s="20" t="s">
        <v>482</v>
      </c>
      <c r="UD23" s="20" t="s">
        <v>523</v>
      </c>
      <c r="UE23" s="20" t="s">
        <v>482</v>
      </c>
      <c r="UF23" s="20" t="s">
        <v>482</v>
      </c>
      <c r="UG23" s="20" t="s">
        <v>523</v>
      </c>
      <c r="UH23" s="20" t="s">
        <v>523</v>
      </c>
      <c r="UI23" s="20" t="s">
        <v>482</v>
      </c>
      <c r="UJ23" s="20" t="s">
        <v>482</v>
      </c>
      <c r="UK23" s="20" t="s">
        <v>523</v>
      </c>
      <c r="UL23" s="20" t="s">
        <v>482</v>
      </c>
      <c r="UM23" s="20" t="s">
        <v>523</v>
      </c>
      <c r="UN23" s="20" t="s">
        <v>523</v>
      </c>
      <c r="UO23" s="20" t="s">
        <v>482</v>
      </c>
      <c r="UP23" s="20" t="s">
        <v>523</v>
      </c>
      <c r="UQ23" s="20" t="s">
        <v>523</v>
      </c>
      <c r="UR23" s="20" t="s">
        <v>523</v>
      </c>
      <c r="US23" s="20" t="s">
        <v>482</v>
      </c>
      <c r="UT23" s="20" t="s">
        <v>482</v>
      </c>
      <c r="UU23" s="20" t="s">
        <v>523</v>
      </c>
      <c r="UV23" s="20" t="s">
        <v>482</v>
      </c>
      <c r="UW23" s="20" t="s">
        <v>523</v>
      </c>
      <c r="UX23" s="20" t="s">
        <v>482</v>
      </c>
      <c r="UY23" s="20" t="s">
        <v>482</v>
      </c>
      <c r="UZ23" s="20" t="s">
        <v>482</v>
      </c>
      <c r="VA23" s="20" t="s">
        <v>482</v>
      </c>
      <c r="VB23" s="20" t="s">
        <v>482</v>
      </c>
      <c r="VC23" s="20" t="s">
        <v>523</v>
      </c>
      <c r="VD23" s="20" t="s">
        <v>482</v>
      </c>
      <c r="VE23" s="20" t="s">
        <v>523</v>
      </c>
      <c r="VF23" s="20" t="s">
        <v>523</v>
      </c>
      <c r="VG23" s="20" t="s">
        <v>523</v>
      </c>
      <c r="VH23" s="20" t="s">
        <v>523</v>
      </c>
      <c r="VI23" s="20" t="s">
        <v>482</v>
      </c>
      <c r="VJ23" s="20" t="s">
        <v>523</v>
      </c>
      <c r="VK23" s="20" t="s">
        <v>523</v>
      </c>
      <c r="VL23" s="20" t="s">
        <v>523</v>
      </c>
      <c r="VM23" s="20" t="s">
        <v>523</v>
      </c>
      <c r="VN23" s="20" t="s">
        <v>482</v>
      </c>
      <c r="VO23" s="20" t="s">
        <v>482</v>
      </c>
      <c r="VP23" s="20" t="s">
        <v>523</v>
      </c>
      <c r="VQ23" s="20" t="s">
        <v>482</v>
      </c>
      <c r="VR23" s="20" t="s">
        <v>482</v>
      </c>
      <c r="VS23" s="20" t="s">
        <v>482</v>
      </c>
      <c r="VT23" s="20" t="s">
        <v>523</v>
      </c>
      <c r="VU23" s="20" t="s">
        <v>482</v>
      </c>
      <c r="VV23" s="20" t="s">
        <v>482</v>
      </c>
      <c r="VW23" s="20" t="s">
        <v>523</v>
      </c>
      <c r="VX23" s="20" t="s">
        <v>523</v>
      </c>
      <c r="VY23" s="20" t="s">
        <v>482</v>
      </c>
      <c r="VZ23" s="20" t="s">
        <v>482</v>
      </c>
      <c r="WA23" s="20" t="s">
        <v>482</v>
      </c>
      <c r="WB23" s="20" t="s">
        <v>523</v>
      </c>
      <c r="WC23" s="20" t="s">
        <v>523</v>
      </c>
      <c r="WD23" s="20" t="s">
        <v>523</v>
      </c>
      <c r="WE23" s="20" t="s">
        <v>523</v>
      </c>
      <c r="WF23" s="20" t="s">
        <v>523</v>
      </c>
      <c r="WG23" s="20" t="s">
        <v>523</v>
      </c>
      <c r="WH23" s="20" t="s">
        <v>523</v>
      </c>
      <c r="WI23" s="20" t="s">
        <v>482</v>
      </c>
      <c r="WJ23" s="20" t="s">
        <v>523</v>
      </c>
      <c r="WK23" s="20" t="s">
        <v>523</v>
      </c>
      <c r="WL23" s="20" t="s">
        <v>482</v>
      </c>
      <c r="WM23" s="20" t="s">
        <v>482</v>
      </c>
      <c r="WN23" s="20" t="s">
        <v>482</v>
      </c>
      <c r="WO23" s="20" t="s">
        <v>482</v>
      </c>
      <c r="WP23" s="20" t="s">
        <v>482</v>
      </c>
      <c r="WQ23" s="20" t="s">
        <v>523</v>
      </c>
      <c r="WR23" s="20" t="s">
        <v>523</v>
      </c>
      <c r="WS23" s="20" t="s">
        <v>523</v>
      </c>
      <c r="WT23" s="20" t="s">
        <v>523</v>
      </c>
      <c r="WU23" s="20" t="s">
        <v>482</v>
      </c>
      <c r="WV23" s="20" t="s">
        <v>482</v>
      </c>
      <c r="WW23" s="20" t="s">
        <v>482</v>
      </c>
      <c r="WX23" s="20" t="s">
        <v>482</v>
      </c>
      <c r="WY23" s="20" t="s">
        <v>482</v>
      </c>
      <c r="WZ23" s="20" t="s">
        <v>482</v>
      </c>
      <c r="XA23" s="20" t="s">
        <v>482</v>
      </c>
      <c r="XB23" s="20" t="s">
        <v>482</v>
      </c>
      <c r="XC23" s="20" t="s">
        <v>523</v>
      </c>
      <c r="XD23" s="20" t="s">
        <v>523</v>
      </c>
      <c r="XE23" s="20" t="s">
        <v>482</v>
      </c>
      <c r="XF23" s="20" t="s">
        <v>482</v>
      </c>
      <c r="XG23" s="20" t="s">
        <v>523</v>
      </c>
      <c r="XH23" s="20" t="s">
        <v>523</v>
      </c>
      <c r="XI23" s="20" t="s">
        <v>523</v>
      </c>
      <c r="XJ23" s="20" t="s">
        <v>482</v>
      </c>
      <c r="XK23" s="20" t="s">
        <v>523</v>
      </c>
      <c r="XL23" s="20" t="s">
        <v>523</v>
      </c>
      <c r="XM23" s="20" t="s">
        <v>523</v>
      </c>
      <c r="XN23" s="20" t="s">
        <v>482</v>
      </c>
      <c r="XO23" s="20" t="s">
        <v>523</v>
      </c>
      <c r="XP23" s="20" t="s">
        <v>482</v>
      </c>
      <c r="XQ23" s="20" t="s">
        <v>482</v>
      </c>
      <c r="XR23" s="20" t="s">
        <v>482</v>
      </c>
      <c r="XS23" s="20" t="s">
        <v>523</v>
      </c>
      <c r="XT23" s="20" t="s">
        <v>482</v>
      </c>
      <c r="XU23" s="20" t="s">
        <v>482</v>
      </c>
      <c r="XV23" s="20" t="s">
        <v>523</v>
      </c>
      <c r="XW23" s="20" t="s">
        <v>482</v>
      </c>
      <c r="XX23" s="20" t="s">
        <v>482</v>
      </c>
      <c r="XY23" s="20" t="s">
        <v>523</v>
      </c>
      <c r="XZ23" s="20" t="s">
        <v>482</v>
      </c>
      <c r="YA23" s="20" t="s">
        <v>482</v>
      </c>
      <c r="YB23" s="20" t="s">
        <v>482</v>
      </c>
      <c r="YC23" s="20" t="s">
        <v>482</v>
      </c>
      <c r="YD23" s="20" t="s">
        <v>523</v>
      </c>
      <c r="YE23" s="20" t="s">
        <v>482</v>
      </c>
      <c r="YF23" s="20" t="s">
        <v>523</v>
      </c>
      <c r="YG23" s="20" t="s">
        <v>482</v>
      </c>
      <c r="YH23" s="20" t="s">
        <v>482</v>
      </c>
      <c r="YI23" s="20" t="s">
        <v>482</v>
      </c>
      <c r="YJ23" s="20" t="s">
        <v>482</v>
      </c>
      <c r="YK23" s="20" t="s">
        <v>482</v>
      </c>
      <c r="YL23" s="20" t="s">
        <v>482</v>
      </c>
      <c r="YM23" s="20" t="s">
        <v>482</v>
      </c>
      <c r="YN23" s="20" t="s">
        <v>482</v>
      </c>
      <c r="YO23" s="20" t="s">
        <v>482</v>
      </c>
      <c r="YP23" s="20" t="s">
        <v>523</v>
      </c>
      <c r="YQ23" s="20" t="s">
        <v>482</v>
      </c>
      <c r="YR23" s="5">
        <v>0.93720000000000003</v>
      </c>
      <c r="YS23" s="5">
        <v>2.69E-2</v>
      </c>
      <c r="YT23" s="5">
        <v>3.5900000000000001E-2</v>
      </c>
      <c r="YU23" s="5">
        <v>0.6</v>
      </c>
      <c r="YV23" s="5">
        <v>0.75</v>
      </c>
      <c r="YW23" s="5">
        <v>0.9</v>
      </c>
      <c r="YX23" s="5">
        <v>0.61480500000000005</v>
      </c>
      <c r="YY23" s="21" t="s">
        <v>515</v>
      </c>
      <c r="YZ23" s="22" t="s">
        <v>495</v>
      </c>
      <c r="ZA23" s="23">
        <f t="shared" si="0"/>
        <v>1</v>
      </c>
      <c r="ZB23" s="23">
        <v>0.81299999999999994</v>
      </c>
      <c r="ZC23" s="23">
        <f t="shared" si="1"/>
        <v>1</v>
      </c>
    </row>
    <row r="24" spans="1:679" x14ac:dyDescent="0.25">
      <c r="A24" s="1" t="s">
        <v>44</v>
      </c>
      <c r="B24" s="2" t="s">
        <v>45</v>
      </c>
      <c r="C24" s="4">
        <v>0.93804213135068149</v>
      </c>
      <c r="D24" s="4">
        <v>6.1957868649318466E-2</v>
      </c>
      <c r="E24" s="7" t="s">
        <v>482</v>
      </c>
      <c r="F24" s="7">
        <v>164.24349999417061</v>
      </c>
      <c r="G24" s="7" t="s">
        <v>482</v>
      </c>
      <c r="H24" s="7">
        <v>26.802187123420026</v>
      </c>
      <c r="I24" s="7" t="s">
        <v>482</v>
      </c>
      <c r="J24" s="7" t="s">
        <v>482</v>
      </c>
      <c r="K24" s="7">
        <v>10.868005954385657</v>
      </c>
      <c r="L24" s="7">
        <v>16.351275719774726</v>
      </c>
      <c r="M24" s="7" t="s">
        <v>482</v>
      </c>
      <c r="N24" s="7" t="s">
        <v>482</v>
      </c>
      <c r="O24" s="7">
        <v>31.729087285558865</v>
      </c>
      <c r="P24" s="7" t="s">
        <v>482</v>
      </c>
      <c r="Q24" s="7" t="s">
        <v>482</v>
      </c>
      <c r="R24" s="7" t="s">
        <v>482</v>
      </c>
      <c r="S24" s="7" t="s">
        <v>482</v>
      </c>
      <c r="T24" s="7" t="s">
        <v>482</v>
      </c>
      <c r="U24" s="7">
        <v>61.649914339618292</v>
      </c>
      <c r="V24" s="7">
        <v>12.129309000000001</v>
      </c>
      <c r="W24" s="7" t="s">
        <v>482</v>
      </c>
      <c r="X24" s="7">
        <v>253.04688999999999</v>
      </c>
      <c r="Y24" s="7">
        <v>50.50028676070098</v>
      </c>
      <c r="Z24" s="7" t="s">
        <v>482</v>
      </c>
      <c r="AA24" s="7">
        <v>16.598805456935875</v>
      </c>
      <c r="AB24" s="7" t="s">
        <v>482</v>
      </c>
      <c r="AC24" s="7" t="s">
        <v>482</v>
      </c>
      <c r="AD24" s="7">
        <v>58.233259000000004</v>
      </c>
      <c r="AE24" s="7" t="s">
        <v>482</v>
      </c>
      <c r="AF24" s="7" t="s">
        <v>482</v>
      </c>
      <c r="AG24" s="7" t="s">
        <v>482</v>
      </c>
      <c r="AH24" s="7">
        <v>21.696664421365892</v>
      </c>
      <c r="AI24" s="7" t="s">
        <v>482</v>
      </c>
      <c r="AJ24" s="7" t="s">
        <v>482</v>
      </c>
      <c r="AK24" s="7">
        <v>227.99273401882772</v>
      </c>
      <c r="AL24" s="7" t="s">
        <v>482</v>
      </c>
      <c r="AM24" s="7" t="s">
        <v>482</v>
      </c>
      <c r="AN24" s="7">
        <v>414.27365637328063</v>
      </c>
      <c r="AO24" s="7">
        <v>1233.6773088563527</v>
      </c>
      <c r="AP24" s="7" t="s">
        <v>482</v>
      </c>
      <c r="AQ24" s="7">
        <v>1207.7656999999999</v>
      </c>
      <c r="AR24" s="7" t="s">
        <v>482</v>
      </c>
      <c r="AS24" s="7" t="s">
        <v>482</v>
      </c>
      <c r="AT24" s="7">
        <v>1517.1571543346213</v>
      </c>
      <c r="AU24" s="7" t="s">
        <v>482</v>
      </c>
      <c r="AV24" s="7" t="s">
        <v>482</v>
      </c>
      <c r="AW24" s="7" t="s">
        <v>482</v>
      </c>
      <c r="AX24" s="7">
        <v>191.03448000000003</v>
      </c>
      <c r="AY24" s="7">
        <v>560.22470607456921</v>
      </c>
      <c r="AZ24" s="7">
        <v>139.55858020862681</v>
      </c>
      <c r="BA24" s="7">
        <v>162.64255000000003</v>
      </c>
      <c r="BB24" s="7" t="s">
        <v>482</v>
      </c>
      <c r="BC24" s="7" t="s">
        <v>482</v>
      </c>
      <c r="BD24" s="7" t="s">
        <v>482</v>
      </c>
      <c r="BE24" s="7" t="s">
        <v>482</v>
      </c>
      <c r="BF24" s="7" t="s">
        <v>482</v>
      </c>
      <c r="BG24" s="7">
        <v>5.082594524005831</v>
      </c>
      <c r="BH24" s="7" t="s">
        <v>482</v>
      </c>
      <c r="BI24" s="7" t="s">
        <v>482</v>
      </c>
      <c r="BJ24" s="7" t="s">
        <v>482</v>
      </c>
      <c r="BK24" s="7" t="s">
        <v>482</v>
      </c>
      <c r="BL24" s="7">
        <v>321.76887655187608</v>
      </c>
      <c r="BM24" s="7" t="s">
        <v>482</v>
      </c>
      <c r="BN24" s="7" t="s">
        <v>482</v>
      </c>
      <c r="BO24" s="7" t="s">
        <v>482</v>
      </c>
      <c r="BP24" s="7" t="s">
        <v>482</v>
      </c>
      <c r="BQ24" s="7" t="s">
        <v>482</v>
      </c>
      <c r="BR24" s="7" t="s">
        <v>482</v>
      </c>
      <c r="BS24" s="7" t="s">
        <v>482</v>
      </c>
      <c r="BT24" s="7">
        <v>7.0205215943358237</v>
      </c>
      <c r="BU24" s="7" t="s">
        <v>482</v>
      </c>
      <c r="BV24" s="7" t="s">
        <v>482</v>
      </c>
      <c r="BW24" s="7" t="s">
        <v>482</v>
      </c>
      <c r="BX24" s="7" t="s">
        <v>482</v>
      </c>
      <c r="BY24" s="7" t="s">
        <v>482</v>
      </c>
      <c r="BZ24" s="7" t="s">
        <v>482</v>
      </c>
      <c r="CA24" s="7" t="s">
        <v>482</v>
      </c>
      <c r="CB24" s="7" t="s">
        <v>482</v>
      </c>
      <c r="CC24" s="7" t="s">
        <v>482</v>
      </c>
      <c r="CD24" s="7" t="s">
        <v>482</v>
      </c>
      <c r="CE24" s="7" t="s">
        <v>482</v>
      </c>
      <c r="CF24" s="7" t="s">
        <v>482</v>
      </c>
      <c r="CG24" s="7" t="s">
        <v>482</v>
      </c>
      <c r="CH24" s="7">
        <v>5.8191907958872706</v>
      </c>
      <c r="CI24" s="7">
        <v>4.1741877000000001</v>
      </c>
      <c r="CJ24" s="7" t="s">
        <v>482</v>
      </c>
      <c r="CK24" s="7">
        <v>44.53396731520359</v>
      </c>
      <c r="CL24" s="7">
        <v>33.917909000000002</v>
      </c>
      <c r="CM24" s="7" t="s">
        <v>482</v>
      </c>
      <c r="CN24" s="7">
        <v>87.4688177587947</v>
      </c>
      <c r="CO24" s="7" t="s">
        <v>482</v>
      </c>
      <c r="CP24" s="7" t="s">
        <v>482</v>
      </c>
      <c r="CQ24" s="7" t="s">
        <v>482</v>
      </c>
      <c r="CR24" s="7" t="s">
        <v>482</v>
      </c>
      <c r="CS24" s="7" t="s">
        <v>482</v>
      </c>
      <c r="CT24" s="7" t="s">
        <v>482</v>
      </c>
      <c r="CU24" s="7" t="s">
        <v>482</v>
      </c>
      <c r="CV24" s="7" t="s">
        <v>482</v>
      </c>
      <c r="CW24" s="7" t="s">
        <v>482</v>
      </c>
      <c r="CX24" s="7" t="s">
        <v>482</v>
      </c>
      <c r="CY24" s="7" t="s">
        <v>482</v>
      </c>
      <c r="CZ24" s="7" t="s">
        <v>482</v>
      </c>
      <c r="DA24" s="7" t="s">
        <v>482</v>
      </c>
      <c r="DB24" s="7" t="s">
        <v>482</v>
      </c>
      <c r="DC24" s="7" t="s">
        <v>482</v>
      </c>
      <c r="DD24" s="7" t="s">
        <v>482</v>
      </c>
      <c r="DE24" s="7" t="s">
        <v>482</v>
      </c>
      <c r="DF24" s="7" t="s">
        <v>482</v>
      </c>
      <c r="DG24" s="7" t="s">
        <v>482</v>
      </c>
      <c r="DH24" s="7" t="s">
        <v>482</v>
      </c>
      <c r="DI24" s="7" t="s">
        <v>482</v>
      </c>
      <c r="DJ24" s="7" t="s">
        <v>482</v>
      </c>
      <c r="DK24" s="7" t="s">
        <v>482</v>
      </c>
      <c r="DL24" s="7">
        <v>127.83540000000001</v>
      </c>
      <c r="DM24" s="7" t="s">
        <v>482</v>
      </c>
      <c r="DN24" s="7">
        <v>14.535813947682124</v>
      </c>
      <c r="DO24" s="7" t="s">
        <v>482</v>
      </c>
      <c r="DP24" s="7" t="s">
        <v>482</v>
      </c>
      <c r="DQ24" s="7" t="s">
        <v>482</v>
      </c>
      <c r="DR24" s="7" t="s">
        <v>482</v>
      </c>
      <c r="DS24" s="7">
        <v>111.91714999999999</v>
      </c>
      <c r="DT24" s="7">
        <v>105.96816301538746</v>
      </c>
      <c r="DU24" s="7" t="s">
        <v>482</v>
      </c>
      <c r="DV24" s="7" t="s">
        <v>482</v>
      </c>
      <c r="DW24" s="7" t="s">
        <v>482</v>
      </c>
      <c r="DX24" s="7" t="s">
        <v>482</v>
      </c>
      <c r="DY24" s="7" t="s">
        <v>482</v>
      </c>
      <c r="DZ24" s="7" t="s">
        <v>482</v>
      </c>
      <c r="EA24" s="7" t="s">
        <v>482</v>
      </c>
      <c r="EB24" s="7" t="s">
        <v>482</v>
      </c>
      <c r="EC24" s="7">
        <v>25.582763</v>
      </c>
      <c r="ED24" s="7" t="s">
        <v>482</v>
      </c>
      <c r="EE24" s="7" t="s">
        <v>482</v>
      </c>
      <c r="EF24" s="7" t="s">
        <v>482</v>
      </c>
      <c r="EG24" s="7" t="s">
        <v>482</v>
      </c>
      <c r="EH24" s="7" t="s">
        <v>482</v>
      </c>
      <c r="EI24" s="7" t="s">
        <v>482</v>
      </c>
      <c r="EJ24" s="7" t="s">
        <v>482</v>
      </c>
      <c r="EK24" s="7" t="s">
        <v>482</v>
      </c>
      <c r="EL24" s="7">
        <v>1740.4496945872329</v>
      </c>
      <c r="EM24" s="7" t="s">
        <v>482</v>
      </c>
      <c r="EN24" s="7" t="s">
        <v>482</v>
      </c>
      <c r="EO24" s="7" t="s">
        <v>482</v>
      </c>
      <c r="EP24" s="7">
        <v>155.82468421810029</v>
      </c>
      <c r="EQ24" s="7" t="s">
        <v>482</v>
      </c>
      <c r="ER24" s="7" t="s">
        <v>482</v>
      </c>
      <c r="ES24" s="7" t="s">
        <v>482</v>
      </c>
      <c r="ET24" s="7" t="s">
        <v>482</v>
      </c>
      <c r="EU24" s="7" t="s">
        <v>482</v>
      </c>
      <c r="EV24" s="7" t="s">
        <v>482</v>
      </c>
      <c r="EW24" s="7">
        <v>103.15328</v>
      </c>
      <c r="EX24" s="7" t="s">
        <v>482</v>
      </c>
      <c r="EY24" s="7" t="s">
        <v>482</v>
      </c>
      <c r="EZ24" s="7" t="s">
        <v>482</v>
      </c>
      <c r="FA24" s="7" t="s">
        <v>482</v>
      </c>
      <c r="FB24" s="7" t="s">
        <v>482</v>
      </c>
      <c r="FC24" s="7" t="s">
        <v>482</v>
      </c>
      <c r="FD24" s="7" t="s">
        <v>482</v>
      </c>
      <c r="FE24" s="7" t="s">
        <v>482</v>
      </c>
      <c r="FF24" s="7" t="s">
        <v>482</v>
      </c>
      <c r="FG24" s="7">
        <v>62.912752006097911</v>
      </c>
      <c r="FH24" s="7">
        <v>75.179610092834878</v>
      </c>
      <c r="FI24" s="8" t="s">
        <v>482</v>
      </c>
      <c r="FJ24" s="8">
        <v>1658.0711368321688</v>
      </c>
      <c r="FK24" s="8" t="s">
        <v>482</v>
      </c>
      <c r="FL24" s="8">
        <v>458.99884762936989</v>
      </c>
      <c r="FM24" s="8" t="s">
        <v>482</v>
      </c>
      <c r="FN24" s="8" t="s">
        <v>482</v>
      </c>
      <c r="FO24" s="8">
        <v>452.23650348613154</v>
      </c>
      <c r="FP24" s="8">
        <v>413.33289039311336</v>
      </c>
      <c r="FQ24" s="8" t="s">
        <v>482</v>
      </c>
      <c r="FR24" s="8" t="s">
        <v>482</v>
      </c>
      <c r="FS24" s="8">
        <v>498.4678813265154</v>
      </c>
      <c r="FT24" s="8" t="s">
        <v>482</v>
      </c>
      <c r="FU24" s="8" t="s">
        <v>482</v>
      </c>
      <c r="FV24" s="8" t="s">
        <v>482</v>
      </c>
      <c r="FW24" s="8" t="s">
        <v>482</v>
      </c>
      <c r="FX24" s="8" t="s">
        <v>482</v>
      </c>
      <c r="FY24" s="8">
        <v>594.9396003441633</v>
      </c>
      <c r="FZ24" s="8">
        <v>242.58618000000001</v>
      </c>
      <c r="GA24" s="8" t="s">
        <v>482</v>
      </c>
      <c r="GB24" s="8">
        <v>5060.9377999999997</v>
      </c>
      <c r="GC24" s="8">
        <v>331.61583811676803</v>
      </c>
      <c r="GD24" s="8" t="s">
        <v>482</v>
      </c>
      <c r="GE24" s="8">
        <v>79.8480602568183</v>
      </c>
      <c r="GF24" s="8" t="s">
        <v>482</v>
      </c>
      <c r="GG24" s="8" t="s">
        <v>482</v>
      </c>
      <c r="GH24" s="8">
        <v>1164.66518</v>
      </c>
      <c r="GI24" s="8" t="s">
        <v>482</v>
      </c>
      <c r="GJ24" s="8" t="s">
        <v>482</v>
      </c>
      <c r="GK24" s="8" t="s">
        <v>482</v>
      </c>
      <c r="GL24" s="8">
        <v>767.25511538155945</v>
      </c>
      <c r="GM24" s="8" t="s">
        <v>482</v>
      </c>
      <c r="GN24" s="8" t="s">
        <v>482</v>
      </c>
      <c r="GO24" s="8">
        <v>2606.3055974412473</v>
      </c>
      <c r="GP24" s="8" t="s">
        <v>482</v>
      </c>
      <c r="GQ24" s="8" t="s">
        <v>482</v>
      </c>
      <c r="GR24" s="8">
        <v>5367.4364080663745</v>
      </c>
      <c r="GS24" s="8">
        <v>31492.604472700492</v>
      </c>
      <c r="GT24" s="8" t="s">
        <v>482</v>
      </c>
      <c r="GU24" s="8">
        <v>24155.313999999998</v>
      </c>
      <c r="GV24" s="8" t="s">
        <v>482</v>
      </c>
      <c r="GW24" s="8" t="s">
        <v>482</v>
      </c>
      <c r="GX24" s="8">
        <v>23398.31887141765</v>
      </c>
      <c r="GY24" s="8" t="s">
        <v>482</v>
      </c>
      <c r="GZ24" s="8" t="s">
        <v>482</v>
      </c>
      <c r="HA24" s="8" t="s">
        <v>482</v>
      </c>
      <c r="HB24" s="8">
        <v>3820.6896000000002</v>
      </c>
      <c r="HC24" s="8">
        <v>6446.5294220628102</v>
      </c>
      <c r="HD24" s="8">
        <v>1752.2805606401184</v>
      </c>
      <c r="HE24" s="8">
        <v>3252.8510000000001</v>
      </c>
      <c r="HF24" s="8" t="s">
        <v>482</v>
      </c>
      <c r="HG24" s="8" t="s">
        <v>482</v>
      </c>
      <c r="HH24" s="8" t="s">
        <v>482</v>
      </c>
      <c r="HI24" s="8" t="s">
        <v>482</v>
      </c>
      <c r="HJ24" s="8" t="s">
        <v>482</v>
      </c>
      <c r="HK24" s="8">
        <v>119.15788355615373</v>
      </c>
      <c r="HL24" s="8" t="s">
        <v>482</v>
      </c>
      <c r="HM24" s="8" t="s">
        <v>482</v>
      </c>
      <c r="HN24" s="8" t="s">
        <v>482</v>
      </c>
      <c r="HO24" s="8" t="s">
        <v>482</v>
      </c>
      <c r="HP24" s="8">
        <v>3055.9131141244243</v>
      </c>
      <c r="HQ24" s="8" t="s">
        <v>482</v>
      </c>
      <c r="HR24" s="8" t="s">
        <v>482</v>
      </c>
      <c r="HS24" s="8" t="s">
        <v>482</v>
      </c>
      <c r="HT24" s="8" t="s">
        <v>482</v>
      </c>
      <c r="HU24" s="8" t="s">
        <v>482</v>
      </c>
      <c r="HV24" s="8" t="s">
        <v>482</v>
      </c>
      <c r="HW24" s="8" t="s">
        <v>482</v>
      </c>
      <c r="HX24" s="8">
        <v>797.1586307460027</v>
      </c>
      <c r="HY24" s="8" t="s">
        <v>482</v>
      </c>
      <c r="HZ24" s="8" t="s">
        <v>482</v>
      </c>
      <c r="IA24" s="8" t="s">
        <v>482</v>
      </c>
      <c r="IB24" s="8" t="s">
        <v>482</v>
      </c>
      <c r="IC24" s="8" t="s">
        <v>482</v>
      </c>
      <c r="ID24" s="8" t="s">
        <v>482</v>
      </c>
      <c r="IE24" s="8" t="s">
        <v>482</v>
      </c>
      <c r="IF24" s="8" t="s">
        <v>482</v>
      </c>
      <c r="IG24" s="8" t="s">
        <v>482</v>
      </c>
      <c r="IH24" s="8" t="s">
        <v>482</v>
      </c>
      <c r="II24" s="8" t="s">
        <v>482</v>
      </c>
      <c r="IJ24" s="8" t="s">
        <v>482</v>
      </c>
      <c r="IK24" s="8" t="s">
        <v>482</v>
      </c>
      <c r="IL24" s="8">
        <v>532.80452389264644</v>
      </c>
      <c r="IM24" s="8">
        <v>83.483754000000005</v>
      </c>
      <c r="IN24" s="8" t="s">
        <v>482</v>
      </c>
      <c r="IO24" s="8">
        <v>736.80106359675688</v>
      </c>
      <c r="IP24" s="8">
        <v>678.35817999999995</v>
      </c>
      <c r="IQ24" s="8" t="s">
        <v>482</v>
      </c>
      <c r="IR24" s="8">
        <v>911.40858777010794</v>
      </c>
      <c r="IS24" s="8" t="s">
        <v>482</v>
      </c>
      <c r="IT24" s="8" t="s">
        <v>482</v>
      </c>
      <c r="IU24" s="8" t="s">
        <v>482</v>
      </c>
      <c r="IV24" s="8" t="s">
        <v>482</v>
      </c>
      <c r="IW24" s="8" t="s">
        <v>482</v>
      </c>
      <c r="IX24" s="8" t="s">
        <v>482</v>
      </c>
      <c r="IY24" s="8" t="s">
        <v>482</v>
      </c>
      <c r="IZ24" s="8" t="s">
        <v>482</v>
      </c>
      <c r="JA24" s="8" t="s">
        <v>482</v>
      </c>
      <c r="JB24" s="8" t="s">
        <v>482</v>
      </c>
      <c r="JC24" s="8" t="s">
        <v>482</v>
      </c>
      <c r="JD24" s="8" t="s">
        <v>482</v>
      </c>
      <c r="JE24" s="8" t="s">
        <v>482</v>
      </c>
      <c r="JF24" s="8" t="s">
        <v>482</v>
      </c>
      <c r="JG24" s="8" t="s">
        <v>482</v>
      </c>
      <c r="JH24" s="8" t="s">
        <v>482</v>
      </c>
      <c r="JI24" s="8" t="s">
        <v>482</v>
      </c>
      <c r="JJ24" s="8" t="s">
        <v>482</v>
      </c>
      <c r="JK24" s="8" t="s">
        <v>482</v>
      </c>
      <c r="JL24" s="8" t="s">
        <v>482</v>
      </c>
      <c r="JM24" s="8" t="s">
        <v>482</v>
      </c>
      <c r="JN24" s="8" t="s">
        <v>482</v>
      </c>
      <c r="JO24" s="8" t="s">
        <v>482</v>
      </c>
      <c r="JP24" s="8">
        <v>2556.7080000000001</v>
      </c>
      <c r="JQ24" s="8" t="s">
        <v>482</v>
      </c>
      <c r="JR24" s="8">
        <v>559.82127617544461</v>
      </c>
      <c r="JS24" s="8" t="s">
        <v>482</v>
      </c>
      <c r="JT24" s="8" t="s">
        <v>482</v>
      </c>
      <c r="JU24" s="8" t="s">
        <v>482</v>
      </c>
      <c r="JV24" s="8" t="s">
        <v>482</v>
      </c>
      <c r="JW24" s="8">
        <v>2238.3429999999998</v>
      </c>
      <c r="JX24" s="8">
        <v>1883.2377629554576</v>
      </c>
      <c r="JY24" s="8" t="s">
        <v>482</v>
      </c>
      <c r="JZ24" s="8" t="s">
        <v>482</v>
      </c>
      <c r="KA24" s="8" t="s">
        <v>482</v>
      </c>
      <c r="KB24" s="8" t="s">
        <v>482</v>
      </c>
      <c r="KC24" s="8" t="s">
        <v>482</v>
      </c>
      <c r="KD24" s="8" t="s">
        <v>482</v>
      </c>
      <c r="KE24" s="8" t="s">
        <v>482</v>
      </c>
      <c r="KF24" s="8" t="s">
        <v>482</v>
      </c>
      <c r="KG24" s="8">
        <v>511.65526</v>
      </c>
      <c r="KH24" s="8" t="s">
        <v>482</v>
      </c>
      <c r="KI24" s="8" t="s">
        <v>482</v>
      </c>
      <c r="KJ24" s="8" t="s">
        <v>482</v>
      </c>
      <c r="KK24" s="8" t="s">
        <v>482</v>
      </c>
      <c r="KL24" s="8" t="s">
        <v>482</v>
      </c>
      <c r="KM24" s="8" t="s">
        <v>482</v>
      </c>
      <c r="KN24" s="8" t="s">
        <v>482</v>
      </c>
      <c r="KO24" s="8" t="s">
        <v>482</v>
      </c>
      <c r="KP24" s="8">
        <v>24594.845398638154</v>
      </c>
      <c r="KQ24" s="8" t="s">
        <v>482</v>
      </c>
      <c r="KR24" s="8" t="s">
        <v>482</v>
      </c>
      <c r="KS24" s="8" t="s">
        <v>482</v>
      </c>
      <c r="KT24" s="8">
        <v>8350.115496244347</v>
      </c>
      <c r="KU24" s="8" t="s">
        <v>482</v>
      </c>
      <c r="KV24" s="8" t="s">
        <v>482</v>
      </c>
      <c r="KW24" s="8" t="s">
        <v>482</v>
      </c>
      <c r="KX24" s="8" t="s">
        <v>482</v>
      </c>
      <c r="KY24" s="8" t="s">
        <v>482</v>
      </c>
      <c r="KZ24" s="8" t="s">
        <v>482</v>
      </c>
      <c r="LA24" s="8">
        <v>2063.0655999999999</v>
      </c>
      <c r="LB24" s="8" t="s">
        <v>482</v>
      </c>
      <c r="LC24" s="8" t="s">
        <v>482</v>
      </c>
      <c r="LD24" s="8" t="s">
        <v>482</v>
      </c>
      <c r="LE24" s="8" t="s">
        <v>482</v>
      </c>
      <c r="LF24" s="8" t="s">
        <v>482</v>
      </c>
      <c r="LG24" s="8" t="s">
        <v>482</v>
      </c>
      <c r="LH24" s="8" t="s">
        <v>482</v>
      </c>
      <c r="LI24" s="8" t="s">
        <v>482</v>
      </c>
      <c r="LJ24" s="8" t="s">
        <v>482</v>
      </c>
      <c r="LK24" s="8">
        <v>9198.4089066302276</v>
      </c>
      <c r="LL24" s="8">
        <v>6903.4518829480749</v>
      </c>
      <c r="LM24" s="9" t="s">
        <v>482</v>
      </c>
      <c r="LN24" s="9">
        <v>256.79787650210113</v>
      </c>
      <c r="LO24" s="9" t="s">
        <v>482</v>
      </c>
      <c r="LP24" s="9">
        <v>53.580171045721755</v>
      </c>
      <c r="LQ24" s="9" t="s">
        <v>482</v>
      </c>
      <c r="LR24" s="9" t="s">
        <v>482</v>
      </c>
      <c r="LS24" s="9">
        <v>38.214257350404608</v>
      </c>
      <c r="LT24" s="9">
        <v>40.947410457899799</v>
      </c>
      <c r="LU24" s="9" t="s">
        <v>482</v>
      </c>
      <c r="LV24" s="9" t="s">
        <v>482</v>
      </c>
      <c r="LW24" s="9">
        <v>60.647228180289758</v>
      </c>
      <c r="LX24" s="9" t="s">
        <v>482</v>
      </c>
      <c r="LY24" s="9" t="s">
        <v>482</v>
      </c>
      <c r="LZ24" s="9" t="s">
        <v>482</v>
      </c>
      <c r="MA24" s="9" t="s">
        <v>482</v>
      </c>
      <c r="MB24" s="9" t="s">
        <v>482</v>
      </c>
      <c r="MC24" s="9">
        <v>94.691406657124176</v>
      </c>
      <c r="MD24" s="9">
        <v>26.407925542750931</v>
      </c>
      <c r="ME24" s="9" t="s">
        <v>482</v>
      </c>
      <c r="MF24" s="9">
        <v>550.93356348203224</v>
      </c>
      <c r="MG24" s="9">
        <v>67.917607166900922</v>
      </c>
      <c r="MH24" s="9" t="s">
        <v>482</v>
      </c>
      <c r="MI24" s="9">
        <v>20.517594477994265</v>
      </c>
      <c r="MJ24" s="9" t="s">
        <v>482</v>
      </c>
      <c r="MK24" s="9" t="s">
        <v>482</v>
      </c>
      <c r="ML24" s="9">
        <v>126.78542263073111</v>
      </c>
      <c r="MM24" s="9" t="s">
        <v>482</v>
      </c>
      <c r="MN24" s="9" t="s">
        <v>482</v>
      </c>
      <c r="MO24" s="9" t="s">
        <v>482</v>
      </c>
      <c r="MP24" s="9">
        <v>67.889876996346914</v>
      </c>
      <c r="MQ24" s="9" t="s">
        <v>482</v>
      </c>
      <c r="MR24" s="9" t="s">
        <v>482</v>
      </c>
      <c r="MS24" s="9">
        <v>375.34793001773846</v>
      </c>
      <c r="MT24" s="9" t="s">
        <v>482</v>
      </c>
      <c r="MU24" s="9" t="s">
        <v>482</v>
      </c>
      <c r="MV24" s="9">
        <v>721.1610635413781</v>
      </c>
      <c r="MW24" s="9">
        <v>3108.4559435431024</v>
      </c>
      <c r="MX24" s="9" t="s">
        <v>482</v>
      </c>
      <c r="MY24" s="9">
        <v>2629.5468833952909</v>
      </c>
      <c r="MZ24" s="9" t="s">
        <v>482</v>
      </c>
      <c r="NA24" s="9" t="s">
        <v>482</v>
      </c>
      <c r="NB24" s="9">
        <v>2872.8672978961472</v>
      </c>
      <c r="NC24" s="9" t="s">
        <v>482</v>
      </c>
      <c r="ND24" s="9" t="s">
        <v>482</v>
      </c>
      <c r="NE24" s="9" t="s">
        <v>482</v>
      </c>
      <c r="NF24" s="9">
        <v>415.92017516728629</v>
      </c>
      <c r="NG24" s="9">
        <v>924.9276004976324</v>
      </c>
      <c r="NH24" s="9">
        <v>239.47939684006991</v>
      </c>
      <c r="NI24" s="9">
        <v>354.10527924411406</v>
      </c>
      <c r="NJ24" s="9" t="s">
        <v>482</v>
      </c>
      <c r="NK24" s="9" t="s">
        <v>482</v>
      </c>
      <c r="NL24" s="9" t="s">
        <v>482</v>
      </c>
      <c r="NM24" s="9" t="s">
        <v>482</v>
      </c>
      <c r="NN24" s="9" t="s">
        <v>482</v>
      </c>
      <c r="NO24" s="9">
        <v>12.15045629799269</v>
      </c>
      <c r="NP24" s="9" t="s">
        <v>482</v>
      </c>
      <c r="NQ24" s="9" t="s">
        <v>482</v>
      </c>
      <c r="NR24" s="9" t="s">
        <v>482</v>
      </c>
      <c r="NS24" s="9" t="s">
        <v>482</v>
      </c>
      <c r="NT24" s="9">
        <v>491.17062609168698</v>
      </c>
      <c r="NU24" s="9" t="s">
        <v>482</v>
      </c>
      <c r="NV24" s="9" t="s">
        <v>482</v>
      </c>
      <c r="NW24" s="9" t="s">
        <v>482</v>
      </c>
      <c r="NX24" s="9" t="s">
        <v>482</v>
      </c>
      <c r="NY24" s="9" t="s">
        <v>482</v>
      </c>
      <c r="NZ24" s="9" t="s">
        <v>482</v>
      </c>
      <c r="OA24" s="9" t="s">
        <v>482</v>
      </c>
      <c r="OB24" s="9">
        <v>55.97579477597565</v>
      </c>
      <c r="OC24" s="9" t="s">
        <v>482</v>
      </c>
      <c r="OD24" s="9" t="s">
        <v>482</v>
      </c>
      <c r="OE24" s="9" t="s">
        <v>482</v>
      </c>
      <c r="OF24" s="9" t="s">
        <v>482</v>
      </c>
      <c r="OG24" s="9" t="s">
        <v>482</v>
      </c>
      <c r="OH24" s="9" t="s">
        <v>482</v>
      </c>
      <c r="OI24" s="9" t="s">
        <v>482</v>
      </c>
      <c r="OJ24" s="9" t="s">
        <v>482</v>
      </c>
      <c r="OK24" s="9" t="s">
        <v>482</v>
      </c>
      <c r="OL24" s="9" t="s">
        <v>482</v>
      </c>
      <c r="OM24" s="9" t="s">
        <v>482</v>
      </c>
      <c r="ON24" s="9" t="s">
        <v>482</v>
      </c>
      <c r="OO24" s="9" t="s">
        <v>482</v>
      </c>
      <c r="OP24" s="9">
        <v>38.470078844013614</v>
      </c>
      <c r="OQ24" s="9">
        <v>9.088039391449815</v>
      </c>
      <c r="OR24" s="9" t="s">
        <v>482</v>
      </c>
      <c r="OS24" s="9">
        <v>87.42536113686117</v>
      </c>
      <c r="OT24" s="9">
        <v>73.8460546629492</v>
      </c>
      <c r="OU24" s="9" t="s">
        <v>482</v>
      </c>
      <c r="OV24" s="9">
        <v>138.5183698041053</v>
      </c>
      <c r="OW24" s="9" t="s">
        <v>482</v>
      </c>
      <c r="OX24" s="9" t="s">
        <v>482</v>
      </c>
      <c r="OY24" s="9" t="s">
        <v>482</v>
      </c>
      <c r="OZ24" s="9" t="s">
        <v>482</v>
      </c>
      <c r="PA24" s="9" t="s">
        <v>482</v>
      </c>
      <c r="PB24" s="9" t="s">
        <v>482</v>
      </c>
      <c r="PC24" s="9" t="s">
        <v>482</v>
      </c>
      <c r="PD24" s="9" t="s">
        <v>482</v>
      </c>
      <c r="PE24" s="9" t="s">
        <v>482</v>
      </c>
      <c r="PF24" s="9" t="s">
        <v>482</v>
      </c>
      <c r="PG24" s="9" t="s">
        <v>482</v>
      </c>
      <c r="PH24" s="9" t="s">
        <v>482</v>
      </c>
      <c r="PI24" s="9" t="s">
        <v>482</v>
      </c>
      <c r="PJ24" s="9" t="s">
        <v>482</v>
      </c>
      <c r="PK24" s="9" t="s">
        <v>482</v>
      </c>
      <c r="PL24" s="9" t="s">
        <v>482</v>
      </c>
      <c r="PM24" s="9" t="s">
        <v>482</v>
      </c>
      <c r="PN24" s="9" t="s">
        <v>482</v>
      </c>
      <c r="PO24" s="9" t="s">
        <v>482</v>
      </c>
      <c r="PP24" s="9" t="s">
        <v>482</v>
      </c>
      <c r="PQ24" s="9" t="s">
        <v>482</v>
      </c>
      <c r="PR24" s="9" t="s">
        <v>482</v>
      </c>
      <c r="PS24" s="9" t="s">
        <v>482</v>
      </c>
      <c r="PT24" s="9">
        <v>278.32316951672863</v>
      </c>
      <c r="PU24" s="9" t="s">
        <v>482</v>
      </c>
      <c r="PV24" s="9">
        <v>48.32053899277274</v>
      </c>
      <c r="PW24" s="9" t="s">
        <v>482</v>
      </c>
      <c r="PX24" s="9" t="s">
        <v>482</v>
      </c>
      <c r="PY24" s="9" t="s">
        <v>482</v>
      </c>
      <c r="PZ24" s="9" t="s">
        <v>482</v>
      </c>
      <c r="QA24" s="9">
        <v>243.66596350681533</v>
      </c>
      <c r="QB24" s="9">
        <v>216.0839994429011</v>
      </c>
      <c r="QC24" s="9" t="s">
        <v>482</v>
      </c>
      <c r="QD24" s="9" t="s">
        <v>482</v>
      </c>
      <c r="QE24" s="9" t="s">
        <v>482</v>
      </c>
      <c r="QF24" s="9" t="s">
        <v>482</v>
      </c>
      <c r="QG24" s="9" t="s">
        <v>482</v>
      </c>
      <c r="QH24" s="9" t="s">
        <v>482</v>
      </c>
      <c r="QI24" s="9" t="s">
        <v>482</v>
      </c>
      <c r="QJ24" s="9" t="s">
        <v>482</v>
      </c>
      <c r="QK24" s="9">
        <v>55.698778923172242</v>
      </c>
      <c r="QL24" s="9" t="s">
        <v>482</v>
      </c>
      <c r="QM24" s="9" t="s">
        <v>482</v>
      </c>
      <c r="QN24" s="9" t="s">
        <v>482</v>
      </c>
      <c r="QO24" s="9" t="s">
        <v>482</v>
      </c>
      <c r="QP24" s="9" t="s">
        <v>482</v>
      </c>
      <c r="QQ24" s="9" t="s">
        <v>482</v>
      </c>
      <c r="QR24" s="9" t="s">
        <v>482</v>
      </c>
      <c r="QS24" s="9" t="s">
        <v>482</v>
      </c>
      <c r="QT24" s="9">
        <v>3156.4593416783682</v>
      </c>
      <c r="QU24" s="9" t="s">
        <v>482</v>
      </c>
      <c r="QV24" s="9" t="s">
        <v>482</v>
      </c>
      <c r="QW24" s="9" t="s">
        <v>482</v>
      </c>
      <c r="QX24" s="9">
        <v>663.52547802393963</v>
      </c>
      <c r="QY24" s="9" t="s">
        <v>482</v>
      </c>
      <c r="QZ24" s="9" t="s">
        <v>482</v>
      </c>
      <c r="RA24" s="9" t="s">
        <v>482</v>
      </c>
      <c r="RB24" s="9" t="s">
        <v>482</v>
      </c>
      <c r="RC24" s="9" t="s">
        <v>482</v>
      </c>
      <c r="RD24" s="9" t="s">
        <v>482</v>
      </c>
      <c r="RE24" s="9">
        <v>224.58527008674099</v>
      </c>
      <c r="RF24" s="9" t="s">
        <v>482</v>
      </c>
      <c r="RG24" s="9" t="s">
        <v>482</v>
      </c>
      <c r="RH24" s="9" t="s">
        <v>482</v>
      </c>
      <c r="RI24" s="9" t="s">
        <v>482</v>
      </c>
      <c r="RJ24" s="9" t="s">
        <v>482</v>
      </c>
      <c r="RK24" s="9" t="s">
        <v>482</v>
      </c>
      <c r="RL24" s="9" t="s">
        <v>482</v>
      </c>
      <c r="RM24" s="9" t="s">
        <v>482</v>
      </c>
      <c r="RN24" s="9" t="s">
        <v>482</v>
      </c>
      <c r="RO24" s="9">
        <v>628.92862280065378</v>
      </c>
      <c r="RP24" s="9">
        <v>498.24480667618309</v>
      </c>
      <c r="RQ24" s="12" t="s">
        <v>510</v>
      </c>
      <c r="RR24" s="12" t="s">
        <v>510</v>
      </c>
      <c r="RS24" s="12" t="s">
        <v>510</v>
      </c>
      <c r="RT24" s="12" t="s">
        <v>510</v>
      </c>
      <c r="RU24" s="12" t="s">
        <v>510</v>
      </c>
      <c r="RV24" s="12" t="s">
        <v>510</v>
      </c>
      <c r="RW24" s="12" t="s">
        <v>510</v>
      </c>
      <c r="RX24" s="12" t="s">
        <v>510</v>
      </c>
      <c r="RY24" s="12" t="s">
        <v>510</v>
      </c>
      <c r="RZ24" s="12" t="s">
        <v>510</v>
      </c>
      <c r="SA24" s="12" t="s">
        <v>510</v>
      </c>
      <c r="SB24" s="12" t="s">
        <v>510</v>
      </c>
      <c r="SC24" s="78" t="s">
        <v>510</v>
      </c>
      <c r="SD24" s="78" t="s">
        <v>510</v>
      </c>
      <c r="SE24" s="16">
        <v>294</v>
      </c>
      <c r="SF24" s="16">
        <v>294</v>
      </c>
      <c r="SG24" s="16">
        <v>300</v>
      </c>
      <c r="SH24" s="16">
        <v>200</v>
      </c>
      <c r="SI24" s="17" t="s">
        <v>510</v>
      </c>
      <c r="SJ24" s="78" t="s">
        <v>510</v>
      </c>
      <c r="SK24" s="78" t="s">
        <v>510</v>
      </c>
      <c r="SL24" s="78" t="s">
        <v>510</v>
      </c>
      <c r="SM24" s="78" t="s">
        <v>510</v>
      </c>
      <c r="SN24" s="20" t="s">
        <v>482</v>
      </c>
      <c r="SO24" s="20" t="s">
        <v>523</v>
      </c>
      <c r="SP24" s="20" t="s">
        <v>482</v>
      </c>
      <c r="SQ24" s="20" t="s">
        <v>523</v>
      </c>
      <c r="SR24" s="20" t="s">
        <v>482</v>
      </c>
      <c r="SS24" s="20" t="s">
        <v>482</v>
      </c>
      <c r="ST24" s="20" t="s">
        <v>523</v>
      </c>
      <c r="SU24" s="20" t="s">
        <v>523</v>
      </c>
      <c r="SV24" s="20" t="s">
        <v>482</v>
      </c>
      <c r="SW24" s="20" t="s">
        <v>482</v>
      </c>
      <c r="SX24" s="20" t="s">
        <v>523</v>
      </c>
      <c r="SY24" s="20" t="s">
        <v>482</v>
      </c>
      <c r="SZ24" s="20" t="s">
        <v>482</v>
      </c>
      <c r="TA24" s="20" t="s">
        <v>482</v>
      </c>
      <c r="TB24" s="20" t="s">
        <v>482</v>
      </c>
      <c r="TC24" s="20" t="s">
        <v>482</v>
      </c>
      <c r="TD24" s="20" t="s">
        <v>523</v>
      </c>
      <c r="TE24" s="20" t="s">
        <v>523</v>
      </c>
      <c r="TF24" s="20" t="s">
        <v>482</v>
      </c>
      <c r="TG24" s="20" t="s">
        <v>523</v>
      </c>
      <c r="TH24" s="20" t="s">
        <v>523</v>
      </c>
      <c r="TI24" s="20" t="s">
        <v>482</v>
      </c>
      <c r="TJ24" s="20" t="s">
        <v>523</v>
      </c>
      <c r="TK24" s="20" t="s">
        <v>482</v>
      </c>
      <c r="TL24" s="20" t="s">
        <v>482</v>
      </c>
      <c r="TM24" s="20" t="s">
        <v>523</v>
      </c>
      <c r="TN24" s="20" t="s">
        <v>482</v>
      </c>
      <c r="TO24" s="20" t="s">
        <v>482</v>
      </c>
      <c r="TP24" s="20" t="s">
        <v>482</v>
      </c>
      <c r="TQ24" s="20" t="s">
        <v>523</v>
      </c>
      <c r="TR24" s="20" t="s">
        <v>482</v>
      </c>
      <c r="TS24" s="20" t="s">
        <v>482</v>
      </c>
      <c r="TT24" s="20" t="s">
        <v>523</v>
      </c>
      <c r="TU24" s="20" t="s">
        <v>482</v>
      </c>
      <c r="TV24" s="20" t="s">
        <v>482</v>
      </c>
      <c r="TW24" s="20" t="s">
        <v>523</v>
      </c>
      <c r="TX24" s="20" t="s">
        <v>523</v>
      </c>
      <c r="TY24" s="20" t="s">
        <v>482</v>
      </c>
      <c r="TZ24" s="20" t="s">
        <v>523</v>
      </c>
      <c r="UA24" s="20" t="s">
        <v>482</v>
      </c>
      <c r="UB24" s="20" t="s">
        <v>482</v>
      </c>
      <c r="UC24" s="20" t="s">
        <v>523</v>
      </c>
      <c r="UD24" s="20" t="s">
        <v>482</v>
      </c>
      <c r="UE24" s="20" t="s">
        <v>482</v>
      </c>
      <c r="UF24" s="20" t="s">
        <v>482</v>
      </c>
      <c r="UG24" s="20" t="s">
        <v>523</v>
      </c>
      <c r="UH24" s="20" t="s">
        <v>523</v>
      </c>
      <c r="UI24" s="20" t="s">
        <v>523</v>
      </c>
      <c r="UJ24" s="20" t="s">
        <v>523</v>
      </c>
      <c r="UK24" s="20" t="s">
        <v>482</v>
      </c>
      <c r="UL24" s="20" t="s">
        <v>482</v>
      </c>
      <c r="UM24" s="20" t="s">
        <v>482</v>
      </c>
      <c r="UN24" s="20" t="s">
        <v>482</v>
      </c>
      <c r="UO24" s="20" t="s">
        <v>482</v>
      </c>
      <c r="UP24" s="20" t="s">
        <v>523</v>
      </c>
      <c r="UQ24" s="20" t="s">
        <v>482</v>
      </c>
      <c r="UR24" s="20" t="s">
        <v>482</v>
      </c>
      <c r="US24" s="20" t="s">
        <v>482</v>
      </c>
      <c r="UT24" s="20" t="s">
        <v>482</v>
      </c>
      <c r="UU24" s="20" t="s">
        <v>523</v>
      </c>
      <c r="UV24" s="20" t="s">
        <v>482</v>
      </c>
      <c r="UW24" s="20" t="s">
        <v>482</v>
      </c>
      <c r="UX24" s="20" t="s">
        <v>482</v>
      </c>
      <c r="UY24" s="20" t="s">
        <v>482</v>
      </c>
      <c r="UZ24" s="20" t="s">
        <v>482</v>
      </c>
      <c r="VA24" s="20" t="s">
        <v>482</v>
      </c>
      <c r="VB24" s="20" t="s">
        <v>482</v>
      </c>
      <c r="VC24" s="20" t="s">
        <v>523</v>
      </c>
      <c r="VD24" s="20" t="s">
        <v>482</v>
      </c>
      <c r="VE24" s="20" t="s">
        <v>482</v>
      </c>
      <c r="VF24" s="20" t="s">
        <v>482</v>
      </c>
      <c r="VG24" s="20" t="s">
        <v>482</v>
      </c>
      <c r="VH24" s="20" t="s">
        <v>482</v>
      </c>
      <c r="VI24" s="20" t="s">
        <v>482</v>
      </c>
      <c r="VJ24" s="20" t="s">
        <v>482</v>
      </c>
      <c r="VK24" s="20" t="s">
        <v>482</v>
      </c>
      <c r="VL24" s="20" t="s">
        <v>482</v>
      </c>
      <c r="VM24" s="20" t="s">
        <v>482</v>
      </c>
      <c r="VN24" s="20" t="s">
        <v>482</v>
      </c>
      <c r="VO24" s="20" t="s">
        <v>482</v>
      </c>
      <c r="VP24" s="20" t="s">
        <v>482</v>
      </c>
      <c r="VQ24" s="20" t="s">
        <v>523</v>
      </c>
      <c r="VR24" s="20" t="s">
        <v>523</v>
      </c>
      <c r="VS24" s="20" t="s">
        <v>482</v>
      </c>
      <c r="VT24" s="20" t="s">
        <v>523</v>
      </c>
      <c r="VU24" s="20" t="s">
        <v>523</v>
      </c>
      <c r="VV24" s="20" t="s">
        <v>482</v>
      </c>
      <c r="VW24" s="20" t="s">
        <v>523</v>
      </c>
      <c r="VX24" s="20" t="s">
        <v>482</v>
      </c>
      <c r="VY24" s="20" t="s">
        <v>482</v>
      </c>
      <c r="VZ24" s="20" t="s">
        <v>482</v>
      </c>
      <c r="WA24" s="20" t="s">
        <v>482</v>
      </c>
      <c r="WB24" s="20" t="s">
        <v>482</v>
      </c>
      <c r="WC24" s="20" t="s">
        <v>482</v>
      </c>
      <c r="WD24" s="20" t="s">
        <v>482</v>
      </c>
      <c r="WE24" s="20" t="s">
        <v>482</v>
      </c>
      <c r="WF24" s="20" t="s">
        <v>482</v>
      </c>
      <c r="WG24" s="20" t="s">
        <v>482</v>
      </c>
      <c r="WH24" s="20" t="s">
        <v>482</v>
      </c>
      <c r="WI24" s="20" t="s">
        <v>482</v>
      </c>
      <c r="WJ24" s="20" t="s">
        <v>482</v>
      </c>
      <c r="WK24" s="20" t="s">
        <v>482</v>
      </c>
      <c r="WL24" s="20" t="s">
        <v>482</v>
      </c>
      <c r="WM24" s="20" t="s">
        <v>482</v>
      </c>
      <c r="WN24" s="20" t="s">
        <v>482</v>
      </c>
      <c r="WO24" s="20" t="s">
        <v>482</v>
      </c>
      <c r="WP24" s="20" t="s">
        <v>482</v>
      </c>
      <c r="WQ24" s="20" t="s">
        <v>482</v>
      </c>
      <c r="WR24" s="20" t="s">
        <v>482</v>
      </c>
      <c r="WS24" s="20" t="s">
        <v>482</v>
      </c>
      <c r="WT24" s="20" t="s">
        <v>482</v>
      </c>
      <c r="WU24" s="20" t="s">
        <v>523</v>
      </c>
      <c r="WV24" s="20" t="s">
        <v>482</v>
      </c>
      <c r="WW24" s="20" t="s">
        <v>523</v>
      </c>
      <c r="WX24" s="20" t="s">
        <v>482</v>
      </c>
      <c r="WY24" s="20" t="s">
        <v>482</v>
      </c>
      <c r="WZ24" s="20" t="s">
        <v>482</v>
      </c>
      <c r="XA24" s="20" t="s">
        <v>482</v>
      </c>
      <c r="XB24" s="20" t="s">
        <v>523</v>
      </c>
      <c r="XC24" s="20" t="s">
        <v>523</v>
      </c>
      <c r="XD24" s="20" t="s">
        <v>482</v>
      </c>
      <c r="XE24" s="20" t="s">
        <v>482</v>
      </c>
      <c r="XF24" s="20" t="s">
        <v>482</v>
      </c>
      <c r="XG24" s="20" t="s">
        <v>482</v>
      </c>
      <c r="XH24" s="20" t="s">
        <v>482</v>
      </c>
      <c r="XI24" s="20" t="s">
        <v>482</v>
      </c>
      <c r="XJ24" s="20" t="s">
        <v>482</v>
      </c>
      <c r="XK24" s="20" t="s">
        <v>482</v>
      </c>
      <c r="XL24" s="20" t="s">
        <v>523</v>
      </c>
      <c r="XM24" s="20" t="s">
        <v>482</v>
      </c>
      <c r="XN24" s="20" t="s">
        <v>482</v>
      </c>
      <c r="XO24" s="20" t="s">
        <v>482</v>
      </c>
      <c r="XP24" s="20" t="s">
        <v>482</v>
      </c>
      <c r="XQ24" s="20" t="s">
        <v>482</v>
      </c>
      <c r="XR24" s="20" t="s">
        <v>482</v>
      </c>
      <c r="XS24" s="20" t="s">
        <v>482</v>
      </c>
      <c r="XT24" s="20" t="s">
        <v>482</v>
      </c>
      <c r="XU24" s="20" t="s">
        <v>523</v>
      </c>
      <c r="XV24" s="20" t="s">
        <v>482</v>
      </c>
      <c r="XW24" s="20" t="s">
        <v>482</v>
      </c>
      <c r="XX24" s="20" t="s">
        <v>482</v>
      </c>
      <c r="XY24" s="20" t="s">
        <v>523</v>
      </c>
      <c r="XZ24" s="20" t="s">
        <v>482</v>
      </c>
      <c r="YA24" s="20" t="s">
        <v>482</v>
      </c>
      <c r="YB24" s="20" t="s">
        <v>482</v>
      </c>
      <c r="YC24" s="20" t="s">
        <v>482</v>
      </c>
      <c r="YD24" s="20" t="s">
        <v>482</v>
      </c>
      <c r="YE24" s="20" t="s">
        <v>482</v>
      </c>
      <c r="YF24" s="20" t="s">
        <v>523</v>
      </c>
      <c r="YG24" s="20" t="s">
        <v>482</v>
      </c>
      <c r="YH24" s="20" t="s">
        <v>482</v>
      </c>
      <c r="YI24" s="20" t="s">
        <v>482</v>
      </c>
      <c r="YJ24" s="20" t="s">
        <v>482</v>
      </c>
      <c r="YK24" s="20" t="s">
        <v>482</v>
      </c>
      <c r="YL24" s="20" t="s">
        <v>482</v>
      </c>
      <c r="YM24" s="20" t="s">
        <v>482</v>
      </c>
      <c r="YN24" s="20" t="s">
        <v>482</v>
      </c>
      <c r="YO24" s="20" t="s">
        <v>482</v>
      </c>
      <c r="YP24" s="20" t="s">
        <v>523</v>
      </c>
      <c r="YQ24" s="20" t="s">
        <v>523</v>
      </c>
      <c r="YR24" s="5">
        <v>0.85399078403013695</v>
      </c>
      <c r="YS24" s="5">
        <v>0.13117621337997376</v>
      </c>
      <c r="YT24" s="5">
        <v>1.4833002589889342E-2</v>
      </c>
      <c r="YU24" s="5">
        <v>0.6</v>
      </c>
      <c r="YV24" s="5">
        <v>0.75</v>
      </c>
      <c r="YW24" s="5">
        <v>0.9</v>
      </c>
      <c r="YX24" s="5">
        <v>0.6241263327839629</v>
      </c>
      <c r="YY24" s="21" t="s">
        <v>515</v>
      </c>
      <c r="YZ24" s="22" t="s">
        <v>494</v>
      </c>
      <c r="ZA24" s="23">
        <f t="shared" si="0"/>
        <v>1</v>
      </c>
      <c r="ZB24" s="23">
        <v>0.42299999999999999</v>
      </c>
      <c r="ZC24" s="23">
        <f t="shared" si="1"/>
        <v>1.5</v>
      </c>
    </row>
    <row r="25" spans="1:679" x14ac:dyDescent="0.25">
      <c r="A25" s="1" t="s">
        <v>46</v>
      </c>
      <c r="B25" s="2" t="s">
        <v>47</v>
      </c>
      <c r="C25" s="4">
        <v>0.10975609756097561</v>
      </c>
      <c r="D25" s="4">
        <v>0.8902439024390244</v>
      </c>
      <c r="E25" s="7">
        <v>73.545627981927993</v>
      </c>
      <c r="F25" s="7">
        <v>47.96203525532399</v>
      </c>
      <c r="G25" s="7" t="s">
        <v>482</v>
      </c>
      <c r="H25" s="7">
        <v>62.729716075425813</v>
      </c>
      <c r="I25" s="7" t="s">
        <v>482</v>
      </c>
      <c r="J25" s="7" t="s">
        <v>482</v>
      </c>
      <c r="K25" s="7">
        <v>17.395467727785167</v>
      </c>
      <c r="L25" s="7">
        <v>20.001907893036591</v>
      </c>
      <c r="M25" s="7" t="s">
        <v>482</v>
      </c>
      <c r="N25" s="7" t="s">
        <v>482</v>
      </c>
      <c r="O25" s="7" t="s">
        <v>482</v>
      </c>
      <c r="P25" s="7" t="s">
        <v>482</v>
      </c>
      <c r="Q25" s="7" t="s">
        <v>482</v>
      </c>
      <c r="R25" s="7" t="s">
        <v>482</v>
      </c>
      <c r="S25" s="7">
        <v>41.493857000000006</v>
      </c>
      <c r="T25" s="7">
        <v>237.09802339967428</v>
      </c>
      <c r="U25" s="7">
        <v>69.796788994092196</v>
      </c>
      <c r="V25" s="7">
        <v>11.231037698581208</v>
      </c>
      <c r="W25" s="7" t="s">
        <v>482</v>
      </c>
      <c r="X25" s="7">
        <v>28.760219216514773</v>
      </c>
      <c r="Y25" s="7">
        <v>18.358182272660663</v>
      </c>
      <c r="Z25" s="7" t="s">
        <v>482</v>
      </c>
      <c r="AA25" s="7">
        <v>9.2158948675265631</v>
      </c>
      <c r="AB25" s="7" t="s">
        <v>482</v>
      </c>
      <c r="AC25" s="7" t="s">
        <v>482</v>
      </c>
      <c r="AD25" s="7">
        <v>38.606344328262807</v>
      </c>
      <c r="AE25" s="7" t="s">
        <v>482</v>
      </c>
      <c r="AF25" s="7">
        <v>61.447402972197814</v>
      </c>
      <c r="AG25" s="7">
        <v>14.162970999999999</v>
      </c>
      <c r="AH25" s="7">
        <v>37.717846999999999</v>
      </c>
      <c r="AI25" s="7">
        <v>41.246710085780997</v>
      </c>
      <c r="AJ25" s="7" t="s">
        <v>482</v>
      </c>
      <c r="AK25" s="7" t="s">
        <v>482</v>
      </c>
      <c r="AL25" s="7" t="s">
        <v>482</v>
      </c>
      <c r="AM25" s="7" t="s">
        <v>482</v>
      </c>
      <c r="AN25" s="7">
        <v>430.14713000000006</v>
      </c>
      <c r="AO25" s="7">
        <v>161.73893000000001</v>
      </c>
      <c r="AP25" s="7" t="s">
        <v>482</v>
      </c>
      <c r="AQ25" s="7" t="s">
        <v>482</v>
      </c>
      <c r="AR25" s="7" t="s">
        <v>482</v>
      </c>
      <c r="AS25" s="7" t="s">
        <v>482</v>
      </c>
      <c r="AT25" s="7" t="s">
        <v>482</v>
      </c>
      <c r="AU25" s="7" t="s">
        <v>482</v>
      </c>
      <c r="AV25" s="7" t="s">
        <v>482</v>
      </c>
      <c r="AW25" s="7" t="s">
        <v>482</v>
      </c>
      <c r="AX25" s="7">
        <v>1211.4821876714373</v>
      </c>
      <c r="AY25" s="7">
        <v>835.89333355226461</v>
      </c>
      <c r="AZ25" s="7">
        <v>289.93054999999998</v>
      </c>
      <c r="BA25" s="7">
        <v>70.489048647343495</v>
      </c>
      <c r="BB25" s="7" t="s">
        <v>482</v>
      </c>
      <c r="BC25" s="7" t="s">
        <v>482</v>
      </c>
      <c r="BD25" s="7">
        <v>577.88658999999996</v>
      </c>
      <c r="BE25" s="7" t="s">
        <v>482</v>
      </c>
      <c r="BF25" s="7">
        <v>873.64007000000004</v>
      </c>
      <c r="BG25" s="7">
        <v>63.686657000000004</v>
      </c>
      <c r="BH25" s="7" t="s">
        <v>482</v>
      </c>
      <c r="BI25" s="7" t="s">
        <v>482</v>
      </c>
      <c r="BJ25" s="7" t="s">
        <v>482</v>
      </c>
      <c r="BK25" s="7" t="s">
        <v>482</v>
      </c>
      <c r="BL25" s="7">
        <v>164.56265040507279</v>
      </c>
      <c r="BM25" s="7" t="s">
        <v>482</v>
      </c>
      <c r="BN25" s="7">
        <v>293.48466000000002</v>
      </c>
      <c r="BO25" s="7" t="s">
        <v>482</v>
      </c>
      <c r="BP25" s="7" t="s">
        <v>482</v>
      </c>
      <c r="BQ25" s="7" t="s">
        <v>482</v>
      </c>
      <c r="BR25" s="7" t="s">
        <v>482</v>
      </c>
      <c r="BS25" s="7" t="s">
        <v>482</v>
      </c>
      <c r="BT25" s="7">
        <v>20.763084000000003</v>
      </c>
      <c r="BU25" s="7" t="s">
        <v>482</v>
      </c>
      <c r="BV25" s="7">
        <v>0.37833468000000003</v>
      </c>
      <c r="BW25" s="7" t="s">
        <v>482</v>
      </c>
      <c r="BX25" s="7" t="s">
        <v>482</v>
      </c>
      <c r="BY25" s="7" t="s">
        <v>482</v>
      </c>
      <c r="BZ25" s="7" t="s">
        <v>482</v>
      </c>
      <c r="CA25" s="7">
        <v>97.622788000000014</v>
      </c>
      <c r="CB25" s="7" t="s">
        <v>482</v>
      </c>
      <c r="CC25" s="7" t="s">
        <v>482</v>
      </c>
      <c r="CD25" s="7" t="s">
        <v>482</v>
      </c>
      <c r="CE25" s="7" t="s">
        <v>482</v>
      </c>
      <c r="CF25" s="7" t="s">
        <v>482</v>
      </c>
      <c r="CG25" s="7" t="s">
        <v>482</v>
      </c>
      <c r="CH25" s="7" t="s">
        <v>482</v>
      </c>
      <c r="CI25" s="7">
        <v>12.856526000000001</v>
      </c>
      <c r="CJ25" s="7" t="s">
        <v>482</v>
      </c>
      <c r="CK25" s="7">
        <v>53.476123298583232</v>
      </c>
      <c r="CL25" s="7">
        <v>211.45841019989248</v>
      </c>
      <c r="CM25" s="7">
        <v>219.37129543105871</v>
      </c>
      <c r="CN25" s="7" t="s">
        <v>482</v>
      </c>
      <c r="CO25" s="7" t="s">
        <v>482</v>
      </c>
      <c r="CP25" s="7" t="s">
        <v>482</v>
      </c>
      <c r="CQ25" s="7" t="s">
        <v>482</v>
      </c>
      <c r="CR25" s="7">
        <v>34.860520000000001</v>
      </c>
      <c r="CS25" s="7" t="s">
        <v>482</v>
      </c>
      <c r="CT25" s="7" t="s">
        <v>482</v>
      </c>
      <c r="CU25" s="7" t="s">
        <v>482</v>
      </c>
      <c r="CV25" s="7" t="s">
        <v>482</v>
      </c>
      <c r="CW25" s="7" t="s">
        <v>482</v>
      </c>
      <c r="CX25" s="7" t="s">
        <v>482</v>
      </c>
      <c r="CY25" s="7" t="s">
        <v>482</v>
      </c>
      <c r="CZ25" s="7" t="s">
        <v>482</v>
      </c>
      <c r="DA25" s="7" t="s">
        <v>482</v>
      </c>
      <c r="DB25" s="7" t="s">
        <v>482</v>
      </c>
      <c r="DC25" s="7" t="s">
        <v>482</v>
      </c>
      <c r="DD25" s="7" t="s">
        <v>482</v>
      </c>
      <c r="DE25" s="7" t="s">
        <v>482</v>
      </c>
      <c r="DF25" s="7" t="s">
        <v>482</v>
      </c>
      <c r="DG25" s="7" t="s">
        <v>482</v>
      </c>
      <c r="DH25" s="7" t="s">
        <v>482</v>
      </c>
      <c r="DI25" s="7" t="s">
        <v>482</v>
      </c>
      <c r="DJ25" s="7" t="s">
        <v>482</v>
      </c>
      <c r="DK25" s="7" t="s">
        <v>482</v>
      </c>
      <c r="DL25" s="7">
        <v>34.483187000000001</v>
      </c>
      <c r="DM25" s="7" t="s">
        <v>482</v>
      </c>
      <c r="DN25" s="7">
        <v>10.918641000000001</v>
      </c>
      <c r="DO25" s="7" t="s">
        <v>482</v>
      </c>
      <c r="DP25" s="7" t="s">
        <v>482</v>
      </c>
      <c r="DQ25" s="7" t="s">
        <v>482</v>
      </c>
      <c r="DR25" s="7" t="s">
        <v>482</v>
      </c>
      <c r="DS25" s="7">
        <v>166.78857224555094</v>
      </c>
      <c r="DT25" s="7">
        <v>109.28813514175562</v>
      </c>
      <c r="DU25" s="7" t="s">
        <v>482</v>
      </c>
      <c r="DV25" s="7" t="s">
        <v>482</v>
      </c>
      <c r="DW25" s="7" t="s">
        <v>482</v>
      </c>
      <c r="DX25" s="7" t="s">
        <v>482</v>
      </c>
      <c r="DY25" s="7" t="s">
        <v>482</v>
      </c>
      <c r="DZ25" s="7" t="s">
        <v>482</v>
      </c>
      <c r="EA25" s="7" t="s">
        <v>482</v>
      </c>
      <c r="EB25" s="7" t="s">
        <v>482</v>
      </c>
      <c r="EC25" s="7" t="s">
        <v>482</v>
      </c>
      <c r="ED25" s="7" t="s">
        <v>482</v>
      </c>
      <c r="EE25" s="7" t="s">
        <v>482</v>
      </c>
      <c r="EF25" s="7" t="s">
        <v>482</v>
      </c>
      <c r="EG25" s="7" t="s">
        <v>482</v>
      </c>
      <c r="EH25" s="7" t="s">
        <v>482</v>
      </c>
      <c r="EI25" s="7" t="s">
        <v>482</v>
      </c>
      <c r="EJ25" s="7" t="s">
        <v>482</v>
      </c>
      <c r="EK25" s="7">
        <v>1133.7548970899531</v>
      </c>
      <c r="EL25" s="7" t="s">
        <v>482</v>
      </c>
      <c r="EM25" s="7">
        <v>1391.7196510737824</v>
      </c>
      <c r="EN25" s="7" t="s">
        <v>482</v>
      </c>
      <c r="EO25" s="7" t="s">
        <v>482</v>
      </c>
      <c r="EP25" s="7" t="s">
        <v>482</v>
      </c>
      <c r="EQ25" s="7" t="s">
        <v>482</v>
      </c>
      <c r="ER25" s="7" t="s">
        <v>482</v>
      </c>
      <c r="ES25" s="7">
        <v>460.94183999999996</v>
      </c>
      <c r="ET25" s="7" t="s">
        <v>482</v>
      </c>
      <c r="EU25" s="7" t="s">
        <v>482</v>
      </c>
      <c r="EV25" s="7" t="s">
        <v>482</v>
      </c>
      <c r="EW25" s="7" t="s">
        <v>482</v>
      </c>
      <c r="EX25" s="7" t="s">
        <v>482</v>
      </c>
      <c r="EY25" s="7" t="s">
        <v>482</v>
      </c>
      <c r="EZ25" s="7" t="s">
        <v>482</v>
      </c>
      <c r="FA25" s="7" t="s">
        <v>482</v>
      </c>
      <c r="FB25" s="7" t="s">
        <v>482</v>
      </c>
      <c r="FC25" s="7">
        <v>262.47989999999999</v>
      </c>
      <c r="FD25" s="7" t="s">
        <v>482</v>
      </c>
      <c r="FE25" s="7" t="s">
        <v>482</v>
      </c>
      <c r="FF25" s="7" t="s">
        <v>482</v>
      </c>
      <c r="FG25" s="7">
        <v>184.29500330672616</v>
      </c>
      <c r="FH25" s="7" t="s">
        <v>482</v>
      </c>
      <c r="FI25" s="8">
        <v>475.28631686703324</v>
      </c>
      <c r="FJ25" s="8">
        <v>278.42700547675281</v>
      </c>
      <c r="FK25" s="8" t="s">
        <v>482</v>
      </c>
      <c r="FL25" s="8">
        <v>356.60905901042725</v>
      </c>
      <c r="FM25" s="8" t="s">
        <v>482</v>
      </c>
      <c r="FN25" s="8" t="s">
        <v>482</v>
      </c>
      <c r="FO25" s="8">
        <v>115.1757365818095</v>
      </c>
      <c r="FP25" s="8">
        <v>155.46944223802132</v>
      </c>
      <c r="FQ25" s="8" t="s">
        <v>482</v>
      </c>
      <c r="FR25" s="8" t="s">
        <v>482</v>
      </c>
      <c r="FS25" s="8" t="s">
        <v>482</v>
      </c>
      <c r="FT25" s="8" t="s">
        <v>482</v>
      </c>
      <c r="FU25" s="8" t="s">
        <v>482</v>
      </c>
      <c r="FV25" s="8" t="s">
        <v>482</v>
      </c>
      <c r="FW25" s="8">
        <v>829.87714000000005</v>
      </c>
      <c r="FX25" s="8">
        <v>1504.8127792503769</v>
      </c>
      <c r="FY25" s="8">
        <v>445.51948776120332</v>
      </c>
      <c r="FZ25" s="8">
        <v>72.425314124168679</v>
      </c>
      <c r="GA25" s="8" t="s">
        <v>482</v>
      </c>
      <c r="GB25" s="8">
        <v>188.86831240093767</v>
      </c>
      <c r="GC25" s="8">
        <v>121.59157849709051</v>
      </c>
      <c r="GD25" s="8" t="s">
        <v>482</v>
      </c>
      <c r="GE25" s="8">
        <v>57.672692173895889</v>
      </c>
      <c r="GF25" s="8" t="s">
        <v>482</v>
      </c>
      <c r="GG25" s="8" t="s">
        <v>482</v>
      </c>
      <c r="GH25" s="8">
        <v>235.89650383210326</v>
      </c>
      <c r="GI25" s="8" t="s">
        <v>482</v>
      </c>
      <c r="GJ25" s="8">
        <v>367.84505740155919</v>
      </c>
      <c r="GK25" s="8">
        <v>283.25941999999998</v>
      </c>
      <c r="GL25" s="8">
        <v>754.35694000000001</v>
      </c>
      <c r="GM25" s="8">
        <v>266.89651259332271</v>
      </c>
      <c r="GN25" s="8" t="s">
        <v>482</v>
      </c>
      <c r="GO25" s="8" t="s">
        <v>482</v>
      </c>
      <c r="GP25" s="8" t="s">
        <v>482</v>
      </c>
      <c r="GQ25" s="8" t="s">
        <v>482</v>
      </c>
      <c r="GR25" s="8">
        <v>8602.9426000000003</v>
      </c>
      <c r="GS25" s="8">
        <v>3234.7786000000001</v>
      </c>
      <c r="GT25" s="8" t="s">
        <v>482</v>
      </c>
      <c r="GU25" s="8" t="s">
        <v>482</v>
      </c>
      <c r="GV25" s="8" t="s">
        <v>482</v>
      </c>
      <c r="GW25" s="8" t="s">
        <v>482</v>
      </c>
      <c r="GX25" s="8" t="s">
        <v>482</v>
      </c>
      <c r="GY25" s="8" t="s">
        <v>482</v>
      </c>
      <c r="GZ25" s="8" t="s">
        <v>482</v>
      </c>
      <c r="HA25" s="8" t="s">
        <v>482</v>
      </c>
      <c r="HB25" s="8">
        <v>5744.4099310939546</v>
      </c>
      <c r="HC25" s="8">
        <v>5346.2772255496111</v>
      </c>
      <c r="HD25" s="8">
        <v>5798.6109999999999</v>
      </c>
      <c r="HE25" s="8">
        <v>481.21950180714123</v>
      </c>
      <c r="HF25" s="8" t="s">
        <v>482</v>
      </c>
      <c r="HG25" s="8" t="s">
        <v>482</v>
      </c>
      <c r="HH25" s="8">
        <v>11557.7318</v>
      </c>
      <c r="HI25" s="8" t="s">
        <v>482</v>
      </c>
      <c r="HJ25" s="8">
        <v>17472.8014</v>
      </c>
      <c r="HK25" s="8">
        <v>1273.73314</v>
      </c>
      <c r="HL25" s="8" t="s">
        <v>482</v>
      </c>
      <c r="HM25" s="8" t="s">
        <v>482</v>
      </c>
      <c r="HN25" s="8" t="s">
        <v>482</v>
      </c>
      <c r="HO25" s="8" t="s">
        <v>482</v>
      </c>
      <c r="HP25" s="8">
        <v>1280.3522746006768</v>
      </c>
      <c r="HQ25" s="8" t="s">
        <v>482</v>
      </c>
      <c r="HR25" s="8">
        <v>5869.6931999999997</v>
      </c>
      <c r="HS25" s="8" t="s">
        <v>482</v>
      </c>
      <c r="HT25" s="8" t="s">
        <v>482</v>
      </c>
      <c r="HU25" s="8" t="s">
        <v>482</v>
      </c>
      <c r="HV25" s="8" t="s">
        <v>482</v>
      </c>
      <c r="HW25" s="8" t="s">
        <v>482</v>
      </c>
      <c r="HX25" s="8">
        <v>415.26168000000001</v>
      </c>
      <c r="HY25" s="8" t="s">
        <v>482</v>
      </c>
      <c r="HZ25" s="8">
        <v>7.5666935999999998</v>
      </c>
      <c r="IA25" s="8" t="s">
        <v>482</v>
      </c>
      <c r="IB25" s="8" t="s">
        <v>482</v>
      </c>
      <c r="IC25" s="8" t="s">
        <v>482</v>
      </c>
      <c r="ID25" s="8" t="s">
        <v>482</v>
      </c>
      <c r="IE25" s="8">
        <v>1952.4557600000001</v>
      </c>
      <c r="IF25" s="8" t="s">
        <v>482</v>
      </c>
      <c r="IG25" s="8" t="s">
        <v>482</v>
      </c>
      <c r="IH25" s="8" t="s">
        <v>482</v>
      </c>
      <c r="II25" s="8" t="s">
        <v>482</v>
      </c>
      <c r="IJ25" s="8" t="s">
        <v>482</v>
      </c>
      <c r="IK25" s="8" t="s">
        <v>482</v>
      </c>
      <c r="IL25" s="8" t="s">
        <v>482</v>
      </c>
      <c r="IM25" s="8">
        <v>257.13051999999999</v>
      </c>
      <c r="IN25" s="8" t="s">
        <v>482</v>
      </c>
      <c r="IO25" s="8">
        <v>345.05638116688471</v>
      </c>
      <c r="IP25" s="8">
        <v>1322.4723260571625</v>
      </c>
      <c r="IQ25" s="8">
        <v>1208.2005589337498</v>
      </c>
      <c r="IR25" s="8" t="s">
        <v>482</v>
      </c>
      <c r="IS25" s="8" t="s">
        <v>482</v>
      </c>
      <c r="IT25" s="8" t="s">
        <v>482</v>
      </c>
      <c r="IU25" s="8" t="s">
        <v>482</v>
      </c>
      <c r="IV25" s="8">
        <v>697.21040000000005</v>
      </c>
      <c r="IW25" s="8" t="s">
        <v>482</v>
      </c>
      <c r="IX25" s="8" t="s">
        <v>482</v>
      </c>
      <c r="IY25" s="8" t="s">
        <v>482</v>
      </c>
      <c r="IZ25" s="8" t="s">
        <v>482</v>
      </c>
      <c r="JA25" s="8" t="s">
        <v>482</v>
      </c>
      <c r="JB25" s="8" t="s">
        <v>482</v>
      </c>
      <c r="JC25" s="8" t="s">
        <v>482</v>
      </c>
      <c r="JD25" s="8" t="s">
        <v>482</v>
      </c>
      <c r="JE25" s="8" t="s">
        <v>482</v>
      </c>
      <c r="JF25" s="8" t="s">
        <v>482</v>
      </c>
      <c r="JG25" s="8" t="s">
        <v>482</v>
      </c>
      <c r="JH25" s="8" t="s">
        <v>482</v>
      </c>
      <c r="JI25" s="8" t="s">
        <v>482</v>
      </c>
      <c r="JJ25" s="8" t="s">
        <v>482</v>
      </c>
      <c r="JK25" s="8" t="s">
        <v>482</v>
      </c>
      <c r="JL25" s="8" t="s">
        <v>482</v>
      </c>
      <c r="JM25" s="8" t="s">
        <v>482</v>
      </c>
      <c r="JN25" s="8" t="s">
        <v>482</v>
      </c>
      <c r="JO25" s="8" t="s">
        <v>482</v>
      </c>
      <c r="JP25" s="8">
        <v>689.66373999999996</v>
      </c>
      <c r="JQ25" s="8" t="s">
        <v>482</v>
      </c>
      <c r="JR25" s="8">
        <v>218.37281999999999</v>
      </c>
      <c r="JS25" s="8" t="s">
        <v>482</v>
      </c>
      <c r="JT25" s="8" t="s">
        <v>482</v>
      </c>
      <c r="JU25" s="8" t="s">
        <v>482</v>
      </c>
      <c r="JV25" s="8" t="s">
        <v>482</v>
      </c>
      <c r="JW25" s="8">
        <v>1373.4202653620603</v>
      </c>
      <c r="JX25" s="8">
        <v>725.16586822304907</v>
      </c>
      <c r="JY25" s="8" t="s">
        <v>482</v>
      </c>
      <c r="JZ25" s="8" t="s">
        <v>482</v>
      </c>
      <c r="KA25" s="8" t="s">
        <v>482</v>
      </c>
      <c r="KB25" s="8" t="s">
        <v>482</v>
      </c>
      <c r="KC25" s="8" t="s">
        <v>482</v>
      </c>
      <c r="KD25" s="8" t="s">
        <v>482</v>
      </c>
      <c r="KE25" s="8" t="s">
        <v>482</v>
      </c>
      <c r="KF25" s="8" t="s">
        <v>482</v>
      </c>
      <c r="KG25" s="8" t="s">
        <v>482</v>
      </c>
      <c r="KH25" s="8" t="s">
        <v>482</v>
      </c>
      <c r="KI25" s="8" t="s">
        <v>482</v>
      </c>
      <c r="KJ25" s="8" t="s">
        <v>482</v>
      </c>
      <c r="KK25" s="8" t="s">
        <v>482</v>
      </c>
      <c r="KL25" s="8" t="s">
        <v>482</v>
      </c>
      <c r="KM25" s="8" t="s">
        <v>482</v>
      </c>
      <c r="KN25" s="8" t="s">
        <v>482</v>
      </c>
      <c r="KO25" s="8">
        <v>7310.9290082935713</v>
      </c>
      <c r="KP25" s="8" t="s">
        <v>482</v>
      </c>
      <c r="KQ25" s="8">
        <v>8730.9827275324897</v>
      </c>
      <c r="KR25" s="8" t="s">
        <v>482</v>
      </c>
      <c r="KS25" s="8" t="s">
        <v>482</v>
      </c>
      <c r="KT25" s="8" t="s">
        <v>482</v>
      </c>
      <c r="KU25" s="8" t="s">
        <v>482</v>
      </c>
      <c r="KV25" s="8" t="s">
        <v>482</v>
      </c>
      <c r="KW25" s="8">
        <v>9218.8367999999991</v>
      </c>
      <c r="KX25" s="8" t="s">
        <v>482</v>
      </c>
      <c r="KY25" s="8" t="s">
        <v>482</v>
      </c>
      <c r="KZ25" s="8" t="s">
        <v>482</v>
      </c>
      <c r="LA25" s="8" t="s">
        <v>482</v>
      </c>
      <c r="LB25" s="8" t="s">
        <v>482</v>
      </c>
      <c r="LC25" s="8" t="s">
        <v>482</v>
      </c>
      <c r="LD25" s="8" t="s">
        <v>482</v>
      </c>
      <c r="LE25" s="8" t="s">
        <v>482</v>
      </c>
      <c r="LF25" s="8" t="s">
        <v>482</v>
      </c>
      <c r="LG25" s="8">
        <v>5249.598</v>
      </c>
      <c r="LH25" s="8" t="s">
        <v>482</v>
      </c>
      <c r="LI25" s="8" t="s">
        <v>482</v>
      </c>
      <c r="LJ25" s="8" t="s">
        <v>482</v>
      </c>
      <c r="LK25" s="8">
        <v>1626.3287346938255</v>
      </c>
      <c r="LL25" s="8" t="s">
        <v>482</v>
      </c>
      <c r="LM25" s="9">
        <v>431.19282662354607</v>
      </c>
      <c r="LN25" s="9">
        <v>253.13206972074232</v>
      </c>
      <c r="LO25" s="9" t="s">
        <v>482</v>
      </c>
      <c r="LP25" s="9">
        <v>324.35400917609786</v>
      </c>
      <c r="LQ25" s="9" t="s">
        <v>482</v>
      </c>
      <c r="LR25" s="9" t="s">
        <v>482</v>
      </c>
      <c r="LS25" s="9">
        <v>104.44375585392878</v>
      </c>
      <c r="LT25" s="9">
        <v>140.60105432210835</v>
      </c>
      <c r="LU25" s="9" t="s">
        <v>482</v>
      </c>
      <c r="LV25" s="9" t="s">
        <v>482</v>
      </c>
      <c r="LW25" s="9" t="s">
        <v>482</v>
      </c>
      <c r="LX25" s="9" t="s">
        <v>482</v>
      </c>
      <c r="LY25" s="9" t="s">
        <v>482</v>
      </c>
      <c r="LZ25" s="9" t="s">
        <v>482</v>
      </c>
      <c r="MA25" s="9">
        <v>743.34726747560978</v>
      </c>
      <c r="MB25" s="9">
        <v>1365.6733548277389</v>
      </c>
      <c r="MC25" s="9">
        <v>404.28163057944721</v>
      </c>
      <c r="MD25" s="9">
        <v>65.708869150628587</v>
      </c>
      <c r="ME25" s="9" t="s">
        <v>482</v>
      </c>
      <c r="MF25" s="9">
        <v>171.29547290508637</v>
      </c>
      <c r="MG25" s="9">
        <v>110.26108378953113</v>
      </c>
      <c r="MH25" s="9" t="s">
        <v>482</v>
      </c>
      <c r="MI25" s="9">
        <v>52.354263201245601</v>
      </c>
      <c r="MJ25" s="9" t="s">
        <v>482</v>
      </c>
      <c r="MK25" s="9" t="s">
        <v>482</v>
      </c>
      <c r="ML25" s="9">
        <v>214.24270583777931</v>
      </c>
      <c r="MM25" s="9" t="s">
        <v>482</v>
      </c>
      <c r="MN25" s="9">
        <v>334.2160465495561</v>
      </c>
      <c r="MO25" s="9">
        <v>253.72444389024389</v>
      </c>
      <c r="MP25" s="9">
        <v>675.70142979268292</v>
      </c>
      <c r="MQ25" s="9">
        <v>242.1300708546901</v>
      </c>
      <c r="MR25" s="9" t="s">
        <v>482</v>
      </c>
      <c r="MS25" s="9" t="s">
        <v>482</v>
      </c>
      <c r="MT25" s="9" t="s">
        <v>482</v>
      </c>
      <c r="MU25" s="9" t="s">
        <v>482</v>
      </c>
      <c r="MV25" s="9">
        <v>7705.9284630487809</v>
      </c>
      <c r="MW25" s="9">
        <v>2897.4937581707318</v>
      </c>
      <c r="MX25" s="9" t="s">
        <v>482</v>
      </c>
      <c r="MY25" s="9" t="s">
        <v>482</v>
      </c>
      <c r="MZ25" s="9" t="s">
        <v>482</v>
      </c>
      <c r="NA25" s="9" t="s">
        <v>482</v>
      </c>
      <c r="NB25" s="9" t="s">
        <v>482</v>
      </c>
      <c r="NC25" s="9" t="s">
        <v>482</v>
      </c>
      <c r="ND25" s="9" t="s">
        <v>482</v>
      </c>
      <c r="NE25" s="9" t="s">
        <v>482</v>
      </c>
      <c r="NF25" s="9">
        <v>5246.8934714500201</v>
      </c>
      <c r="NG25" s="9">
        <v>4851.2350910620971</v>
      </c>
      <c r="NH25" s="9">
        <v>5193.9997310975614</v>
      </c>
      <c r="NI25" s="9">
        <v>436.13933011887076</v>
      </c>
      <c r="NJ25" s="9" t="s">
        <v>482</v>
      </c>
      <c r="NK25" s="9" t="s">
        <v>482</v>
      </c>
      <c r="NL25" s="9">
        <v>10352.626837926829</v>
      </c>
      <c r="NM25" s="9" t="s">
        <v>482</v>
      </c>
      <c r="NN25" s="9">
        <v>15650.942229634145</v>
      </c>
      <c r="NO25" s="9">
        <v>1140.9231601585366</v>
      </c>
      <c r="NP25" s="9" t="s">
        <v>482</v>
      </c>
      <c r="NQ25" s="9" t="s">
        <v>482</v>
      </c>
      <c r="NR25" s="9" t="s">
        <v>482</v>
      </c>
      <c r="NS25" s="9" t="s">
        <v>482</v>
      </c>
      <c r="NT25" s="9">
        <v>1157.8875597499398</v>
      </c>
      <c r="NU25" s="9" t="s">
        <v>482</v>
      </c>
      <c r="NV25" s="9">
        <v>5257.6703114634138</v>
      </c>
      <c r="NW25" s="9" t="s">
        <v>482</v>
      </c>
      <c r="NX25" s="9" t="s">
        <v>482</v>
      </c>
      <c r="NY25" s="9" t="s">
        <v>482</v>
      </c>
      <c r="NZ25" s="9" t="s">
        <v>482</v>
      </c>
      <c r="OA25" s="9" t="s">
        <v>482</v>
      </c>
      <c r="OB25" s="9">
        <v>371.96305360975612</v>
      </c>
      <c r="OC25" s="9" t="s">
        <v>482</v>
      </c>
      <c r="OD25" s="9">
        <v>6.7777273770731705</v>
      </c>
      <c r="OE25" s="9" t="s">
        <v>482</v>
      </c>
      <c r="OF25" s="9" t="s">
        <v>482</v>
      </c>
      <c r="OG25" s="9" t="s">
        <v>482</v>
      </c>
      <c r="OH25" s="9" t="s">
        <v>482</v>
      </c>
      <c r="OI25" s="9">
        <v>1748.8765313658537</v>
      </c>
      <c r="OJ25" s="9" t="s">
        <v>482</v>
      </c>
      <c r="OK25" s="9" t="s">
        <v>482</v>
      </c>
      <c r="OL25" s="9" t="s">
        <v>482</v>
      </c>
      <c r="OM25" s="9" t="s">
        <v>482</v>
      </c>
      <c r="ON25" s="9" t="s">
        <v>482</v>
      </c>
      <c r="OO25" s="9" t="s">
        <v>482</v>
      </c>
      <c r="OP25" s="9" t="s">
        <v>482</v>
      </c>
      <c r="OQ25" s="9">
        <v>230.31995968292682</v>
      </c>
      <c r="OR25" s="9" t="s">
        <v>482</v>
      </c>
      <c r="OS25" s="9">
        <v>313.05366993743701</v>
      </c>
      <c r="OT25" s="9">
        <v>1200.5317743167304</v>
      </c>
      <c r="OU25" s="9">
        <v>1099.670517817601</v>
      </c>
      <c r="OV25" s="9" t="s">
        <v>482</v>
      </c>
      <c r="OW25" s="9" t="s">
        <v>482</v>
      </c>
      <c r="OX25" s="9" t="s">
        <v>482</v>
      </c>
      <c r="OY25" s="9" t="s">
        <v>482</v>
      </c>
      <c r="OZ25" s="9">
        <v>624.51346195121948</v>
      </c>
      <c r="PA25" s="9" t="s">
        <v>482</v>
      </c>
      <c r="PB25" s="9" t="s">
        <v>482</v>
      </c>
      <c r="PC25" s="9" t="s">
        <v>482</v>
      </c>
      <c r="PD25" s="9" t="s">
        <v>482</v>
      </c>
      <c r="PE25" s="9" t="s">
        <v>482</v>
      </c>
      <c r="PF25" s="9" t="s">
        <v>482</v>
      </c>
      <c r="PG25" s="9" t="s">
        <v>482</v>
      </c>
      <c r="PH25" s="9" t="s">
        <v>482</v>
      </c>
      <c r="PI25" s="9" t="s">
        <v>482</v>
      </c>
      <c r="PJ25" s="9" t="s">
        <v>482</v>
      </c>
      <c r="PK25" s="9" t="s">
        <v>482</v>
      </c>
      <c r="PL25" s="9" t="s">
        <v>482</v>
      </c>
      <c r="PM25" s="9" t="s">
        <v>482</v>
      </c>
      <c r="PN25" s="9" t="s">
        <v>482</v>
      </c>
      <c r="PO25" s="9" t="s">
        <v>482</v>
      </c>
      <c r="PP25" s="9" t="s">
        <v>482</v>
      </c>
      <c r="PQ25" s="9" t="s">
        <v>482</v>
      </c>
      <c r="PR25" s="9" t="s">
        <v>482</v>
      </c>
      <c r="PS25" s="9" t="s">
        <v>482</v>
      </c>
      <c r="PT25" s="9">
        <v>617.75367930487801</v>
      </c>
      <c r="PU25" s="9" t="s">
        <v>482</v>
      </c>
      <c r="PV25" s="9">
        <v>195.6034588902439</v>
      </c>
      <c r="PW25" s="9" t="s">
        <v>482</v>
      </c>
      <c r="PX25" s="9" t="s">
        <v>482</v>
      </c>
      <c r="PY25" s="9" t="s">
        <v>482</v>
      </c>
      <c r="PZ25" s="9" t="s">
        <v>482</v>
      </c>
      <c r="QA25" s="9">
        <v>1240.9850795321995</v>
      </c>
      <c r="QB25" s="9">
        <v>657.56953166534606</v>
      </c>
      <c r="QC25" s="9" t="s">
        <v>482</v>
      </c>
      <c r="QD25" s="9" t="s">
        <v>482</v>
      </c>
      <c r="QE25" s="9" t="s">
        <v>482</v>
      </c>
      <c r="QF25" s="9" t="s">
        <v>482</v>
      </c>
      <c r="QG25" s="9" t="s">
        <v>482</v>
      </c>
      <c r="QH25" s="9" t="s">
        <v>482</v>
      </c>
      <c r="QI25" s="9" t="s">
        <v>482</v>
      </c>
      <c r="QJ25" s="9" t="s">
        <v>482</v>
      </c>
      <c r="QK25" s="9" t="s">
        <v>482</v>
      </c>
      <c r="QL25" s="9" t="s">
        <v>482</v>
      </c>
      <c r="QM25" s="9" t="s">
        <v>482</v>
      </c>
      <c r="QN25" s="9" t="s">
        <v>482</v>
      </c>
      <c r="QO25" s="9" t="s">
        <v>482</v>
      </c>
      <c r="QP25" s="9" t="s">
        <v>482</v>
      </c>
      <c r="QQ25" s="9" t="s">
        <v>482</v>
      </c>
      <c r="QR25" s="9" t="s">
        <v>482</v>
      </c>
      <c r="QS25" s="9">
        <v>6632.9464838931744</v>
      </c>
      <c r="QT25" s="9" t="s">
        <v>482</v>
      </c>
      <c r="QU25" s="9">
        <v>7925.453853287022</v>
      </c>
      <c r="QV25" s="9" t="s">
        <v>482</v>
      </c>
      <c r="QW25" s="9" t="s">
        <v>482</v>
      </c>
      <c r="QX25" s="9" t="s">
        <v>482</v>
      </c>
      <c r="QY25" s="9" t="s">
        <v>482</v>
      </c>
      <c r="QZ25" s="9" t="s">
        <v>482</v>
      </c>
      <c r="RA25" s="9">
        <v>8257.6044263414624</v>
      </c>
      <c r="RB25" s="9" t="s">
        <v>482</v>
      </c>
      <c r="RC25" s="9" t="s">
        <v>482</v>
      </c>
      <c r="RD25" s="9" t="s">
        <v>482</v>
      </c>
      <c r="RE25" s="9" t="s">
        <v>482</v>
      </c>
      <c r="RF25" s="9" t="s">
        <v>482</v>
      </c>
      <c r="RG25" s="9" t="s">
        <v>482</v>
      </c>
      <c r="RH25" s="9" t="s">
        <v>482</v>
      </c>
      <c r="RI25" s="9" t="s">
        <v>482</v>
      </c>
      <c r="RJ25" s="9" t="s">
        <v>482</v>
      </c>
      <c r="RK25" s="9">
        <v>4702.2313792682926</v>
      </c>
      <c r="RL25" s="9" t="s">
        <v>482</v>
      </c>
      <c r="RM25" s="9" t="s">
        <v>482</v>
      </c>
      <c r="RN25" s="9" t="s">
        <v>482</v>
      </c>
      <c r="RO25" s="9">
        <v>1468.0567397854854</v>
      </c>
      <c r="RP25" s="9" t="s">
        <v>482</v>
      </c>
      <c r="RQ25" s="12" t="s">
        <v>510</v>
      </c>
      <c r="RR25" s="12" t="s">
        <v>510</v>
      </c>
      <c r="RS25" s="12" t="s">
        <v>510</v>
      </c>
      <c r="RT25" s="12" t="s">
        <v>510</v>
      </c>
      <c r="RU25" s="12" t="s">
        <v>510</v>
      </c>
      <c r="RV25" s="12" t="s">
        <v>510</v>
      </c>
      <c r="RW25" s="12" t="s">
        <v>510</v>
      </c>
      <c r="RX25" s="12" t="s">
        <v>510</v>
      </c>
      <c r="RY25" s="12" t="s">
        <v>510</v>
      </c>
      <c r="RZ25" s="12" t="s">
        <v>510</v>
      </c>
      <c r="SA25" s="12" t="s">
        <v>510</v>
      </c>
      <c r="SB25" s="12" t="s">
        <v>510</v>
      </c>
      <c r="SC25" s="78" t="s">
        <v>510</v>
      </c>
      <c r="SD25" s="78" t="s">
        <v>510</v>
      </c>
      <c r="SE25" s="16">
        <v>294</v>
      </c>
      <c r="SF25" s="16">
        <v>294</v>
      </c>
      <c r="SG25" s="16">
        <v>300</v>
      </c>
      <c r="SH25" s="16">
        <v>200</v>
      </c>
      <c r="SI25" s="17" t="s">
        <v>510</v>
      </c>
      <c r="SJ25" s="78" t="s">
        <v>510</v>
      </c>
      <c r="SK25" s="78" t="s">
        <v>510</v>
      </c>
      <c r="SL25" s="78" t="s">
        <v>510</v>
      </c>
      <c r="SM25" s="78" t="s">
        <v>510</v>
      </c>
      <c r="SN25" s="20" t="s">
        <v>523</v>
      </c>
      <c r="SO25" s="20" t="s">
        <v>523</v>
      </c>
      <c r="SP25" s="20" t="s">
        <v>482</v>
      </c>
      <c r="SQ25" s="20" t="s">
        <v>523</v>
      </c>
      <c r="SR25" s="20" t="s">
        <v>482</v>
      </c>
      <c r="SS25" s="20" t="s">
        <v>482</v>
      </c>
      <c r="ST25" s="20" t="s">
        <v>523</v>
      </c>
      <c r="SU25" s="20" t="s">
        <v>523</v>
      </c>
      <c r="SV25" s="20" t="s">
        <v>482</v>
      </c>
      <c r="SW25" s="20" t="s">
        <v>482</v>
      </c>
      <c r="SX25" s="20" t="s">
        <v>482</v>
      </c>
      <c r="SY25" s="20" t="s">
        <v>482</v>
      </c>
      <c r="SZ25" s="20" t="s">
        <v>482</v>
      </c>
      <c r="TA25" s="20" t="s">
        <v>482</v>
      </c>
      <c r="TB25" s="20" t="s">
        <v>523</v>
      </c>
      <c r="TC25" s="20" t="s">
        <v>523</v>
      </c>
      <c r="TD25" s="20" t="s">
        <v>523</v>
      </c>
      <c r="TE25" s="20" t="s">
        <v>523</v>
      </c>
      <c r="TF25" s="20" t="s">
        <v>482</v>
      </c>
      <c r="TG25" s="20" t="s">
        <v>523</v>
      </c>
      <c r="TH25" s="20" t="s">
        <v>523</v>
      </c>
      <c r="TI25" s="20" t="s">
        <v>482</v>
      </c>
      <c r="TJ25" s="20" t="s">
        <v>523</v>
      </c>
      <c r="TK25" s="20" t="s">
        <v>482</v>
      </c>
      <c r="TL25" s="20" t="s">
        <v>482</v>
      </c>
      <c r="TM25" s="20" t="s">
        <v>523</v>
      </c>
      <c r="TN25" s="20" t="s">
        <v>482</v>
      </c>
      <c r="TO25" s="20" t="s">
        <v>523</v>
      </c>
      <c r="TP25" s="20" t="s">
        <v>523</v>
      </c>
      <c r="TQ25" s="20" t="s">
        <v>523</v>
      </c>
      <c r="TR25" s="20" t="s">
        <v>523</v>
      </c>
      <c r="TS25" s="20" t="s">
        <v>482</v>
      </c>
      <c r="TT25" s="20" t="s">
        <v>482</v>
      </c>
      <c r="TU25" s="20" t="s">
        <v>482</v>
      </c>
      <c r="TV25" s="20" t="s">
        <v>482</v>
      </c>
      <c r="TW25" s="20" t="s">
        <v>523</v>
      </c>
      <c r="TX25" s="20" t="s">
        <v>523</v>
      </c>
      <c r="TY25" s="20" t="s">
        <v>482</v>
      </c>
      <c r="TZ25" s="20" t="s">
        <v>482</v>
      </c>
      <c r="UA25" s="20" t="s">
        <v>482</v>
      </c>
      <c r="UB25" s="20" t="s">
        <v>482</v>
      </c>
      <c r="UC25" s="20" t="s">
        <v>482</v>
      </c>
      <c r="UD25" s="20" t="s">
        <v>482</v>
      </c>
      <c r="UE25" s="20" t="s">
        <v>482</v>
      </c>
      <c r="UF25" s="20" t="s">
        <v>482</v>
      </c>
      <c r="UG25" s="20" t="s">
        <v>523</v>
      </c>
      <c r="UH25" s="20" t="s">
        <v>523</v>
      </c>
      <c r="UI25" s="20" t="s">
        <v>523</v>
      </c>
      <c r="UJ25" s="20" t="s">
        <v>523</v>
      </c>
      <c r="UK25" s="20" t="s">
        <v>482</v>
      </c>
      <c r="UL25" s="20" t="s">
        <v>482</v>
      </c>
      <c r="UM25" s="20" t="s">
        <v>523</v>
      </c>
      <c r="UN25" s="20" t="s">
        <v>482</v>
      </c>
      <c r="UO25" s="20" t="s">
        <v>523</v>
      </c>
      <c r="UP25" s="20" t="s">
        <v>523</v>
      </c>
      <c r="UQ25" s="20" t="s">
        <v>482</v>
      </c>
      <c r="UR25" s="20" t="s">
        <v>482</v>
      </c>
      <c r="US25" s="20" t="s">
        <v>482</v>
      </c>
      <c r="UT25" s="20" t="s">
        <v>482</v>
      </c>
      <c r="UU25" s="20" t="s">
        <v>523</v>
      </c>
      <c r="UV25" s="20" t="s">
        <v>482</v>
      </c>
      <c r="UW25" s="20" t="s">
        <v>523</v>
      </c>
      <c r="UX25" s="20" t="s">
        <v>482</v>
      </c>
      <c r="UY25" s="20" t="s">
        <v>482</v>
      </c>
      <c r="UZ25" s="20" t="s">
        <v>482</v>
      </c>
      <c r="VA25" s="20" t="s">
        <v>482</v>
      </c>
      <c r="VB25" s="20" t="s">
        <v>482</v>
      </c>
      <c r="VC25" s="20" t="s">
        <v>523</v>
      </c>
      <c r="VD25" s="20" t="s">
        <v>482</v>
      </c>
      <c r="VE25" s="20" t="s">
        <v>523</v>
      </c>
      <c r="VF25" s="20" t="s">
        <v>482</v>
      </c>
      <c r="VG25" s="20" t="s">
        <v>482</v>
      </c>
      <c r="VH25" s="20" t="s">
        <v>482</v>
      </c>
      <c r="VI25" s="20" t="s">
        <v>482</v>
      </c>
      <c r="VJ25" s="20" t="s">
        <v>523</v>
      </c>
      <c r="VK25" s="20" t="s">
        <v>482</v>
      </c>
      <c r="VL25" s="20" t="s">
        <v>482</v>
      </c>
      <c r="VM25" s="20" t="s">
        <v>482</v>
      </c>
      <c r="VN25" s="20" t="s">
        <v>482</v>
      </c>
      <c r="VO25" s="20" t="s">
        <v>482</v>
      </c>
      <c r="VP25" s="20" t="s">
        <v>482</v>
      </c>
      <c r="VQ25" s="20" t="s">
        <v>482</v>
      </c>
      <c r="VR25" s="20" t="s">
        <v>523</v>
      </c>
      <c r="VS25" s="20" t="s">
        <v>482</v>
      </c>
      <c r="VT25" s="20" t="s">
        <v>523</v>
      </c>
      <c r="VU25" s="20" t="s">
        <v>523</v>
      </c>
      <c r="VV25" s="20" t="s">
        <v>523</v>
      </c>
      <c r="VW25" s="20" t="s">
        <v>482</v>
      </c>
      <c r="VX25" s="20" t="s">
        <v>482</v>
      </c>
      <c r="VY25" s="20" t="s">
        <v>482</v>
      </c>
      <c r="VZ25" s="20" t="s">
        <v>482</v>
      </c>
      <c r="WA25" s="20" t="s">
        <v>523</v>
      </c>
      <c r="WB25" s="20" t="s">
        <v>482</v>
      </c>
      <c r="WC25" s="20" t="s">
        <v>482</v>
      </c>
      <c r="WD25" s="20" t="s">
        <v>482</v>
      </c>
      <c r="WE25" s="20" t="s">
        <v>482</v>
      </c>
      <c r="WF25" s="20" t="s">
        <v>482</v>
      </c>
      <c r="WG25" s="20" t="s">
        <v>482</v>
      </c>
      <c r="WH25" s="20" t="s">
        <v>482</v>
      </c>
      <c r="WI25" s="20" t="s">
        <v>482</v>
      </c>
      <c r="WJ25" s="20" t="s">
        <v>482</v>
      </c>
      <c r="WK25" s="20" t="s">
        <v>482</v>
      </c>
      <c r="WL25" s="20" t="s">
        <v>482</v>
      </c>
      <c r="WM25" s="20" t="s">
        <v>482</v>
      </c>
      <c r="WN25" s="20" t="s">
        <v>482</v>
      </c>
      <c r="WO25" s="20" t="s">
        <v>482</v>
      </c>
      <c r="WP25" s="20" t="s">
        <v>482</v>
      </c>
      <c r="WQ25" s="20" t="s">
        <v>482</v>
      </c>
      <c r="WR25" s="20" t="s">
        <v>482</v>
      </c>
      <c r="WS25" s="20" t="s">
        <v>482</v>
      </c>
      <c r="WT25" s="20" t="s">
        <v>482</v>
      </c>
      <c r="WU25" s="20" t="s">
        <v>523</v>
      </c>
      <c r="WV25" s="20" t="s">
        <v>482</v>
      </c>
      <c r="WW25" s="20" t="s">
        <v>523</v>
      </c>
      <c r="WX25" s="20" t="s">
        <v>482</v>
      </c>
      <c r="WY25" s="20" t="s">
        <v>482</v>
      </c>
      <c r="WZ25" s="20" t="s">
        <v>482</v>
      </c>
      <c r="XA25" s="20" t="s">
        <v>482</v>
      </c>
      <c r="XB25" s="20" t="s">
        <v>523</v>
      </c>
      <c r="XC25" s="20" t="s">
        <v>523</v>
      </c>
      <c r="XD25" s="20" t="s">
        <v>482</v>
      </c>
      <c r="XE25" s="20" t="s">
        <v>482</v>
      </c>
      <c r="XF25" s="20" t="s">
        <v>482</v>
      </c>
      <c r="XG25" s="20" t="s">
        <v>482</v>
      </c>
      <c r="XH25" s="20" t="s">
        <v>482</v>
      </c>
      <c r="XI25" s="20" t="s">
        <v>482</v>
      </c>
      <c r="XJ25" s="20" t="s">
        <v>482</v>
      </c>
      <c r="XK25" s="20" t="s">
        <v>482</v>
      </c>
      <c r="XL25" s="20" t="s">
        <v>482</v>
      </c>
      <c r="XM25" s="20" t="s">
        <v>482</v>
      </c>
      <c r="XN25" s="20" t="s">
        <v>482</v>
      </c>
      <c r="XO25" s="20" t="s">
        <v>482</v>
      </c>
      <c r="XP25" s="20" t="s">
        <v>482</v>
      </c>
      <c r="XQ25" s="20" t="s">
        <v>482</v>
      </c>
      <c r="XR25" s="20" t="s">
        <v>482</v>
      </c>
      <c r="XS25" s="20" t="s">
        <v>482</v>
      </c>
      <c r="XT25" s="20" t="s">
        <v>523</v>
      </c>
      <c r="XU25" s="20" t="s">
        <v>482</v>
      </c>
      <c r="XV25" s="20" t="s">
        <v>523</v>
      </c>
      <c r="XW25" s="20" t="s">
        <v>482</v>
      </c>
      <c r="XX25" s="20" t="s">
        <v>482</v>
      </c>
      <c r="XY25" s="20" t="s">
        <v>482</v>
      </c>
      <c r="XZ25" s="20" t="s">
        <v>482</v>
      </c>
      <c r="YA25" s="20" t="s">
        <v>482</v>
      </c>
      <c r="YB25" s="20" t="s">
        <v>523</v>
      </c>
      <c r="YC25" s="20" t="s">
        <v>482</v>
      </c>
      <c r="YD25" s="20" t="s">
        <v>482</v>
      </c>
      <c r="YE25" s="20" t="s">
        <v>482</v>
      </c>
      <c r="YF25" s="20" t="s">
        <v>482</v>
      </c>
      <c r="YG25" s="20" t="s">
        <v>482</v>
      </c>
      <c r="YH25" s="20" t="s">
        <v>482</v>
      </c>
      <c r="YI25" s="20" t="s">
        <v>482</v>
      </c>
      <c r="YJ25" s="20" t="s">
        <v>482</v>
      </c>
      <c r="YK25" s="20" t="s">
        <v>482</v>
      </c>
      <c r="YL25" s="20" t="s">
        <v>523</v>
      </c>
      <c r="YM25" s="20" t="s">
        <v>482</v>
      </c>
      <c r="YN25" s="20" t="s">
        <v>482</v>
      </c>
      <c r="YO25" s="20" t="s">
        <v>482</v>
      </c>
      <c r="YP25" s="20" t="s">
        <v>523</v>
      </c>
      <c r="YQ25" s="20" t="s">
        <v>482</v>
      </c>
      <c r="YR25" s="5">
        <v>1</v>
      </c>
      <c r="YS25" s="5">
        <v>0</v>
      </c>
      <c r="YT25" s="5">
        <v>0</v>
      </c>
      <c r="YU25" s="5">
        <v>0.6</v>
      </c>
      <c r="YV25" s="5">
        <v>0.75</v>
      </c>
      <c r="YW25" s="5">
        <v>0.9</v>
      </c>
      <c r="YX25" s="5">
        <v>0.6</v>
      </c>
      <c r="YY25" s="21" t="s">
        <v>515</v>
      </c>
      <c r="YZ25" s="22" t="s">
        <v>495</v>
      </c>
      <c r="ZA25" s="23">
        <f t="shared" si="0"/>
        <v>1</v>
      </c>
      <c r="ZB25" s="23">
        <v>0.41699999999999998</v>
      </c>
      <c r="ZC25" s="23">
        <f t="shared" si="1"/>
        <v>1</v>
      </c>
    </row>
    <row r="26" spans="1:679" x14ac:dyDescent="0.25">
      <c r="A26" s="1" t="s">
        <v>48</v>
      </c>
      <c r="B26" s="2" t="s">
        <v>49</v>
      </c>
      <c r="C26" s="4">
        <v>0</v>
      </c>
      <c r="D26" s="4">
        <v>1</v>
      </c>
      <c r="E26" s="7" t="s">
        <v>482</v>
      </c>
      <c r="F26" s="7">
        <v>45.646198149926086</v>
      </c>
      <c r="G26" s="7" t="s">
        <v>482</v>
      </c>
      <c r="H26" s="7">
        <v>13.054616495399024</v>
      </c>
      <c r="I26" s="7" t="s">
        <v>482</v>
      </c>
      <c r="J26" s="7" t="s">
        <v>482</v>
      </c>
      <c r="K26" s="7" t="s">
        <v>482</v>
      </c>
      <c r="L26" s="7">
        <v>0</v>
      </c>
      <c r="M26" s="7" t="s">
        <v>482</v>
      </c>
      <c r="N26" s="7" t="s">
        <v>482</v>
      </c>
      <c r="O26" s="7" t="s">
        <v>482</v>
      </c>
      <c r="P26" s="7" t="s">
        <v>482</v>
      </c>
      <c r="Q26" s="7" t="s">
        <v>482</v>
      </c>
      <c r="R26" s="7" t="s">
        <v>482</v>
      </c>
      <c r="S26" s="7" t="s">
        <v>482</v>
      </c>
      <c r="T26" s="7">
        <v>391.44124152875958</v>
      </c>
      <c r="U26" s="7">
        <v>205.21169567757548</v>
      </c>
      <c r="V26" s="7">
        <v>4.4806580741873496</v>
      </c>
      <c r="W26" s="7" t="s">
        <v>482</v>
      </c>
      <c r="X26" s="7" t="s">
        <v>482</v>
      </c>
      <c r="Y26" s="7" t="s">
        <v>482</v>
      </c>
      <c r="Z26" s="7" t="s">
        <v>482</v>
      </c>
      <c r="AA26" s="7">
        <v>32.613913150750037</v>
      </c>
      <c r="AB26" s="7" t="s">
        <v>482</v>
      </c>
      <c r="AC26" s="7" t="s">
        <v>482</v>
      </c>
      <c r="AD26" s="7">
        <v>0.23144519</v>
      </c>
      <c r="AE26" s="7" t="s">
        <v>482</v>
      </c>
      <c r="AF26" s="7" t="s">
        <v>482</v>
      </c>
      <c r="AG26" s="7" t="s">
        <v>482</v>
      </c>
      <c r="AH26" s="7" t="s">
        <v>482</v>
      </c>
      <c r="AI26" s="7" t="s">
        <v>482</v>
      </c>
      <c r="AJ26" s="7" t="s">
        <v>482</v>
      </c>
      <c r="AK26" s="7" t="s">
        <v>482</v>
      </c>
      <c r="AL26" s="7" t="s">
        <v>482</v>
      </c>
      <c r="AM26" s="7" t="s">
        <v>482</v>
      </c>
      <c r="AN26" s="7">
        <v>1652.6685466955673</v>
      </c>
      <c r="AO26" s="7">
        <v>650.5738358569273</v>
      </c>
      <c r="AP26" s="7" t="s">
        <v>482</v>
      </c>
      <c r="AQ26" s="7" t="s">
        <v>482</v>
      </c>
      <c r="AR26" s="7" t="s">
        <v>482</v>
      </c>
      <c r="AS26" s="7" t="s">
        <v>482</v>
      </c>
      <c r="AT26" s="7" t="s">
        <v>482</v>
      </c>
      <c r="AU26" s="7" t="s">
        <v>482</v>
      </c>
      <c r="AV26" s="7" t="s">
        <v>482</v>
      </c>
      <c r="AW26" s="7" t="s">
        <v>482</v>
      </c>
      <c r="AX26" s="7">
        <v>480.3302492673759</v>
      </c>
      <c r="AY26" s="7">
        <v>943.90552378903169</v>
      </c>
      <c r="AZ26" s="7">
        <v>285.03815802928824</v>
      </c>
      <c r="BA26" s="7">
        <v>48.011880682768627</v>
      </c>
      <c r="BB26" s="7" t="s">
        <v>482</v>
      </c>
      <c r="BC26" s="7" t="s">
        <v>482</v>
      </c>
      <c r="BD26" s="7" t="s">
        <v>482</v>
      </c>
      <c r="BE26" s="7" t="s">
        <v>482</v>
      </c>
      <c r="BF26" s="7" t="s">
        <v>482</v>
      </c>
      <c r="BG26" s="7">
        <v>36.791257859452585</v>
      </c>
      <c r="BH26" s="7" t="s">
        <v>482</v>
      </c>
      <c r="BI26" s="7" t="s">
        <v>482</v>
      </c>
      <c r="BJ26" s="7" t="s">
        <v>482</v>
      </c>
      <c r="BK26" s="7">
        <v>1119.4279173412058</v>
      </c>
      <c r="BL26" s="7">
        <v>6.2670832000000001</v>
      </c>
      <c r="BM26" s="7" t="s">
        <v>482</v>
      </c>
      <c r="BN26" s="7" t="s">
        <v>482</v>
      </c>
      <c r="BO26" s="7" t="s">
        <v>482</v>
      </c>
      <c r="BP26" s="7" t="s">
        <v>482</v>
      </c>
      <c r="BQ26" s="7" t="s">
        <v>482</v>
      </c>
      <c r="BR26" s="7" t="s">
        <v>482</v>
      </c>
      <c r="BS26" s="7" t="s">
        <v>482</v>
      </c>
      <c r="BT26" s="7" t="s">
        <v>482</v>
      </c>
      <c r="BU26" s="7" t="s">
        <v>482</v>
      </c>
      <c r="BV26" s="7" t="s">
        <v>482</v>
      </c>
      <c r="BW26" s="7" t="s">
        <v>482</v>
      </c>
      <c r="BX26" s="7" t="s">
        <v>482</v>
      </c>
      <c r="BY26" s="7" t="s">
        <v>482</v>
      </c>
      <c r="BZ26" s="7" t="s">
        <v>482</v>
      </c>
      <c r="CA26" s="7">
        <v>657.87989296263299</v>
      </c>
      <c r="CB26" s="7" t="s">
        <v>482</v>
      </c>
      <c r="CC26" s="7" t="s">
        <v>482</v>
      </c>
      <c r="CD26" s="7" t="s">
        <v>482</v>
      </c>
      <c r="CE26" s="7" t="s">
        <v>482</v>
      </c>
      <c r="CF26" s="7" t="s">
        <v>482</v>
      </c>
      <c r="CG26" s="7" t="s">
        <v>482</v>
      </c>
      <c r="CH26" s="7" t="s">
        <v>482</v>
      </c>
      <c r="CI26" s="7" t="s">
        <v>482</v>
      </c>
      <c r="CJ26" s="7" t="s">
        <v>482</v>
      </c>
      <c r="CK26" s="7">
        <v>129.31908754943615</v>
      </c>
      <c r="CL26" s="7">
        <v>375.38507304121242</v>
      </c>
      <c r="CM26" s="7" t="s">
        <v>482</v>
      </c>
      <c r="CN26" s="7">
        <v>148.12749610709116</v>
      </c>
      <c r="CO26" s="7" t="s">
        <v>482</v>
      </c>
      <c r="CP26" s="7" t="s">
        <v>482</v>
      </c>
      <c r="CQ26" s="7" t="s">
        <v>482</v>
      </c>
      <c r="CR26" s="7" t="s">
        <v>482</v>
      </c>
      <c r="CS26" s="7" t="s">
        <v>482</v>
      </c>
      <c r="CT26" s="7" t="s">
        <v>482</v>
      </c>
      <c r="CU26" s="7" t="s">
        <v>482</v>
      </c>
      <c r="CV26" s="7" t="s">
        <v>482</v>
      </c>
      <c r="CW26" s="7" t="s">
        <v>482</v>
      </c>
      <c r="CX26" s="7" t="s">
        <v>482</v>
      </c>
      <c r="CY26" s="7" t="s">
        <v>482</v>
      </c>
      <c r="CZ26" s="7" t="s">
        <v>482</v>
      </c>
      <c r="DA26" s="7" t="s">
        <v>482</v>
      </c>
      <c r="DB26" s="7" t="s">
        <v>482</v>
      </c>
      <c r="DC26" s="7" t="s">
        <v>482</v>
      </c>
      <c r="DD26" s="7" t="s">
        <v>482</v>
      </c>
      <c r="DE26" s="7" t="s">
        <v>482</v>
      </c>
      <c r="DF26" s="7" t="s">
        <v>482</v>
      </c>
      <c r="DG26" s="7">
        <v>143.58463053486415</v>
      </c>
      <c r="DH26" s="7" t="s">
        <v>482</v>
      </c>
      <c r="DI26" s="7">
        <v>259.93116269402685</v>
      </c>
      <c r="DJ26" s="7" t="s">
        <v>482</v>
      </c>
      <c r="DK26" s="7" t="s">
        <v>482</v>
      </c>
      <c r="DL26" s="7">
        <v>204.27195365583836</v>
      </c>
      <c r="DM26" s="7" t="s">
        <v>482</v>
      </c>
      <c r="DN26" s="7">
        <v>101.20013254748525</v>
      </c>
      <c r="DO26" s="7" t="s">
        <v>482</v>
      </c>
      <c r="DP26" s="7" t="s">
        <v>482</v>
      </c>
      <c r="DQ26" s="7" t="s">
        <v>482</v>
      </c>
      <c r="DR26" s="7" t="s">
        <v>482</v>
      </c>
      <c r="DS26" s="7">
        <v>253.86140734714922</v>
      </c>
      <c r="DT26" s="7">
        <v>154.68979135807137</v>
      </c>
      <c r="DU26" s="7" t="s">
        <v>482</v>
      </c>
      <c r="DV26" s="7" t="s">
        <v>482</v>
      </c>
      <c r="DW26" s="7" t="s">
        <v>482</v>
      </c>
      <c r="DX26" s="7" t="s">
        <v>482</v>
      </c>
      <c r="DY26" s="7" t="s">
        <v>482</v>
      </c>
      <c r="DZ26" s="7" t="s">
        <v>482</v>
      </c>
      <c r="EA26" s="7" t="s">
        <v>482</v>
      </c>
      <c r="EB26" s="7" t="s">
        <v>482</v>
      </c>
      <c r="EC26" s="7">
        <v>7.7362533150635535</v>
      </c>
      <c r="ED26" s="7" t="s">
        <v>482</v>
      </c>
      <c r="EE26" s="7" t="s">
        <v>482</v>
      </c>
      <c r="EF26" s="7" t="s">
        <v>482</v>
      </c>
      <c r="EG26" s="7" t="s">
        <v>482</v>
      </c>
      <c r="EH26" s="7" t="s">
        <v>482</v>
      </c>
      <c r="EI26" s="7" t="s">
        <v>482</v>
      </c>
      <c r="EJ26" s="7">
        <v>28.826635976696906</v>
      </c>
      <c r="EK26" s="7">
        <v>1124.6102008499217</v>
      </c>
      <c r="EL26" s="7" t="s">
        <v>482</v>
      </c>
      <c r="EM26" s="7">
        <v>3120.7356270726541</v>
      </c>
      <c r="EN26" s="7" t="s">
        <v>482</v>
      </c>
      <c r="EO26" s="7">
        <v>1008.9586541093247</v>
      </c>
      <c r="EP26" s="7">
        <v>1576.053903412673</v>
      </c>
      <c r="EQ26" s="7" t="s">
        <v>482</v>
      </c>
      <c r="ER26" s="7">
        <v>12882.80717096178</v>
      </c>
      <c r="ES26" s="7" t="s">
        <v>482</v>
      </c>
      <c r="ET26" s="7">
        <v>1044.9690000000001</v>
      </c>
      <c r="EU26" s="7" t="s">
        <v>482</v>
      </c>
      <c r="EV26" s="7" t="s">
        <v>482</v>
      </c>
      <c r="EW26" s="7" t="s">
        <v>482</v>
      </c>
      <c r="EX26" s="7" t="s">
        <v>482</v>
      </c>
      <c r="EY26" s="7" t="s">
        <v>482</v>
      </c>
      <c r="EZ26" s="7">
        <v>135.33281231927805</v>
      </c>
      <c r="FA26" s="7" t="s">
        <v>482</v>
      </c>
      <c r="FB26" s="7" t="s">
        <v>482</v>
      </c>
      <c r="FC26" s="7" t="s">
        <v>482</v>
      </c>
      <c r="FD26" s="7" t="s">
        <v>482</v>
      </c>
      <c r="FE26" s="7" t="s">
        <v>482</v>
      </c>
      <c r="FF26" s="7">
        <v>658.60016126580706</v>
      </c>
      <c r="FG26" s="7">
        <v>633.28887852828893</v>
      </c>
      <c r="FH26" s="7">
        <v>1319.4550920102229</v>
      </c>
      <c r="FI26" s="8" t="s">
        <v>482</v>
      </c>
      <c r="FJ26" s="8">
        <v>170.50386758825653</v>
      </c>
      <c r="FK26" s="8" t="s">
        <v>482</v>
      </c>
      <c r="FL26" s="8">
        <v>43.636740362626824</v>
      </c>
      <c r="FM26" s="8" t="s">
        <v>482</v>
      </c>
      <c r="FN26" s="8" t="s">
        <v>482</v>
      </c>
      <c r="FO26" s="8" t="s">
        <v>482</v>
      </c>
      <c r="FP26" s="8">
        <v>0</v>
      </c>
      <c r="FQ26" s="8" t="s">
        <v>482</v>
      </c>
      <c r="FR26" s="8" t="s">
        <v>482</v>
      </c>
      <c r="FS26" s="8" t="s">
        <v>482</v>
      </c>
      <c r="FT26" s="8" t="s">
        <v>482</v>
      </c>
      <c r="FU26" s="8" t="s">
        <v>482</v>
      </c>
      <c r="FV26" s="8" t="s">
        <v>482</v>
      </c>
      <c r="FW26" s="8" t="s">
        <v>482</v>
      </c>
      <c r="FX26" s="8">
        <v>674.48103198305307</v>
      </c>
      <c r="FY26" s="8">
        <v>758.56657831757104</v>
      </c>
      <c r="FZ26" s="8">
        <v>27.892773028193815</v>
      </c>
      <c r="GA26" s="8" t="s">
        <v>482</v>
      </c>
      <c r="GB26" s="8" t="s">
        <v>482</v>
      </c>
      <c r="GC26" s="8" t="s">
        <v>482</v>
      </c>
      <c r="GD26" s="8" t="s">
        <v>482</v>
      </c>
      <c r="GE26" s="8">
        <v>161.64850315991788</v>
      </c>
      <c r="GF26" s="8" t="s">
        <v>482</v>
      </c>
      <c r="GG26" s="8" t="s">
        <v>482</v>
      </c>
      <c r="GH26" s="8">
        <v>4.6289037999999998</v>
      </c>
      <c r="GI26" s="8" t="s">
        <v>482</v>
      </c>
      <c r="GJ26" s="8" t="s">
        <v>482</v>
      </c>
      <c r="GK26" s="8" t="s">
        <v>482</v>
      </c>
      <c r="GL26" s="8" t="s">
        <v>482</v>
      </c>
      <c r="GM26" s="8" t="s">
        <v>482</v>
      </c>
      <c r="GN26" s="8" t="s">
        <v>482</v>
      </c>
      <c r="GO26" s="8" t="s">
        <v>482</v>
      </c>
      <c r="GP26" s="8" t="s">
        <v>482</v>
      </c>
      <c r="GQ26" s="8" t="s">
        <v>482</v>
      </c>
      <c r="GR26" s="8">
        <v>5618.4404889441548</v>
      </c>
      <c r="GS26" s="8">
        <v>2487.307777940583</v>
      </c>
      <c r="GT26" s="8" t="s">
        <v>482</v>
      </c>
      <c r="GU26" s="8" t="s">
        <v>482</v>
      </c>
      <c r="GV26" s="8" t="s">
        <v>482</v>
      </c>
      <c r="GW26" s="8" t="s">
        <v>482</v>
      </c>
      <c r="GX26" s="8" t="s">
        <v>482</v>
      </c>
      <c r="GY26" s="8" t="s">
        <v>482</v>
      </c>
      <c r="GZ26" s="8" t="s">
        <v>482</v>
      </c>
      <c r="HA26" s="8" t="s">
        <v>482</v>
      </c>
      <c r="HB26" s="8">
        <v>2663.5062078748815</v>
      </c>
      <c r="HC26" s="8">
        <v>4562.2764448280905</v>
      </c>
      <c r="HD26" s="8">
        <v>1149.9217002284349</v>
      </c>
      <c r="HE26" s="8">
        <v>403.71440990692037</v>
      </c>
      <c r="HF26" s="8" t="s">
        <v>482</v>
      </c>
      <c r="HG26" s="8" t="s">
        <v>482</v>
      </c>
      <c r="HH26" s="8" t="s">
        <v>482</v>
      </c>
      <c r="HI26" s="8" t="s">
        <v>482</v>
      </c>
      <c r="HJ26" s="8" t="s">
        <v>482</v>
      </c>
      <c r="HK26" s="8">
        <v>170.69931662047759</v>
      </c>
      <c r="HL26" s="8" t="s">
        <v>482</v>
      </c>
      <c r="HM26" s="8" t="s">
        <v>482</v>
      </c>
      <c r="HN26" s="8" t="s">
        <v>482</v>
      </c>
      <c r="HO26" s="8">
        <v>8370.6871754185358</v>
      </c>
      <c r="HP26" s="8">
        <v>125.34166399999999</v>
      </c>
      <c r="HQ26" s="8" t="s">
        <v>482</v>
      </c>
      <c r="HR26" s="8" t="s">
        <v>482</v>
      </c>
      <c r="HS26" s="8" t="s">
        <v>482</v>
      </c>
      <c r="HT26" s="8" t="s">
        <v>482</v>
      </c>
      <c r="HU26" s="8" t="s">
        <v>482</v>
      </c>
      <c r="HV26" s="8" t="s">
        <v>482</v>
      </c>
      <c r="HW26" s="8" t="s">
        <v>482</v>
      </c>
      <c r="HX26" s="8" t="s">
        <v>482</v>
      </c>
      <c r="HY26" s="8" t="s">
        <v>482</v>
      </c>
      <c r="HZ26" s="8" t="s">
        <v>482</v>
      </c>
      <c r="IA26" s="8" t="s">
        <v>482</v>
      </c>
      <c r="IB26" s="8" t="s">
        <v>482</v>
      </c>
      <c r="IC26" s="8" t="s">
        <v>482</v>
      </c>
      <c r="ID26" s="8" t="s">
        <v>482</v>
      </c>
      <c r="IE26" s="8">
        <v>2545.4840612394132</v>
      </c>
      <c r="IF26" s="8" t="s">
        <v>482</v>
      </c>
      <c r="IG26" s="8" t="s">
        <v>482</v>
      </c>
      <c r="IH26" s="8" t="s">
        <v>482</v>
      </c>
      <c r="II26" s="8" t="s">
        <v>482</v>
      </c>
      <c r="IJ26" s="8" t="s">
        <v>482</v>
      </c>
      <c r="IK26" s="8" t="s">
        <v>482</v>
      </c>
      <c r="IL26" s="8" t="s">
        <v>482</v>
      </c>
      <c r="IM26" s="8" t="s">
        <v>482</v>
      </c>
      <c r="IN26" s="8" t="s">
        <v>482</v>
      </c>
      <c r="IO26" s="8">
        <v>554.44916424786425</v>
      </c>
      <c r="IP26" s="8">
        <v>1615.0722199239008</v>
      </c>
      <c r="IQ26" s="8" t="s">
        <v>482</v>
      </c>
      <c r="IR26" s="8">
        <v>608.14288615119528</v>
      </c>
      <c r="IS26" s="8" t="s">
        <v>482</v>
      </c>
      <c r="IT26" s="8" t="s">
        <v>482</v>
      </c>
      <c r="IU26" s="8" t="s">
        <v>482</v>
      </c>
      <c r="IV26" s="8" t="s">
        <v>482</v>
      </c>
      <c r="IW26" s="8" t="s">
        <v>482</v>
      </c>
      <c r="IX26" s="8" t="s">
        <v>482</v>
      </c>
      <c r="IY26" s="8" t="s">
        <v>482</v>
      </c>
      <c r="IZ26" s="8" t="s">
        <v>482</v>
      </c>
      <c r="JA26" s="8" t="s">
        <v>482</v>
      </c>
      <c r="JB26" s="8" t="s">
        <v>482</v>
      </c>
      <c r="JC26" s="8" t="s">
        <v>482</v>
      </c>
      <c r="JD26" s="8" t="s">
        <v>482</v>
      </c>
      <c r="JE26" s="8" t="s">
        <v>482</v>
      </c>
      <c r="JF26" s="8" t="s">
        <v>482</v>
      </c>
      <c r="JG26" s="8" t="s">
        <v>482</v>
      </c>
      <c r="JH26" s="8" t="s">
        <v>482</v>
      </c>
      <c r="JI26" s="8" t="s">
        <v>482</v>
      </c>
      <c r="JJ26" s="8" t="s">
        <v>482</v>
      </c>
      <c r="JK26" s="8">
        <v>212.50735921701164</v>
      </c>
      <c r="JL26" s="8" t="s">
        <v>482</v>
      </c>
      <c r="JM26" s="8">
        <v>339.47678456178198</v>
      </c>
      <c r="JN26" s="8" t="s">
        <v>482</v>
      </c>
      <c r="JO26" s="8" t="s">
        <v>482</v>
      </c>
      <c r="JP26" s="8">
        <v>710.56956157483251</v>
      </c>
      <c r="JQ26" s="8" t="s">
        <v>482</v>
      </c>
      <c r="JR26" s="8">
        <v>189.3801608824175</v>
      </c>
      <c r="JS26" s="8" t="s">
        <v>482</v>
      </c>
      <c r="JT26" s="8" t="s">
        <v>482</v>
      </c>
      <c r="JU26" s="8" t="s">
        <v>482</v>
      </c>
      <c r="JV26" s="8" t="s">
        <v>482</v>
      </c>
      <c r="JW26" s="8">
        <v>1892.2488149691194</v>
      </c>
      <c r="JX26" s="8">
        <v>635.93906891900099</v>
      </c>
      <c r="JY26" s="8" t="s">
        <v>482</v>
      </c>
      <c r="JZ26" s="8" t="s">
        <v>482</v>
      </c>
      <c r="KA26" s="8" t="s">
        <v>482</v>
      </c>
      <c r="KB26" s="8" t="s">
        <v>482</v>
      </c>
      <c r="KC26" s="8" t="s">
        <v>482</v>
      </c>
      <c r="KD26" s="8" t="s">
        <v>482</v>
      </c>
      <c r="KE26" s="8" t="s">
        <v>482</v>
      </c>
      <c r="KF26" s="8" t="s">
        <v>482</v>
      </c>
      <c r="KG26" s="8">
        <v>22.785473337268275</v>
      </c>
      <c r="KH26" s="8" t="s">
        <v>482</v>
      </c>
      <c r="KI26" s="8" t="s">
        <v>482</v>
      </c>
      <c r="KJ26" s="8" t="s">
        <v>482</v>
      </c>
      <c r="KK26" s="8" t="s">
        <v>482</v>
      </c>
      <c r="KL26" s="8" t="s">
        <v>482</v>
      </c>
      <c r="KM26" s="8" t="s">
        <v>482</v>
      </c>
      <c r="KN26" s="8">
        <v>45.092659697847033</v>
      </c>
      <c r="KO26" s="8">
        <v>4061.1349461334821</v>
      </c>
      <c r="KP26" s="8" t="s">
        <v>482</v>
      </c>
      <c r="KQ26" s="8">
        <v>10842.772432874854</v>
      </c>
      <c r="KR26" s="8" t="s">
        <v>482</v>
      </c>
      <c r="KS26" s="8">
        <v>1556.7767512466316</v>
      </c>
      <c r="KT26" s="8">
        <v>6358.1253119694265</v>
      </c>
      <c r="KU26" s="8" t="s">
        <v>482</v>
      </c>
      <c r="KV26" s="8">
        <v>17029.85448780124</v>
      </c>
      <c r="KW26" s="8" t="s">
        <v>482</v>
      </c>
      <c r="KX26" s="8">
        <v>20899.38</v>
      </c>
      <c r="KY26" s="8" t="s">
        <v>482</v>
      </c>
      <c r="KZ26" s="8" t="s">
        <v>482</v>
      </c>
      <c r="LA26" s="8" t="s">
        <v>482</v>
      </c>
      <c r="LB26" s="8" t="s">
        <v>482</v>
      </c>
      <c r="LC26" s="8" t="s">
        <v>482</v>
      </c>
      <c r="LD26" s="8">
        <v>474.31017028969671</v>
      </c>
      <c r="LE26" s="8" t="s">
        <v>482</v>
      </c>
      <c r="LF26" s="8" t="s">
        <v>482</v>
      </c>
      <c r="LG26" s="8" t="s">
        <v>482</v>
      </c>
      <c r="LH26" s="8" t="s">
        <v>482</v>
      </c>
      <c r="LI26" s="8" t="s">
        <v>482</v>
      </c>
      <c r="LJ26" s="8">
        <v>850.66988147779239</v>
      </c>
      <c r="LK26" s="8">
        <v>3766.5884626754632</v>
      </c>
      <c r="LL26" s="8">
        <v>5691.1343119349494</v>
      </c>
      <c r="LM26" s="9" t="s">
        <v>482</v>
      </c>
      <c r="LN26" s="9">
        <v>170.50386758825653</v>
      </c>
      <c r="LO26" s="9" t="s">
        <v>482</v>
      </c>
      <c r="LP26" s="9">
        <v>43.636740362626824</v>
      </c>
      <c r="LQ26" s="9" t="s">
        <v>482</v>
      </c>
      <c r="LR26" s="9" t="s">
        <v>482</v>
      </c>
      <c r="LS26" s="9" t="s">
        <v>482</v>
      </c>
      <c r="LT26" s="9">
        <v>0</v>
      </c>
      <c r="LU26" s="9" t="s">
        <v>482</v>
      </c>
      <c r="LV26" s="9" t="s">
        <v>482</v>
      </c>
      <c r="LW26" s="9" t="s">
        <v>482</v>
      </c>
      <c r="LX26" s="9" t="s">
        <v>482</v>
      </c>
      <c r="LY26" s="9" t="s">
        <v>482</v>
      </c>
      <c r="LZ26" s="9" t="s">
        <v>482</v>
      </c>
      <c r="MA26" s="9" t="s">
        <v>482</v>
      </c>
      <c r="MB26" s="9">
        <v>674.48103198305307</v>
      </c>
      <c r="MC26" s="9">
        <v>758.56657831757104</v>
      </c>
      <c r="MD26" s="9">
        <v>27.892773028193815</v>
      </c>
      <c r="ME26" s="9" t="s">
        <v>482</v>
      </c>
      <c r="MF26" s="9" t="s">
        <v>482</v>
      </c>
      <c r="MG26" s="9" t="s">
        <v>482</v>
      </c>
      <c r="MH26" s="9" t="s">
        <v>482</v>
      </c>
      <c r="MI26" s="9">
        <v>161.64850315991788</v>
      </c>
      <c r="MJ26" s="9" t="s">
        <v>482</v>
      </c>
      <c r="MK26" s="9" t="s">
        <v>482</v>
      </c>
      <c r="ML26" s="9">
        <v>4.6289037999999998</v>
      </c>
      <c r="MM26" s="9" t="s">
        <v>482</v>
      </c>
      <c r="MN26" s="9" t="s">
        <v>482</v>
      </c>
      <c r="MO26" s="9" t="s">
        <v>482</v>
      </c>
      <c r="MP26" s="9" t="s">
        <v>482</v>
      </c>
      <c r="MQ26" s="9" t="s">
        <v>482</v>
      </c>
      <c r="MR26" s="9" t="s">
        <v>482</v>
      </c>
      <c r="MS26" s="9" t="s">
        <v>482</v>
      </c>
      <c r="MT26" s="9" t="s">
        <v>482</v>
      </c>
      <c r="MU26" s="9" t="s">
        <v>482</v>
      </c>
      <c r="MV26" s="9">
        <v>5618.4404889441548</v>
      </c>
      <c r="MW26" s="9">
        <v>2487.307777940583</v>
      </c>
      <c r="MX26" s="9" t="s">
        <v>482</v>
      </c>
      <c r="MY26" s="9" t="s">
        <v>482</v>
      </c>
      <c r="MZ26" s="9" t="s">
        <v>482</v>
      </c>
      <c r="NA26" s="9" t="s">
        <v>482</v>
      </c>
      <c r="NB26" s="9" t="s">
        <v>482</v>
      </c>
      <c r="NC26" s="9" t="s">
        <v>482</v>
      </c>
      <c r="ND26" s="9" t="s">
        <v>482</v>
      </c>
      <c r="NE26" s="9" t="s">
        <v>482</v>
      </c>
      <c r="NF26" s="9">
        <v>2663.5062078748815</v>
      </c>
      <c r="NG26" s="9">
        <v>4562.2764448280905</v>
      </c>
      <c r="NH26" s="9">
        <v>1149.9217002284349</v>
      </c>
      <c r="NI26" s="9">
        <v>403.71440990692037</v>
      </c>
      <c r="NJ26" s="9" t="s">
        <v>482</v>
      </c>
      <c r="NK26" s="9" t="s">
        <v>482</v>
      </c>
      <c r="NL26" s="9" t="s">
        <v>482</v>
      </c>
      <c r="NM26" s="9" t="s">
        <v>482</v>
      </c>
      <c r="NN26" s="9" t="s">
        <v>482</v>
      </c>
      <c r="NO26" s="9">
        <v>170.69931662047759</v>
      </c>
      <c r="NP26" s="9" t="s">
        <v>482</v>
      </c>
      <c r="NQ26" s="9" t="s">
        <v>482</v>
      </c>
      <c r="NR26" s="9" t="s">
        <v>482</v>
      </c>
      <c r="NS26" s="9">
        <v>8370.6871754185358</v>
      </c>
      <c r="NT26" s="9">
        <v>125.34166399999999</v>
      </c>
      <c r="NU26" s="9" t="s">
        <v>482</v>
      </c>
      <c r="NV26" s="9" t="s">
        <v>482</v>
      </c>
      <c r="NW26" s="9" t="s">
        <v>482</v>
      </c>
      <c r="NX26" s="9" t="s">
        <v>482</v>
      </c>
      <c r="NY26" s="9" t="s">
        <v>482</v>
      </c>
      <c r="NZ26" s="9" t="s">
        <v>482</v>
      </c>
      <c r="OA26" s="9" t="s">
        <v>482</v>
      </c>
      <c r="OB26" s="9" t="s">
        <v>482</v>
      </c>
      <c r="OC26" s="9" t="s">
        <v>482</v>
      </c>
      <c r="OD26" s="9" t="s">
        <v>482</v>
      </c>
      <c r="OE26" s="9" t="s">
        <v>482</v>
      </c>
      <c r="OF26" s="9" t="s">
        <v>482</v>
      </c>
      <c r="OG26" s="9" t="s">
        <v>482</v>
      </c>
      <c r="OH26" s="9" t="s">
        <v>482</v>
      </c>
      <c r="OI26" s="9">
        <v>2545.4840612394132</v>
      </c>
      <c r="OJ26" s="9" t="s">
        <v>482</v>
      </c>
      <c r="OK26" s="9" t="s">
        <v>482</v>
      </c>
      <c r="OL26" s="9" t="s">
        <v>482</v>
      </c>
      <c r="OM26" s="9" t="s">
        <v>482</v>
      </c>
      <c r="ON26" s="9" t="s">
        <v>482</v>
      </c>
      <c r="OO26" s="9" t="s">
        <v>482</v>
      </c>
      <c r="OP26" s="9" t="s">
        <v>482</v>
      </c>
      <c r="OQ26" s="9" t="s">
        <v>482</v>
      </c>
      <c r="OR26" s="9" t="s">
        <v>482</v>
      </c>
      <c r="OS26" s="9">
        <v>554.44916424786425</v>
      </c>
      <c r="OT26" s="9">
        <v>1615.0722199239008</v>
      </c>
      <c r="OU26" s="9" t="s">
        <v>482</v>
      </c>
      <c r="OV26" s="9">
        <v>608.14288615119528</v>
      </c>
      <c r="OW26" s="9" t="s">
        <v>482</v>
      </c>
      <c r="OX26" s="9" t="s">
        <v>482</v>
      </c>
      <c r="OY26" s="9" t="s">
        <v>482</v>
      </c>
      <c r="OZ26" s="9" t="s">
        <v>482</v>
      </c>
      <c r="PA26" s="9" t="s">
        <v>482</v>
      </c>
      <c r="PB26" s="9" t="s">
        <v>482</v>
      </c>
      <c r="PC26" s="9" t="s">
        <v>482</v>
      </c>
      <c r="PD26" s="9" t="s">
        <v>482</v>
      </c>
      <c r="PE26" s="9" t="s">
        <v>482</v>
      </c>
      <c r="PF26" s="9" t="s">
        <v>482</v>
      </c>
      <c r="PG26" s="9" t="s">
        <v>482</v>
      </c>
      <c r="PH26" s="9" t="s">
        <v>482</v>
      </c>
      <c r="PI26" s="9" t="s">
        <v>482</v>
      </c>
      <c r="PJ26" s="9" t="s">
        <v>482</v>
      </c>
      <c r="PK26" s="9" t="s">
        <v>482</v>
      </c>
      <c r="PL26" s="9" t="s">
        <v>482</v>
      </c>
      <c r="PM26" s="9" t="s">
        <v>482</v>
      </c>
      <c r="PN26" s="9" t="s">
        <v>482</v>
      </c>
      <c r="PO26" s="9">
        <v>212.50735921701164</v>
      </c>
      <c r="PP26" s="9" t="s">
        <v>482</v>
      </c>
      <c r="PQ26" s="9">
        <v>339.47678456178198</v>
      </c>
      <c r="PR26" s="9" t="s">
        <v>482</v>
      </c>
      <c r="PS26" s="9" t="s">
        <v>482</v>
      </c>
      <c r="PT26" s="9">
        <v>710.56956157483251</v>
      </c>
      <c r="PU26" s="9" t="s">
        <v>482</v>
      </c>
      <c r="PV26" s="9">
        <v>189.3801608824175</v>
      </c>
      <c r="PW26" s="9" t="s">
        <v>482</v>
      </c>
      <c r="PX26" s="9" t="s">
        <v>482</v>
      </c>
      <c r="PY26" s="9" t="s">
        <v>482</v>
      </c>
      <c r="PZ26" s="9" t="s">
        <v>482</v>
      </c>
      <c r="QA26" s="9">
        <v>1892.2488149691194</v>
      </c>
      <c r="QB26" s="9">
        <v>635.93906891900099</v>
      </c>
      <c r="QC26" s="9" t="s">
        <v>482</v>
      </c>
      <c r="QD26" s="9" t="s">
        <v>482</v>
      </c>
      <c r="QE26" s="9" t="s">
        <v>482</v>
      </c>
      <c r="QF26" s="9" t="s">
        <v>482</v>
      </c>
      <c r="QG26" s="9" t="s">
        <v>482</v>
      </c>
      <c r="QH26" s="9" t="s">
        <v>482</v>
      </c>
      <c r="QI26" s="9" t="s">
        <v>482</v>
      </c>
      <c r="QJ26" s="9" t="s">
        <v>482</v>
      </c>
      <c r="QK26" s="9">
        <v>22.785473337268275</v>
      </c>
      <c r="QL26" s="9" t="s">
        <v>482</v>
      </c>
      <c r="QM26" s="9" t="s">
        <v>482</v>
      </c>
      <c r="QN26" s="9" t="s">
        <v>482</v>
      </c>
      <c r="QO26" s="9" t="s">
        <v>482</v>
      </c>
      <c r="QP26" s="9" t="s">
        <v>482</v>
      </c>
      <c r="QQ26" s="9" t="s">
        <v>482</v>
      </c>
      <c r="QR26" s="9">
        <v>45.092659697847033</v>
      </c>
      <c r="QS26" s="9">
        <v>4061.1349461334821</v>
      </c>
      <c r="QT26" s="9" t="s">
        <v>482</v>
      </c>
      <c r="QU26" s="9">
        <v>10842.772432874854</v>
      </c>
      <c r="QV26" s="9" t="s">
        <v>482</v>
      </c>
      <c r="QW26" s="9">
        <v>1556.7767512466316</v>
      </c>
      <c r="QX26" s="9">
        <v>6358.1253119694265</v>
      </c>
      <c r="QY26" s="9" t="s">
        <v>482</v>
      </c>
      <c r="QZ26" s="9">
        <v>17029.85448780124</v>
      </c>
      <c r="RA26" s="9" t="s">
        <v>482</v>
      </c>
      <c r="RB26" s="9">
        <v>20899.38</v>
      </c>
      <c r="RC26" s="9" t="s">
        <v>482</v>
      </c>
      <c r="RD26" s="9" t="s">
        <v>482</v>
      </c>
      <c r="RE26" s="9" t="s">
        <v>482</v>
      </c>
      <c r="RF26" s="9" t="s">
        <v>482</v>
      </c>
      <c r="RG26" s="9" t="s">
        <v>482</v>
      </c>
      <c r="RH26" s="9">
        <v>474.31017028969671</v>
      </c>
      <c r="RI26" s="9" t="s">
        <v>482</v>
      </c>
      <c r="RJ26" s="9" t="s">
        <v>482</v>
      </c>
      <c r="RK26" s="9" t="s">
        <v>482</v>
      </c>
      <c r="RL26" s="9" t="s">
        <v>482</v>
      </c>
      <c r="RM26" s="9" t="s">
        <v>482</v>
      </c>
      <c r="RN26" s="9">
        <v>850.66988147779239</v>
      </c>
      <c r="RO26" s="9">
        <v>3766.5884626754632</v>
      </c>
      <c r="RP26" s="9">
        <v>5691.1343119349494</v>
      </c>
      <c r="RQ26" s="13">
        <v>100</v>
      </c>
      <c r="RR26" s="13">
        <v>0</v>
      </c>
      <c r="RS26" s="10">
        <v>0</v>
      </c>
      <c r="RT26" s="10">
        <v>0</v>
      </c>
      <c r="RU26" s="10">
        <v>0</v>
      </c>
      <c r="RV26" s="10">
        <v>0</v>
      </c>
      <c r="RW26" s="10">
        <v>0</v>
      </c>
      <c r="RX26" s="10">
        <v>0</v>
      </c>
      <c r="RY26" s="10">
        <v>0</v>
      </c>
      <c r="RZ26" s="10">
        <v>0</v>
      </c>
      <c r="SA26" s="10">
        <v>0</v>
      </c>
      <c r="SB26" s="10">
        <v>0</v>
      </c>
      <c r="SC26" s="79">
        <v>8.2560000000000002</v>
      </c>
      <c r="SD26" s="77">
        <v>19.436025232844198</v>
      </c>
      <c r="SE26" s="16">
        <v>294</v>
      </c>
      <c r="SF26" s="16">
        <v>294</v>
      </c>
      <c r="SG26" s="16">
        <v>300</v>
      </c>
      <c r="SH26" s="16">
        <v>200</v>
      </c>
      <c r="SI26" s="17" t="s">
        <v>510</v>
      </c>
      <c r="SJ26" s="79">
        <v>8.2560000000000002</v>
      </c>
      <c r="SK26" s="77">
        <v>19.436025232844198</v>
      </c>
      <c r="SL26" s="79">
        <v>8.2560000000000002</v>
      </c>
      <c r="SM26" s="77">
        <v>19.436025232844198</v>
      </c>
      <c r="SN26" s="20" t="s">
        <v>482</v>
      </c>
      <c r="SO26" s="19">
        <v>1.4076799308086458</v>
      </c>
      <c r="SP26" s="20" t="s">
        <v>482</v>
      </c>
      <c r="SQ26" s="19">
        <v>0.36026492843384705</v>
      </c>
      <c r="SR26" s="20" t="s">
        <v>482</v>
      </c>
      <c r="SS26" s="20" t="s">
        <v>482</v>
      </c>
      <c r="ST26" s="20" t="s">
        <v>482</v>
      </c>
      <c r="SU26" s="19">
        <v>0</v>
      </c>
      <c r="SV26" s="20" t="s">
        <v>482</v>
      </c>
      <c r="SW26" s="20" t="s">
        <v>482</v>
      </c>
      <c r="SX26" s="20" t="s">
        <v>482</v>
      </c>
      <c r="SY26" s="20" t="s">
        <v>482</v>
      </c>
      <c r="SZ26" s="20" t="s">
        <v>482</v>
      </c>
      <c r="TA26" s="20" t="s">
        <v>482</v>
      </c>
      <c r="TB26" s="20" t="s">
        <v>482</v>
      </c>
      <c r="TC26" s="19">
        <v>5.5685154000520862</v>
      </c>
      <c r="TD26" s="19">
        <v>6.2627256705898668</v>
      </c>
      <c r="TE26" s="19">
        <v>0.23028273412076813</v>
      </c>
      <c r="TF26" s="20" t="s">
        <v>482</v>
      </c>
      <c r="TG26" s="20" t="s">
        <v>482</v>
      </c>
      <c r="TH26" s="20" t="s">
        <v>482</v>
      </c>
      <c r="TI26" s="20" t="s">
        <v>482</v>
      </c>
      <c r="TJ26" s="19">
        <v>1.334570042088282</v>
      </c>
      <c r="TK26" s="20" t="s">
        <v>482</v>
      </c>
      <c r="TL26" s="20" t="s">
        <v>482</v>
      </c>
      <c r="TM26" s="19">
        <v>3.8216229772799995E-2</v>
      </c>
      <c r="TN26" s="20" t="s">
        <v>482</v>
      </c>
      <c r="TO26" s="20" t="s">
        <v>482</v>
      </c>
      <c r="TP26" s="20" t="s">
        <v>482</v>
      </c>
      <c r="TQ26" s="20" t="s">
        <v>482</v>
      </c>
      <c r="TR26" s="20" t="s">
        <v>482</v>
      </c>
      <c r="TS26" s="20" t="s">
        <v>482</v>
      </c>
      <c r="TT26" s="20" t="s">
        <v>482</v>
      </c>
      <c r="TU26" s="20" t="s">
        <v>482</v>
      </c>
      <c r="TV26" s="20" t="s">
        <v>482</v>
      </c>
      <c r="TW26" s="19">
        <v>46.385844676722947</v>
      </c>
      <c r="TX26" s="19">
        <v>20.535213014677453</v>
      </c>
      <c r="TY26" s="20" t="s">
        <v>482</v>
      </c>
      <c r="TZ26" s="20" t="s">
        <v>482</v>
      </c>
      <c r="UA26" s="20" t="s">
        <v>482</v>
      </c>
      <c r="UB26" s="20" t="s">
        <v>482</v>
      </c>
      <c r="UC26" s="20" t="s">
        <v>482</v>
      </c>
      <c r="UD26" s="20" t="s">
        <v>482</v>
      </c>
      <c r="UE26" s="20" t="s">
        <v>482</v>
      </c>
      <c r="UF26" s="20" t="s">
        <v>482</v>
      </c>
      <c r="UG26" s="19">
        <v>21.989907252215023</v>
      </c>
      <c r="UH26" s="19">
        <v>37.666154328500717</v>
      </c>
      <c r="UI26" s="19">
        <v>9.4937535570859577</v>
      </c>
      <c r="UJ26" s="19">
        <v>3.3330661681915346</v>
      </c>
      <c r="UK26" s="20" t="s">
        <v>482</v>
      </c>
      <c r="UL26" s="20" t="s">
        <v>482</v>
      </c>
      <c r="UM26" s="20" t="s">
        <v>482</v>
      </c>
      <c r="UN26" s="20" t="s">
        <v>482</v>
      </c>
      <c r="UO26" s="20" t="s">
        <v>482</v>
      </c>
      <c r="UP26" s="19">
        <v>1.409293558018663</v>
      </c>
      <c r="UQ26" s="20" t="s">
        <v>482</v>
      </c>
      <c r="UR26" s="20" t="s">
        <v>482</v>
      </c>
      <c r="US26" s="20" t="s">
        <v>482</v>
      </c>
      <c r="UT26" s="19">
        <v>69.108393320255431</v>
      </c>
      <c r="UU26" s="19">
        <v>1.034820777984</v>
      </c>
      <c r="UV26" s="20" t="s">
        <v>482</v>
      </c>
      <c r="UW26" s="20" t="s">
        <v>482</v>
      </c>
      <c r="UX26" s="20" t="s">
        <v>482</v>
      </c>
      <c r="UY26" s="20" t="s">
        <v>482</v>
      </c>
      <c r="UZ26" s="20" t="s">
        <v>482</v>
      </c>
      <c r="VA26" s="20" t="s">
        <v>482</v>
      </c>
      <c r="VB26" s="20" t="s">
        <v>482</v>
      </c>
      <c r="VC26" s="20" t="s">
        <v>482</v>
      </c>
      <c r="VD26" s="20" t="s">
        <v>482</v>
      </c>
      <c r="VE26" s="20" t="s">
        <v>482</v>
      </c>
      <c r="VF26" s="20" t="s">
        <v>482</v>
      </c>
      <c r="VG26" s="20" t="s">
        <v>482</v>
      </c>
      <c r="VH26" s="20" t="s">
        <v>482</v>
      </c>
      <c r="VI26" s="20" t="s">
        <v>482</v>
      </c>
      <c r="VJ26" s="19">
        <v>21.015516409592596</v>
      </c>
      <c r="VK26" s="20" t="s">
        <v>482</v>
      </c>
      <c r="VL26" s="20" t="s">
        <v>482</v>
      </c>
      <c r="VM26" s="20" t="s">
        <v>482</v>
      </c>
      <c r="VN26" s="20" t="s">
        <v>482</v>
      </c>
      <c r="VO26" s="20" t="s">
        <v>482</v>
      </c>
      <c r="VP26" s="20" t="s">
        <v>482</v>
      </c>
      <c r="VQ26" s="20" t="s">
        <v>482</v>
      </c>
      <c r="VR26" s="20" t="s">
        <v>482</v>
      </c>
      <c r="VS26" s="20" t="s">
        <v>482</v>
      </c>
      <c r="VT26" s="19">
        <v>4.5775323000303674</v>
      </c>
      <c r="VU26" s="19">
        <v>13.334036247691726</v>
      </c>
      <c r="VV26" s="20" t="s">
        <v>482</v>
      </c>
      <c r="VW26" s="19">
        <v>5.0208276680642685</v>
      </c>
      <c r="VX26" s="20" t="s">
        <v>482</v>
      </c>
      <c r="VY26" s="20" t="s">
        <v>482</v>
      </c>
      <c r="VZ26" s="20" t="s">
        <v>482</v>
      </c>
      <c r="WA26" s="20" t="s">
        <v>482</v>
      </c>
      <c r="WB26" s="20" t="s">
        <v>482</v>
      </c>
      <c r="WC26" s="20" t="s">
        <v>482</v>
      </c>
      <c r="WD26" s="20" t="s">
        <v>482</v>
      </c>
      <c r="WE26" s="20" t="s">
        <v>482</v>
      </c>
      <c r="WF26" s="20" t="s">
        <v>482</v>
      </c>
      <c r="WG26" s="20" t="s">
        <v>482</v>
      </c>
      <c r="WH26" s="20" t="s">
        <v>482</v>
      </c>
      <c r="WI26" s="20" t="s">
        <v>482</v>
      </c>
      <c r="WJ26" s="20" t="s">
        <v>482</v>
      </c>
      <c r="WK26" s="20" t="s">
        <v>482</v>
      </c>
      <c r="WL26" s="20" t="s">
        <v>482</v>
      </c>
      <c r="WM26" s="20" t="s">
        <v>482</v>
      </c>
      <c r="WN26" s="20" t="s">
        <v>482</v>
      </c>
      <c r="WO26" s="20" t="s">
        <v>482</v>
      </c>
      <c r="WP26" s="19">
        <v>1.7544607576956481</v>
      </c>
      <c r="WQ26" s="20" t="s">
        <v>482</v>
      </c>
      <c r="WR26" s="19">
        <v>2.802720333342072</v>
      </c>
      <c r="WS26" s="20" t="s">
        <v>482</v>
      </c>
      <c r="WT26" s="20" t="s">
        <v>482</v>
      </c>
      <c r="WU26" s="19">
        <v>5.8664623003618175</v>
      </c>
      <c r="WV26" s="20" t="s">
        <v>482</v>
      </c>
      <c r="WW26" s="19">
        <v>1.5635226082452389</v>
      </c>
      <c r="WX26" s="20" t="s">
        <v>482</v>
      </c>
      <c r="WY26" s="20" t="s">
        <v>482</v>
      </c>
      <c r="WZ26" s="20" t="s">
        <v>482</v>
      </c>
      <c r="XA26" s="20" t="s">
        <v>482</v>
      </c>
      <c r="XB26" s="19">
        <v>15.62240621638505</v>
      </c>
      <c r="XC26" s="19">
        <v>5.2503129529952721</v>
      </c>
      <c r="XD26" s="20" t="s">
        <v>482</v>
      </c>
      <c r="XE26" s="20" t="s">
        <v>482</v>
      </c>
      <c r="XF26" s="20" t="s">
        <v>482</v>
      </c>
      <c r="XG26" s="20" t="s">
        <v>482</v>
      </c>
      <c r="XH26" s="20" t="s">
        <v>482</v>
      </c>
      <c r="XI26" s="20" t="s">
        <v>482</v>
      </c>
      <c r="XJ26" s="20" t="s">
        <v>482</v>
      </c>
      <c r="XK26" s="20" t="s">
        <v>482</v>
      </c>
      <c r="XL26" s="19">
        <v>0.18811686787248688</v>
      </c>
      <c r="XM26" s="20" t="s">
        <v>482</v>
      </c>
      <c r="XN26" s="20" t="s">
        <v>482</v>
      </c>
      <c r="XO26" s="20" t="s">
        <v>482</v>
      </c>
      <c r="XP26" s="20" t="s">
        <v>482</v>
      </c>
      <c r="XQ26" s="20" t="s">
        <v>482</v>
      </c>
      <c r="XR26" s="20" t="s">
        <v>482</v>
      </c>
      <c r="XS26" s="19">
        <v>0.37228499846542512</v>
      </c>
      <c r="XT26" s="19">
        <v>33.52873011527803</v>
      </c>
      <c r="XU26" s="20" t="s">
        <v>482</v>
      </c>
      <c r="XV26" s="19">
        <v>89.517929205814795</v>
      </c>
      <c r="XW26" s="20" t="s">
        <v>482</v>
      </c>
      <c r="XX26" s="19">
        <v>12.852748858292191</v>
      </c>
      <c r="XY26" s="19">
        <v>52.49268257561959</v>
      </c>
      <c r="XZ26" s="20" t="s">
        <v>482</v>
      </c>
      <c r="YA26" s="19">
        <v>140.59847865128702</v>
      </c>
      <c r="YB26" s="20" t="s">
        <v>482</v>
      </c>
      <c r="YC26" s="19">
        <v>172.54528128000001</v>
      </c>
      <c r="YD26" s="20" t="s">
        <v>482</v>
      </c>
      <c r="YE26" s="20" t="s">
        <v>482</v>
      </c>
      <c r="YF26" s="20" t="s">
        <v>482</v>
      </c>
      <c r="YG26" s="20" t="s">
        <v>482</v>
      </c>
      <c r="YH26" s="20" t="s">
        <v>482</v>
      </c>
      <c r="YI26" s="19">
        <v>3.9159047659117365</v>
      </c>
      <c r="YJ26" s="20" t="s">
        <v>482</v>
      </c>
      <c r="YK26" s="20" t="s">
        <v>482</v>
      </c>
      <c r="YL26" s="20" t="s">
        <v>482</v>
      </c>
      <c r="YM26" s="20" t="s">
        <v>482</v>
      </c>
      <c r="YN26" s="20" t="s">
        <v>482</v>
      </c>
      <c r="YO26" s="19">
        <v>7.0231305414806542</v>
      </c>
      <c r="YP26" s="19">
        <v>31.096954347848627</v>
      </c>
      <c r="YQ26" s="19">
        <v>46.986004879334942</v>
      </c>
      <c r="YR26" s="5">
        <v>1</v>
      </c>
      <c r="YS26" s="5">
        <v>0</v>
      </c>
      <c r="YT26" s="5">
        <v>0</v>
      </c>
      <c r="YU26" s="5">
        <v>0.6</v>
      </c>
      <c r="YV26" s="5">
        <v>0.75</v>
      </c>
      <c r="YW26" s="5">
        <v>0.9</v>
      </c>
      <c r="YX26" s="5">
        <v>0.6</v>
      </c>
      <c r="YY26" s="21" t="s">
        <v>515</v>
      </c>
      <c r="YZ26" s="22" t="s">
        <v>495</v>
      </c>
      <c r="ZA26" s="23">
        <f t="shared" si="0"/>
        <v>1</v>
      </c>
      <c r="ZB26" s="23">
        <v>0.58199999999999996</v>
      </c>
      <c r="ZC26" s="23">
        <f t="shared" si="1"/>
        <v>1</v>
      </c>
    </row>
    <row r="27" spans="1:679" x14ac:dyDescent="0.25">
      <c r="A27" s="1" t="s">
        <v>50</v>
      </c>
      <c r="B27" s="2" t="s">
        <v>51</v>
      </c>
      <c r="C27" s="4">
        <v>0.1211453744493392</v>
      </c>
      <c r="D27" s="4">
        <v>0.87885462555066074</v>
      </c>
      <c r="E27" s="7">
        <v>4.8494960000000003</v>
      </c>
      <c r="F27" s="7">
        <v>15.694035682180235</v>
      </c>
      <c r="G27" s="7" t="s">
        <v>482</v>
      </c>
      <c r="H27" s="7">
        <v>8.5805697773974465</v>
      </c>
      <c r="I27" s="7" t="s">
        <v>482</v>
      </c>
      <c r="J27" s="7" t="s">
        <v>482</v>
      </c>
      <c r="K27" s="7">
        <v>4.8513392661112271E-2</v>
      </c>
      <c r="L27" s="7">
        <v>1.9799327484034506</v>
      </c>
      <c r="M27" s="7" t="s">
        <v>482</v>
      </c>
      <c r="N27" s="7" t="s">
        <v>482</v>
      </c>
      <c r="O27" s="7" t="s">
        <v>482</v>
      </c>
      <c r="P27" s="7" t="s">
        <v>482</v>
      </c>
      <c r="Q27" s="7" t="s">
        <v>482</v>
      </c>
      <c r="R27" s="7" t="s">
        <v>482</v>
      </c>
      <c r="S27" s="7">
        <v>0.28328109000000001</v>
      </c>
      <c r="T27" s="7">
        <v>54.342918684461146</v>
      </c>
      <c r="U27" s="7">
        <v>27.915955761323428</v>
      </c>
      <c r="V27" s="7">
        <v>3.9695432343957409</v>
      </c>
      <c r="W27" s="7" t="s">
        <v>482</v>
      </c>
      <c r="X27" s="7">
        <v>2.8060074994602417</v>
      </c>
      <c r="Y27" s="7">
        <v>1.0693730000000001</v>
      </c>
      <c r="Z27" s="7" t="s">
        <v>482</v>
      </c>
      <c r="AA27" s="7">
        <v>28.425557366819227</v>
      </c>
      <c r="AB27" s="7" t="s">
        <v>482</v>
      </c>
      <c r="AC27" s="7" t="s">
        <v>482</v>
      </c>
      <c r="AD27" s="7">
        <v>41.333568297229377</v>
      </c>
      <c r="AE27" s="7" t="s">
        <v>482</v>
      </c>
      <c r="AF27" s="7" t="s">
        <v>482</v>
      </c>
      <c r="AG27" s="7" t="s">
        <v>482</v>
      </c>
      <c r="AH27" s="7">
        <v>8.4710376E-3</v>
      </c>
      <c r="AI27" s="7" t="s">
        <v>482</v>
      </c>
      <c r="AJ27" s="7" t="s">
        <v>482</v>
      </c>
      <c r="AK27" s="7">
        <v>70.116689961472048</v>
      </c>
      <c r="AL27" s="7" t="s">
        <v>482</v>
      </c>
      <c r="AM27" s="7" t="s">
        <v>482</v>
      </c>
      <c r="AN27" s="7">
        <v>264.20547000000005</v>
      </c>
      <c r="AO27" s="7">
        <v>374.52604000000002</v>
      </c>
      <c r="AP27" s="7" t="s">
        <v>482</v>
      </c>
      <c r="AQ27" s="7" t="s">
        <v>482</v>
      </c>
      <c r="AR27" s="7" t="s">
        <v>482</v>
      </c>
      <c r="AS27" s="7" t="s">
        <v>482</v>
      </c>
      <c r="AT27" s="7">
        <v>1021.7935906012301</v>
      </c>
      <c r="AU27" s="7" t="s">
        <v>482</v>
      </c>
      <c r="AV27" s="7" t="s">
        <v>482</v>
      </c>
      <c r="AW27" s="7" t="s">
        <v>482</v>
      </c>
      <c r="AX27" s="7">
        <v>134.66247075436567</v>
      </c>
      <c r="AY27" s="7">
        <v>745.91606967110795</v>
      </c>
      <c r="AZ27" s="7">
        <v>75.870509000000013</v>
      </c>
      <c r="BA27" s="7">
        <v>17.643031396448944</v>
      </c>
      <c r="BB27" s="7" t="s">
        <v>482</v>
      </c>
      <c r="BC27" s="7" t="s">
        <v>482</v>
      </c>
      <c r="BD27" s="7" t="s">
        <v>482</v>
      </c>
      <c r="BE27" s="7" t="s">
        <v>482</v>
      </c>
      <c r="BF27" s="7" t="s">
        <v>482</v>
      </c>
      <c r="BG27" s="7">
        <v>13.813608985297465</v>
      </c>
      <c r="BH27" s="7" t="s">
        <v>482</v>
      </c>
      <c r="BI27" s="7" t="s">
        <v>482</v>
      </c>
      <c r="BJ27" s="7">
        <v>125.1373088722906</v>
      </c>
      <c r="BK27" s="7" t="s">
        <v>482</v>
      </c>
      <c r="BL27" s="7">
        <v>113.15677500268994</v>
      </c>
      <c r="BM27" s="7" t="s">
        <v>482</v>
      </c>
      <c r="BN27" s="7" t="s">
        <v>482</v>
      </c>
      <c r="BO27" s="7" t="s">
        <v>482</v>
      </c>
      <c r="BP27" s="7" t="s">
        <v>482</v>
      </c>
      <c r="BQ27" s="7" t="s">
        <v>482</v>
      </c>
      <c r="BR27" s="7" t="s">
        <v>482</v>
      </c>
      <c r="BS27" s="7" t="s">
        <v>482</v>
      </c>
      <c r="BT27" s="7">
        <v>15.394268139207734</v>
      </c>
      <c r="BU27" s="7" t="s">
        <v>482</v>
      </c>
      <c r="BV27" s="7">
        <v>49.748171757292404</v>
      </c>
      <c r="BW27" s="7">
        <v>8.9250821110699423</v>
      </c>
      <c r="BX27" s="7" t="s">
        <v>482</v>
      </c>
      <c r="BY27" s="7">
        <v>31.029056000000004</v>
      </c>
      <c r="BZ27" s="7" t="s">
        <v>482</v>
      </c>
      <c r="CA27" s="7">
        <v>10.904793209570988</v>
      </c>
      <c r="CB27" s="7" t="s">
        <v>482</v>
      </c>
      <c r="CC27" s="7" t="s">
        <v>482</v>
      </c>
      <c r="CD27" s="7" t="s">
        <v>482</v>
      </c>
      <c r="CE27" s="7" t="s">
        <v>482</v>
      </c>
      <c r="CF27" s="7" t="s">
        <v>482</v>
      </c>
      <c r="CG27" s="7" t="s">
        <v>482</v>
      </c>
      <c r="CH27" s="7">
        <v>165.14847825959001</v>
      </c>
      <c r="CI27" s="7">
        <v>1.3416066000000002</v>
      </c>
      <c r="CJ27" s="7" t="s">
        <v>482</v>
      </c>
      <c r="CK27" s="7">
        <v>31.179638589124231</v>
      </c>
      <c r="CL27" s="7">
        <v>30.360823446798644</v>
      </c>
      <c r="CM27" s="7">
        <v>84.178901163688565</v>
      </c>
      <c r="CN27" s="7">
        <v>51.23313000000001</v>
      </c>
      <c r="CO27" s="7" t="s">
        <v>482</v>
      </c>
      <c r="CP27" s="7" t="s">
        <v>482</v>
      </c>
      <c r="CQ27" s="7" t="s">
        <v>482</v>
      </c>
      <c r="CR27" s="7">
        <v>58.415464999999998</v>
      </c>
      <c r="CS27" s="7" t="s">
        <v>482</v>
      </c>
      <c r="CT27" s="7" t="s">
        <v>482</v>
      </c>
      <c r="CU27" s="7" t="s">
        <v>482</v>
      </c>
      <c r="CV27" s="7" t="s">
        <v>482</v>
      </c>
      <c r="CW27" s="7" t="s">
        <v>482</v>
      </c>
      <c r="CX27" s="7" t="s">
        <v>482</v>
      </c>
      <c r="CY27" s="7" t="s">
        <v>482</v>
      </c>
      <c r="CZ27" s="7" t="s">
        <v>482</v>
      </c>
      <c r="DA27" s="7" t="s">
        <v>482</v>
      </c>
      <c r="DB27" s="7" t="s">
        <v>482</v>
      </c>
      <c r="DC27" s="7" t="s">
        <v>482</v>
      </c>
      <c r="DD27" s="7" t="s">
        <v>482</v>
      </c>
      <c r="DE27" s="7" t="s">
        <v>482</v>
      </c>
      <c r="DF27" s="7" t="s">
        <v>482</v>
      </c>
      <c r="DG27" s="7" t="s">
        <v>482</v>
      </c>
      <c r="DH27" s="7" t="s">
        <v>482</v>
      </c>
      <c r="DI27" s="7" t="s">
        <v>482</v>
      </c>
      <c r="DJ27" s="7">
        <v>17.769372000000001</v>
      </c>
      <c r="DK27" s="7" t="s">
        <v>482</v>
      </c>
      <c r="DL27" s="7">
        <v>81.732695000000007</v>
      </c>
      <c r="DM27" s="7">
        <v>163.36536077175748</v>
      </c>
      <c r="DN27" s="7">
        <v>3.7853379351204497</v>
      </c>
      <c r="DO27" s="7">
        <v>182.63335000000001</v>
      </c>
      <c r="DP27" s="7" t="s">
        <v>482</v>
      </c>
      <c r="DQ27" s="7" t="s">
        <v>482</v>
      </c>
      <c r="DR27" s="7">
        <v>34.454352</v>
      </c>
      <c r="DS27" s="7" t="s">
        <v>482</v>
      </c>
      <c r="DT27" s="7">
        <v>129.61191201331275</v>
      </c>
      <c r="DU27" s="7" t="s">
        <v>482</v>
      </c>
      <c r="DV27" s="7" t="s">
        <v>482</v>
      </c>
      <c r="DW27" s="7" t="s">
        <v>482</v>
      </c>
      <c r="DX27" s="7" t="s">
        <v>482</v>
      </c>
      <c r="DY27" s="7" t="s">
        <v>482</v>
      </c>
      <c r="DZ27" s="7" t="s">
        <v>482</v>
      </c>
      <c r="EA27" s="7" t="s">
        <v>482</v>
      </c>
      <c r="EB27" s="7" t="s">
        <v>482</v>
      </c>
      <c r="EC27" s="7" t="s">
        <v>482</v>
      </c>
      <c r="ED27" s="7" t="s">
        <v>482</v>
      </c>
      <c r="EE27" s="7" t="s">
        <v>482</v>
      </c>
      <c r="EF27" s="7" t="s">
        <v>482</v>
      </c>
      <c r="EG27" s="7" t="s">
        <v>482</v>
      </c>
      <c r="EH27" s="7" t="s">
        <v>482</v>
      </c>
      <c r="EI27" s="7" t="s">
        <v>482</v>
      </c>
      <c r="EJ27" s="7" t="s">
        <v>482</v>
      </c>
      <c r="EK27" s="7">
        <v>919.28422338151051</v>
      </c>
      <c r="EL27" s="7">
        <v>691.14071204462232</v>
      </c>
      <c r="EM27" s="7" t="s">
        <v>482</v>
      </c>
      <c r="EN27" s="7" t="s">
        <v>482</v>
      </c>
      <c r="EO27" s="7" t="s">
        <v>482</v>
      </c>
      <c r="EP27" s="7">
        <v>229.38921000000002</v>
      </c>
      <c r="EQ27" s="7" t="s">
        <v>482</v>
      </c>
      <c r="ER27" s="7" t="s">
        <v>482</v>
      </c>
      <c r="ES27" s="7" t="s">
        <v>482</v>
      </c>
      <c r="ET27" s="7" t="s">
        <v>482</v>
      </c>
      <c r="EU27" s="7" t="s">
        <v>482</v>
      </c>
      <c r="EV27" s="7">
        <v>2.6046616</v>
      </c>
      <c r="EW27" s="7" t="s">
        <v>482</v>
      </c>
      <c r="EX27" s="7" t="s">
        <v>482</v>
      </c>
      <c r="EY27" s="7" t="s">
        <v>482</v>
      </c>
      <c r="EZ27" s="7" t="s">
        <v>482</v>
      </c>
      <c r="FA27" s="7" t="s">
        <v>482</v>
      </c>
      <c r="FB27" s="7" t="s">
        <v>482</v>
      </c>
      <c r="FC27" s="7" t="s">
        <v>482</v>
      </c>
      <c r="FD27" s="7" t="s">
        <v>482</v>
      </c>
      <c r="FE27" s="7" t="s">
        <v>482</v>
      </c>
      <c r="FF27" s="7" t="s">
        <v>482</v>
      </c>
      <c r="FG27" s="7">
        <v>30.829493000000003</v>
      </c>
      <c r="FH27" s="7">
        <v>293.37969360926888</v>
      </c>
      <c r="FI27" s="8">
        <v>96.989919999999998</v>
      </c>
      <c r="FJ27" s="8">
        <v>298.95455975480297</v>
      </c>
      <c r="FK27" s="8" t="s">
        <v>482</v>
      </c>
      <c r="FL27" s="8">
        <v>79.135666808491294</v>
      </c>
      <c r="FM27" s="8" t="s">
        <v>482</v>
      </c>
      <c r="FN27" s="8" t="s">
        <v>482</v>
      </c>
      <c r="FO27" s="8">
        <v>21.694703515029651</v>
      </c>
      <c r="FP27" s="8">
        <v>35.68014723566143</v>
      </c>
      <c r="FQ27" s="8" t="s">
        <v>482</v>
      </c>
      <c r="FR27" s="8" t="s">
        <v>482</v>
      </c>
      <c r="FS27" s="8" t="s">
        <v>482</v>
      </c>
      <c r="FT27" s="8" t="s">
        <v>482</v>
      </c>
      <c r="FU27" s="8" t="s">
        <v>482</v>
      </c>
      <c r="FV27" s="8" t="s">
        <v>482</v>
      </c>
      <c r="FW27" s="8">
        <v>5.6656218000000003</v>
      </c>
      <c r="FX27" s="8">
        <v>1074.2372505466337</v>
      </c>
      <c r="FY27" s="8">
        <v>517.39469866457932</v>
      </c>
      <c r="FZ27" s="8">
        <v>40.49280640024994</v>
      </c>
      <c r="GA27" s="8" t="s">
        <v>482</v>
      </c>
      <c r="GB27" s="8">
        <v>97.494477753179041</v>
      </c>
      <c r="GC27" s="8">
        <v>21.387460000000001</v>
      </c>
      <c r="GD27" s="8" t="s">
        <v>482</v>
      </c>
      <c r="GE27" s="8">
        <v>417.06572595719206</v>
      </c>
      <c r="GF27" s="8" t="s">
        <v>482</v>
      </c>
      <c r="GG27" s="8" t="s">
        <v>482</v>
      </c>
      <c r="GH27" s="8">
        <v>349.82908987517499</v>
      </c>
      <c r="GI27" s="8" t="s">
        <v>482</v>
      </c>
      <c r="GJ27" s="8" t="s">
        <v>482</v>
      </c>
      <c r="GK27" s="8" t="s">
        <v>482</v>
      </c>
      <c r="GL27" s="8">
        <v>0.16942075200000001</v>
      </c>
      <c r="GM27" s="8" t="s">
        <v>482</v>
      </c>
      <c r="GN27" s="8" t="s">
        <v>482</v>
      </c>
      <c r="GO27" s="8">
        <v>2928.4653854797639</v>
      </c>
      <c r="GP27" s="8" t="s">
        <v>482</v>
      </c>
      <c r="GQ27" s="8" t="s">
        <v>482</v>
      </c>
      <c r="GR27" s="8">
        <v>5284.1094000000003</v>
      </c>
      <c r="GS27" s="8">
        <v>7490.5208000000002</v>
      </c>
      <c r="GT27" s="8" t="s">
        <v>482</v>
      </c>
      <c r="GU27" s="8" t="s">
        <v>482</v>
      </c>
      <c r="GV27" s="8" t="s">
        <v>482</v>
      </c>
      <c r="GW27" s="8" t="s">
        <v>482</v>
      </c>
      <c r="GX27" s="8">
        <v>17296.883112071475</v>
      </c>
      <c r="GY27" s="8" t="s">
        <v>482</v>
      </c>
      <c r="GZ27" s="8" t="s">
        <v>482</v>
      </c>
      <c r="HA27" s="8" t="s">
        <v>482</v>
      </c>
      <c r="HB27" s="8">
        <v>5292.0261387261698</v>
      </c>
      <c r="HC27" s="8">
        <v>6842.1814526050139</v>
      </c>
      <c r="HD27" s="8">
        <v>1517.4101800000001</v>
      </c>
      <c r="HE27" s="8">
        <v>216.83010184824533</v>
      </c>
      <c r="HF27" s="8" t="s">
        <v>482</v>
      </c>
      <c r="HG27" s="8" t="s">
        <v>482</v>
      </c>
      <c r="HH27" s="8" t="s">
        <v>482</v>
      </c>
      <c r="HI27" s="8" t="s">
        <v>482</v>
      </c>
      <c r="HJ27" s="8" t="s">
        <v>482</v>
      </c>
      <c r="HK27" s="8">
        <v>172.35651259116415</v>
      </c>
      <c r="HL27" s="8" t="s">
        <v>482</v>
      </c>
      <c r="HM27" s="8" t="s">
        <v>482</v>
      </c>
      <c r="HN27" s="8">
        <v>1421.9112744896722</v>
      </c>
      <c r="HO27" s="8" t="s">
        <v>482</v>
      </c>
      <c r="HP27" s="8">
        <v>1850.8864474191289</v>
      </c>
      <c r="HQ27" s="8" t="s">
        <v>482</v>
      </c>
      <c r="HR27" s="8" t="s">
        <v>482</v>
      </c>
      <c r="HS27" s="8" t="s">
        <v>482</v>
      </c>
      <c r="HT27" s="8" t="s">
        <v>482</v>
      </c>
      <c r="HU27" s="8" t="s">
        <v>482</v>
      </c>
      <c r="HV27" s="8" t="s">
        <v>482</v>
      </c>
      <c r="HW27" s="8" t="s">
        <v>482</v>
      </c>
      <c r="HX27" s="8">
        <v>307.85100067818598</v>
      </c>
      <c r="HY27" s="8" t="s">
        <v>482</v>
      </c>
      <c r="HZ27" s="8">
        <v>847.59770352688656</v>
      </c>
      <c r="IA27" s="8">
        <v>92.979945400891751</v>
      </c>
      <c r="IB27" s="8" t="s">
        <v>482</v>
      </c>
      <c r="IC27" s="8">
        <v>620.58112000000006</v>
      </c>
      <c r="ID27" s="8" t="s">
        <v>482</v>
      </c>
      <c r="IE27" s="8">
        <v>713.36052376298903</v>
      </c>
      <c r="IF27" s="8" t="s">
        <v>482</v>
      </c>
      <c r="IG27" s="8" t="s">
        <v>482</v>
      </c>
      <c r="IH27" s="8" t="s">
        <v>482</v>
      </c>
      <c r="II27" s="8" t="s">
        <v>482</v>
      </c>
      <c r="IJ27" s="8" t="s">
        <v>482</v>
      </c>
      <c r="IK27" s="8" t="s">
        <v>482</v>
      </c>
      <c r="IL27" s="8">
        <v>1727.0429168297551</v>
      </c>
      <c r="IM27" s="8">
        <v>26.832132000000001</v>
      </c>
      <c r="IN27" s="8" t="s">
        <v>482</v>
      </c>
      <c r="IO27" s="8">
        <v>624.10678203784357</v>
      </c>
      <c r="IP27" s="8">
        <v>506.93753023471135</v>
      </c>
      <c r="IQ27" s="8">
        <v>1467.5551819043228</v>
      </c>
      <c r="IR27" s="8">
        <v>1024.6626000000001</v>
      </c>
      <c r="IS27" s="8" t="s">
        <v>482</v>
      </c>
      <c r="IT27" s="8" t="s">
        <v>482</v>
      </c>
      <c r="IU27" s="8" t="s">
        <v>482</v>
      </c>
      <c r="IV27" s="8">
        <v>1168.3092999999999</v>
      </c>
      <c r="IW27" s="8" t="s">
        <v>482</v>
      </c>
      <c r="IX27" s="8" t="s">
        <v>482</v>
      </c>
      <c r="IY27" s="8" t="s">
        <v>482</v>
      </c>
      <c r="IZ27" s="8" t="s">
        <v>482</v>
      </c>
      <c r="JA27" s="8" t="s">
        <v>482</v>
      </c>
      <c r="JB27" s="8" t="s">
        <v>482</v>
      </c>
      <c r="JC27" s="8" t="s">
        <v>482</v>
      </c>
      <c r="JD27" s="8" t="s">
        <v>482</v>
      </c>
      <c r="JE27" s="8" t="s">
        <v>482</v>
      </c>
      <c r="JF27" s="8" t="s">
        <v>482</v>
      </c>
      <c r="JG27" s="8" t="s">
        <v>482</v>
      </c>
      <c r="JH27" s="8" t="s">
        <v>482</v>
      </c>
      <c r="JI27" s="8" t="s">
        <v>482</v>
      </c>
      <c r="JJ27" s="8" t="s">
        <v>482</v>
      </c>
      <c r="JK27" s="8" t="s">
        <v>482</v>
      </c>
      <c r="JL27" s="8" t="s">
        <v>482</v>
      </c>
      <c r="JM27" s="8" t="s">
        <v>482</v>
      </c>
      <c r="JN27" s="8">
        <v>355.38744000000003</v>
      </c>
      <c r="JO27" s="8" t="s">
        <v>482</v>
      </c>
      <c r="JP27" s="8">
        <v>1634.6539</v>
      </c>
      <c r="JQ27" s="8">
        <v>1590.2844045235252</v>
      </c>
      <c r="JR27" s="8">
        <v>74.174826174425874</v>
      </c>
      <c r="JS27" s="8">
        <v>3652.6669999999999</v>
      </c>
      <c r="JT27" s="8" t="s">
        <v>482</v>
      </c>
      <c r="JU27" s="8" t="s">
        <v>482</v>
      </c>
      <c r="JV27" s="8">
        <v>689.08704</v>
      </c>
      <c r="JW27" s="8" t="s">
        <v>482</v>
      </c>
      <c r="JX27" s="8">
        <v>1198.7903001125133</v>
      </c>
      <c r="JY27" s="8" t="s">
        <v>482</v>
      </c>
      <c r="JZ27" s="8" t="s">
        <v>482</v>
      </c>
      <c r="KA27" s="8" t="s">
        <v>482</v>
      </c>
      <c r="KB27" s="8" t="s">
        <v>482</v>
      </c>
      <c r="KC27" s="8" t="s">
        <v>482</v>
      </c>
      <c r="KD27" s="8" t="s">
        <v>482</v>
      </c>
      <c r="KE27" s="8" t="s">
        <v>482</v>
      </c>
      <c r="KF27" s="8" t="s">
        <v>482</v>
      </c>
      <c r="KG27" s="8" t="s">
        <v>482</v>
      </c>
      <c r="KH27" s="8" t="s">
        <v>482</v>
      </c>
      <c r="KI27" s="8" t="s">
        <v>482</v>
      </c>
      <c r="KJ27" s="8" t="s">
        <v>482</v>
      </c>
      <c r="KK27" s="8" t="s">
        <v>482</v>
      </c>
      <c r="KL27" s="8" t="s">
        <v>482</v>
      </c>
      <c r="KM27" s="8" t="s">
        <v>482</v>
      </c>
      <c r="KN27" s="8" t="s">
        <v>482</v>
      </c>
      <c r="KO27" s="8">
        <v>15217.893976905223</v>
      </c>
      <c r="KP27" s="8">
        <v>12385.512122432172</v>
      </c>
      <c r="KQ27" s="8" t="s">
        <v>482</v>
      </c>
      <c r="KR27" s="8" t="s">
        <v>482</v>
      </c>
      <c r="KS27" s="8" t="s">
        <v>482</v>
      </c>
      <c r="KT27" s="8">
        <v>4587.7842000000001</v>
      </c>
      <c r="KU27" s="8" t="s">
        <v>482</v>
      </c>
      <c r="KV27" s="8" t="s">
        <v>482</v>
      </c>
      <c r="KW27" s="8" t="s">
        <v>482</v>
      </c>
      <c r="KX27" s="8" t="s">
        <v>482</v>
      </c>
      <c r="KY27" s="8" t="s">
        <v>482</v>
      </c>
      <c r="KZ27" s="8">
        <v>52.093232</v>
      </c>
      <c r="LA27" s="8" t="s">
        <v>482</v>
      </c>
      <c r="LB27" s="8" t="s">
        <v>482</v>
      </c>
      <c r="LC27" s="8" t="s">
        <v>482</v>
      </c>
      <c r="LD27" s="8" t="s">
        <v>482</v>
      </c>
      <c r="LE27" s="8" t="s">
        <v>482</v>
      </c>
      <c r="LF27" s="8" t="s">
        <v>482</v>
      </c>
      <c r="LG27" s="8" t="s">
        <v>482</v>
      </c>
      <c r="LH27" s="8" t="s">
        <v>482</v>
      </c>
      <c r="LI27" s="8" t="s">
        <v>482</v>
      </c>
      <c r="LJ27" s="8" t="s">
        <v>482</v>
      </c>
      <c r="LK27" s="8">
        <v>616.58986000000004</v>
      </c>
      <c r="LL27" s="8">
        <v>3372.8163795813202</v>
      </c>
      <c r="LM27" s="9">
        <v>85.827533832599102</v>
      </c>
      <c r="LN27" s="9">
        <v>264.63885749930904</v>
      </c>
      <c r="LO27" s="9" t="s">
        <v>482</v>
      </c>
      <c r="LP27" s="9">
        <v>70.588243159349972</v>
      </c>
      <c r="LQ27" s="9" t="s">
        <v>482</v>
      </c>
      <c r="LR27" s="9" t="s">
        <v>482</v>
      </c>
      <c r="LS27" s="9">
        <v>19.072367707253726</v>
      </c>
      <c r="LT27" s="9">
        <v>31.597522132579513</v>
      </c>
      <c r="LU27" s="9" t="s">
        <v>482</v>
      </c>
      <c r="LV27" s="9" t="s">
        <v>482</v>
      </c>
      <c r="LW27" s="9" t="s">
        <v>482</v>
      </c>
      <c r="LX27" s="9" t="s">
        <v>482</v>
      </c>
      <c r="LY27" s="9" t="s">
        <v>482</v>
      </c>
      <c r="LZ27" s="9" t="s">
        <v>482</v>
      </c>
      <c r="MA27" s="9">
        <v>5.0135761192731279</v>
      </c>
      <c r="MB27" s="9">
        <v>950.68176981443207</v>
      </c>
      <c r="MC27" s="9">
        <v>458.09661307057257</v>
      </c>
      <c r="MD27" s="9">
        <v>36.068182007910771</v>
      </c>
      <c r="ME27" s="9" t="s">
        <v>482</v>
      </c>
      <c r="MF27" s="9">
        <v>86.023407568257156</v>
      </c>
      <c r="MG27" s="9">
        <v>18.926017742290746</v>
      </c>
      <c r="MH27" s="9" t="s">
        <v>482</v>
      </c>
      <c r="MI27" s="9">
        <v>369.98376720725702</v>
      </c>
      <c r="MJ27" s="9" t="s">
        <v>482</v>
      </c>
      <c r="MK27" s="9" t="s">
        <v>482</v>
      </c>
      <c r="ML27" s="9">
        <v>312.45628439767052</v>
      </c>
      <c r="MM27" s="9" t="s">
        <v>482</v>
      </c>
      <c r="MN27" s="9" t="s">
        <v>482</v>
      </c>
      <c r="MO27" s="9" t="s">
        <v>482</v>
      </c>
      <c r="MP27" s="9">
        <v>0.14992243858149779</v>
      </c>
      <c r="MQ27" s="9" t="s">
        <v>482</v>
      </c>
      <c r="MR27" s="9" t="s">
        <v>482</v>
      </c>
      <c r="MS27" s="9">
        <v>2582.1896624544202</v>
      </c>
      <c r="MT27" s="9" t="s">
        <v>482</v>
      </c>
      <c r="MU27" s="9" t="s">
        <v>482</v>
      </c>
      <c r="MV27" s="9">
        <v>4675.9712587004406</v>
      </c>
      <c r="MW27" s="9">
        <v>6628.4509502202636</v>
      </c>
      <c r="MX27" s="9" t="s">
        <v>482</v>
      </c>
      <c r="MY27" s="9" t="s">
        <v>482</v>
      </c>
      <c r="MZ27" s="9" t="s">
        <v>482</v>
      </c>
      <c r="NA27" s="9" t="s">
        <v>482</v>
      </c>
      <c r="NB27" s="9">
        <v>15325.231297796445</v>
      </c>
      <c r="NC27" s="9" t="s">
        <v>482</v>
      </c>
      <c r="ND27" s="9" t="s">
        <v>482</v>
      </c>
      <c r="NE27" s="9" t="s">
        <v>482</v>
      </c>
      <c r="NF27" s="9">
        <v>4667.2353859983077</v>
      </c>
      <c r="NG27" s="9">
        <v>6103.647100046941</v>
      </c>
      <c r="NH27" s="9">
        <v>1342.7743167731276</v>
      </c>
      <c r="NI27" s="9">
        <v>192.69950961289555</v>
      </c>
      <c r="NJ27" s="9" t="s">
        <v>482</v>
      </c>
      <c r="NK27" s="9" t="s">
        <v>482</v>
      </c>
      <c r="NL27" s="9" t="s">
        <v>482</v>
      </c>
      <c r="NM27" s="9" t="s">
        <v>482</v>
      </c>
      <c r="NN27" s="9" t="s">
        <v>482</v>
      </c>
      <c r="NO27" s="9">
        <v>153.14977316754593</v>
      </c>
      <c r="NP27" s="9" t="s">
        <v>482</v>
      </c>
      <c r="NQ27" s="9" t="s">
        <v>482</v>
      </c>
      <c r="NR27" s="9">
        <v>1264.8131068488001</v>
      </c>
      <c r="NS27" s="9" t="s">
        <v>482</v>
      </c>
      <c r="NT27" s="9">
        <v>1640.3685355625119</v>
      </c>
      <c r="NU27" s="9" t="s">
        <v>482</v>
      </c>
      <c r="NV27" s="9" t="s">
        <v>482</v>
      </c>
      <c r="NW27" s="9" t="s">
        <v>482</v>
      </c>
      <c r="NX27" s="9" t="s">
        <v>482</v>
      </c>
      <c r="NY27" s="9" t="s">
        <v>482</v>
      </c>
      <c r="NZ27" s="9" t="s">
        <v>482</v>
      </c>
      <c r="OA27" s="9" t="s">
        <v>482</v>
      </c>
      <c r="OB27" s="9">
        <v>272.42122030452117</v>
      </c>
      <c r="OC27" s="9" t="s">
        <v>482</v>
      </c>
      <c r="OD27" s="9">
        <v>750.94192324642904</v>
      </c>
      <c r="OE27" s="9">
        <v>82.797087513358264</v>
      </c>
      <c r="OF27" s="9" t="s">
        <v>482</v>
      </c>
      <c r="OG27" s="9">
        <v>549.15961444933919</v>
      </c>
      <c r="OH27" s="9" t="s">
        <v>482</v>
      </c>
      <c r="OI27" s="9">
        <v>628.26126125101109</v>
      </c>
      <c r="OJ27" s="9" t="s">
        <v>482</v>
      </c>
      <c r="OK27" s="9" t="s">
        <v>482</v>
      </c>
      <c r="OL27" s="9" t="s">
        <v>482</v>
      </c>
      <c r="OM27" s="9" t="s">
        <v>482</v>
      </c>
      <c r="ON27" s="9" t="s">
        <v>482</v>
      </c>
      <c r="OO27" s="9" t="s">
        <v>482</v>
      </c>
      <c r="OP27" s="9">
        <v>1537.826630218832</v>
      </c>
      <c r="OQ27" s="9">
        <v>23.744072755506611</v>
      </c>
      <c r="OR27" s="9" t="s">
        <v>482</v>
      </c>
      <c r="OS27" s="9">
        <v>552.27640122357138</v>
      </c>
      <c r="OT27" s="9">
        <v>449.20246663705672</v>
      </c>
      <c r="OU27" s="9">
        <v>1299.9655443696645</v>
      </c>
      <c r="OV27" s="9">
        <v>906.73612235682822</v>
      </c>
      <c r="OW27" s="9" t="s">
        <v>482</v>
      </c>
      <c r="OX27" s="9" t="s">
        <v>482</v>
      </c>
      <c r="OY27" s="9" t="s">
        <v>482</v>
      </c>
      <c r="OZ27" s="9">
        <v>1033.8507957599115</v>
      </c>
      <c r="PA27" s="9" t="s">
        <v>482</v>
      </c>
      <c r="PB27" s="9" t="s">
        <v>482</v>
      </c>
      <c r="PC27" s="9" t="s">
        <v>482</v>
      </c>
      <c r="PD27" s="9" t="s">
        <v>482</v>
      </c>
      <c r="PE27" s="9" t="s">
        <v>482</v>
      </c>
      <c r="PF27" s="9" t="s">
        <v>482</v>
      </c>
      <c r="PG27" s="9" t="s">
        <v>482</v>
      </c>
      <c r="PH27" s="9" t="s">
        <v>482</v>
      </c>
      <c r="PI27" s="9" t="s">
        <v>482</v>
      </c>
      <c r="PJ27" s="9" t="s">
        <v>482</v>
      </c>
      <c r="PK27" s="9" t="s">
        <v>482</v>
      </c>
      <c r="PL27" s="9" t="s">
        <v>482</v>
      </c>
      <c r="PM27" s="9" t="s">
        <v>482</v>
      </c>
      <c r="PN27" s="9" t="s">
        <v>482</v>
      </c>
      <c r="PO27" s="9" t="s">
        <v>482</v>
      </c>
      <c r="PP27" s="9" t="s">
        <v>482</v>
      </c>
      <c r="PQ27" s="9" t="s">
        <v>482</v>
      </c>
      <c r="PR27" s="9">
        <v>314.48657273127753</v>
      </c>
      <c r="PS27" s="9" t="s">
        <v>482</v>
      </c>
      <c r="PT27" s="9">
        <v>1446.524679129956</v>
      </c>
      <c r="PU27" s="9">
        <v>1417.4197626593241</v>
      </c>
      <c r="PV27" s="9">
        <v>65.647465264377857</v>
      </c>
      <c r="PW27" s="9">
        <v>3232.2884741189428</v>
      </c>
      <c r="PX27" s="9" t="s">
        <v>482</v>
      </c>
      <c r="PY27" s="9" t="s">
        <v>482</v>
      </c>
      <c r="PZ27" s="9">
        <v>609.7813178854625</v>
      </c>
      <c r="QA27" s="9" t="s">
        <v>482</v>
      </c>
      <c r="QB27" s="9">
        <v>1069.2642839330945</v>
      </c>
      <c r="QC27" s="9" t="s">
        <v>482</v>
      </c>
      <c r="QD27" s="9" t="s">
        <v>482</v>
      </c>
      <c r="QE27" s="9" t="s">
        <v>482</v>
      </c>
      <c r="QF27" s="9" t="s">
        <v>482</v>
      </c>
      <c r="QG27" s="9" t="s">
        <v>482</v>
      </c>
      <c r="QH27" s="9" t="s">
        <v>482</v>
      </c>
      <c r="QI27" s="9" t="s">
        <v>482</v>
      </c>
      <c r="QJ27" s="9" t="s">
        <v>482</v>
      </c>
      <c r="QK27" s="9" t="s">
        <v>482</v>
      </c>
      <c r="QL27" s="9" t="s">
        <v>482</v>
      </c>
      <c r="QM27" s="9" t="s">
        <v>482</v>
      </c>
      <c r="QN27" s="9" t="s">
        <v>482</v>
      </c>
      <c r="QO27" s="9" t="s">
        <v>482</v>
      </c>
      <c r="QP27" s="9" t="s">
        <v>482</v>
      </c>
      <c r="QQ27" s="9" t="s">
        <v>482</v>
      </c>
      <c r="QR27" s="9" t="s">
        <v>482</v>
      </c>
      <c r="QS27" s="9">
        <v>13485.683544209618</v>
      </c>
      <c r="QT27" s="9">
        <v>10968.793118971125</v>
      </c>
      <c r="QU27" s="9" t="s">
        <v>482</v>
      </c>
      <c r="QV27" s="9" t="s">
        <v>482</v>
      </c>
      <c r="QW27" s="9" t="s">
        <v>482</v>
      </c>
      <c r="QX27" s="9">
        <v>4059.7848069383258</v>
      </c>
      <c r="QY27" s="9" t="s">
        <v>482</v>
      </c>
      <c r="QZ27" s="9" t="s">
        <v>482</v>
      </c>
      <c r="RA27" s="9" t="s">
        <v>482</v>
      </c>
      <c r="RB27" s="9" t="s">
        <v>482</v>
      </c>
      <c r="RC27" s="9" t="s">
        <v>482</v>
      </c>
      <c r="RD27" s="9">
        <v>46.097920607929517</v>
      </c>
      <c r="RE27" s="9" t="s">
        <v>482</v>
      </c>
      <c r="RF27" s="9" t="s">
        <v>482</v>
      </c>
      <c r="RG27" s="9" t="s">
        <v>482</v>
      </c>
      <c r="RH27" s="9" t="s">
        <v>482</v>
      </c>
      <c r="RI27" s="9" t="s">
        <v>482</v>
      </c>
      <c r="RJ27" s="9" t="s">
        <v>482</v>
      </c>
      <c r="RK27" s="9" t="s">
        <v>482</v>
      </c>
      <c r="RL27" s="9" t="s">
        <v>482</v>
      </c>
      <c r="RM27" s="9" t="s">
        <v>482</v>
      </c>
      <c r="RN27" s="9" t="s">
        <v>482</v>
      </c>
      <c r="RO27" s="9">
        <v>545.62770100220257</v>
      </c>
      <c r="RP27" s="9">
        <v>2999.7568691662036</v>
      </c>
      <c r="RQ27" s="12" t="s">
        <v>510</v>
      </c>
      <c r="RR27" s="12" t="s">
        <v>510</v>
      </c>
      <c r="RS27" s="12" t="s">
        <v>510</v>
      </c>
      <c r="RT27" s="12" t="s">
        <v>510</v>
      </c>
      <c r="RU27" s="12" t="s">
        <v>510</v>
      </c>
      <c r="RV27" s="12" t="s">
        <v>510</v>
      </c>
      <c r="RW27" s="12" t="s">
        <v>510</v>
      </c>
      <c r="RX27" s="12" t="s">
        <v>510</v>
      </c>
      <c r="RY27" s="12" t="s">
        <v>510</v>
      </c>
      <c r="RZ27" s="12" t="s">
        <v>510</v>
      </c>
      <c r="SA27" s="12" t="s">
        <v>510</v>
      </c>
      <c r="SB27" s="12" t="s">
        <v>510</v>
      </c>
      <c r="SC27" s="78" t="s">
        <v>510</v>
      </c>
      <c r="SD27" s="78" t="s">
        <v>510</v>
      </c>
      <c r="SE27" s="16">
        <v>294</v>
      </c>
      <c r="SF27" s="16">
        <v>294</v>
      </c>
      <c r="SG27" s="16">
        <v>300</v>
      </c>
      <c r="SH27" s="16">
        <v>200</v>
      </c>
      <c r="SI27" s="17" t="s">
        <v>510</v>
      </c>
      <c r="SJ27" s="78" t="s">
        <v>510</v>
      </c>
      <c r="SK27" s="78" t="s">
        <v>510</v>
      </c>
      <c r="SL27" s="78" t="s">
        <v>510</v>
      </c>
      <c r="SM27" s="78" t="s">
        <v>510</v>
      </c>
      <c r="SN27" s="20" t="s">
        <v>523</v>
      </c>
      <c r="SO27" s="20" t="s">
        <v>523</v>
      </c>
      <c r="SP27" s="20" t="s">
        <v>482</v>
      </c>
      <c r="SQ27" s="20" t="s">
        <v>523</v>
      </c>
      <c r="SR27" s="20" t="s">
        <v>482</v>
      </c>
      <c r="SS27" s="20" t="s">
        <v>482</v>
      </c>
      <c r="ST27" s="20" t="s">
        <v>523</v>
      </c>
      <c r="SU27" s="20" t="s">
        <v>523</v>
      </c>
      <c r="SV27" s="20" t="s">
        <v>482</v>
      </c>
      <c r="SW27" s="20" t="s">
        <v>482</v>
      </c>
      <c r="SX27" s="20" t="s">
        <v>482</v>
      </c>
      <c r="SY27" s="20" t="s">
        <v>482</v>
      </c>
      <c r="SZ27" s="20" t="s">
        <v>482</v>
      </c>
      <c r="TA27" s="20" t="s">
        <v>482</v>
      </c>
      <c r="TB27" s="20" t="s">
        <v>523</v>
      </c>
      <c r="TC27" s="20" t="s">
        <v>523</v>
      </c>
      <c r="TD27" s="20" t="s">
        <v>523</v>
      </c>
      <c r="TE27" s="20" t="s">
        <v>523</v>
      </c>
      <c r="TF27" s="20" t="s">
        <v>482</v>
      </c>
      <c r="TG27" s="20" t="s">
        <v>523</v>
      </c>
      <c r="TH27" s="20" t="s">
        <v>523</v>
      </c>
      <c r="TI27" s="20" t="s">
        <v>482</v>
      </c>
      <c r="TJ27" s="20" t="s">
        <v>523</v>
      </c>
      <c r="TK27" s="20" t="s">
        <v>482</v>
      </c>
      <c r="TL27" s="20" t="s">
        <v>482</v>
      </c>
      <c r="TM27" s="20" t="s">
        <v>523</v>
      </c>
      <c r="TN27" s="20" t="s">
        <v>482</v>
      </c>
      <c r="TO27" s="20" t="s">
        <v>482</v>
      </c>
      <c r="TP27" s="20" t="s">
        <v>482</v>
      </c>
      <c r="TQ27" s="20" t="s">
        <v>523</v>
      </c>
      <c r="TR27" s="20" t="s">
        <v>482</v>
      </c>
      <c r="TS27" s="20" t="s">
        <v>482</v>
      </c>
      <c r="TT27" s="20" t="s">
        <v>523</v>
      </c>
      <c r="TU27" s="20" t="s">
        <v>482</v>
      </c>
      <c r="TV27" s="20" t="s">
        <v>482</v>
      </c>
      <c r="TW27" s="20" t="s">
        <v>523</v>
      </c>
      <c r="TX27" s="20" t="s">
        <v>523</v>
      </c>
      <c r="TY27" s="20" t="s">
        <v>482</v>
      </c>
      <c r="TZ27" s="20" t="s">
        <v>482</v>
      </c>
      <c r="UA27" s="20" t="s">
        <v>482</v>
      </c>
      <c r="UB27" s="20" t="s">
        <v>482</v>
      </c>
      <c r="UC27" s="20" t="s">
        <v>523</v>
      </c>
      <c r="UD27" s="20" t="s">
        <v>482</v>
      </c>
      <c r="UE27" s="20" t="s">
        <v>482</v>
      </c>
      <c r="UF27" s="20" t="s">
        <v>482</v>
      </c>
      <c r="UG27" s="20" t="s">
        <v>523</v>
      </c>
      <c r="UH27" s="20" t="s">
        <v>523</v>
      </c>
      <c r="UI27" s="20" t="s">
        <v>523</v>
      </c>
      <c r="UJ27" s="20" t="s">
        <v>523</v>
      </c>
      <c r="UK27" s="20" t="s">
        <v>482</v>
      </c>
      <c r="UL27" s="20" t="s">
        <v>482</v>
      </c>
      <c r="UM27" s="20" t="s">
        <v>482</v>
      </c>
      <c r="UN27" s="20" t="s">
        <v>482</v>
      </c>
      <c r="UO27" s="20" t="s">
        <v>482</v>
      </c>
      <c r="UP27" s="20" t="s">
        <v>523</v>
      </c>
      <c r="UQ27" s="20" t="s">
        <v>482</v>
      </c>
      <c r="UR27" s="20" t="s">
        <v>482</v>
      </c>
      <c r="US27" s="20" t="s">
        <v>523</v>
      </c>
      <c r="UT27" s="20" t="s">
        <v>482</v>
      </c>
      <c r="UU27" s="20" t="s">
        <v>523</v>
      </c>
      <c r="UV27" s="20" t="s">
        <v>482</v>
      </c>
      <c r="UW27" s="20" t="s">
        <v>482</v>
      </c>
      <c r="UX27" s="20" t="s">
        <v>482</v>
      </c>
      <c r="UY27" s="20" t="s">
        <v>482</v>
      </c>
      <c r="UZ27" s="20" t="s">
        <v>482</v>
      </c>
      <c r="VA27" s="20" t="s">
        <v>482</v>
      </c>
      <c r="VB27" s="20" t="s">
        <v>482</v>
      </c>
      <c r="VC27" s="20" t="s">
        <v>523</v>
      </c>
      <c r="VD27" s="20" t="s">
        <v>482</v>
      </c>
      <c r="VE27" s="20" t="s">
        <v>523</v>
      </c>
      <c r="VF27" s="20" t="s">
        <v>523</v>
      </c>
      <c r="VG27" s="20" t="s">
        <v>482</v>
      </c>
      <c r="VH27" s="20" t="s">
        <v>523</v>
      </c>
      <c r="VI27" s="20" t="s">
        <v>482</v>
      </c>
      <c r="VJ27" s="20" t="s">
        <v>523</v>
      </c>
      <c r="VK27" s="20" t="s">
        <v>482</v>
      </c>
      <c r="VL27" s="20" t="s">
        <v>482</v>
      </c>
      <c r="VM27" s="20" t="s">
        <v>482</v>
      </c>
      <c r="VN27" s="20" t="s">
        <v>482</v>
      </c>
      <c r="VO27" s="20" t="s">
        <v>482</v>
      </c>
      <c r="VP27" s="20" t="s">
        <v>482</v>
      </c>
      <c r="VQ27" s="20" t="s">
        <v>523</v>
      </c>
      <c r="VR27" s="20" t="s">
        <v>523</v>
      </c>
      <c r="VS27" s="20" t="s">
        <v>482</v>
      </c>
      <c r="VT27" s="20" t="s">
        <v>523</v>
      </c>
      <c r="VU27" s="20" t="s">
        <v>523</v>
      </c>
      <c r="VV27" s="20" t="s">
        <v>523</v>
      </c>
      <c r="VW27" s="20" t="s">
        <v>523</v>
      </c>
      <c r="VX27" s="20" t="s">
        <v>482</v>
      </c>
      <c r="VY27" s="20" t="s">
        <v>482</v>
      </c>
      <c r="VZ27" s="20" t="s">
        <v>482</v>
      </c>
      <c r="WA27" s="20" t="s">
        <v>523</v>
      </c>
      <c r="WB27" s="20" t="s">
        <v>482</v>
      </c>
      <c r="WC27" s="20" t="s">
        <v>482</v>
      </c>
      <c r="WD27" s="20" t="s">
        <v>482</v>
      </c>
      <c r="WE27" s="20" t="s">
        <v>482</v>
      </c>
      <c r="WF27" s="20" t="s">
        <v>482</v>
      </c>
      <c r="WG27" s="20" t="s">
        <v>482</v>
      </c>
      <c r="WH27" s="20" t="s">
        <v>482</v>
      </c>
      <c r="WI27" s="20" t="s">
        <v>482</v>
      </c>
      <c r="WJ27" s="20" t="s">
        <v>482</v>
      </c>
      <c r="WK27" s="20" t="s">
        <v>482</v>
      </c>
      <c r="WL27" s="20" t="s">
        <v>482</v>
      </c>
      <c r="WM27" s="20" t="s">
        <v>482</v>
      </c>
      <c r="WN27" s="20" t="s">
        <v>482</v>
      </c>
      <c r="WO27" s="20" t="s">
        <v>482</v>
      </c>
      <c r="WP27" s="20" t="s">
        <v>482</v>
      </c>
      <c r="WQ27" s="20" t="s">
        <v>482</v>
      </c>
      <c r="WR27" s="20" t="s">
        <v>482</v>
      </c>
      <c r="WS27" s="20" t="s">
        <v>523</v>
      </c>
      <c r="WT27" s="20" t="s">
        <v>482</v>
      </c>
      <c r="WU27" s="20" t="s">
        <v>523</v>
      </c>
      <c r="WV27" s="20" t="s">
        <v>523</v>
      </c>
      <c r="WW27" s="20" t="s">
        <v>523</v>
      </c>
      <c r="WX27" s="20" t="s">
        <v>523</v>
      </c>
      <c r="WY27" s="20" t="s">
        <v>482</v>
      </c>
      <c r="WZ27" s="20" t="s">
        <v>482</v>
      </c>
      <c r="XA27" s="20" t="s">
        <v>523</v>
      </c>
      <c r="XB27" s="20" t="s">
        <v>482</v>
      </c>
      <c r="XC27" s="20" t="s">
        <v>523</v>
      </c>
      <c r="XD27" s="20" t="s">
        <v>482</v>
      </c>
      <c r="XE27" s="20" t="s">
        <v>482</v>
      </c>
      <c r="XF27" s="20" t="s">
        <v>482</v>
      </c>
      <c r="XG27" s="20" t="s">
        <v>482</v>
      </c>
      <c r="XH27" s="20" t="s">
        <v>482</v>
      </c>
      <c r="XI27" s="20" t="s">
        <v>482</v>
      </c>
      <c r="XJ27" s="20" t="s">
        <v>482</v>
      </c>
      <c r="XK27" s="20" t="s">
        <v>482</v>
      </c>
      <c r="XL27" s="20" t="s">
        <v>482</v>
      </c>
      <c r="XM27" s="20" t="s">
        <v>482</v>
      </c>
      <c r="XN27" s="20" t="s">
        <v>482</v>
      </c>
      <c r="XO27" s="20" t="s">
        <v>482</v>
      </c>
      <c r="XP27" s="20" t="s">
        <v>482</v>
      </c>
      <c r="XQ27" s="20" t="s">
        <v>482</v>
      </c>
      <c r="XR27" s="20" t="s">
        <v>482</v>
      </c>
      <c r="XS27" s="20" t="s">
        <v>482</v>
      </c>
      <c r="XT27" s="20" t="s">
        <v>523</v>
      </c>
      <c r="XU27" s="20" t="s">
        <v>523</v>
      </c>
      <c r="XV27" s="20" t="s">
        <v>482</v>
      </c>
      <c r="XW27" s="20" t="s">
        <v>482</v>
      </c>
      <c r="XX27" s="20" t="s">
        <v>482</v>
      </c>
      <c r="XY27" s="20" t="s">
        <v>523</v>
      </c>
      <c r="XZ27" s="20" t="s">
        <v>482</v>
      </c>
      <c r="YA27" s="20" t="s">
        <v>482</v>
      </c>
      <c r="YB27" s="20" t="s">
        <v>482</v>
      </c>
      <c r="YC27" s="20" t="s">
        <v>482</v>
      </c>
      <c r="YD27" s="20" t="s">
        <v>482</v>
      </c>
      <c r="YE27" s="20" t="s">
        <v>523</v>
      </c>
      <c r="YF27" s="20" t="s">
        <v>482</v>
      </c>
      <c r="YG27" s="20" t="s">
        <v>482</v>
      </c>
      <c r="YH27" s="20" t="s">
        <v>482</v>
      </c>
      <c r="YI27" s="20" t="s">
        <v>482</v>
      </c>
      <c r="YJ27" s="20" t="s">
        <v>482</v>
      </c>
      <c r="YK27" s="20" t="s">
        <v>482</v>
      </c>
      <c r="YL27" s="20" t="s">
        <v>482</v>
      </c>
      <c r="YM27" s="20" t="s">
        <v>482</v>
      </c>
      <c r="YN27" s="20" t="s">
        <v>482</v>
      </c>
      <c r="YO27" s="20" t="s">
        <v>482</v>
      </c>
      <c r="YP27" s="20" t="s">
        <v>523</v>
      </c>
      <c r="YQ27" s="20" t="s">
        <v>523</v>
      </c>
      <c r="YR27" s="5">
        <v>0.75812917594654794</v>
      </c>
      <c r="YS27" s="5">
        <v>0.24187082405345212</v>
      </c>
      <c r="YT27" s="5">
        <v>0</v>
      </c>
      <c r="YU27" s="5">
        <v>0.6</v>
      </c>
      <c r="YV27" s="5">
        <v>0.75</v>
      </c>
      <c r="YW27" s="5">
        <v>0.9</v>
      </c>
      <c r="YX27" s="5">
        <v>0.63628062360801785</v>
      </c>
      <c r="YY27" s="21" t="s">
        <v>515</v>
      </c>
      <c r="YZ27" s="22" t="s">
        <v>495</v>
      </c>
      <c r="ZA27" s="23">
        <f t="shared" si="0"/>
        <v>1</v>
      </c>
      <c r="ZB27" s="23">
        <v>0.55600000000000005</v>
      </c>
      <c r="ZC27" s="23">
        <f t="shared" si="1"/>
        <v>1</v>
      </c>
    </row>
    <row r="28" spans="1:679" x14ac:dyDescent="0.25">
      <c r="A28" s="1" t="s">
        <v>52</v>
      </c>
      <c r="B28" s="2" t="s">
        <v>53</v>
      </c>
      <c r="C28" s="4">
        <v>0.31044072898602887</v>
      </c>
      <c r="D28" s="4">
        <v>0.68955927101397119</v>
      </c>
      <c r="E28" s="7">
        <v>66.214779464765144</v>
      </c>
      <c r="F28" s="7" t="s">
        <v>482</v>
      </c>
      <c r="G28" s="7">
        <v>58.880895877337039</v>
      </c>
      <c r="H28" s="7">
        <v>26.636084082879165</v>
      </c>
      <c r="I28" s="7">
        <v>1.0261850738340756</v>
      </c>
      <c r="J28" s="7">
        <v>45.398300149798125</v>
      </c>
      <c r="K28" s="7" t="s">
        <v>482</v>
      </c>
      <c r="L28" s="7" t="s">
        <v>482</v>
      </c>
      <c r="M28" s="7">
        <v>143.79599163936103</v>
      </c>
      <c r="N28" s="7" t="s">
        <v>482</v>
      </c>
      <c r="O28" s="7" t="s">
        <v>482</v>
      </c>
      <c r="P28" s="7">
        <v>5.3345214191389498</v>
      </c>
      <c r="Q28" s="7">
        <v>163.86408820893553</v>
      </c>
      <c r="R28" s="7">
        <v>99.523551313787166</v>
      </c>
      <c r="S28" s="7" t="s">
        <v>482</v>
      </c>
      <c r="T28" s="7">
        <v>28.355520705324025</v>
      </c>
      <c r="U28" s="7" t="s">
        <v>482</v>
      </c>
      <c r="V28" s="7" t="s">
        <v>482</v>
      </c>
      <c r="W28" s="7" t="s">
        <v>482</v>
      </c>
      <c r="X28" s="7" t="s">
        <v>482</v>
      </c>
      <c r="Y28" s="7" t="s">
        <v>482</v>
      </c>
      <c r="Z28" s="7" t="s">
        <v>482</v>
      </c>
      <c r="AA28" s="7" t="s">
        <v>482</v>
      </c>
      <c r="AB28" s="7">
        <v>3.6991075854957947</v>
      </c>
      <c r="AC28" s="7" t="s">
        <v>482</v>
      </c>
      <c r="AD28" s="7">
        <v>104.99520456262016</v>
      </c>
      <c r="AE28" s="7" t="s">
        <v>482</v>
      </c>
      <c r="AF28" s="7">
        <v>102.36274244409211</v>
      </c>
      <c r="AG28" s="7">
        <v>104.73325650770208</v>
      </c>
      <c r="AH28" s="7" t="s">
        <v>482</v>
      </c>
      <c r="AI28" s="7" t="s">
        <v>482</v>
      </c>
      <c r="AJ28" s="7">
        <v>271.3716960615223</v>
      </c>
      <c r="AK28" s="7" t="s">
        <v>482</v>
      </c>
      <c r="AL28" s="7" t="s">
        <v>482</v>
      </c>
      <c r="AM28" s="7" t="s">
        <v>482</v>
      </c>
      <c r="AN28" s="7" t="s">
        <v>482</v>
      </c>
      <c r="AO28" s="7" t="s">
        <v>482</v>
      </c>
      <c r="AP28" s="7" t="s">
        <v>482</v>
      </c>
      <c r="AQ28" s="7" t="s">
        <v>482</v>
      </c>
      <c r="AR28" s="7" t="s">
        <v>482</v>
      </c>
      <c r="AS28" s="7" t="s">
        <v>482</v>
      </c>
      <c r="AT28" s="7" t="s">
        <v>482</v>
      </c>
      <c r="AU28" s="7" t="s">
        <v>482</v>
      </c>
      <c r="AV28" s="7" t="s">
        <v>482</v>
      </c>
      <c r="AW28" s="7" t="s">
        <v>482</v>
      </c>
      <c r="AX28" s="7">
        <v>120.48295375554785</v>
      </c>
      <c r="AY28" s="7" t="s">
        <v>482</v>
      </c>
      <c r="AZ28" s="7" t="s">
        <v>482</v>
      </c>
      <c r="BA28" s="7" t="s">
        <v>482</v>
      </c>
      <c r="BB28" s="7" t="s">
        <v>482</v>
      </c>
      <c r="BC28" s="7" t="s">
        <v>482</v>
      </c>
      <c r="BD28" s="7">
        <v>123.36874474880132</v>
      </c>
      <c r="BE28" s="7">
        <v>12.563261338720476</v>
      </c>
      <c r="BF28" s="7" t="s">
        <v>482</v>
      </c>
      <c r="BG28" s="7" t="s">
        <v>482</v>
      </c>
      <c r="BH28" s="7">
        <v>134.14423146298881</v>
      </c>
      <c r="BI28" s="7" t="s">
        <v>482</v>
      </c>
      <c r="BJ28" s="7" t="s">
        <v>482</v>
      </c>
      <c r="BK28" s="7" t="s">
        <v>482</v>
      </c>
      <c r="BL28" s="7" t="s">
        <v>482</v>
      </c>
      <c r="BM28" s="7">
        <v>197.08938293324869</v>
      </c>
      <c r="BN28" s="7" t="s">
        <v>482</v>
      </c>
      <c r="BO28" s="7" t="s">
        <v>482</v>
      </c>
      <c r="BP28" s="7" t="s">
        <v>482</v>
      </c>
      <c r="BQ28" s="7">
        <v>196.14324130774361</v>
      </c>
      <c r="BR28" s="7">
        <v>10.096184507649989</v>
      </c>
      <c r="BS28" s="7">
        <v>11.862160809788589</v>
      </c>
      <c r="BT28" s="7">
        <v>3.3424711028298728</v>
      </c>
      <c r="BU28" s="7">
        <v>24.899511199829295</v>
      </c>
      <c r="BV28" s="7">
        <v>10.454348442147761</v>
      </c>
      <c r="BW28" s="7">
        <v>6.6819285793164465</v>
      </c>
      <c r="BX28" s="7" t="s">
        <v>482</v>
      </c>
      <c r="BY28" s="7">
        <v>14.139044090264623</v>
      </c>
      <c r="BZ28" s="7" t="s">
        <v>482</v>
      </c>
      <c r="CA28" s="7" t="s">
        <v>482</v>
      </c>
      <c r="CB28" s="7" t="s">
        <v>482</v>
      </c>
      <c r="CC28" s="7">
        <v>29.80509537819924</v>
      </c>
      <c r="CD28" s="7">
        <v>100.95211341583837</v>
      </c>
      <c r="CE28" s="7" t="s">
        <v>482</v>
      </c>
      <c r="CF28" s="7" t="s">
        <v>482</v>
      </c>
      <c r="CG28" s="7">
        <v>1.4143537079322979</v>
      </c>
      <c r="CH28" s="7" t="s">
        <v>482</v>
      </c>
      <c r="CI28" s="7">
        <v>68.034261527410351</v>
      </c>
      <c r="CJ28" s="7" t="s">
        <v>482</v>
      </c>
      <c r="CK28" s="7">
        <v>12.026528180656863</v>
      </c>
      <c r="CL28" s="7" t="s">
        <v>482</v>
      </c>
      <c r="CM28" s="7" t="s">
        <v>482</v>
      </c>
      <c r="CN28" s="7" t="s">
        <v>482</v>
      </c>
      <c r="CO28" s="7" t="s">
        <v>482</v>
      </c>
      <c r="CP28" s="7" t="s">
        <v>482</v>
      </c>
      <c r="CQ28" s="7" t="s">
        <v>482</v>
      </c>
      <c r="CR28" s="7" t="s">
        <v>482</v>
      </c>
      <c r="CS28" s="7">
        <v>63.768562976140338</v>
      </c>
      <c r="CT28" s="7">
        <v>129.22282853825428</v>
      </c>
      <c r="CU28" s="7">
        <v>582.69045649755242</v>
      </c>
      <c r="CV28" s="7">
        <v>160.22723812330099</v>
      </c>
      <c r="CW28" s="7">
        <v>493.48901587999859</v>
      </c>
      <c r="CX28" s="7">
        <v>100.2990238085457</v>
      </c>
      <c r="CY28" s="7">
        <v>223.57483798541003</v>
      </c>
      <c r="CZ28" s="7" t="s">
        <v>482</v>
      </c>
      <c r="DA28" s="7">
        <v>40.07900459283843</v>
      </c>
      <c r="DB28" s="7">
        <v>114.1940181324954</v>
      </c>
      <c r="DC28" s="7" t="s">
        <v>482</v>
      </c>
      <c r="DD28" s="7" t="s">
        <v>482</v>
      </c>
      <c r="DE28" s="7">
        <v>21.936335495422664</v>
      </c>
      <c r="DF28" s="7">
        <v>5.5781494787755168</v>
      </c>
      <c r="DG28" s="7" t="s">
        <v>482</v>
      </c>
      <c r="DH28" s="7">
        <v>100.92286650591777</v>
      </c>
      <c r="DI28" s="7" t="s">
        <v>482</v>
      </c>
      <c r="DJ28" s="7" t="s">
        <v>482</v>
      </c>
      <c r="DK28" s="7" t="s">
        <v>482</v>
      </c>
      <c r="DL28" s="7" t="s">
        <v>482</v>
      </c>
      <c r="DM28" s="7" t="s">
        <v>482</v>
      </c>
      <c r="DN28" s="7" t="s">
        <v>482</v>
      </c>
      <c r="DO28" s="7" t="s">
        <v>482</v>
      </c>
      <c r="DP28" s="7" t="s">
        <v>482</v>
      </c>
      <c r="DQ28" s="7" t="s">
        <v>482</v>
      </c>
      <c r="DR28" s="7" t="s">
        <v>482</v>
      </c>
      <c r="DS28" s="7" t="s">
        <v>482</v>
      </c>
      <c r="DT28" s="7" t="s">
        <v>482</v>
      </c>
      <c r="DU28" s="7">
        <v>16.534371640597076</v>
      </c>
      <c r="DV28" s="7">
        <v>3.0484834871857687</v>
      </c>
      <c r="DW28" s="7" t="s">
        <v>482</v>
      </c>
      <c r="DX28" s="7" t="s">
        <v>482</v>
      </c>
      <c r="DY28" s="7" t="s">
        <v>482</v>
      </c>
      <c r="DZ28" s="7">
        <v>19.545003097299311</v>
      </c>
      <c r="EA28" s="7" t="s">
        <v>482</v>
      </c>
      <c r="EB28" s="7" t="s">
        <v>482</v>
      </c>
      <c r="EC28" s="7" t="s">
        <v>482</v>
      </c>
      <c r="ED28" s="7">
        <v>7.1092287910649867</v>
      </c>
      <c r="EE28" s="7" t="s">
        <v>482</v>
      </c>
      <c r="EF28" s="7" t="s">
        <v>482</v>
      </c>
      <c r="EG28" s="7" t="s">
        <v>482</v>
      </c>
      <c r="EH28" s="7" t="s">
        <v>482</v>
      </c>
      <c r="EI28" s="7" t="s">
        <v>482</v>
      </c>
      <c r="EJ28" s="7" t="s">
        <v>482</v>
      </c>
      <c r="EK28" s="7" t="s">
        <v>482</v>
      </c>
      <c r="EL28" s="7" t="s">
        <v>482</v>
      </c>
      <c r="EM28" s="7" t="s">
        <v>482</v>
      </c>
      <c r="EN28" s="7" t="s">
        <v>482</v>
      </c>
      <c r="EO28" s="7" t="s">
        <v>482</v>
      </c>
      <c r="EP28" s="7" t="s">
        <v>482</v>
      </c>
      <c r="EQ28" s="7" t="s">
        <v>482</v>
      </c>
      <c r="ER28" s="7" t="s">
        <v>482</v>
      </c>
      <c r="ES28" s="7" t="s">
        <v>482</v>
      </c>
      <c r="ET28" s="7" t="s">
        <v>482</v>
      </c>
      <c r="EU28" s="7">
        <v>894.03229317619252</v>
      </c>
      <c r="EV28" s="7" t="s">
        <v>482</v>
      </c>
      <c r="EW28" s="7" t="s">
        <v>482</v>
      </c>
      <c r="EX28" s="7" t="s">
        <v>482</v>
      </c>
      <c r="EY28" s="7" t="s">
        <v>482</v>
      </c>
      <c r="EZ28" s="7" t="s">
        <v>482</v>
      </c>
      <c r="FA28" s="7" t="s">
        <v>482</v>
      </c>
      <c r="FB28" s="7" t="s">
        <v>482</v>
      </c>
      <c r="FC28" s="7" t="s">
        <v>482</v>
      </c>
      <c r="FD28" s="7" t="s">
        <v>482</v>
      </c>
      <c r="FE28" s="7" t="s">
        <v>482</v>
      </c>
      <c r="FF28" s="7">
        <v>276.93985275841823</v>
      </c>
      <c r="FG28" s="7">
        <v>133.8915834917872</v>
      </c>
      <c r="FH28" s="7" t="s">
        <v>482</v>
      </c>
      <c r="FI28" s="8">
        <v>649.42261682735057</v>
      </c>
      <c r="FJ28" s="8" t="s">
        <v>482</v>
      </c>
      <c r="FK28" s="8">
        <v>460.01591134403344</v>
      </c>
      <c r="FL28" s="8">
        <v>242.88664256551516</v>
      </c>
      <c r="FM28" s="8">
        <v>72.192487221703729</v>
      </c>
      <c r="FN28" s="8">
        <v>501.71981830729629</v>
      </c>
      <c r="FO28" s="8" t="s">
        <v>482</v>
      </c>
      <c r="FP28" s="8" t="s">
        <v>482</v>
      </c>
      <c r="FQ28" s="8">
        <v>1781.6674985837233</v>
      </c>
      <c r="FR28" s="8" t="s">
        <v>482</v>
      </c>
      <c r="FS28" s="8" t="s">
        <v>482</v>
      </c>
      <c r="FT28" s="8">
        <v>103.40461637197127</v>
      </c>
      <c r="FU28" s="8">
        <v>3143.8159658886229</v>
      </c>
      <c r="FV28" s="8">
        <v>919.88410744574753</v>
      </c>
      <c r="FW28" s="8" t="s">
        <v>482</v>
      </c>
      <c r="FX28" s="8">
        <v>88.658021607721594</v>
      </c>
      <c r="FY28" s="8" t="s">
        <v>482</v>
      </c>
      <c r="FZ28" s="8" t="s">
        <v>482</v>
      </c>
      <c r="GA28" s="8" t="s">
        <v>482</v>
      </c>
      <c r="GB28" s="8" t="s">
        <v>482</v>
      </c>
      <c r="GC28" s="8" t="s">
        <v>482</v>
      </c>
      <c r="GD28" s="8" t="s">
        <v>482</v>
      </c>
      <c r="GE28" s="8" t="s">
        <v>482</v>
      </c>
      <c r="GF28" s="8">
        <v>54.86430966020572</v>
      </c>
      <c r="GG28" s="8" t="s">
        <v>482</v>
      </c>
      <c r="GH28" s="8">
        <v>771.17948298838724</v>
      </c>
      <c r="GI28" s="8" t="s">
        <v>482</v>
      </c>
      <c r="GJ28" s="8">
        <v>1233.968229287811</v>
      </c>
      <c r="GK28" s="8">
        <v>1279.2559414119812</v>
      </c>
      <c r="GL28" s="8" t="s">
        <v>482</v>
      </c>
      <c r="GM28" s="8" t="s">
        <v>482</v>
      </c>
      <c r="GN28" s="8">
        <v>3627.7976672869809</v>
      </c>
      <c r="GO28" s="8" t="s">
        <v>482</v>
      </c>
      <c r="GP28" s="8" t="s">
        <v>482</v>
      </c>
      <c r="GQ28" s="8" t="s">
        <v>482</v>
      </c>
      <c r="GR28" s="8" t="s">
        <v>482</v>
      </c>
      <c r="GS28" s="8" t="s">
        <v>482</v>
      </c>
      <c r="GT28" s="8" t="s">
        <v>482</v>
      </c>
      <c r="GU28" s="8" t="s">
        <v>482</v>
      </c>
      <c r="GV28" s="8" t="s">
        <v>482</v>
      </c>
      <c r="GW28" s="8" t="s">
        <v>482</v>
      </c>
      <c r="GX28" s="8" t="s">
        <v>482</v>
      </c>
      <c r="GY28" s="8" t="s">
        <v>482</v>
      </c>
      <c r="GZ28" s="8" t="s">
        <v>482</v>
      </c>
      <c r="HA28" s="8" t="s">
        <v>482</v>
      </c>
      <c r="HB28" s="8">
        <v>1113.8443103716206</v>
      </c>
      <c r="HC28" s="8" t="s">
        <v>482</v>
      </c>
      <c r="HD28" s="8" t="s">
        <v>482</v>
      </c>
      <c r="HE28" s="8" t="s">
        <v>482</v>
      </c>
      <c r="HF28" s="8" t="s">
        <v>482</v>
      </c>
      <c r="HG28" s="8" t="s">
        <v>482</v>
      </c>
      <c r="HH28" s="8">
        <v>1832.1891407840164</v>
      </c>
      <c r="HI28" s="8">
        <v>213.7921738012958</v>
      </c>
      <c r="HJ28" s="8" t="s">
        <v>482</v>
      </c>
      <c r="HK28" s="8" t="s">
        <v>482</v>
      </c>
      <c r="HL28" s="8">
        <v>1490.176043750263</v>
      </c>
      <c r="HM28" s="8" t="s">
        <v>482</v>
      </c>
      <c r="HN28" s="8" t="s">
        <v>482</v>
      </c>
      <c r="HO28" s="8" t="s">
        <v>482</v>
      </c>
      <c r="HP28" s="8" t="s">
        <v>482</v>
      </c>
      <c r="HQ28" s="8">
        <v>2540.2662006755204</v>
      </c>
      <c r="HR28" s="8" t="s">
        <v>482</v>
      </c>
      <c r="HS28" s="8" t="s">
        <v>482</v>
      </c>
      <c r="HT28" s="8" t="s">
        <v>482</v>
      </c>
      <c r="HU28" s="8">
        <v>1058.846168603812</v>
      </c>
      <c r="HV28" s="8">
        <v>50.465218751532902</v>
      </c>
      <c r="HW28" s="8">
        <v>84.485162278742251</v>
      </c>
      <c r="HX28" s="8">
        <v>28.988045853416729</v>
      </c>
      <c r="HY28" s="8">
        <v>108.85026586605849</v>
      </c>
      <c r="HZ28" s="8">
        <v>60.178364271677097</v>
      </c>
      <c r="IA28" s="8">
        <v>40.013537396193321</v>
      </c>
      <c r="IB28" s="8" t="s">
        <v>482</v>
      </c>
      <c r="IC28" s="8">
        <v>88.966204098089094</v>
      </c>
      <c r="ID28" s="8" t="s">
        <v>482</v>
      </c>
      <c r="IE28" s="8" t="s">
        <v>482</v>
      </c>
      <c r="IF28" s="8" t="s">
        <v>482</v>
      </c>
      <c r="IG28" s="8">
        <v>199.49753428521805</v>
      </c>
      <c r="IH28" s="8">
        <v>484.00850469535459</v>
      </c>
      <c r="II28" s="8" t="s">
        <v>482</v>
      </c>
      <c r="IJ28" s="8" t="s">
        <v>482</v>
      </c>
      <c r="IK28" s="8">
        <v>8.2047605631872731</v>
      </c>
      <c r="IL28" s="8" t="s">
        <v>482</v>
      </c>
      <c r="IM28" s="8">
        <v>258.86407941536527</v>
      </c>
      <c r="IN28" s="8" t="s">
        <v>482</v>
      </c>
      <c r="IO28" s="8">
        <v>60.625211089129607</v>
      </c>
      <c r="IP28" s="8" t="s">
        <v>482</v>
      </c>
      <c r="IQ28" s="8" t="s">
        <v>482</v>
      </c>
      <c r="IR28" s="8" t="s">
        <v>482</v>
      </c>
      <c r="IS28" s="8" t="s">
        <v>482</v>
      </c>
      <c r="IT28" s="8" t="s">
        <v>482</v>
      </c>
      <c r="IU28" s="8" t="s">
        <v>482</v>
      </c>
      <c r="IV28" s="8" t="s">
        <v>482</v>
      </c>
      <c r="IW28" s="8">
        <v>151.65041479192109</v>
      </c>
      <c r="IX28" s="8">
        <v>304.60957745062484</v>
      </c>
      <c r="IY28" s="8">
        <v>829.12917752282306</v>
      </c>
      <c r="IZ28" s="8">
        <v>464.08651323903695</v>
      </c>
      <c r="JA28" s="8">
        <v>836.43531398757887</v>
      </c>
      <c r="JB28" s="8">
        <v>289.02189452961454</v>
      </c>
      <c r="JC28" s="8">
        <v>627.655839120324</v>
      </c>
      <c r="JD28" s="8" t="s">
        <v>482</v>
      </c>
      <c r="JE28" s="8">
        <v>155.25246718649169</v>
      </c>
      <c r="JF28" s="8">
        <v>305.20202522216442</v>
      </c>
      <c r="JG28" s="8" t="s">
        <v>482</v>
      </c>
      <c r="JH28" s="8" t="s">
        <v>482</v>
      </c>
      <c r="JI28" s="8">
        <v>150.23317434469953</v>
      </c>
      <c r="JJ28" s="8">
        <v>33.800414934009154</v>
      </c>
      <c r="JK28" s="8" t="s">
        <v>482</v>
      </c>
      <c r="JL28" s="8">
        <v>257.29206432369358</v>
      </c>
      <c r="JM28" s="8" t="s">
        <v>482</v>
      </c>
      <c r="JN28" s="8" t="s">
        <v>482</v>
      </c>
      <c r="JO28" s="8" t="s">
        <v>482</v>
      </c>
      <c r="JP28" s="8" t="s">
        <v>482</v>
      </c>
      <c r="JQ28" s="8" t="s">
        <v>482</v>
      </c>
      <c r="JR28" s="8" t="s">
        <v>482</v>
      </c>
      <c r="JS28" s="8" t="s">
        <v>482</v>
      </c>
      <c r="JT28" s="8" t="s">
        <v>482</v>
      </c>
      <c r="JU28" s="8" t="s">
        <v>482</v>
      </c>
      <c r="JV28" s="8" t="s">
        <v>482</v>
      </c>
      <c r="JW28" s="8" t="s">
        <v>482</v>
      </c>
      <c r="JX28" s="8" t="s">
        <v>482</v>
      </c>
      <c r="JY28" s="8">
        <v>60.713170161357688</v>
      </c>
      <c r="JZ28" s="8">
        <v>92.739035371190695</v>
      </c>
      <c r="KA28" s="8" t="s">
        <v>482</v>
      </c>
      <c r="KB28" s="8" t="s">
        <v>482</v>
      </c>
      <c r="KC28" s="8" t="s">
        <v>482</v>
      </c>
      <c r="KD28" s="8">
        <v>160.16848078877021</v>
      </c>
      <c r="KE28" s="8" t="s">
        <v>482</v>
      </c>
      <c r="KF28" s="8" t="s">
        <v>482</v>
      </c>
      <c r="KG28" s="8" t="s">
        <v>482</v>
      </c>
      <c r="KH28" s="8">
        <v>57.741099952043093</v>
      </c>
      <c r="KI28" s="8" t="s">
        <v>482</v>
      </c>
      <c r="KJ28" s="8" t="s">
        <v>482</v>
      </c>
      <c r="KK28" s="8" t="s">
        <v>482</v>
      </c>
      <c r="KL28" s="8" t="s">
        <v>482</v>
      </c>
      <c r="KM28" s="8" t="s">
        <v>482</v>
      </c>
      <c r="KN28" s="8" t="s">
        <v>482</v>
      </c>
      <c r="KO28" s="8" t="s">
        <v>482</v>
      </c>
      <c r="KP28" s="8" t="s">
        <v>482</v>
      </c>
      <c r="KQ28" s="8" t="s">
        <v>482</v>
      </c>
      <c r="KR28" s="8" t="s">
        <v>482</v>
      </c>
      <c r="KS28" s="8" t="s">
        <v>482</v>
      </c>
      <c r="KT28" s="8" t="s">
        <v>482</v>
      </c>
      <c r="KU28" s="8" t="s">
        <v>482</v>
      </c>
      <c r="KV28" s="8" t="s">
        <v>482</v>
      </c>
      <c r="KW28" s="8" t="s">
        <v>482</v>
      </c>
      <c r="KX28" s="8" t="s">
        <v>482</v>
      </c>
      <c r="KY28" s="8">
        <v>13963.01657093307</v>
      </c>
      <c r="KZ28" s="8" t="s">
        <v>482</v>
      </c>
      <c r="LA28" s="8" t="s">
        <v>482</v>
      </c>
      <c r="LB28" s="8" t="s">
        <v>482</v>
      </c>
      <c r="LC28" s="8" t="s">
        <v>482</v>
      </c>
      <c r="LD28" s="8" t="s">
        <v>482</v>
      </c>
      <c r="LE28" s="8" t="s">
        <v>482</v>
      </c>
      <c r="LF28" s="8" t="s">
        <v>482</v>
      </c>
      <c r="LG28" s="8" t="s">
        <v>482</v>
      </c>
      <c r="LH28" s="8" t="s">
        <v>482</v>
      </c>
      <c r="LI28" s="8" t="s">
        <v>482</v>
      </c>
      <c r="LJ28" s="8">
        <v>2573.9268509404487</v>
      </c>
      <c r="LK28" s="8">
        <v>750.70886202966108</v>
      </c>
      <c r="LL28" s="8" t="s">
        <v>482</v>
      </c>
      <c r="LM28" s="9">
        <v>468.3711506461442</v>
      </c>
      <c r="LN28" s="9" t="s">
        <v>482</v>
      </c>
      <c r="LO28" s="9">
        <v>335.48726472073025</v>
      </c>
      <c r="LP28" s="9">
        <v>175.7536615465298</v>
      </c>
      <c r="LQ28" s="9">
        <v>50.09956850367908</v>
      </c>
      <c r="LR28" s="9">
        <v>360.05903355847119</v>
      </c>
      <c r="LS28" s="9" t="s">
        <v>482</v>
      </c>
      <c r="LT28" s="9" t="s">
        <v>482</v>
      </c>
      <c r="LU28" s="9">
        <v>1273.20547398247</v>
      </c>
      <c r="LV28" s="9" t="s">
        <v>482</v>
      </c>
      <c r="LW28" s="9" t="s">
        <v>482</v>
      </c>
      <c r="LX28" s="9">
        <v>72.959664603084946</v>
      </c>
      <c r="LY28" s="9">
        <v>2218.7175326384559</v>
      </c>
      <c r="LZ28" s="9">
        <v>665.21077836875781</v>
      </c>
      <c r="MA28" s="9" t="s">
        <v>482</v>
      </c>
      <c r="MB28" s="9">
        <v>69.937669267900631</v>
      </c>
      <c r="MC28" s="9" t="s">
        <v>482</v>
      </c>
      <c r="MD28" s="9" t="s">
        <v>482</v>
      </c>
      <c r="ME28" s="9" t="s">
        <v>482</v>
      </c>
      <c r="MF28" s="9" t="s">
        <v>482</v>
      </c>
      <c r="MG28" s="9" t="s">
        <v>482</v>
      </c>
      <c r="MH28" s="9" t="s">
        <v>482</v>
      </c>
      <c r="MI28" s="9" t="s">
        <v>482</v>
      </c>
      <c r="MJ28" s="9">
        <v>38.980547029415298</v>
      </c>
      <c r="MK28" s="9" t="s">
        <v>482</v>
      </c>
      <c r="ML28" s="9">
        <v>564.36874995486062</v>
      </c>
      <c r="MM28" s="9" t="s">
        <v>482</v>
      </c>
      <c r="MN28" s="9">
        <v>882.67179702745693</v>
      </c>
      <c r="MO28" s="9">
        <v>914.63626289966896</v>
      </c>
      <c r="MP28" s="9" t="s">
        <v>482</v>
      </c>
      <c r="MQ28" s="9" t="s">
        <v>482</v>
      </c>
      <c r="MR28" s="9">
        <v>2585.82634199211</v>
      </c>
      <c r="MS28" s="9" t="s">
        <v>482</v>
      </c>
      <c r="MT28" s="9" t="s">
        <v>482</v>
      </c>
      <c r="MU28" s="9" t="s">
        <v>482</v>
      </c>
      <c r="MV28" s="9" t="s">
        <v>482</v>
      </c>
      <c r="MW28" s="9" t="s">
        <v>482</v>
      </c>
      <c r="MX28" s="9" t="s">
        <v>482</v>
      </c>
      <c r="MY28" s="9" t="s">
        <v>482</v>
      </c>
      <c r="MZ28" s="9" t="s">
        <v>482</v>
      </c>
      <c r="NA28" s="9" t="s">
        <v>482</v>
      </c>
      <c r="NB28" s="9" t="s">
        <v>482</v>
      </c>
      <c r="NC28" s="9" t="s">
        <v>482</v>
      </c>
      <c r="ND28" s="9" t="s">
        <v>482</v>
      </c>
      <c r="NE28" s="9" t="s">
        <v>482</v>
      </c>
      <c r="NF28" s="9">
        <v>805.46448667717641</v>
      </c>
      <c r="NG28" s="9" t="s">
        <v>482</v>
      </c>
      <c r="NH28" s="9" t="s">
        <v>482</v>
      </c>
      <c r="NI28" s="9" t="s">
        <v>482</v>
      </c>
      <c r="NJ28" s="9" t="s">
        <v>482</v>
      </c>
      <c r="NK28" s="9" t="s">
        <v>482</v>
      </c>
      <c r="NL28" s="9">
        <v>1301.7016913326497</v>
      </c>
      <c r="NM28" s="9">
        <v>151.32252352334814</v>
      </c>
      <c r="NN28" s="9" t="s">
        <v>482</v>
      </c>
      <c r="NO28" s="9" t="s">
        <v>482</v>
      </c>
      <c r="NP28" s="9">
        <v>1069.2085394155558</v>
      </c>
      <c r="NQ28" s="9" t="s">
        <v>482</v>
      </c>
      <c r="NR28" s="9" t="s">
        <v>482</v>
      </c>
      <c r="NS28" s="9" t="s">
        <v>482</v>
      </c>
      <c r="NT28" s="9" t="s">
        <v>482</v>
      </c>
      <c r="NU28" s="9">
        <v>1812.8486812324466</v>
      </c>
      <c r="NV28" s="9" t="s">
        <v>482</v>
      </c>
      <c r="NW28" s="9" t="s">
        <v>482</v>
      </c>
      <c r="NX28" s="9" t="s">
        <v>482</v>
      </c>
      <c r="NY28" s="9">
        <v>791.02804295563953</v>
      </c>
      <c r="NZ28" s="9">
        <v>37.933026332399933</v>
      </c>
      <c r="OA28" s="9">
        <v>61.940024761566832</v>
      </c>
      <c r="OB28" s="9">
        <v>21.026614932578852</v>
      </c>
      <c r="OC28" s="9">
        <v>82.78853238854704</v>
      </c>
      <c r="OD28" s="9">
        <v>44.742004549445177</v>
      </c>
      <c r="OE28" s="9">
        <v>29.666048456804919</v>
      </c>
      <c r="OF28" s="9" t="s">
        <v>482</v>
      </c>
      <c r="OG28" s="9">
        <v>65.736805997305837</v>
      </c>
      <c r="OH28" s="9" t="s">
        <v>482</v>
      </c>
      <c r="OI28" s="9" t="s">
        <v>482</v>
      </c>
      <c r="OJ28" s="9" t="s">
        <v>482</v>
      </c>
      <c r="OK28" s="9">
        <v>146.81808984750597</v>
      </c>
      <c r="OL28" s="9">
        <v>365.0921993437841</v>
      </c>
      <c r="OM28" s="9" t="s">
        <v>482</v>
      </c>
      <c r="ON28" s="9" t="s">
        <v>482</v>
      </c>
      <c r="OO28" s="9">
        <v>6.0967417089301916</v>
      </c>
      <c r="OP28" s="9" t="s">
        <v>482</v>
      </c>
      <c r="OQ28" s="9">
        <v>199.62273163795743</v>
      </c>
      <c r="OR28" s="9" t="s">
        <v>482</v>
      </c>
      <c r="OS28" s="9">
        <v>45.538200539262476</v>
      </c>
      <c r="OT28" s="9" t="s">
        <v>482</v>
      </c>
      <c r="OU28" s="9" t="s">
        <v>482</v>
      </c>
      <c r="OV28" s="9" t="s">
        <v>482</v>
      </c>
      <c r="OW28" s="9" t="s">
        <v>482</v>
      </c>
      <c r="OX28" s="9" t="s">
        <v>482</v>
      </c>
      <c r="OY28" s="9" t="s">
        <v>482</v>
      </c>
      <c r="OZ28" s="9" t="s">
        <v>482</v>
      </c>
      <c r="PA28" s="9">
        <v>124.36830864958796</v>
      </c>
      <c r="PB28" s="9">
        <v>250.16238726377892</v>
      </c>
      <c r="PC28" s="9">
        <v>752.62456131735348</v>
      </c>
      <c r="PD28" s="9">
        <v>369.75621836294158</v>
      </c>
      <c r="PE28" s="9">
        <v>729.97081520000165</v>
      </c>
      <c r="PF28" s="9">
        <v>230.43462896662984</v>
      </c>
      <c r="PG28" s="9">
        <v>502.21263855859695</v>
      </c>
      <c r="PH28" s="9" t="s">
        <v>482</v>
      </c>
      <c r="PI28" s="9">
        <v>119.49793349907284</v>
      </c>
      <c r="PJ28" s="9">
        <v>245.905360259079</v>
      </c>
      <c r="PK28" s="9" t="s">
        <v>482</v>
      </c>
      <c r="PL28" s="9" t="s">
        <v>482</v>
      </c>
      <c r="PM28" s="9">
        <v>110.40461016572696</v>
      </c>
      <c r="PN28" s="9">
        <v>25.039074272449206</v>
      </c>
      <c r="PO28" s="9" t="s">
        <v>482</v>
      </c>
      <c r="PP28" s="9">
        <v>208.74869656218272</v>
      </c>
      <c r="PQ28" s="9" t="s">
        <v>482</v>
      </c>
      <c r="PR28" s="9" t="s">
        <v>482</v>
      </c>
      <c r="PS28" s="9" t="s">
        <v>482</v>
      </c>
      <c r="PT28" s="9" t="s">
        <v>482</v>
      </c>
      <c r="PU28" s="9" t="s">
        <v>482</v>
      </c>
      <c r="PV28" s="9" t="s">
        <v>482</v>
      </c>
      <c r="PW28" s="9" t="s">
        <v>482</v>
      </c>
      <c r="PX28" s="9" t="s">
        <v>482</v>
      </c>
      <c r="PY28" s="9" t="s">
        <v>482</v>
      </c>
      <c r="PZ28" s="9" t="s">
        <v>482</v>
      </c>
      <c r="QA28" s="9" t="s">
        <v>482</v>
      </c>
      <c r="QB28" s="9" t="s">
        <v>482</v>
      </c>
      <c r="QC28" s="9">
        <v>46.998271742845873</v>
      </c>
      <c r="QD28" s="9">
        <v>64.895435061160967</v>
      </c>
      <c r="QE28" s="9" t="s">
        <v>482</v>
      </c>
      <c r="QF28" s="9" t="s">
        <v>482</v>
      </c>
      <c r="QG28" s="9" t="s">
        <v>482</v>
      </c>
      <c r="QH28" s="9">
        <v>116.51322586167942</v>
      </c>
      <c r="QI28" s="9" t="s">
        <v>482</v>
      </c>
      <c r="QJ28" s="9" t="s">
        <v>482</v>
      </c>
      <c r="QK28" s="9" t="s">
        <v>482</v>
      </c>
      <c r="QL28" s="9">
        <v>42.022904958902366</v>
      </c>
      <c r="QM28" s="9" t="s">
        <v>482</v>
      </c>
      <c r="QN28" s="9" t="s">
        <v>482</v>
      </c>
      <c r="QO28" s="9" t="s">
        <v>482</v>
      </c>
      <c r="QP28" s="9" t="s">
        <v>482</v>
      </c>
      <c r="QQ28" s="9" t="s">
        <v>482</v>
      </c>
      <c r="QR28" s="9" t="s">
        <v>482</v>
      </c>
      <c r="QS28" s="9" t="s">
        <v>482</v>
      </c>
      <c r="QT28" s="9" t="s">
        <v>482</v>
      </c>
      <c r="QU28" s="9" t="s">
        <v>482</v>
      </c>
      <c r="QV28" s="9" t="s">
        <v>482</v>
      </c>
      <c r="QW28" s="9" t="s">
        <v>482</v>
      </c>
      <c r="QX28" s="9" t="s">
        <v>482</v>
      </c>
      <c r="QY28" s="9" t="s">
        <v>482</v>
      </c>
      <c r="QZ28" s="9" t="s">
        <v>482</v>
      </c>
      <c r="RA28" s="9" t="s">
        <v>482</v>
      </c>
      <c r="RB28" s="9" t="s">
        <v>482</v>
      </c>
      <c r="RC28" s="9">
        <v>9905.8715646392757</v>
      </c>
      <c r="RD28" s="9" t="s">
        <v>482</v>
      </c>
      <c r="RE28" s="9" t="s">
        <v>482</v>
      </c>
      <c r="RF28" s="9" t="s">
        <v>482</v>
      </c>
      <c r="RG28" s="9" t="s">
        <v>482</v>
      </c>
      <c r="RH28" s="9" t="s">
        <v>482</v>
      </c>
      <c r="RI28" s="9" t="s">
        <v>482</v>
      </c>
      <c r="RJ28" s="9" t="s">
        <v>482</v>
      </c>
      <c r="RK28" s="9" t="s">
        <v>482</v>
      </c>
      <c r="RL28" s="9" t="s">
        <v>482</v>
      </c>
      <c r="RM28" s="9" t="s">
        <v>482</v>
      </c>
      <c r="RN28" s="9">
        <v>1860.848532753389</v>
      </c>
      <c r="RO28" s="9">
        <v>559.2236564291851</v>
      </c>
      <c r="RP28" s="9" t="s">
        <v>482</v>
      </c>
      <c r="RQ28" s="10">
        <v>95.57</v>
      </c>
      <c r="RR28" s="10">
        <v>4.43</v>
      </c>
      <c r="RS28" s="10">
        <v>0</v>
      </c>
      <c r="RT28" s="10">
        <v>0</v>
      </c>
      <c r="RU28" s="10">
        <v>0</v>
      </c>
      <c r="RV28" s="10">
        <v>0</v>
      </c>
      <c r="RW28" s="10">
        <v>0</v>
      </c>
      <c r="RX28" s="10">
        <v>0</v>
      </c>
      <c r="RY28" s="10">
        <v>0</v>
      </c>
      <c r="RZ28" s="10">
        <v>0</v>
      </c>
      <c r="SA28" s="10">
        <v>0</v>
      </c>
      <c r="SB28" s="10">
        <v>0</v>
      </c>
      <c r="SC28" s="79">
        <v>154</v>
      </c>
      <c r="SD28" s="77">
        <v>362.54213733745235</v>
      </c>
      <c r="SE28" s="16">
        <v>294</v>
      </c>
      <c r="SF28" s="16">
        <v>294</v>
      </c>
      <c r="SG28" s="16">
        <v>300</v>
      </c>
      <c r="SH28" s="16">
        <v>200</v>
      </c>
      <c r="SI28" s="17" t="s">
        <v>510</v>
      </c>
      <c r="SJ28" s="79">
        <v>154</v>
      </c>
      <c r="SK28" s="77">
        <v>362.54213733745235</v>
      </c>
      <c r="SL28" s="79">
        <v>154</v>
      </c>
      <c r="SM28" s="77">
        <v>362.54213733745235</v>
      </c>
      <c r="SN28" s="19">
        <v>76.456165051962842</v>
      </c>
      <c r="SO28" s="20" t="s">
        <v>482</v>
      </c>
      <c r="SP28" s="19">
        <v>54.764409910674452</v>
      </c>
      <c r="SQ28" s="19">
        <v>28.689749437279772</v>
      </c>
      <c r="SR28" s="19">
        <v>8.1781742390946288</v>
      </c>
      <c r="SS28" s="19">
        <v>58.775466550873745</v>
      </c>
      <c r="ST28" s="20" t="s">
        <v>482</v>
      </c>
      <c r="SU28" s="20" t="s">
        <v>482</v>
      </c>
      <c r="SV28" s="19">
        <v>207.8360456863627</v>
      </c>
      <c r="SW28" s="20" t="s">
        <v>482</v>
      </c>
      <c r="SX28" s="20" t="s">
        <v>482</v>
      </c>
      <c r="SY28" s="19">
        <v>11.909820131606848</v>
      </c>
      <c r="SZ28" s="19">
        <v>362.1799370970416</v>
      </c>
      <c r="TA28" s="19">
        <v>108.58795422207994</v>
      </c>
      <c r="TB28" s="20" t="s">
        <v>482</v>
      </c>
      <c r="TC28" s="19">
        <v>11.416514397864779</v>
      </c>
      <c r="TD28" s="20" t="s">
        <v>482</v>
      </c>
      <c r="TE28" s="20" t="s">
        <v>482</v>
      </c>
      <c r="TF28" s="20" t="s">
        <v>482</v>
      </c>
      <c r="TG28" s="20" t="s">
        <v>482</v>
      </c>
      <c r="TH28" s="20" t="s">
        <v>482</v>
      </c>
      <c r="TI28" s="20" t="s">
        <v>482</v>
      </c>
      <c r="TJ28" s="20" t="s">
        <v>482</v>
      </c>
      <c r="TK28" s="19">
        <v>6.3631227785598679</v>
      </c>
      <c r="TL28" s="20" t="s">
        <v>482</v>
      </c>
      <c r="TM28" s="19">
        <v>92.126661168587475</v>
      </c>
      <c r="TN28" s="20" t="s">
        <v>482</v>
      </c>
      <c r="TO28" s="19">
        <v>144.08594659842646</v>
      </c>
      <c r="TP28" s="19">
        <v>149.30377539755767</v>
      </c>
      <c r="TQ28" s="20" t="s">
        <v>482</v>
      </c>
      <c r="TR28" s="20" t="s">
        <v>482</v>
      </c>
      <c r="TS28" s="19">
        <v>422.10619788669857</v>
      </c>
      <c r="TT28" s="20" t="s">
        <v>482</v>
      </c>
      <c r="TU28" s="20" t="s">
        <v>482</v>
      </c>
      <c r="TV28" s="20" t="s">
        <v>482</v>
      </c>
      <c r="TW28" s="20" t="s">
        <v>482</v>
      </c>
      <c r="TX28" s="20" t="s">
        <v>482</v>
      </c>
      <c r="TY28" s="20" t="s">
        <v>482</v>
      </c>
      <c r="TZ28" s="20" t="s">
        <v>482</v>
      </c>
      <c r="UA28" s="20" t="s">
        <v>482</v>
      </c>
      <c r="UB28" s="20" t="s">
        <v>482</v>
      </c>
      <c r="UC28" s="20" t="s">
        <v>482</v>
      </c>
      <c r="UD28" s="20" t="s">
        <v>482</v>
      </c>
      <c r="UE28" s="20" t="s">
        <v>482</v>
      </c>
      <c r="UF28" s="20" t="s">
        <v>482</v>
      </c>
      <c r="UG28" s="19">
        <v>131.48274750041267</v>
      </c>
      <c r="UH28" s="20" t="s">
        <v>482</v>
      </c>
      <c r="UI28" s="20" t="s">
        <v>482</v>
      </c>
      <c r="UJ28" s="20" t="s">
        <v>482</v>
      </c>
      <c r="UK28" s="20" t="s">
        <v>482</v>
      </c>
      <c r="UL28" s="20" t="s">
        <v>482</v>
      </c>
      <c r="UM28" s="19">
        <v>212.48772308809055</v>
      </c>
      <c r="UN28" s="19">
        <v>24.701649148586132</v>
      </c>
      <c r="UO28" s="20" t="s">
        <v>482</v>
      </c>
      <c r="UP28" s="20" t="s">
        <v>482</v>
      </c>
      <c r="UQ28" s="19">
        <v>174.53590907926008</v>
      </c>
      <c r="UR28" s="20" t="s">
        <v>482</v>
      </c>
      <c r="US28" s="20" t="s">
        <v>482</v>
      </c>
      <c r="UT28" s="20" t="s">
        <v>482</v>
      </c>
      <c r="UU28" s="20" t="s">
        <v>482</v>
      </c>
      <c r="UV28" s="19">
        <v>295.92654841215102</v>
      </c>
      <c r="UW28" s="20" t="s">
        <v>482</v>
      </c>
      <c r="UX28" s="20" t="s">
        <v>482</v>
      </c>
      <c r="UY28" s="20" t="s">
        <v>482</v>
      </c>
      <c r="UZ28" s="19">
        <v>129.12616528476059</v>
      </c>
      <c r="VA28" s="19">
        <v>6.1921271585353077</v>
      </c>
      <c r="VB28" s="19">
        <v>10.110991571448967</v>
      </c>
      <c r="VC28" s="19">
        <v>3.432351329819356</v>
      </c>
      <c r="VD28" s="19">
        <v>13.514268946702536</v>
      </c>
      <c r="VE28" s="19">
        <v>7.3036139819219539</v>
      </c>
      <c r="VF28" s="19">
        <v>4.8426387793611134</v>
      </c>
      <c r="VG28" s="20" t="s">
        <v>482</v>
      </c>
      <c r="VH28" s="19">
        <v>10.730772128866711</v>
      </c>
      <c r="VI28" s="20" t="s">
        <v>482</v>
      </c>
      <c r="VJ28" s="20" t="s">
        <v>482</v>
      </c>
      <c r="VK28" s="20" t="s">
        <v>482</v>
      </c>
      <c r="VL28" s="19">
        <v>23.966352527283341</v>
      </c>
      <c r="VM28" s="19">
        <v>59.597072564576557</v>
      </c>
      <c r="VN28" s="20" t="s">
        <v>482</v>
      </c>
      <c r="VO28" s="20" t="s">
        <v>482</v>
      </c>
      <c r="VP28" s="19">
        <v>0.99522246349736843</v>
      </c>
      <c r="VQ28" s="20" t="s">
        <v>482</v>
      </c>
      <c r="VR28" s="19">
        <v>32.586098646725013</v>
      </c>
      <c r="VS28" s="20" t="s">
        <v>482</v>
      </c>
      <c r="VT28" s="19">
        <v>7.4335837546699182</v>
      </c>
      <c r="VU28" s="20" t="s">
        <v>482</v>
      </c>
      <c r="VV28" s="20" t="s">
        <v>482</v>
      </c>
      <c r="VW28" s="20" t="s">
        <v>482</v>
      </c>
      <c r="VX28" s="20" t="s">
        <v>482</v>
      </c>
      <c r="VY28" s="20" t="s">
        <v>482</v>
      </c>
      <c r="VZ28" s="20" t="s">
        <v>482</v>
      </c>
      <c r="WA28" s="20" t="s">
        <v>482</v>
      </c>
      <c r="WB28" s="19">
        <v>20.301685789631868</v>
      </c>
      <c r="WC28" s="19">
        <v>40.836112010841205</v>
      </c>
      <c r="WD28" s="19">
        <v>122.85724174697184</v>
      </c>
      <c r="WE28" s="19">
        <v>60.358419644648116</v>
      </c>
      <c r="WF28" s="19">
        <v>119.1592800988129</v>
      </c>
      <c r="WG28" s="19">
        <v>37.615783981688978</v>
      </c>
      <c r="WH28" s="19">
        <v>81.980395957023987</v>
      </c>
      <c r="WI28" s="20" t="s">
        <v>482</v>
      </c>
      <c r="WJ28" s="19">
        <v>19.506653461404447</v>
      </c>
      <c r="WK28" s="19">
        <v>40.141201662812747</v>
      </c>
      <c r="WL28" s="20" t="s">
        <v>482</v>
      </c>
      <c r="WM28" s="20" t="s">
        <v>482</v>
      </c>
      <c r="WN28" s="19">
        <v>18.022273758072942</v>
      </c>
      <c r="WO28" s="19">
        <v>4.0873388394689174</v>
      </c>
      <c r="WP28" s="20" t="s">
        <v>482</v>
      </c>
      <c r="WQ28" s="19">
        <v>34.075806711669706</v>
      </c>
      <c r="WR28" s="20" t="s">
        <v>482</v>
      </c>
      <c r="WS28" s="20" t="s">
        <v>482</v>
      </c>
      <c r="WT28" s="20" t="s">
        <v>482</v>
      </c>
      <c r="WU28" s="20" t="s">
        <v>482</v>
      </c>
      <c r="WV28" s="20" t="s">
        <v>482</v>
      </c>
      <c r="WW28" s="20" t="s">
        <v>482</v>
      </c>
      <c r="WX28" s="20" t="s">
        <v>482</v>
      </c>
      <c r="WY28" s="20" t="s">
        <v>482</v>
      </c>
      <c r="WZ28" s="20" t="s">
        <v>482</v>
      </c>
      <c r="XA28" s="20" t="s">
        <v>482</v>
      </c>
      <c r="XB28" s="20" t="s">
        <v>482</v>
      </c>
      <c r="XC28" s="20" t="s">
        <v>482</v>
      </c>
      <c r="XD28" s="19">
        <v>7.6719234661888462</v>
      </c>
      <c r="XE28" s="19">
        <v>10.593428069406443</v>
      </c>
      <c r="XF28" s="20" t="s">
        <v>482</v>
      </c>
      <c r="XG28" s="20" t="s">
        <v>482</v>
      </c>
      <c r="XH28" s="20" t="s">
        <v>482</v>
      </c>
      <c r="XI28" s="19">
        <v>19.019434512411554</v>
      </c>
      <c r="XJ28" s="20" t="s">
        <v>482</v>
      </c>
      <c r="XK28" s="20" t="s">
        <v>482</v>
      </c>
      <c r="XL28" s="20" t="s">
        <v>482</v>
      </c>
      <c r="XM28" s="19">
        <v>6.8597524699554988</v>
      </c>
      <c r="XN28" s="20" t="s">
        <v>482</v>
      </c>
      <c r="XO28" s="20" t="s">
        <v>482</v>
      </c>
      <c r="XP28" s="20" t="s">
        <v>482</v>
      </c>
      <c r="XQ28" s="20" t="s">
        <v>482</v>
      </c>
      <c r="XR28" s="20" t="s">
        <v>482</v>
      </c>
      <c r="XS28" s="20" t="s">
        <v>482</v>
      </c>
      <c r="XT28" s="20" t="s">
        <v>482</v>
      </c>
      <c r="XU28" s="20" t="s">
        <v>482</v>
      </c>
      <c r="XV28" s="20" t="s">
        <v>482</v>
      </c>
      <c r="XW28" s="20" t="s">
        <v>482</v>
      </c>
      <c r="XX28" s="20" t="s">
        <v>482</v>
      </c>
      <c r="XY28" s="20" t="s">
        <v>482</v>
      </c>
      <c r="XZ28" s="20" t="s">
        <v>482</v>
      </c>
      <c r="YA28" s="20" t="s">
        <v>482</v>
      </c>
      <c r="YB28" s="20" t="s">
        <v>482</v>
      </c>
      <c r="YC28" s="20" t="s">
        <v>482</v>
      </c>
      <c r="YD28" s="19">
        <v>1617.0187900872595</v>
      </c>
      <c r="YE28" s="20" t="s">
        <v>482</v>
      </c>
      <c r="YF28" s="20" t="s">
        <v>482</v>
      </c>
      <c r="YG28" s="20" t="s">
        <v>482</v>
      </c>
      <c r="YH28" s="20" t="s">
        <v>482</v>
      </c>
      <c r="YI28" s="20" t="s">
        <v>482</v>
      </c>
      <c r="YJ28" s="20" t="s">
        <v>482</v>
      </c>
      <c r="YK28" s="20" t="s">
        <v>482</v>
      </c>
      <c r="YL28" s="20" t="s">
        <v>482</v>
      </c>
      <c r="YM28" s="20" t="s">
        <v>482</v>
      </c>
      <c r="YN28" s="20" t="s">
        <v>482</v>
      </c>
      <c r="YO28" s="19">
        <v>303.76196817549919</v>
      </c>
      <c r="YP28" s="19">
        <v>91.286784247764842</v>
      </c>
      <c r="YQ28" s="20" t="s">
        <v>482</v>
      </c>
      <c r="YR28" s="5">
        <v>0</v>
      </c>
      <c r="YS28" s="5">
        <v>0.99124856682582763</v>
      </c>
      <c r="YT28" s="5">
        <v>8.7514331741723878E-3</v>
      </c>
      <c r="YU28" s="5">
        <v>0.6</v>
      </c>
      <c r="YV28" s="5">
        <v>0.75</v>
      </c>
      <c r="YW28" s="5">
        <v>0.9</v>
      </c>
      <c r="YX28" s="5">
        <v>0.75131271497612584</v>
      </c>
      <c r="YY28" s="21" t="s">
        <v>516</v>
      </c>
      <c r="YZ28" s="22" t="s">
        <v>495</v>
      </c>
      <c r="ZA28" s="23">
        <f t="shared" si="0"/>
        <v>1</v>
      </c>
      <c r="ZB28" s="23">
        <v>0.92600000000000005</v>
      </c>
      <c r="ZC28" s="23">
        <f t="shared" si="1"/>
        <v>1</v>
      </c>
    </row>
    <row r="29" spans="1:679" x14ac:dyDescent="0.25">
      <c r="A29" s="1" t="s">
        <v>54</v>
      </c>
      <c r="B29" s="2" t="s">
        <v>55</v>
      </c>
      <c r="C29" s="4">
        <v>7.9164376030786146E-2</v>
      </c>
      <c r="D29" s="4">
        <v>0.92083562396921381</v>
      </c>
      <c r="E29" s="7" t="s">
        <v>482</v>
      </c>
      <c r="F29" s="7">
        <v>3.9191116000000004</v>
      </c>
      <c r="G29" s="7" t="s">
        <v>482</v>
      </c>
      <c r="H29" s="7">
        <v>5.3418316E-2</v>
      </c>
      <c r="I29" s="7" t="s">
        <v>482</v>
      </c>
      <c r="J29" s="7" t="s">
        <v>482</v>
      </c>
      <c r="K29" s="7">
        <v>3.6312638000000001E-2</v>
      </c>
      <c r="L29" s="7">
        <v>0.14500558</v>
      </c>
      <c r="M29" s="7" t="s">
        <v>482</v>
      </c>
      <c r="N29" s="7" t="s">
        <v>482</v>
      </c>
      <c r="O29" s="7" t="s">
        <v>482</v>
      </c>
      <c r="P29" s="7" t="s">
        <v>482</v>
      </c>
      <c r="Q29" s="7" t="s">
        <v>482</v>
      </c>
      <c r="R29" s="7" t="s">
        <v>482</v>
      </c>
      <c r="S29" s="7">
        <v>0</v>
      </c>
      <c r="T29" s="7" t="s">
        <v>482</v>
      </c>
      <c r="U29" s="7">
        <v>41.501563000000004</v>
      </c>
      <c r="V29" s="7">
        <v>1.9980997</v>
      </c>
      <c r="W29" s="7" t="s">
        <v>482</v>
      </c>
      <c r="X29" s="7">
        <v>2.864706639214472</v>
      </c>
      <c r="Y29" s="7">
        <v>0.89808277136922987</v>
      </c>
      <c r="Z29" s="7" t="s">
        <v>482</v>
      </c>
      <c r="AA29" s="7">
        <v>1.901109879066464</v>
      </c>
      <c r="AB29" s="7" t="s">
        <v>482</v>
      </c>
      <c r="AC29" s="7" t="s">
        <v>482</v>
      </c>
      <c r="AD29" s="7">
        <v>9.357417300000001E-2</v>
      </c>
      <c r="AE29" s="7" t="s">
        <v>482</v>
      </c>
      <c r="AF29" s="7" t="s">
        <v>482</v>
      </c>
      <c r="AG29" s="7" t="s">
        <v>482</v>
      </c>
      <c r="AH29" s="7">
        <v>0</v>
      </c>
      <c r="AI29" s="7" t="s">
        <v>482</v>
      </c>
      <c r="AJ29" s="7" t="s">
        <v>482</v>
      </c>
      <c r="AK29" s="7" t="s">
        <v>482</v>
      </c>
      <c r="AL29" s="7" t="s">
        <v>482</v>
      </c>
      <c r="AM29" s="7" t="s">
        <v>482</v>
      </c>
      <c r="AN29" s="7">
        <v>17.911431393673997</v>
      </c>
      <c r="AO29" s="7" t="s">
        <v>482</v>
      </c>
      <c r="AP29" s="7" t="s">
        <v>482</v>
      </c>
      <c r="AQ29" s="7" t="s">
        <v>482</v>
      </c>
      <c r="AR29" s="7" t="s">
        <v>482</v>
      </c>
      <c r="AS29" s="7" t="s">
        <v>482</v>
      </c>
      <c r="AT29" s="7">
        <v>552.29544999999996</v>
      </c>
      <c r="AU29" s="7" t="s">
        <v>482</v>
      </c>
      <c r="AV29" s="7" t="s">
        <v>482</v>
      </c>
      <c r="AW29" s="7" t="s">
        <v>482</v>
      </c>
      <c r="AX29" s="7" t="s">
        <v>482</v>
      </c>
      <c r="AY29" s="7">
        <v>32.356655916812514</v>
      </c>
      <c r="AZ29" s="7" t="s">
        <v>482</v>
      </c>
      <c r="BA29" s="7">
        <v>42.497326000000001</v>
      </c>
      <c r="BB29" s="7" t="s">
        <v>482</v>
      </c>
      <c r="BC29" s="7" t="s">
        <v>482</v>
      </c>
      <c r="BD29" s="7" t="s">
        <v>482</v>
      </c>
      <c r="BE29" s="7" t="s">
        <v>482</v>
      </c>
      <c r="BF29" s="7" t="s">
        <v>482</v>
      </c>
      <c r="BG29" s="7">
        <v>7.4607401000000004E-2</v>
      </c>
      <c r="BH29" s="7" t="s">
        <v>482</v>
      </c>
      <c r="BI29" s="7" t="s">
        <v>482</v>
      </c>
      <c r="BJ29" s="7">
        <v>2.1406698128515544</v>
      </c>
      <c r="BK29" s="7" t="s">
        <v>482</v>
      </c>
      <c r="BL29" s="7">
        <v>11.022884083499255</v>
      </c>
      <c r="BM29" s="7" t="s">
        <v>482</v>
      </c>
      <c r="BN29" s="7" t="s">
        <v>482</v>
      </c>
      <c r="BO29" s="7" t="s">
        <v>482</v>
      </c>
      <c r="BP29" s="7" t="s">
        <v>482</v>
      </c>
      <c r="BQ29" s="7" t="s">
        <v>482</v>
      </c>
      <c r="BR29" s="7" t="s">
        <v>482</v>
      </c>
      <c r="BS29" s="7" t="s">
        <v>482</v>
      </c>
      <c r="BT29" s="7" t="s">
        <v>482</v>
      </c>
      <c r="BU29" s="7" t="s">
        <v>482</v>
      </c>
      <c r="BV29" s="7" t="s">
        <v>482</v>
      </c>
      <c r="BW29" s="7">
        <v>0</v>
      </c>
      <c r="BX29" s="7" t="s">
        <v>482</v>
      </c>
      <c r="BY29" s="7" t="s">
        <v>482</v>
      </c>
      <c r="BZ29" s="7" t="s">
        <v>482</v>
      </c>
      <c r="CA29" s="7" t="s">
        <v>482</v>
      </c>
      <c r="CB29" s="7" t="s">
        <v>482</v>
      </c>
      <c r="CC29" s="7" t="s">
        <v>482</v>
      </c>
      <c r="CD29" s="7" t="s">
        <v>482</v>
      </c>
      <c r="CE29" s="7" t="s">
        <v>482</v>
      </c>
      <c r="CF29" s="7" t="s">
        <v>482</v>
      </c>
      <c r="CG29" s="7" t="s">
        <v>482</v>
      </c>
      <c r="CH29" s="7" t="s">
        <v>482</v>
      </c>
      <c r="CI29" s="7" t="s">
        <v>482</v>
      </c>
      <c r="CJ29" s="7" t="s">
        <v>482</v>
      </c>
      <c r="CK29" s="7">
        <v>27.129355</v>
      </c>
      <c r="CL29" s="7">
        <v>10.184387044673986</v>
      </c>
      <c r="CM29" s="7">
        <v>16.029968225975733</v>
      </c>
      <c r="CN29" s="7">
        <v>15.843102774309587</v>
      </c>
      <c r="CO29" s="7" t="s">
        <v>482</v>
      </c>
      <c r="CP29" s="7" t="s">
        <v>482</v>
      </c>
      <c r="CQ29" s="7" t="s">
        <v>482</v>
      </c>
      <c r="CR29" s="7" t="s">
        <v>482</v>
      </c>
      <c r="CS29" s="7" t="s">
        <v>482</v>
      </c>
      <c r="CT29" s="7" t="s">
        <v>482</v>
      </c>
      <c r="CU29" s="7" t="s">
        <v>482</v>
      </c>
      <c r="CV29" s="7" t="s">
        <v>482</v>
      </c>
      <c r="CW29" s="7" t="s">
        <v>482</v>
      </c>
      <c r="CX29" s="7" t="s">
        <v>482</v>
      </c>
      <c r="CY29" s="7" t="s">
        <v>482</v>
      </c>
      <c r="CZ29" s="7" t="s">
        <v>482</v>
      </c>
      <c r="DA29" s="7" t="s">
        <v>482</v>
      </c>
      <c r="DB29" s="7" t="s">
        <v>482</v>
      </c>
      <c r="DC29" s="7" t="s">
        <v>482</v>
      </c>
      <c r="DD29" s="7" t="s">
        <v>482</v>
      </c>
      <c r="DE29" s="7" t="s">
        <v>482</v>
      </c>
      <c r="DF29" s="7" t="s">
        <v>482</v>
      </c>
      <c r="DG29" s="7" t="s">
        <v>482</v>
      </c>
      <c r="DH29" s="7" t="s">
        <v>482</v>
      </c>
      <c r="DI29" s="7" t="s">
        <v>482</v>
      </c>
      <c r="DJ29" s="7" t="s">
        <v>482</v>
      </c>
      <c r="DK29" s="7" t="s">
        <v>482</v>
      </c>
      <c r="DL29" s="7">
        <v>50.189486017933383</v>
      </c>
      <c r="DM29" s="7" t="s">
        <v>482</v>
      </c>
      <c r="DN29" s="7">
        <v>6.4769173887680438</v>
      </c>
      <c r="DO29" s="7">
        <v>168.58445</v>
      </c>
      <c r="DP29" s="7" t="s">
        <v>482</v>
      </c>
      <c r="DQ29" s="7" t="s">
        <v>482</v>
      </c>
      <c r="DR29" s="7" t="s">
        <v>482</v>
      </c>
      <c r="DS29" s="7" t="s">
        <v>482</v>
      </c>
      <c r="DT29" s="7">
        <v>58.659865000000003</v>
      </c>
      <c r="DU29" s="7" t="s">
        <v>482</v>
      </c>
      <c r="DV29" s="7" t="s">
        <v>482</v>
      </c>
      <c r="DW29" s="7" t="s">
        <v>482</v>
      </c>
      <c r="DX29" s="7" t="s">
        <v>482</v>
      </c>
      <c r="DY29" s="7" t="s">
        <v>482</v>
      </c>
      <c r="DZ29" s="7" t="s">
        <v>482</v>
      </c>
      <c r="EA29" s="7" t="s">
        <v>482</v>
      </c>
      <c r="EB29" s="7" t="s">
        <v>482</v>
      </c>
      <c r="EC29" s="7" t="s">
        <v>482</v>
      </c>
      <c r="ED29" s="7" t="s">
        <v>482</v>
      </c>
      <c r="EE29" s="7" t="s">
        <v>482</v>
      </c>
      <c r="EF29" s="7" t="s">
        <v>482</v>
      </c>
      <c r="EG29" s="7" t="s">
        <v>482</v>
      </c>
      <c r="EH29" s="7" t="s">
        <v>482</v>
      </c>
      <c r="EI29" s="7">
        <v>1.6913714</v>
      </c>
      <c r="EJ29" s="7" t="s">
        <v>482</v>
      </c>
      <c r="EK29" s="7">
        <v>49.047610847895299</v>
      </c>
      <c r="EL29" s="7">
        <v>1295.3755000000001</v>
      </c>
      <c r="EM29" s="7" t="s">
        <v>482</v>
      </c>
      <c r="EN29" s="7" t="s">
        <v>482</v>
      </c>
      <c r="EO29" s="7" t="s">
        <v>482</v>
      </c>
      <c r="EP29" s="7" t="s">
        <v>482</v>
      </c>
      <c r="EQ29" s="7" t="s">
        <v>482</v>
      </c>
      <c r="ER29" s="7" t="s">
        <v>482</v>
      </c>
      <c r="ES29" s="7" t="s">
        <v>482</v>
      </c>
      <c r="ET29" s="7" t="s">
        <v>482</v>
      </c>
      <c r="EU29" s="7" t="s">
        <v>482</v>
      </c>
      <c r="EV29" s="7" t="s">
        <v>482</v>
      </c>
      <c r="EW29" s="7" t="s">
        <v>482</v>
      </c>
      <c r="EX29" s="7" t="s">
        <v>482</v>
      </c>
      <c r="EY29" s="7" t="s">
        <v>482</v>
      </c>
      <c r="EZ29" s="7" t="s">
        <v>482</v>
      </c>
      <c r="FA29" s="7" t="s">
        <v>482</v>
      </c>
      <c r="FB29" s="7" t="s">
        <v>482</v>
      </c>
      <c r="FC29" s="7" t="s">
        <v>482</v>
      </c>
      <c r="FD29" s="7" t="s">
        <v>482</v>
      </c>
      <c r="FE29" s="7" t="s">
        <v>482</v>
      </c>
      <c r="FF29" s="7" t="s">
        <v>482</v>
      </c>
      <c r="FG29" s="7">
        <v>42.692667</v>
      </c>
      <c r="FH29" s="7">
        <v>256.32198</v>
      </c>
      <c r="FI29" s="8" t="s">
        <v>482</v>
      </c>
      <c r="FJ29" s="8">
        <v>78.382232000000002</v>
      </c>
      <c r="FK29" s="8" t="s">
        <v>482</v>
      </c>
      <c r="FL29" s="8">
        <v>1.06836632</v>
      </c>
      <c r="FM29" s="8" t="s">
        <v>482</v>
      </c>
      <c r="FN29" s="8" t="s">
        <v>482</v>
      </c>
      <c r="FO29" s="8">
        <v>0.72625276000000005</v>
      </c>
      <c r="FP29" s="8">
        <v>2.9001115999999998</v>
      </c>
      <c r="FQ29" s="8" t="s">
        <v>482</v>
      </c>
      <c r="FR29" s="8" t="s">
        <v>482</v>
      </c>
      <c r="FS29" s="8" t="s">
        <v>482</v>
      </c>
      <c r="FT29" s="8" t="s">
        <v>482</v>
      </c>
      <c r="FU29" s="8" t="s">
        <v>482</v>
      </c>
      <c r="FV29" s="8" t="s">
        <v>482</v>
      </c>
      <c r="FW29" s="8">
        <v>0</v>
      </c>
      <c r="FX29" s="8" t="s">
        <v>482</v>
      </c>
      <c r="FY29" s="8">
        <v>830.03125999999997</v>
      </c>
      <c r="FZ29" s="8">
        <v>39.961993999999997</v>
      </c>
      <c r="GA29" s="8" t="s">
        <v>482</v>
      </c>
      <c r="GB29" s="8">
        <v>190.01574124060997</v>
      </c>
      <c r="GC29" s="8">
        <v>75.790400115764015</v>
      </c>
      <c r="GD29" s="8" t="s">
        <v>482</v>
      </c>
      <c r="GE29" s="8">
        <v>547.32077652553437</v>
      </c>
      <c r="GF29" s="8" t="s">
        <v>482</v>
      </c>
      <c r="GG29" s="8" t="s">
        <v>482</v>
      </c>
      <c r="GH29" s="8">
        <v>1.8714834600000001</v>
      </c>
      <c r="GI29" s="8" t="s">
        <v>482</v>
      </c>
      <c r="GJ29" s="8" t="s">
        <v>482</v>
      </c>
      <c r="GK29" s="8" t="s">
        <v>482</v>
      </c>
      <c r="GL29" s="8">
        <v>0</v>
      </c>
      <c r="GM29" s="8" t="s">
        <v>482</v>
      </c>
      <c r="GN29" s="8" t="s">
        <v>482</v>
      </c>
      <c r="GO29" s="8" t="s">
        <v>482</v>
      </c>
      <c r="GP29" s="8" t="s">
        <v>482</v>
      </c>
      <c r="GQ29" s="8" t="s">
        <v>482</v>
      </c>
      <c r="GR29" s="8">
        <v>4016.9941344677559</v>
      </c>
      <c r="GS29" s="8" t="s">
        <v>482</v>
      </c>
      <c r="GT29" s="8" t="s">
        <v>482</v>
      </c>
      <c r="GU29" s="8" t="s">
        <v>482</v>
      </c>
      <c r="GV29" s="8" t="s">
        <v>482</v>
      </c>
      <c r="GW29" s="8" t="s">
        <v>482</v>
      </c>
      <c r="GX29" s="8">
        <v>11045.909</v>
      </c>
      <c r="GY29" s="8" t="s">
        <v>482</v>
      </c>
      <c r="GZ29" s="8" t="s">
        <v>482</v>
      </c>
      <c r="HA29" s="8" t="s">
        <v>482</v>
      </c>
      <c r="HB29" s="8" t="s">
        <v>482</v>
      </c>
      <c r="HC29" s="8">
        <v>3625.0169866824444</v>
      </c>
      <c r="HD29" s="8" t="s">
        <v>482</v>
      </c>
      <c r="HE29" s="8">
        <v>849.94651999999996</v>
      </c>
      <c r="HF29" s="8" t="s">
        <v>482</v>
      </c>
      <c r="HG29" s="8" t="s">
        <v>482</v>
      </c>
      <c r="HH29" s="8" t="s">
        <v>482</v>
      </c>
      <c r="HI29" s="8" t="s">
        <v>482</v>
      </c>
      <c r="HJ29" s="8" t="s">
        <v>482</v>
      </c>
      <c r="HK29" s="8">
        <v>1.4921480199999999</v>
      </c>
      <c r="HL29" s="8" t="s">
        <v>482</v>
      </c>
      <c r="HM29" s="8" t="s">
        <v>482</v>
      </c>
      <c r="HN29" s="8">
        <v>1122.7173184140365</v>
      </c>
      <c r="HO29" s="8" t="s">
        <v>482</v>
      </c>
      <c r="HP29" s="8">
        <v>2385.542666526781</v>
      </c>
      <c r="HQ29" s="8" t="s">
        <v>482</v>
      </c>
      <c r="HR29" s="8" t="s">
        <v>482</v>
      </c>
      <c r="HS29" s="8" t="s">
        <v>482</v>
      </c>
      <c r="HT29" s="8" t="s">
        <v>482</v>
      </c>
      <c r="HU29" s="8" t="s">
        <v>482</v>
      </c>
      <c r="HV29" s="8" t="s">
        <v>482</v>
      </c>
      <c r="HW29" s="8" t="s">
        <v>482</v>
      </c>
      <c r="HX29" s="8" t="s">
        <v>482</v>
      </c>
      <c r="HY29" s="8" t="s">
        <v>482</v>
      </c>
      <c r="HZ29" s="8" t="s">
        <v>482</v>
      </c>
      <c r="IA29" s="8">
        <v>0</v>
      </c>
      <c r="IB29" s="8" t="s">
        <v>482</v>
      </c>
      <c r="IC29" s="8" t="s">
        <v>482</v>
      </c>
      <c r="ID29" s="8" t="s">
        <v>482</v>
      </c>
      <c r="IE29" s="8" t="s">
        <v>482</v>
      </c>
      <c r="IF29" s="8" t="s">
        <v>482</v>
      </c>
      <c r="IG29" s="8" t="s">
        <v>482</v>
      </c>
      <c r="IH29" s="8" t="s">
        <v>482</v>
      </c>
      <c r="II29" s="8" t="s">
        <v>482</v>
      </c>
      <c r="IJ29" s="8" t="s">
        <v>482</v>
      </c>
      <c r="IK29" s="8" t="s">
        <v>482</v>
      </c>
      <c r="IL29" s="8" t="s">
        <v>482</v>
      </c>
      <c r="IM29" s="8" t="s">
        <v>482</v>
      </c>
      <c r="IN29" s="8" t="s">
        <v>482</v>
      </c>
      <c r="IO29" s="8">
        <v>542.58709999999996</v>
      </c>
      <c r="IP29" s="8">
        <v>1380.9182092955589</v>
      </c>
      <c r="IQ29" s="8">
        <v>2791.1769385194898</v>
      </c>
      <c r="IR29" s="8">
        <v>673.23354666933915</v>
      </c>
      <c r="IS29" s="8" t="s">
        <v>482</v>
      </c>
      <c r="IT29" s="8" t="s">
        <v>482</v>
      </c>
      <c r="IU29" s="8" t="s">
        <v>482</v>
      </c>
      <c r="IV29" s="8" t="s">
        <v>482</v>
      </c>
      <c r="IW29" s="8" t="s">
        <v>482</v>
      </c>
      <c r="IX29" s="8" t="s">
        <v>482</v>
      </c>
      <c r="IY29" s="8" t="s">
        <v>482</v>
      </c>
      <c r="IZ29" s="8" t="s">
        <v>482</v>
      </c>
      <c r="JA29" s="8" t="s">
        <v>482</v>
      </c>
      <c r="JB29" s="8" t="s">
        <v>482</v>
      </c>
      <c r="JC29" s="8" t="s">
        <v>482</v>
      </c>
      <c r="JD29" s="8" t="s">
        <v>482</v>
      </c>
      <c r="JE29" s="8" t="s">
        <v>482</v>
      </c>
      <c r="JF29" s="8" t="s">
        <v>482</v>
      </c>
      <c r="JG29" s="8" t="s">
        <v>482</v>
      </c>
      <c r="JH29" s="8" t="s">
        <v>482</v>
      </c>
      <c r="JI29" s="8" t="s">
        <v>482</v>
      </c>
      <c r="JJ29" s="8" t="s">
        <v>482</v>
      </c>
      <c r="JK29" s="8" t="s">
        <v>482</v>
      </c>
      <c r="JL29" s="8" t="s">
        <v>482</v>
      </c>
      <c r="JM29" s="8" t="s">
        <v>482</v>
      </c>
      <c r="JN29" s="8" t="s">
        <v>482</v>
      </c>
      <c r="JO29" s="8" t="s">
        <v>482</v>
      </c>
      <c r="JP29" s="8">
        <v>1204.3113410517656</v>
      </c>
      <c r="JQ29" s="8" t="s">
        <v>482</v>
      </c>
      <c r="JR29" s="8">
        <v>192.27915123382417</v>
      </c>
      <c r="JS29" s="8">
        <v>3371.6889999999999</v>
      </c>
      <c r="JT29" s="8" t="s">
        <v>482</v>
      </c>
      <c r="JU29" s="8" t="s">
        <v>482</v>
      </c>
      <c r="JV29" s="8" t="s">
        <v>482</v>
      </c>
      <c r="JW29" s="8" t="s">
        <v>482</v>
      </c>
      <c r="JX29" s="8">
        <v>1173.1973</v>
      </c>
      <c r="JY29" s="8" t="s">
        <v>482</v>
      </c>
      <c r="JZ29" s="8" t="s">
        <v>482</v>
      </c>
      <c r="KA29" s="8" t="s">
        <v>482</v>
      </c>
      <c r="KB29" s="8" t="s">
        <v>482</v>
      </c>
      <c r="KC29" s="8" t="s">
        <v>482</v>
      </c>
      <c r="KD29" s="8" t="s">
        <v>482</v>
      </c>
      <c r="KE29" s="8" t="s">
        <v>482</v>
      </c>
      <c r="KF29" s="8" t="s">
        <v>482</v>
      </c>
      <c r="KG29" s="8" t="s">
        <v>482</v>
      </c>
      <c r="KH29" s="8" t="s">
        <v>482</v>
      </c>
      <c r="KI29" s="8" t="s">
        <v>482</v>
      </c>
      <c r="KJ29" s="8" t="s">
        <v>482</v>
      </c>
      <c r="KK29" s="8" t="s">
        <v>482</v>
      </c>
      <c r="KL29" s="8" t="s">
        <v>482</v>
      </c>
      <c r="KM29" s="8">
        <v>33.827427999999998</v>
      </c>
      <c r="KN29" s="8" t="s">
        <v>482</v>
      </c>
      <c r="KO29" s="8">
        <v>8991.3646468282204</v>
      </c>
      <c r="KP29" s="8">
        <v>25907.51</v>
      </c>
      <c r="KQ29" s="8" t="s">
        <v>482</v>
      </c>
      <c r="KR29" s="8" t="s">
        <v>482</v>
      </c>
      <c r="KS29" s="8" t="s">
        <v>482</v>
      </c>
      <c r="KT29" s="8" t="s">
        <v>482</v>
      </c>
      <c r="KU29" s="8" t="s">
        <v>482</v>
      </c>
      <c r="KV29" s="8" t="s">
        <v>482</v>
      </c>
      <c r="KW29" s="8" t="s">
        <v>482</v>
      </c>
      <c r="KX29" s="8" t="s">
        <v>482</v>
      </c>
      <c r="KY29" s="8" t="s">
        <v>482</v>
      </c>
      <c r="KZ29" s="8" t="s">
        <v>482</v>
      </c>
      <c r="LA29" s="8" t="s">
        <v>482</v>
      </c>
      <c r="LB29" s="8" t="s">
        <v>482</v>
      </c>
      <c r="LC29" s="8" t="s">
        <v>482</v>
      </c>
      <c r="LD29" s="8" t="s">
        <v>482</v>
      </c>
      <c r="LE29" s="8" t="s">
        <v>482</v>
      </c>
      <c r="LF29" s="8" t="s">
        <v>482</v>
      </c>
      <c r="LG29" s="8" t="s">
        <v>482</v>
      </c>
      <c r="LH29" s="8" t="s">
        <v>482</v>
      </c>
      <c r="LI29" s="8" t="s">
        <v>482</v>
      </c>
      <c r="LJ29" s="8" t="s">
        <v>482</v>
      </c>
      <c r="LK29" s="8">
        <v>853.85334</v>
      </c>
      <c r="LL29" s="8">
        <v>5126.4395999999997</v>
      </c>
      <c r="LM29" s="9" t="s">
        <v>482</v>
      </c>
      <c r="LN29" s="9">
        <v>72.487405536228692</v>
      </c>
      <c r="LO29" s="9" t="s">
        <v>482</v>
      </c>
      <c r="LP29" s="9">
        <v>0.98801859455964813</v>
      </c>
      <c r="LQ29" s="9" t="s">
        <v>482</v>
      </c>
      <c r="LR29" s="9" t="s">
        <v>482</v>
      </c>
      <c r="LS29" s="9">
        <v>0.67163408074326558</v>
      </c>
      <c r="LT29" s="9">
        <v>2.6820053510280371</v>
      </c>
      <c r="LU29" s="9" t="s">
        <v>482</v>
      </c>
      <c r="LV29" s="9" t="s">
        <v>482</v>
      </c>
      <c r="LW29" s="9" t="s">
        <v>482</v>
      </c>
      <c r="LX29" s="9" t="s">
        <v>482</v>
      </c>
      <c r="LY29" s="9" t="s">
        <v>482</v>
      </c>
      <c r="LZ29" s="9" t="s">
        <v>482</v>
      </c>
      <c r="MA29" s="9">
        <v>0</v>
      </c>
      <c r="MB29" s="9" t="s">
        <v>482</v>
      </c>
      <c r="MC29" s="9">
        <v>767.60779855525016</v>
      </c>
      <c r="MD29" s="9">
        <v>36.95660599604178</v>
      </c>
      <c r="ME29" s="9" t="s">
        <v>482</v>
      </c>
      <c r="MF29" s="9">
        <v>175.20004636287445</v>
      </c>
      <c r="MG29" s="9">
        <v>69.861596543695384</v>
      </c>
      <c r="MH29" s="9" t="s">
        <v>482</v>
      </c>
      <c r="MI29" s="9">
        <v>504.14296894054735</v>
      </c>
      <c r="MJ29" s="9" t="s">
        <v>482</v>
      </c>
      <c r="MK29" s="9" t="s">
        <v>482</v>
      </c>
      <c r="ML29" s="9">
        <v>1.7307363806553051</v>
      </c>
      <c r="MM29" s="9" t="s">
        <v>482</v>
      </c>
      <c r="MN29" s="9" t="s">
        <v>482</v>
      </c>
      <c r="MO29" s="9" t="s">
        <v>482</v>
      </c>
      <c r="MP29" s="9">
        <v>0</v>
      </c>
      <c r="MQ29" s="9" t="s">
        <v>482</v>
      </c>
      <c r="MR29" s="9" t="s">
        <v>482</v>
      </c>
      <c r="MS29" s="9" t="s">
        <v>482</v>
      </c>
      <c r="MT29" s="9" t="s">
        <v>482</v>
      </c>
      <c r="MU29" s="9" t="s">
        <v>482</v>
      </c>
      <c r="MV29" s="9">
        <v>3700.4092475833863</v>
      </c>
      <c r="MW29" s="9" t="s">
        <v>482</v>
      </c>
      <c r="MX29" s="9" t="s">
        <v>482</v>
      </c>
      <c r="MY29" s="9" t="s">
        <v>482</v>
      </c>
      <c r="MZ29" s="9" t="s">
        <v>482</v>
      </c>
      <c r="NA29" s="9" t="s">
        <v>482</v>
      </c>
      <c r="NB29" s="9">
        <v>10215.188631006047</v>
      </c>
      <c r="NC29" s="9" t="s">
        <v>482</v>
      </c>
      <c r="ND29" s="9" t="s">
        <v>482</v>
      </c>
      <c r="NE29" s="9" t="s">
        <v>482</v>
      </c>
      <c r="NF29" s="9" t="s">
        <v>482</v>
      </c>
      <c r="NG29" s="9">
        <v>3340.6062733068252</v>
      </c>
      <c r="NH29" s="9" t="s">
        <v>482</v>
      </c>
      <c r="NI29" s="9">
        <v>786.02530838042878</v>
      </c>
      <c r="NJ29" s="9" t="s">
        <v>482</v>
      </c>
      <c r="NK29" s="9" t="s">
        <v>482</v>
      </c>
      <c r="NL29" s="9" t="s">
        <v>482</v>
      </c>
      <c r="NM29" s="9" t="s">
        <v>482</v>
      </c>
      <c r="NN29" s="9" t="s">
        <v>482</v>
      </c>
      <c r="NO29" s="9">
        <v>1.3799293013985705</v>
      </c>
      <c r="NP29" s="9" t="s">
        <v>482</v>
      </c>
      <c r="NQ29" s="9" t="s">
        <v>482</v>
      </c>
      <c r="NR29" s="9">
        <v>1034.0075672328542</v>
      </c>
      <c r="NS29" s="9" t="s">
        <v>482</v>
      </c>
      <c r="NT29" s="9">
        <v>2197.5652895769003</v>
      </c>
      <c r="NU29" s="9" t="s">
        <v>482</v>
      </c>
      <c r="NV29" s="9" t="s">
        <v>482</v>
      </c>
      <c r="NW29" s="9" t="s">
        <v>482</v>
      </c>
      <c r="NX29" s="9" t="s">
        <v>482</v>
      </c>
      <c r="NY29" s="9" t="s">
        <v>482</v>
      </c>
      <c r="NZ29" s="9" t="s">
        <v>482</v>
      </c>
      <c r="OA29" s="9" t="s">
        <v>482</v>
      </c>
      <c r="OB29" s="9" t="s">
        <v>482</v>
      </c>
      <c r="OC29" s="9" t="s">
        <v>482</v>
      </c>
      <c r="OD29" s="9" t="s">
        <v>482</v>
      </c>
      <c r="OE29" s="9">
        <v>0</v>
      </c>
      <c r="OF29" s="9" t="s">
        <v>482</v>
      </c>
      <c r="OG29" s="9" t="s">
        <v>482</v>
      </c>
      <c r="OH29" s="9" t="s">
        <v>482</v>
      </c>
      <c r="OI29" s="9" t="s">
        <v>482</v>
      </c>
      <c r="OJ29" s="9" t="s">
        <v>482</v>
      </c>
      <c r="OK29" s="9" t="s">
        <v>482</v>
      </c>
      <c r="OL29" s="9" t="s">
        <v>482</v>
      </c>
      <c r="OM29" s="9" t="s">
        <v>482</v>
      </c>
      <c r="ON29" s="9" t="s">
        <v>482</v>
      </c>
      <c r="OO29" s="9" t="s">
        <v>482</v>
      </c>
      <c r="OP29" s="9" t="s">
        <v>482</v>
      </c>
      <c r="OQ29" s="9" t="s">
        <v>482</v>
      </c>
      <c r="OR29" s="9" t="s">
        <v>482</v>
      </c>
      <c r="OS29" s="9">
        <v>501.7812092468389</v>
      </c>
      <c r="OT29" s="9">
        <v>1272.404921552773</v>
      </c>
      <c r="OU29" s="9">
        <v>2571.4841602224774</v>
      </c>
      <c r="OV29" s="9">
        <v>621.19164236978759</v>
      </c>
      <c r="OW29" s="9" t="s">
        <v>482</v>
      </c>
      <c r="OX29" s="9" t="s">
        <v>482</v>
      </c>
      <c r="OY29" s="9" t="s">
        <v>482</v>
      </c>
      <c r="OZ29" s="9" t="s">
        <v>482</v>
      </c>
      <c r="PA29" s="9" t="s">
        <v>482</v>
      </c>
      <c r="PB29" s="9" t="s">
        <v>482</v>
      </c>
      <c r="PC29" s="9" t="s">
        <v>482</v>
      </c>
      <c r="PD29" s="9" t="s">
        <v>482</v>
      </c>
      <c r="PE29" s="9" t="s">
        <v>482</v>
      </c>
      <c r="PF29" s="9" t="s">
        <v>482</v>
      </c>
      <c r="PG29" s="9" t="s">
        <v>482</v>
      </c>
      <c r="PH29" s="9" t="s">
        <v>482</v>
      </c>
      <c r="PI29" s="9" t="s">
        <v>482</v>
      </c>
      <c r="PJ29" s="9" t="s">
        <v>482</v>
      </c>
      <c r="PK29" s="9" t="s">
        <v>482</v>
      </c>
      <c r="PL29" s="9" t="s">
        <v>482</v>
      </c>
      <c r="PM29" s="9" t="s">
        <v>482</v>
      </c>
      <c r="PN29" s="9" t="s">
        <v>482</v>
      </c>
      <c r="PO29" s="9" t="s">
        <v>482</v>
      </c>
      <c r="PP29" s="9" t="s">
        <v>482</v>
      </c>
      <c r="PQ29" s="9" t="s">
        <v>482</v>
      </c>
      <c r="PR29" s="9" t="s">
        <v>482</v>
      </c>
      <c r="PS29" s="9" t="s">
        <v>482</v>
      </c>
      <c r="PT29" s="9">
        <v>1112.9460045345188</v>
      </c>
      <c r="PU29" s="9" t="s">
        <v>482</v>
      </c>
      <c r="PV29" s="9">
        <v>177.57023332635407</v>
      </c>
      <c r="PW29" s="9">
        <v>3118.1172269378776</v>
      </c>
      <c r="PX29" s="9" t="s">
        <v>482</v>
      </c>
      <c r="PY29" s="9" t="s">
        <v>482</v>
      </c>
      <c r="PZ29" s="9" t="s">
        <v>482</v>
      </c>
      <c r="QA29" s="9" t="s">
        <v>482</v>
      </c>
      <c r="QB29" s="9">
        <v>1084.9656393952721</v>
      </c>
      <c r="QC29" s="9" t="s">
        <v>482</v>
      </c>
      <c r="QD29" s="9" t="s">
        <v>482</v>
      </c>
      <c r="QE29" s="9" t="s">
        <v>482</v>
      </c>
      <c r="QF29" s="9" t="s">
        <v>482</v>
      </c>
      <c r="QG29" s="9" t="s">
        <v>482</v>
      </c>
      <c r="QH29" s="9" t="s">
        <v>482</v>
      </c>
      <c r="QI29" s="9" t="s">
        <v>482</v>
      </c>
      <c r="QJ29" s="9" t="s">
        <v>482</v>
      </c>
      <c r="QK29" s="9" t="s">
        <v>482</v>
      </c>
      <c r="QL29" s="9" t="s">
        <v>482</v>
      </c>
      <c r="QM29" s="9" t="s">
        <v>482</v>
      </c>
      <c r="QN29" s="9" t="s">
        <v>482</v>
      </c>
      <c r="QO29" s="9" t="s">
        <v>482</v>
      </c>
      <c r="QP29" s="9" t="s">
        <v>482</v>
      </c>
      <c r="QQ29" s="9">
        <v>31.283397131170968</v>
      </c>
      <c r="QR29" s="9" t="s">
        <v>482</v>
      </c>
      <c r="QS29" s="9">
        <v>8283.4516984053698</v>
      </c>
      <c r="QT29" s="9">
        <v>23959.105729521711</v>
      </c>
      <c r="QU29" s="9" t="s">
        <v>482</v>
      </c>
      <c r="QV29" s="9" t="s">
        <v>482</v>
      </c>
      <c r="QW29" s="9" t="s">
        <v>482</v>
      </c>
      <c r="QX29" s="9" t="s">
        <v>482</v>
      </c>
      <c r="QY29" s="9" t="s">
        <v>482</v>
      </c>
      <c r="QZ29" s="9" t="s">
        <v>482</v>
      </c>
      <c r="RA29" s="9" t="s">
        <v>482</v>
      </c>
      <c r="RB29" s="9" t="s">
        <v>482</v>
      </c>
      <c r="RC29" s="9" t="s">
        <v>482</v>
      </c>
      <c r="RD29" s="9" t="s">
        <v>482</v>
      </c>
      <c r="RE29" s="9" t="s">
        <v>482</v>
      </c>
      <c r="RF29" s="9" t="s">
        <v>482</v>
      </c>
      <c r="RG29" s="9" t="s">
        <v>482</v>
      </c>
      <c r="RH29" s="9" t="s">
        <v>482</v>
      </c>
      <c r="RI29" s="9" t="s">
        <v>482</v>
      </c>
      <c r="RJ29" s="9" t="s">
        <v>482</v>
      </c>
      <c r="RK29" s="9" t="s">
        <v>482</v>
      </c>
      <c r="RL29" s="9" t="s">
        <v>482</v>
      </c>
      <c r="RM29" s="9" t="s">
        <v>482</v>
      </c>
      <c r="RN29" s="9" t="s">
        <v>482</v>
      </c>
      <c r="RO29" s="9">
        <v>789.63831146124244</v>
      </c>
      <c r="RP29" s="9">
        <v>4740.8997774161617</v>
      </c>
      <c r="RQ29" s="12" t="s">
        <v>510</v>
      </c>
      <c r="RR29" s="12" t="s">
        <v>510</v>
      </c>
      <c r="RS29" s="12" t="s">
        <v>510</v>
      </c>
      <c r="RT29" s="12" t="s">
        <v>510</v>
      </c>
      <c r="RU29" s="12" t="s">
        <v>510</v>
      </c>
      <c r="RV29" s="12" t="s">
        <v>510</v>
      </c>
      <c r="RW29" s="12" t="s">
        <v>510</v>
      </c>
      <c r="RX29" s="12" t="s">
        <v>510</v>
      </c>
      <c r="RY29" s="12" t="s">
        <v>510</v>
      </c>
      <c r="RZ29" s="12" t="s">
        <v>510</v>
      </c>
      <c r="SA29" s="12" t="s">
        <v>510</v>
      </c>
      <c r="SB29" s="12" t="s">
        <v>510</v>
      </c>
      <c r="SC29" s="78" t="s">
        <v>510</v>
      </c>
      <c r="SD29" s="78" t="s">
        <v>510</v>
      </c>
      <c r="SE29" s="16">
        <v>294</v>
      </c>
      <c r="SF29" s="16">
        <v>294</v>
      </c>
      <c r="SG29" s="16">
        <v>300</v>
      </c>
      <c r="SH29" s="16">
        <v>200</v>
      </c>
      <c r="SI29" s="17" t="s">
        <v>510</v>
      </c>
      <c r="SJ29" s="78" t="s">
        <v>510</v>
      </c>
      <c r="SK29" s="78" t="s">
        <v>510</v>
      </c>
      <c r="SL29" s="78" t="s">
        <v>510</v>
      </c>
      <c r="SM29" s="78" t="s">
        <v>510</v>
      </c>
      <c r="SN29" s="20" t="s">
        <v>482</v>
      </c>
      <c r="SO29" s="20" t="s">
        <v>523</v>
      </c>
      <c r="SP29" s="20" t="s">
        <v>482</v>
      </c>
      <c r="SQ29" s="20" t="s">
        <v>523</v>
      </c>
      <c r="SR29" s="20" t="s">
        <v>482</v>
      </c>
      <c r="SS29" s="20" t="s">
        <v>482</v>
      </c>
      <c r="ST29" s="20" t="s">
        <v>523</v>
      </c>
      <c r="SU29" s="20" t="s">
        <v>523</v>
      </c>
      <c r="SV29" s="20" t="s">
        <v>482</v>
      </c>
      <c r="SW29" s="20" t="s">
        <v>482</v>
      </c>
      <c r="SX29" s="20" t="s">
        <v>482</v>
      </c>
      <c r="SY29" s="20" t="s">
        <v>482</v>
      </c>
      <c r="SZ29" s="20" t="s">
        <v>482</v>
      </c>
      <c r="TA29" s="20" t="s">
        <v>482</v>
      </c>
      <c r="TB29" s="20">
        <v>0</v>
      </c>
      <c r="TC29" s="20" t="s">
        <v>482</v>
      </c>
      <c r="TD29" s="20" t="s">
        <v>523</v>
      </c>
      <c r="TE29" s="20" t="s">
        <v>523</v>
      </c>
      <c r="TF29" s="20" t="s">
        <v>482</v>
      </c>
      <c r="TG29" s="20" t="s">
        <v>523</v>
      </c>
      <c r="TH29" s="20" t="s">
        <v>523</v>
      </c>
      <c r="TI29" s="20" t="s">
        <v>482</v>
      </c>
      <c r="TJ29" s="20" t="s">
        <v>523</v>
      </c>
      <c r="TK29" s="20" t="s">
        <v>482</v>
      </c>
      <c r="TL29" s="20" t="s">
        <v>482</v>
      </c>
      <c r="TM29" s="20" t="s">
        <v>523</v>
      </c>
      <c r="TN29" s="20" t="s">
        <v>482</v>
      </c>
      <c r="TO29" s="20" t="s">
        <v>482</v>
      </c>
      <c r="TP29" s="20" t="s">
        <v>482</v>
      </c>
      <c r="TQ29" s="20">
        <v>0</v>
      </c>
      <c r="TR29" s="20" t="s">
        <v>482</v>
      </c>
      <c r="TS29" s="20" t="s">
        <v>482</v>
      </c>
      <c r="TT29" s="20" t="s">
        <v>482</v>
      </c>
      <c r="TU29" s="20" t="s">
        <v>482</v>
      </c>
      <c r="TV29" s="20" t="s">
        <v>482</v>
      </c>
      <c r="TW29" s="20" t="s">
        <v>523</v>
      </c>
      <c r="TX29" s="20" t="s">
        <v>482</v>
      </c>
      <c r="TY29" s="20" t="s">
        <v>482</v>
      </c>
      <c r="TZ29" s="20" t="s">
        <v>482</v>
      </c>
      <c r="UA29" s="20" t="s">
        <v>482</v>
      </c>
      <c r="UB29" s="20" t="s">
        <v>482</v>
      </c>
      <c r="UC29" s="20" t="s">
        <v>523</v>
      </c>
      <c r="UD29" s="20" t="s">
        <v>482</v>
      </c>
      <c r="UE29" s="20" t="s">
        <v>482</v>
      </c>
      <c r="UF29" s="20" t="s">
        <v>482</v>
      </c>
      <c r="UG29" s="20" t="s">
        <v>482</v>
      </c>
      <c r="UH29" s="20" t="s">
        <v>523</v>
      </c>
      <c r="UI29" s="20" t="s">
        <v>482</v>
      </c>
      <c r="UJ29" s="20" t="s">
        <v>523</v>
      </c>
      <c r="UK29" s="20" t="s">
        <v>482</v>
      </c>
      <c r="UL29" s="20" t="s">
        <v>482</v>
      </c>
      <c r="UM29" s="20" t="s">
        <v>482</v>
      </c>
      <c r="UN29" s="20" t="s">
        <v>482</v>
      </c>
      <c r="UO29" s="20" t="s">
        <v>482</v>
      </c>
      <c r="UP29" s="20" t="s">
        <v>523</v>
      </c>
      <c r="UQ29" s="20" t="s">
        <v>482</v>
      </c>
      <c r="UR29" s="20" t="s">
        <v>482</v>
      </c>
      <c r="US29" s="20" t="s">
        <v>523</v>
      </c>
      <c r="UT29" s="20" t="s">
        <v>482</v>
      </c>
      <c r="UU29" s="20" t="s">
        <v>523</v>
      </c>
      <c r="UV29" s="20" t="s">
        <v>482</v>
      </c>
      <c r="UW29" s="20" t="s">
        <v>482</v>
      </c>
      <c r="UX29" s="20" t="s">
        <v>482</v>
      </c>
      <c r="UY29" s="20" t="s">
        <v>482</v>
      </c>
      <c r="UZ29" s="20" t="s">
        <v>482</v>
      </c>
      <c r="VA29" s="20" t="s">
        <v>482</v>
      </c>
      <c r="VB29" s="20" t="s">
        <v>482</v>
      </c>
      <c r="VC29" s="20" t="s">
        <v>482</v>
      </c>
      <c r="VD29" s="20" t="s">
        <v>482</v>
      </c>
      <c r="VE29" s="20" t="s">
        <v>482</v>
      </c>
      <c r="VF29" s="20">
        <v>0</v>
      </c>
      <c r="VG29" s="20" t="s">
        <v>482</v>
      </c>
      <c r="VH29" s="20" t="s">
        <v>482</v>
      </c>
      <c r="VI29" s="20" t="s">
        <v>482</v>
      </c>
      <c r="VJ29" s="20" t="s">
        <v>482</v>
      </c>
      <c r="VK29" s="20" t="s">
        <v>482</v>
      </c>
      <c r="VL29" s="20" t="s">
        <v>482</v>
      </c>
      <c r="VM29" s="20" t="s">
        <v>482</v>
      </c>
      <c r="VN29" s="20" t="s">
        <v>482</v>
      </c>
      <c r="VO29" s="20" t="s">
        <v>482</v>
      </c>
      <c r="VP29" s="20" t="s">
        <v>482</v>
      </c>
      <c r="VQ29" s="20" t="s">
        <v>482</v>
      </c>
      <c r="VR29" s="20" t="s">
        <v>482</v>
      </c>
      <c r="VS29" s="20" t="s">
        <v>482</v>
      </c>
      <c r="VT29" s="20" t="s">
        <v>523</v>
      </c>
      <c r="VU29" s="20" t="s">
        <v>523</v>
      </c>
      <c r="VV29" s="20" t="s">
        <v>523</v>
      </c>
      <c r="VW29" s="20" t="s">
        <v>523</v>
      </c>
      <c r="VX29" s="20" t="s">
        <v>482</v>
      </c>
      <c r="VY29" s="20" t="s">
        <v>482</v>
      </c>
      <c r="VZ29" s="20" t="s">
        <v>482</v>
      </c>
      <c r="WA29" s="20" t="s">
        <v>482</v>
      </c>
      <c r="WB29" s="20" t="s">
        <v>482</v>
      </c>
      <c r="WC29" s="20" t="s">
        <v>482</v>
      </c>
      <c r="WD29" s="20" t="s">
        <v>482</v>
      </c>
      <c r="WE29" s="20" t="s">
        <v>482</v>
      </c>
      <c r="WF29" s="20" t="s">
        <v>482</v>
      </c>
      <c r="WG29" s="20" t="s">
        <v>482</v>
      </c>
      <c r="WH29" s="20" t="s">
        <v>482</v>
      </c>
      <c r="WI29" s="20" t="s">
        <v>482</v>
      </c>
      <c r="WJ29" s="20" t="s">
        <v>482</v>
      </c>
      <c r="WK29" s="20" t="s">
        <v>482</v>
      </c>
      <c r="WL29" s="20" t="s">
        <v>482</v>
      </c>
      <c r="WM29" s="20" t="s">
        <v>482</v>
      </c>
      <c r="WN29" s="20" t="s">
        <v>482</v>
      </c>
      <c r="WO29" s="20" t="s">
        <v>482</v>
      </c>
      <c r="WP29" s="20" t="s">
        <v>482</v>
      </c>
      <c r="WQ29" s="20" t="s">
        <v>482</v>
      </c>
      <c r="WR29" s="20" t="s">
        <v>482</v>
      </c>
      <c r="WS29" s="20" t="s">
        <v>482</v>
      </c>
      <c r="WT29" s="20" t="s">
        <v>482</v>
      </c>
      <c r="WU29" s="20" t="s">
        <v>523</v>
      </c>
      <c r="WV29" s="20" t="s">
        <v>482</v>
      </c>
      <c r="WW29" s="20" t="s">
        <v>523</v>
      </c>
      <c r="WX29" s="20" t="s">
        <v>523</v>
      </c>
      <c r="WY29" s="20" t="s">
        <v>482</v>
      </c>
      <c r="WZ29" s="20" t="s">
        <v>482</v>
      </c>
      <c r="XA29" s="20" t="s">
        <v>482</v>
      </c>
      <c r="XB29" s="20" t="s">
        <v>482</v>
      </c>
      <c r="XC29" s="20" t="s">
        <v>523</v>
      </c>
      <c r="XD29" s="20" t="s">
        <v>482</v>
      </c>
      <c r="XE29" s="20" t="s">
        <v>482</v>
      </c>
      <c r="XF29" s="20" t="s">
        <v>482</v>
      </c>
      <c r="XG29" s="20" t="s">
        <v>482</v>
      </c>
      <c r="XH29" s="20" t="s">
        <v>482</v>
      </c>
      <c r="XI29" s="20" t="s">
        <v>482</v>
      </c>
      <c r="XJ29" s="20" t="s">
        <v>482</v>
      </c>
      <c r="XK29" s="20" t="s">
        <v>482</v>
      </c>
      <c r="XL29" s="20" t="s">
        <v>482</v>
      </c>
      <c r="XM29" s="20" t="s">
        <v>482</v>
      </c>
      <c r="XN29" s="20" t="s">
        <v>482</v>
      </c>
      <c r="XO29" s="20" t="s">
        <v>482</v>
      </c>
      <c r="XP29" s="20" t="s">
        <v>482</v>
      </c>
      <c r="XQ29" s="20" t="s">
        <v>482</v>
      </c>
      <c r="XR29" s="20" t="s">
        <v>523</v>
      </c>
      <c r="XS29" s="20" t="s">
        <v>482</v>
      </c>
      <c r="XT29" s="20" t="s">
        <v>523</v>
      </c>
      <c r="XU29" s="20" t="s">
        <v>523</v>
      </c>
      <c r="XV29" s="20" t="s">
        <v>482</v>
      </c>
      <c r="XW29" s="20" t="s">
        <v>482</v>
      </c>
      <c r="XX29" s="20" t="s">
        <v>482</v>
      </c>
      <c r="XY29" s="20" t="s">
        <v>482</v>
      </c>
      <c r="XZ29" s="20" t="s">
        <v>482</v>
      </c>
      <c r="YA29" s="20" t="s">
        <v>482</v>
      </c>
      <c r="YB29" s="20" t="s">
        <v>482</v>
      </c>
      <c r="YC29" s="20" t="s">
        <v>482</v>
      </c>
      <c r="YD29" s="20" t="s">
        <v>482</v>
      </c>
      <c r="YE29" s="20" t="s">
        <v>482</v>
      </c>
      <c r="YF29" s="20" t="s">
        <v>482</v>
      </c>
      <c r="YG29" s="20" t="s">
        <v>482</v>
      </c>
      <c r="YH29" s="20" t="s">
        <v>482</v>
      </c>
      <c r="YI29" s="20" t="s">
        <v>482</v>
      </c>
      <c r="YJ29" s="20" t="s">
        <v>482</v>
      </c>
      <c r="YK29" s="20" t="s">
        <v>482</v>
      </c>
      <c r="YL29" s="20" t="s">
        <v>482</v>
      </c>
      <c r="YM29" s="20" t="s">
        <v>482</v>
      </c>
      <c r="YN29" s="20" t="s">
        <v>482</v>
      </c>
      <c r="YO29" s="20" t="s">
        <v>482</v>
      </c>
      <c r="YP29" s="20" t="s">
        <v>523</v>
      </c>
      <c r="YQ29" s="20" t="s">
        <v>523</v>
      </c>
      <c r="YR29" s="5">
        <v>1</v>
      </c>
      <c r="YS29" s="5">
        <v>0</v>
      </c>
      <c r="YT29" s="5">
        <v>0</v>
      </c>
      <c r="YU29" s="5">
        <v>0.6</v>
      </c>
      <c r="YV29" s="5">
        <v>0.75</v>
      </c>
      <c r="YW29" s="5">
        <v>0.9</v>
      </c>
      <c r="YX29" s="5">
        <v>0.6</v>
      </c>
      <c r="YY29" s="21" t="s">
        <v>515</v>
      </c>
      <c r="YZ29" s="22" t="s">
        <v>495</v>
      </c>
      <c r="ZA29" s="23">
        <f t="shared" si="0"/>
        <v>1</v>
      </c>
      <c r="ZB29" s="23">
        <v>0.36699999999999999</v>
      </c>
      <c r="ZC29" s="23">
        <f t="shared" si="1"/>
        <v>1</v>
      </c>
    </row>
    <row r="30" spans="1:679" x14ac:dyDescent="0.25">
      <c r="A30" s="1" t="s">
        <v>56</v>
      </c>
      <c r="B30" s="2" t="s">
        <v>57</v>
      </c>
      <c r="C30" s="4">
        <v>0.97649793388429751</v>
      </c>
      <c r="D30" s="4">
        <v>2.3502066115702481E-2</v>
      </c>
      <c r="E30" s="7" t="s">
        <v>482</v>
      </c>
      <c r="F30" s="7">
        <v>68.623787593248238</v>
      </c>
      <c r="G30" s="7" t="s">
        <v>482</v>
      </c>
      <c r="H30" s="7">
        <v>167.83987053543132</v>
      </c>
      <c r="I30" s="7" t="s">
        <v>482</v>
      </c>
      <c r="J30" s="7" t="s">
        <v>482</v>
      </c>
      <c r="K30" s="7">
        <v>143.65723754494186</v>
      </c>
      <c r="L30" s="7">
        <v>72.155579944688142</v>
      </c>
      <c r="M30" s="7" t="s">
        <v>482</v>
      </c>
      <c r="N30" s="7" t="s">
        <v>482</v>
      </c>
      <c r="O30" s="7" t="s">
        <v>482</v>
      </c>
      <c r="P30" s="7" t="s">
        <v>482</v>
      </c>
      <c r="Q30" s="7" t="s">
        <v>482</v>
      </c>
      <c r="R30" s="7" t="s">
        <v>482</v>
      </c>
      <c r="S30" s="7">
        <v>22.136003818436929</v>
      </c>
      <c r="T30" s="7">
        <v>46.177381588045726</v>
      </c>
      <c r="U30" s="7">
        <v>141.42309815218104</v>
      </c>
      <c r="V30" s="7">
        <v>17.784082251964534</v>
      </c>
      <c r="W30" s="7" t="s">
        <v>482</v>
      </c>
      <c r="X30" s="7">
        <v>26.713560129816234</v>
      </c>
      <c r="Y30" s="7">
        <v>25.776908881717979</v>
      </c>
      <c r="Z30" s="7" t="s">
        <v>482</v>
      </c>
      <c r="AA30" s="7">
        <v>8.8888282340330882</v>
      </c>
      <c r="AB30" s="7" t="s">
        <v>482</v>
      </c>
      <c r="AC30" s="7" t="s">
        <v>482</v>
      </c>
      <c r="AD30" s="7">
        <v>157.13127285380642</v>
      </c>
      <c r="AE30" s="7">
        <v>50.483121000000004</v>
      </c>
      <c r="AF30" s="7" t="s">
        <v>482</v>
      </c>
      <c r="AG30" s="7" t="s">
        <v>482</v>
      </c>
      <c r="AH30" s="7" t="s">
        <v>482</v>
      </c>
      <c r="AI30" s="7" t="s">
        <v>482</v>
      </c>
      <c r="AJ30" s="7" t="s">
        <v>482</v>
      </c>
      <c r="AK30" s="7" t="s">
        <v>482</v>
      </c>
      <c r="AL30" s="7" t="s">
        <v>482</v>
      </c>
      <c r="AM30" s="7" t="s">
        <v>482</v>
      </c>
      <c r="AN30" s="7">
        <v>399.68148743919397</v>
      </c>
      <c r="AO30" s="7" t="s">
        <v>482</v>
      </c>
      <c r="AP30" s="7" t="s">
        <v>482</v>
      </c>
      <c r="AQ30" s="7" t="s">
        <v>482</v>
      </c>
      <c r="AR30" s="7" t="s">
        <v>482</v>
      </c>
      <c r="AS30" s="7" t="s">
        <v>482</v>
      </c>
      <c r="AT30" s="7">
        <v>2562.5734211102599</v>
      </c>
      <c r="AU30" s="7" t="s">
        <v>482</v>
      </c>
      <c r="AV30" s="7" t="s">
        <v>482</v>
      </c>
      <c r="AW30" s="7" t="s">
        <v>482</v>
      </c>
      <c r="AX30" s="7" t="s">
        <v>482</v>
      </c>
      <c r="AY30" s="7">
        <v>296.54721945560692</v>
      </c>
      <c r="AZ30" s="7" t="s">
        <v>482</v>
      </c>
      <c r="BA30" s="7" t="s">
        <v>482</v>
      </c>
      <c r="BB30" s="7" t="s">
        <v>482</v>
      </c>
      <c r="BC30" s="7" t="s">
        <v>482</v>
      </c>
      <c r="BD30" s="7" t="s">
        <v>482</v>
      </c>
      <c r="BE30" s="7" t="s">
        <v>482</v>
      </c>
      <c r="BF30" s="7" t="s">
        <v>482</v>
      </c>
      <c r="BG30" s="7">
        <v>11.568418905435912</v>
      </c>
      <c r="BH30" s="7" t="s">
        <v>482</v>
      </c>
      <c r="BI30" s="7" t="s">
        <v>482</v>
      </c>
      <c r="BJ30" s="7">
        <v>391.25436200555271</v>
      </c>
      <c r="BK30" s="7" t="s">
        <v>482</v>
      </c>
      <c r="BL30" s="7">
        <v>163.46673917164489</v>
      </c>
      <c r="BM30" s="7" t="s">
        <v>482</v>
      </c>
      <c r="BN30" s="7" t="s">
        <v>482</v>
      </c>
      <c r="BO30" s="7" t="s">
        <v>482</v>
      </c>
      <c r="BP30" s="7" t="s">
        <v>482</v>
      </c>
      <c r="BQ30" s="7" t="s">
        <v>482</v>
      </c>
      <c r="BR30" s="7" t="s">
        <v>482</v>
      </c>
      <c r="BS30" s="7" t="s">
        <v>482</v>
      </c>
      <c r="BT30" s="7">
        <v>14.966759936850352</v>
      </c>
      <c r="BU30" s="7" t="s">
        <v>482</v>
      </c>
      <c r="BV30" s="7">
        <v>146.03004075812257</v>
      </c>
      <c r="BW30" s="7">
        <v>59.189600366124189</v>
      </c>
      <c r="BX30" s="7" t="s">
        <v>482</v>
      </c>
      <c r="BY30" s="7" t="s">
        <v>482</v>
      </c>
      <c r="BZ30" s="7" t="s">
        <v>482</v>
      </c>
      <c r="CA30" s="7" t="s">
        <v>482</v>
      </c>
      <c r="CB30" s="7" t="s">
        <v>482</v>
      </c>
      <c r="CC30" s="7" t="s">
        <v>482</v>
      </c>
      <c r="CD30" s="7" t="s">
        <v>482</v>
      </c>
      <c r="CE30" s="7" t="s">
        <v>482</v>
      </c>
      <c r="CF30" s="7" t="s">
        <v>482</v>
      </c>
      <c r="CG30" s="7" t="s">
        <v>482</v>
      </c>
      <c r="CH30" s="7">
        <v>235.76886109556031</v>
      </c>
      <c r="CI30" s="7" t="s">
        <v>482</v>
      </c>
      <c r="CJ30" s="7" t="s">
        <v>482</v>
      </c>
      <c r="CK30" s="7">
        <v>25.645179128426726</v>
      </c>
      <c r="CL30" s="7">
        <v>80.355345</v>
      </c>
      <c r="CM30" s="7">
        <v>258.41682254141853</v>
      </c>
      <c r="CN30" s="7" t="s">
        <v>482</v>
      </c>
      <c r="CO30" s="7" t="s">
        <v>482</v>
      </c>
      <c r="CP30" s="7" t="s">
        <v>482</v>
      </c>
      <c r="CQ30" s="7" t="s">
        <v>482</v>
      </c>
      <c r="CR30" s="7" t="s">
        <v>482</v>
      </c>
      <c r="CS30" s="7" t="s">
        <v>482</v>
      </c>
      <c r="CT30" s="7" t="s">
        <v>482</v>
      </c>
      <c r="CU30" s="7" t="s">
        <v>482</v>
      </c>
      <c r="CV30" s="7" t="s">
        <v>482</v>
      </c>
      <c r="CW30" s="7" t="s">
        <v>482</v>
      </c>
      <c r="CX30" s="7" t="s">
        <v>482</v>
      </c>
      <c r="CY30" s="7" t="s">
        <v>482</v>
      </c>
      <c r="CZ30" s="7" t="s">
        <v>482</v>
      </c>
      <c r="DA30" s="7" t="s">
        <v>482</v>
      </c>
      <c r="DB30" s="7" t="s">
        <v>482</v>
      </c>
      <c r="DC30" s="7" t="s">
        <v>482</v>
      </c>
      <c r="DD30" s="7" t="s">
        <v>482</v>
      </c>
      <c r="DE30" s="7" t="s">
        <v>482</v>
      </c>
      <c r="DF30" s="7" t="s">
        <v>482</v>
      </c>
      <c r="DG30" s="7" t="s">
        <v>482</v>
      </c>
      <c r="DH30" s="7" t="s">
        <v>482</v>
      </c>
      <c r="DI30" s="7" t="s">
        <v>482</v>
      </c>
      <c r="DJ30" s="7" t="s">
        <v>482</v>
      </c>
      <c r="DK30" s="7" t="s">
        <v>482</v>
      </c>
      <c r="DL30" s="7">
        <v>72.896148348186699</v>
      </c>
      <c r="DM30" s="7">
        <v>228.12043029944107</v>
      </c>
      <c r="DN30" s="7" t="s">
        <v>482</v>
      </c>
      <c r="DO30" s="7">
        <v>163.02912586795875</v>
      </c>
      <c r="DP30" s="7" t="s">
        <v>482</v>
      </c>
      <c r="DQ30" s="7" t="s">
        <v>482</v>
      </c>
      <c r="DR30" s="7" t="s">
        <v>482</v>
      </c>
      <c r="DS30" s="7" t="s">
        <v>482</v>
      </c>
      <c r="DT30" s="7">
        <v>191.90408841891912</v>
      </c>
      <c r="DU30" s="7" t="s">
        <v>482</v>
      </c>
      <c r="DV30" s="7" t="s">
        <v>482</v>
      </c>
      <c r="DW30" s="7" t="s">
        <v>482</v>
      </c>
      <c r="DX30" s="7" t="s">
        <v>482</v>
      </c>
      <c r="DY30" s="7" t="s">
        <v>482</v>
      </c>
      <c r="DZ30" s="7" t="s">
        <v>482</v>
      </c>
      <c r="EA30" s="7" t="s">
        <v>482</v>
      </c>
      <c r="EB30" s="7" t="s">
        <v>482</v>
      </c>
      <c r="EC30" s="7" t="s">
        <v>482</v>
      </c>
      <c r="ED30" s="7" t="s">
        <v>482</v>
      </c>
      <c r="EE30" s="7" t="s">
        <v>482</v>
      </c>
      <c r="EF30" s="7" t="s">
        <v>482</v>
      </c>
      <c r="EG30" s="7" t="s">
        <v>482</v>
      </c>
      <c r="EH30" s="7" t="s">
        <v>482</v>
      </c>
      <c r="EI30" s="7">
        <v>16.744039000000001</v>
      </c>
      <c r="EJ30" s="7" t="s">
        <v>482</v>
      </c>
      <c r="EK30" s="7" t="s">
        <v>482</v>
      </c>
      <c r="EL30" s="7" t="s">
        <v>482</v>
      </c>
      <c r="EM30" s="7" t="s">
        <v>482</v>
      </c>
      <c r="EN30" s="7" t="s">
        <v>482</v>
      </c>
      <c r="EO30" s="7" t="s">
        <v>482</v>
      </c>
      <c r="EP30" s="7" t="s">
        <v>482</v>
      </c>
      <c r="EQ30" s="7" t="s">
        <v>482</v>
      </c>
      <c r="ER30" s="7" t="s">
        <v>482</v>
      </c>
      <c r="ES30" s="7" t="s">
        <v>482</v>
      </c>
      <c r="ET30" s="7" t="s">
        <v>482</v>
      </c>
      <c r="EU30" s="7" t="s">
        <v>482</v>
      </c>
      <c r="EV30" s="7" t="s">
        <v>482</v>
      </c>
      <c r="EW30" s="7" t="s">
        <v>482</v>
      </c>
      <c r="EX30" s="7" t="s">
        <v>482</v>
      </c>
      <c r="EY30" s="7" t="s">
        <v>482</v>
      </c>
      <c r="EZ30" s="7" t="s">
        <v>482</v>
      </c>
      <c r="FA30" s="7" t="s">
        <v>482</v>
      </c>
      <c r="FB30" s="7" t="s">
        <v>482</v>
      </c>
      <c r="FC30" s="7" t="s">
        <v>482</v>
      </c>
      <c r="FD30" s="7" t="s">
        <v>482</v>
      </c>
      <c r="FE30" s="7" t="s">
        <v>482</v>
      </c>
      <c r="FF30" s="7" t="s">
        <v>482</v>
      </c>
      <c r="FG30" s="7" t="s">
        <v>482</v>
      </c>
      <c r="FH30" s="7" t="s">
        <v>482</v>
      </c>
      <c r="FI30" s="8" t="s">
        <v>482</v>
      </c>
      <c r="FJ30" s="8">
        <v>1651.7633916702821</v>
      </c>
      <c r="FK30" s="8" t="s">
        <v>482</v>
      </c>
      <c r="FL30" s="8">
        <v>2430.3431528227188</v>
      </c>
      <c r="FM30" s="8" t="s">
        <v>482</v>
      </c>
      <c r="FN30" s="8" t="s">
        <v>482</v>
      </c>
      <c r="FO30" s="8">
        <v>2441.5841360466343</v>
      </c>
      <c r="FP30" s="8">
        <v>1208.1717760637287</v>
      </c>
      <c r="FQ30" s="8" t="s">
        <v>482</v>
      </c>
      <c r="FR30" s="8" t="s">
        <v>482</v>
      </c>
      <c r="FS30" s="8" t="s">
        <v>482</v>
      </c>
      <c r="FT30" s="8" t="s">
        <v>482</v>
      </c>
      <c r="FU30" s="8" t="s">
        <v>482</v>
      </c>
      <c r="FV30" s="8" t="s">
        <v>482</v>
      </c>
      <c r="FW30" s="8">
        <v>621.31616731264239</v>
      </c>
      <c r="FX30" s="8">
        <v>1428.5901141241482</v>
      </c>
      <c r="FY30" s="8">
        <v>2349.3443769548176</v>
      </c>
      <c r="FZ30" s="8">
        <v>263.09852920714326</v>
      </c>
      <c r="GA30" s="8" t="s">
        <v>482</v>
      </c>
      <c r="GB30" s="8">
        <v>772.78408704275569</v>
      </c>
      <c r="GC30" s="8">
        <v>351.16587700340841</v>
      </c>
      <c r="GD30" s="8" t="s">
        <v>482</v>
      </c>
      <c r="GE30" s="8">
        <v>302.82434548453159</v>
      </c>
      <c r="GF30" s="8" t="s">
        <v>482</v>
      </c>
      <c r="GG30" s="8" t="s">
        <v>482</v>
      </c>
      <c r="GH30" s="8">
        <v>2517.2953600530846</v>
      </c>
      <c r="GI30" s="8">
        <v>1009.66242</v>
      </c>
      <c r="GJ30" s="8" t="s">
        <v>482</v>
      </c>
      <c r="GK30" s="8" t="s">
        <v>482</v>
      </c>
      <c r="GL30" s="8" t="s">
        <v>482</v>
      </c>
      <c r="GM30" s="8" t="s">
        <v>482</v>
      </c>
      <c r="GN30" s="8" t="s">
        <v>482</v>
      </c>
      <c r="GO30" s="8" t="s">
        <v>482</v>
      </c>
      <c r="GP30" s="8" t="s">
        <v>482</v>
      </c>
      <c r="GQ30" s="8" t="s">
        <v>482</v>
      </c>
      <c r="GR30" s="8">
        <v>6410.625770368737</v>
      </c>
      <c r="GS30" s="8" t="s">
        <v>482</v>
      </c>
      <c r="GT30" s="8" t="s">
        <v>482</v>
      </c>
      <c r="GU30" s="8" t="s">
        <v>482</v>
      </c>
      <c r="GV30" s="8" t="s">
        <v>482</v>
      </c>
      <c r="GW30" s="8" t="s">
        <v>482</v>
      </c>
      <c r="GX30" s="8">
        <v>34028.303987212748</v>
      </c>
      <c r="GY30" s="8" t="s">
        <v>482</v>
      </c>
      <c r="GZ30" s="8" t="s">
        <v>482</v>
      </c>
      <c r="HA30" s="8" t="s">
        <v>482</v>
      </c>
      <c r="HB30" s="8" t="s">
        <v>482</v>
      </c>
      <c r="HC30" s="8">
        <v>6624.3482935895636</v>
      </c>
      <c r="HD30" s="8" t="s">
        <v>482</v>
      </c>
      <c r="HE30" s="8" t="s">
        <v>482</v>
      </c>
      <c r="HF30" s="8" t="s">
        <v>482</v>
      </c>
      <c r="HG30" s="8" t="s">
        <v>482</v>
      </c>
      <c r="HH30" s="8" t="s">
        <v>482</v>
      </c>
      <c r="HI30" s="8" t="s">
        <v>482</v>
      </c>
      <c r="HJ30" s="8" t="s">
        <v>482</v>
      </c>
      <c r="HK30" s="8">
        <v>597.71610053359427</v>
      </c>
      <c r="HL30" s="8" t="s">
        <v>482</v>
      </c>
      <c r="HM30" s="8" t="s">
        <v>482</v>
      </c>
      <c r="HN30" s="8">
        <v>6989.5258609343618</v>
      </c>
      <c r="HO30" s="8" t="s">
        <v>482</v>
      </c>
      <c r="HP30" s="8">
        <v>4593.0686391706658</v>
      </c>
      <c r="HQ30" s="8" t="s">
        <v>482</v>
      </c>
      <c r="HR30" s="8" t="s">
        <v>482</v>
      </c>
      <c r="HS30" s="8" t="s">
        <v>482</v>
      </c>
      <c r="HT30" s="8" t="s">
        <v>482</v>
      </c>
      <c r="HU30" s="8" t="s">
        <v>482</v>
      </c>
      <c r="HV30" s="8" t="s">
        <v>482</v>
      </c>
      <c r="HW30" s="8" t="s">
        <v>482</v>
      </c>
      <c r="HX30" s="8">
        <v>563.19053911578885</v>
      </c>
      <c r="HY30" s="8" t="s">
        <v>482</v>
      </c>
      <c r="HZ30" s="8">
        <v>1932.9435206935839</v>
      </c>
      <c r="IA30" s="8">
        <v>705.01422610197983</v>
      </c>
      <c r="IB30" s="8" t="s">
        <v>482</v>
      </c>
      <c r="IC30" s="8" t="s">
        <v>482</v>
      </c>
      <c r="ID30" s="8" t="s">
        <v>482</v>
      </c>
      <c r="IE30" s="8" t="s">
        <v>482</v>
      </c>
      <c r="IF30" s="8" t="s">
        <v>482</v>
      </c>
      <c r="IG30" s="8" t="s">
        <v>482</v>
      </c>
      <c r="IH30" s="8" t="s">
        <v>482</v>
      </c>
      <c r="II30" s="8" t="s">
        <v>482</v>
      </c>
      <c r="IJ30" s="8" t="s">
        <v>482</v>
      </c>
      <c r="IK30" s="8" t="s">
        <v>482</v>
      </c>
      <c r="IL30" s="8">
        <v>2768.7029055994203</v>
      </c>
      <c r="IM30" s="8" t="s">
        <v>482</v>
      </c>
      <c r="IN30" s="8" t="s">
        <v>482</v>
      </c>
      <c r="IO30" s="8">
        <v>689.17801068383835</v>
      </c>
      <c r="IP30" s="8">
        <v>1607.1069</v>
      </c>
      <c r="IQ30" s="8">
        <v>3614.8960460440871</v>
      </c>
      <c r="IR30" s="8" t="s">
        <v>482</v>
      </c>
      <c r="IS30" s="8" t="s">
        <v>482</v>
      </c>
      <c r="IT30" s="8" t="s">
        <v>482</v>
      </c>
      <c r="IU30" s="8" t="s">
        <v>482</v>
      </c>
      <c r="IV30" s="8" t="s">
        <v>482</v>
      </c>
      <c r="IW30" s="8" t="s">
        <v>482</v>
      </c>
      <c r="IX30" s="8" t="s">
        <v>482</v>
      </c>
      <c r="IY30" s="8" t="s">
        <v>482</v>
      </c>
      <c r="IZ30" s="8" t="s">
        <v>482</v>
      </c>
      <c r="JA30" s="8" t="s">
        <v>482</v>
      </c>
      <c r="JB30" s="8" t="s">
        <v>482</v>
      </c>
      <c r="JC30" s="8" t="s">
        <v>482</v>
      </c>
      <c r="JD30" s="8" t="s">
        <v>482</v>
      </c>
      <c r="JE30" s="8" t="s">
        <v>482</v>
      </c>
      <c r="JF30" s="8" t="s">
        <v>482</v>
      </c>
      <c r="JG30" s="8" t="s">
        <v>482</v>
      </c>
      <c r="JH30" s="8" t="s">
        <v>482</v>
      </c>
      <c r="JI30" s="8" t="s">
        <v>482</v>
      </c>
      <c r="JJ30" s="8" t="s">
        <v>482</v>
      </c>
      <c r="JK30" s="8" t="s">
        <v>482</v>
      </c>
      <c r="JL30" s="8" t="s">
        <v>482</v>
      </c>
      <c r="JM30" s="8" t="s">
        <v>482</v>
      </c>
      <c r="JN30" s="8" t="s">
        <v>482</v>
      </c>
      <c r="JO30" s="8" t="s">
        <v>482</v>
      </c>
      <c r="JP30" s="8">
        <v>3002.0433227983667</v>
      </c>
      <c r="JQ30" s="8">
        <v>2727.2615807507659</v>
      </c>
      <c r="JR30" s="8" t="s">
        <v>482</v>
      </c>
      <c r="JS30" s="8">
        <v>5538.7713733570727</v>
      </c>
      <c r="JT30" s="8" t="s">
        <v>482</v>
      </c>
      <c r="JU30" s="8" t="s">
        <v>482</v>
      </c>
      <c r="JV30" s="8" t="s">
        <v>482</v>
      </c>
      <c r="JW30" s="8" t="s">
        <v>482</v>
      </c>
      <c r="JX30" s="8">
        <v>2365.1268894853806</v>
      </c>
      <c r="JY30" s="8" t="s">
        <v>482</v>
      </c>
      <c r="JZ30" s="8" t="s">
        <v>482</v>
      </c>
      <c r="KA30" s="8" t="s">
        <v>482</v>
      </c>
      <c r="KB30" s="8" t="s">
        <v>482</v>
      </c>
      <c r="KC30" s="8" t="s">
        <v>482</v>
      </c>
      <c r="KD30" s="8" t="s">
        <v>482</v>
      </c>
      <c r="KE30" s="8" t="s">
        <v>482</v>
      </c>
      <c r="KF30" s="8" t="s">
        <v>482</v>
      </c>
      <c r="KG30" s="8" t="s">
        <v>482</v>
      </c>
      <c r="KH30" s="8" t="s">
        <v>482</v>
      </c>
      <c r="KI30" s="8" t="s">
        <v>482</v>
      </c>
      <c r="KJ30" s="8" t="s">
        <v>482</v>
      </c>
      <c r="KK30" s="8" t="s">
        <v>482</v>
      </c>
      <c r="KL30" s="8" t="s">
        <v>482</v>
      </c>
      <c r="KM30" s="8">
        <v>334.88078000000002</v>
      </c>
      <c r="KN30" s="8" t="s">
        <v>482</v>
      </c>
      <c r="KO30" s="8" t="s">
        <v>482</v>
      </c>
      <c r="KP30" s="8" t="s">
        <v>482</v>
      </c>
      <c r="KQ30" s="8" t="s">
        <v>482</v>
      </c>
      <c r="KR30" s="8" t="s">
        <v>482</v>
      </c>
      <c r="KS30" s="8" t="s">
        <v>482</v>
      </c>
      <c r="KT30" s="8" t="s">
        <v>482</v>
      </c>
      <c r="KU30" s="8" t="s">
        <v>482</v>
      </c>
      <c r="KV30" s="8" t="s">
        <v>482</v>
      </c>
      <c r="KW30" s="8" t="s">
        <v>482</v>
      </c>
      <c r="KX30" s="8" t="s">
        <v>482</v>
      </c>
      <c r="KY30" s="8" t="s">
        <v>482</v>
      </c>
      <c r="KZ30" s="8" t="s">
        <v>482</v>
      </c>
      <c r="LA30" s="8" t="s">
        <v>482</v>
      </c>
      <c r="LB30" s="8" t="s">
        <v>482</v>
      </c>
      <c r="LC30" s="8" t="s">
        <v>482</v>
      </c>
      <c r="LD30" s="8" t="s">
        <v>482</v>
      </c>
      <c r="LE30" s="8" t="s">
        <v>482</v>
      </c>
      <c r="LF30" s="8" t="s">
        <v>482</v>
      </c>
      <c r="LG30" s="8" t="s">
        <v>482</v>
      </c>
      <c r="LH30" s="8" t="s">
        <v>482</v>
      </c>
      <c r="LI30" s="8" t="s">
        <v>482</v>
      </c>
      <c r="LJ30" s="8" t="s">
        <v>482</v>
      </c>
      <c r="LK30" s="8" t="s">
        <v>482</v>
      </c>
      <c r="LL30" s="8" t="s">
        <v>482</v>
      </c>
      <c r="LM30" s="9" t="s">
        <v>482</v>
      </c>
      <c r="LN30" s="9">
        <v>105.83083923865374</v>
      </c>
      <c r="LO30" s="9" t="s">
        <v>482</v>
      </c>
      <c r="LP30" s="9">
        <v>221.01337226274103</v>
      </c>
      <c r="LQ30" s="9" t="s">
        <v>482</v>
      </c>
      <c r="LR30" s="9" t="s">
        <v>482</v>
      </c>
      <c r="LS30" s="9">
        <v>197.66326744257978</v>
      </c>
      <c r="LT30" s="9">
        <v>98.854307694386662</v>
      </c>
      <c r="LU30" s="9" t="s">
        <v>482</v>
      </c>
      <c r="LV30" s="9" t="s">
        <v>482</v>
      </c>
      <c r="LW30" s="9" t="s">
        <v>482</v>
      </c>
      <c r="LX30" s="9" t="s">
        <v>482</v>
      </c>
      <c r="LY30" s="9" t="s">
        <v>482</v>
      </c>
      <c r="LZ30" s="9" t="s">
        <v>482</v>
      </c>
      <c r="MA30" s="9">
        <v>36.217975636095169</v>
      </c>
      <c r="MB30" s="9">
        <v>78.666937027298133</v>
      </c>
      <c r="MC30" s="9">
        <v>193.31381002486697</v>
      </c>
      <c r="MD30" s="9">
        <v>23.549478603442132</v>
      </c>
      <c r="ME30" s="9" t="s">
        <v>482</v>
      </c>
      <c r="MF30" s="9">
        <v>44.247758980301128</v>
      </c>
      <c r="MG30" s="9">
        <v>33.424221923834153</v>
      </c>
      <c r="MH30" s="9" t="s">
        <v>482</v>
      </c>
      <c r="MI30" s="9">
        <v>15.796920194207511</v>
      </c>
      <c r="MJ30" s="9" t="s">
        <v>482</v>
      </c>
      <c r="MK30" s="9" t="s">
        <v>482</v>
      </c>
      <c r="ML30" s="9">
        <v>212.60000527507046</v>
      </c>
      <c r="MM30" s="9">
        <v>73.025816301911163</v>
      </c>
      <c r="MN30" s="9" t="s">
        <v>482</v>
      </c>
      <c r="MO30" s="9" t="s">
        <v>482</v>
      </c>
      <c r="MP30" s="9" t="s">
        <v>482</v>
      </c>
      <c r="MQ30" s="9" t="s">
        <v>482</v>
      </c>
      <c r="MR30" s="9" t="s">
        <v>482</v>
      </c>
      <c r="MS30" s="9" t="s">
        <v>482</v>
      </c>
      <c r="MT30" s="9" t="s">
        <v>482</v>
      </c>
      <c r="MU30" s="9" t="s">
        <v>482</v>
      </c>
      <c r="MV30" s="9">
        <v>540.95109739440795</v>
      </c>
      <c r="MW30" s="9" t="s">
        <v>482</v>
      </c>
      <c r="MX30" s="9" t="s">
        <v>482</v>
      </c>
      <c r="MY30" s="9" t="s">
        <v>482</v>
      </c>
      <c r="MZ30" s="9" t="s">
        <v>482</v>
      </c>
      <c r="NA30" s="9" t="s">
        <v>482</v>
      </c>
      <c r="NB30" s="9">
        <v>3302.083101253681</v>
      </c>
      <c r="NC30" s="9" t="s">
        <v>482</v>
      </c>
      <c r="ND30" s="9" t="s">
        <v>482</v>
      </c>
      <c r="NE30" s="9" t="s">
        <v>482</v>
      </c>
      <c r="NF30" s="9" t="s">
        <v>482</v>
      </c>
      <c r="NG30" s="9">
        <v>445.26361866691639</v>
      </c>
      <c r="NH30" s="9" t="s">
        <v>482</v>
      </c>
      <c r="NI30" s="9" t="s">
        <v>482</v>
      </c>
      <c r="NJ30" s="9" t="s">
        <v>482</v>
      </c>
      <c r="NK30" s="9" t="s">
        <v>482</v>
      </c>
      <c r="NL30" s="9" t="s">
        <v>482</v>
      </c>
      <c r="NM30" s="9" t="s">
        <v>482</v>
      </c>
      <c r="NN30" s="9" t="s">
        <v>482</v>
      </c>
      <c r="NO30" s="9">
        <v>25.344100472626618</v>
      </c>
      <c r="NP30" s="9" t="s">
        <v>482</v>
      </c>
      <c r="NQ30" s="9" t="s">
        <v>482</v>
      </c>
      <c r="NR30" s="9">
        <v>546.32737502273289</v>
      </c>
      <c r="NS30" s="9" t="s">
        <v>482</v>
      </c>
      <c r="NT30" s="9">
        <v>267.57153589166319</v>
      </c>
      <c r="NU30" s="9" t="s">
        <v>482</v>
      </c>
      <c r="NV30" s="9" t="s">
        <v>482</v>
      </c>
      <c r="NW30" s="9" t="s">
        <v>482</v>
      </c>
      <c r="NX30" s="9" t="s">
        <v>482</v>
      </c>
      <c r="NY30" s="9" t="s">
        <v>482</v>
      </c>
      <c r="NZ30" s="9" t="s">
        <v>482</v>
      </c>
      <c r="OA30" s="9" t="s">
        <v>482</v>
      </c>
      <c r="OB30" s="9">
        <v>27.851151441314045</v>
      </c>
      <c r="OC30" s="9" t="s">
        <v>482</v>
      </c>
      <c r="OD30" s="9">
        <v>188.02619950660576</v>
      </c>
      <c r="OE30" s="9">
        <v>74.367813419317073</v>
      </c>
      <c r="OF30" s="9" t="s">
        <v>482</v>
      </c>
      <c r="OG30" s="9" t="s">
        <v>482</v>
      </c>
      <c r="OH30" s="9" t="s">
        <v>482</v>
      </c>
      <c r="OI30" s="9" t="s">
        <v>482</v>
      </c>
      <c r="OJ30" s="9" t="s">
        <v>482</v>
      </c>
      <c r="OK30" s="9" t="s">
        <v>482</v>
      </c>
      <c r="OL30" s="9" t="s">
        <v>482</v>
      </c>
      <c r="OM30" s="9" t="s">
        <v>482</v>
      </c>
      <c r="ON30" s="9" t="s">
        <v>482</v>
      </c>
      <c r="OO30" s="9" t="s">
        <v>482</v>
      </c>
      <c r="OP30" s="9">
        <v>295.2980444762037</v>
      </c>
      <c r="OQ30" s="9" t="s">
        <v>482</v>
      </c>
      <c r="OR30" s="9" t="s">
        <v>482</v>
      </c>
      <c r="OS30" s="9">
        <v>41.23957160558129</v>
      </c>
      <c r="OT30" s="9">
        <v>116.23716098786156</v>
      </c>
      <c r="OU30" s="9">
        <v>337.30101916816</v>
      </c>
      <c r="OV30" s="9" t="s">
        <v>482</v>
      </c>
      <c r="OW30" s="9" t="s">
        <v>482</v>
      </c>
      <c r="OX30" s="9" t="s">
        <v>482</v>
      </c>
      <c r="OY30" s="9" t="s">
        <v>482</v>
      </c>
      <c r="OZ30" s="9" t="s">
        <v>482</v>
      </c>
      <c r="PA30" s="9" t="s">
        <v>482</v>
      </c>
      <c r="PB30" s="9" t="s">
        <v>482</v>
      </c>
      <c r="PC30" s="9" t="s">
        <v>482</v>
      </c>
      <c r="PD30" s="9" t="s">
        <v>482</v>
      </c>
      <c r="PE30" s="9" t="s">
        <v>482</v>
      </c>
      <c r="PF30" s="9" t="s">
        <v>482</v>
      </c>
      <c r="PG30" s="9" t="s">
        <v>482</v>
      </c>
      <c r="PH30" s="9" t="s">
        <v>482</v>
      </c>
      <c r="PI30" s="9" t="s">
        <v>482</v>
      </c>
      <c r="PJ30" s="9" t="s">
        <v>482</v>
      </c>
      <c r="PK30" s="9" t="s">
        <v>482</v>
      </c>
      <c r="PL30" s="9" t="s">
        <v>482</v>
      </c>
      <c r="PM30" s="9" t="s">
        <v>482</v>
      </c>
      <c r="PN30" s="9" t="s">
        <v>482</v>
      </c>
      <c r="PO30" s="9" t="s">
        <v>482</v>
      </c>
      <c r="PP30" s="9" t="s">
        <v>482</v>
      </c>
      <c r="PQ30" s="9" t="s">
        <v>482</v>
      </c>
      <c r="PR30" s="9" t="s">
        <v>482</v>
      </c>
      <c r="PS30" s="9" t="s">
        <v>482</v>
      </c>
      <c r="PT30" s="9">
        <v>141.73715890473795</v>
      </c>
      <c r="PU30" s="9">
        <v>286.85541084982083</v>
      </c>
      <c r="PV30" s="9" t="s">
        <v>482</v>
      </c>
      <c r="PW30" s="9">
        <v>289.37017558942296</v>
      </c>
      <c r="PX30" s="9" t="s">
        <v>482</v>
      </c>
      <c r="PY30" s="9" t="s">
        <v>482</v>
      </c>
      <c r="PZ30" s="9" t="s">
        <v>482</v>
      </c>
      <c r="QA30" s="9" t="s">
        <v>482</v>
      </c>
      <c r="QB30" s="9">
        <v>242.97931437373524</v>
      </c>
      <c r="QC30" s="9" t="s">
        <v>482</v>
      </c>
      <c r="QD30" s="9" t="s">
        <v>482</v>
      </c>
      <c r="QE30" s="9" t="s">
        <v>482</v>
      </c>
      <c r="QF30" s="9" t="s">
        <v>482</v>
      </c>
      <c r="QG30" s="9" t="s">
        <v>482</v>
      </c>
      <c r="QH30" s="9" t="s">
        <v>482</v>
      </c>
      <c r="QI30" s="9" t="s">
        <v>482</v>
      </c>
      <c r="QJ30" s="9" t="s">
        <v>482</v>
      </c>
      <c r="QK30" s="9" t="s">
        <v>482</v>
      </c>
      <c r="QL30" s="9" t="s">
        <v>482</v>
      </c>
      <c r="QM30" s="9" t="s">
        <v>482</v>
      </c>
      <c r="QN30" s="9" t="s">
        <v>482</v>
      </c>
      <c r="QO30" s="9" t="s">
        <v>482</v>
      </c>
      <c r="QP30" s="9" t="s">
        <v>482</v>
      </c>
      <c r="QQ30" s="9">
        <v>24.220909720816117</v>
      </c>
      <c r="QR30" s="9" t="s">
        <v>482</v>
      </c>
      <c r="QS30" s="9" t="s">
        <v>482</v>
      </c>
      <c r="QT30" s="9" t="s">
        <v>482</v>
      </c>
      <c r="QU30" s="9" t="s">
        <v>482</v>
      </c>
      <c r="QV30" s="9" t="s">
        <v>482</v>
      </c>
      <c r="QW30" s="9" t="s">
        <v>482</v>
      </c>
      <c r="QX30" s="9" t="s">
        <v>482</v>
      </c>
      <c r="QY30" s="9" t="s">
        <v>482</v>
      </c>
      <c r="QZ30" s="9" t="s">
        <v>482</v>
      </c>
      <c r="RA30" s="9" t="s">
        <v>482</v>
      </c>
      <c r="RB30" s="9" t="s">
        <v>482</v>
      </c>
      <c r="RC30" s="9" t="s">
        <v>482</v>
      </c>
      <c r="RD30" s="9" t="s">
        <v>482</v>
      </c>
      <c r="RE30" s="9" t="s">
        <v>482</v>
      </c>
      <c r="RF30" s="9" t="s">
        <v>482</v>
      </c>
      <c r="RG30" s="9" t="s">
        <v>482</v>
      </c>
      <c r="RH30" s="9" t="s">
        <v>482</v>
      </c>
      <c r="RI30" s="9" t="s">
        <v>482</v>
      </c>
      <c r="RJ30" s="9" t="s">
        <v>482</v>
      </c>
      <c r="RK30" s="9" t="s">
        <v>482</v>
      </c>
      <c r="RL30" s="9" t="s">
        <v>482</v>
      </c>
      <c r="RM30" s="9" t="s">
        <v>482</v>
      </c>
      <c r="RN30" s="9" t="s">
        <v>482</v>
      </c>
      <c r="RO30" s="9" t="s">
        <v>482</v>
      </c>
      <c r="RP30" s="9" t="s">
        <v>482</v>
      </c>
      <c r="RQ30" s="12" t="s">
        <v>510</v>
      </c>
      <c r="RR30" s="12" t="s">
        <v>510</v>
      </c>
      <c r="RS30" s="12" t="s">
        <v>510</v>
      </c>
      <c r="RT30" s="12" t="s">
        <v>510</v>
      </c>
      <c r="RU30" s="12" t="s">
        <v>510</v>
      </c>
      <c r="RV30" s="12" t="s">
        <v>510</v>
      </c>
      <c r="RW30" s="12" t="s">
        <v>510</v>
      </c>
      <c r="RX30" s="12" t="s">
        <v>510</v>
      </c>
      <c r="RY30" s="12" t="s">
        <v>510</v>
      </c>
      <c r="RZ30" s="12" t="s">
        <v>510</v>
      </c>
      <c r="SA30" s="12" t="s">
        <v>510</v>
      </c>
      <c r="SB30" s="12" t="s">
        <v>510</v>
      </c>
      <c r="SC30" s="78" t="s">
        <v>510</v>
      </c>
      <c r="SD30" s="78" t="s">
        <v>510</v>
      </c>
      <c r="SE30" s="16">
        <v>294</v>
      </c>
      <c r="SF30" s="16">
        <v>294</v>
      </c>
      <c r="SG30" s="16">
        <v>300</v>
      </c>
      <c r="SH30" s="16">
        <v>200</v>
      </c>
      <c r="SI30" s="17" t="s">
        <v>510</v>
      </c>
      <c r="SJ30" s="78" t="s">
        <v>510</v>
      </c>
      <c r="SK30" s="78" t="s">
        <v>510</v>
      </c>
      <c r="SL30" s="78" t="s">
        <v>510</v>
      </c>
      <c r="SM30" s="78" t="s">
        <v>510</v>
      </c>
      <c r="SN30" s="20" t="s">
        <v>482</v>
      </c>
      <c r="SO30" s="20" t="s">
        <v>523</v>
      </c>
      <c r="SP30" s="20" t="s">
        <v>482</v>
      </c>
      <c r="SQ30" s="20" t="s">
        <v>523</v>
      </c>
      <c r="SR30" s="20" t="s">
        <v>482</v>
      </c>
      <c r="SS30" s="20" t="s">
        <v>482</v>
      </c>
      <c r="ST30" s="20" t="s">
        <v>523</v>
      </c>
      <c r="SU30" s="20" t="s">
        <v>523</v>
      </c>
      <c r="SV30" s="20" t="s">
        <v>482</v>
      </c>
      <c r="SW30" s="20" t="s">
        <v>482</v>
      </c>
      <c r="SX30" s="20" t="s">
        <v>482</v>
      </c>
      <c r="SY30" s="20" t="s">
        <v>482</v>
      </c>
      <c r="SZ30" s="20" t="s">
        <v>482</v>
      </c>
      <c r="TA30" s="20" t="s">
        <v>482</v>
      </c>
      <c r="TB30" s="20" t="s">
        <v>523</v>
      </c>
      <c r="TC30" s="20" t="s">
        <v>523</v>
      </c>
      <c r="TD30" s="20" t="s">
        <v>523</v>
      </c>
      <c r="TE30" s="20" t="s">
        <v>523</v>
      </c>
      <c r="TF30" s="20" t="s">
        <v>482</v>
      </c>
      <c r="TG30" s="20" t="s">
        <v>523</v>
      </c>
      <c r="TH30" s="20" t="s">
        <v>523</v>
      </c>
      <c r="TI30" s="20" t="s">
        <v>482</v>
      </c>
      <c r="TJ30" s="20" t="s">
        <v>523</v>
      </c>
      <c r="TK30" s="20" t="s">
        <v>482</v>
      </c>
      <c r="TL30" s="20" t="s">
        <v>482</v>
      </c>
      <c r="TM30" s="20" t="s">
        <v>523</v>
      </c>
      <c r="TN30" s="20" t="s">
        <v>523</v>
      </c>
      <c r="TO30" s="20" t="s">
        <v>482</v>
      </c>
      <c r="TP30" s="20" t="s">
        <v>482</v>
      </c>
      <c r="TQ30" s="20" t="s">
        <v>482</v>
      </c>
      <c r="TR30" s="20" t="s">
        <v>482</v>
      </c>
      <c r="TS30" s="20" t="s">
        <v>482</v>
      </c>
      <c r="TT30" s="20" t="s">
        <v>482</v>
      </c>
      <c r="TU30" s="20" t="s">
        <v>482</v>
      </c>
      <c r="TV30" s="20" t="s">
        <v>482</v>
      </c>
      <c r="TW30" s="20" t="s">
        <v>523</v>
      </c>
      <c r="TX30" s="20" t="s">
        <v>482</v>
      </c>
      <c r="TY30" s="20" t="s">
        <v>482</v>
      </c>
      <c r="TZ30" s="20" t="s">
        <v>482</v>
      </c>
      <c r="UA30" s="20" t="s">
        <v>482</v>
      </c>
      <c r="UB30" s="20" t="s">
        <v>482</v>
      </c>
      <c r="UC30" s="20" t="s">
        <v>523</v>
      </c>
      <c r="UD30" s="20" t="s">
        <v>482</v>
      </c>
      <c r="UE30" s="20" t="s">
        <v>482</v>
      </c>
      <c r="UF30" s="20" t="s">
        <v>482</v>
      </c>
      <c r="UG30" s="20" t="s">
        <v>482</v>
      </c>
      <c r="UH30" s="20" t="s">
        <v>523</v>
      </c>
      <c r="UI30" s="20" t="s">
        <v>482</v>
      </c>
      <c r="UJ30" s="20" t="s">
        <v>482</v>
      </c>
      <c r="UK30" s="20" t="s">
        <v>482</v>
      </c>
      <c r="UL30" s="20" t="s">
        <v>482</v>
      </c>
      <c r="UM30" s="20" t="s">
        <v>482</v>
      </c>
      <c r="UN30" s="20" t="s">
        <v>482</v>
      </c>
      <c r="UO30" s="20" t="s">
        <v>482</v>
      </c>
      <c r="UP30" s="20" t="s">
        <v>523</v>
      </c>
      <c r="UQ30" s="20" t="s">
        <v>482</v>
      </c>
      <c r="UR30" s="20" t="s">
        <v>482</v>
      </c>
      <c r="US30" s="20" t="s">
        <v>523</v>
      </c>
      <c r="UT30" s="20" t="s">
        <v>482</v>
      </c>
      <c r="UU30" s="20" t="s">
        <v>523</v>
      </c>
      <c r="UV30" s="20" t="s">
        <v>482</v>
      </c>
      <c r="UW30" s="20" t="s">
        <v>482</v>
      </c>
      <c r="UX30" s="20" t="s">
        <v>482</v>
      </c>
      <c r="UY30" s="20" t="s">
        <v>482</v>
      </c>
      <c r="UZ30" s="20" t="s">
        <v>482</v>
      </c>
      <c r="VA30" s="20" t="s">
        <v>482</v>
      </c>
      <c r="VB30" s="20" t="s">
        <v>482</v>
      </c>
      <c r="VC30" s="20" t="s">
        <v>523</v>
      </c>
      <c r="VD30" s="20" t="s">
        <v>482</v>
      </c>
      <c r="VE30" s="20" t="s">
        <v>523</v>
      </c>
      <c r="VF30" s="20" t="s">
        <v>523</v>
      </c>
      <c r="VG30" s="20" t="s">
        <v>482</v>
      </c>
      <c r="VH30" s="20" t="s">
        <v>482</v>
      </c>
      <c r="VI30" s="20" t="s">
        <v>482</v>
      </c>
      <c r="VJ30" s="20" t="s">
        <v>482</v>
      </c>
      <c r="VK30" s="20" t="s">
        <v>482</v>
      </c>
      <c r="VL30" s="20" t="s">
        <v>482</v>
      </c>
      <c r="VM30" s="20" t="s">
        <v>482</v>
      </c>
      <c r="VN30" s="20" t="s">
        <v>482</v>
      </c>
      <c r="VO30" s="20" t="s">
        <v>482</v>
      </c>
      <c r="VP30" s="20" t="s">
        <v>482</v>
      </c>
      <c r="VQ30" s="20" t="s">
        <v>523</v>
      </c>
      <c r="VR30" s="20" t="s">
        <v>482</v>
      </c>
      <c r="VS30" s="20" t="s">
        <v>482</v>
      </c>
      <c r="VT30" s="20" t="s">
        <v>523</v>
      </c>
      <c r="VU30" s="20" t="s">
        <v>523</v>
      </c>
      <c r="VV30" s="20" t="s">
        <v>523</v>
      </c>
      <c r="VW30" s="20" t="s">
        <v>482</v>
      </c>
      <c r="VX30" s="20" t="s">
        <v>482</v>
      </c>
      <c r="VY30" s="20" t="s">
        <v>482</v>
      </c>
      <c r="VZ30" s="20" t="s">
        <v>482</v>
      </c>
      <c r="WA30" s="20" t="s">
        <v>482</v>
      </c>
      <c r="WB30" s="20" t="s">
        <v>482</v>
      </c>
      <c r="WC30" s="20" t="s">
        <v>482</v>
      </c>
      <c r="WD30" s="20" t="s">
        <v>482</v>
      </c>
      <c r="WE30" s="20" t="s">
        <v>482</v>
      </c>
      <c r="WF30" s="20" t="s">
        <v>482</v>
      </c>
      <c r="WG30" s="20" t="s">
        <v>482</v>
      </c>
      <c r="WH30" s="20" t="s">
        <v>482</v>
      </c>
      <c r="WI30" s="20" t="s">
        <v>482</v>
      </c>
      <c r="WJ30" s="20" t="s">
        <v>482</v>
      </c>
      <c r="WK30" s="20" t="s">
        <v>482</v>
      </c>
      <c r="WL30" s="20" t="s">
        <v>482</v>
      </c>
      <c r="WM30" s="20" t="s">
        <v>482</v>
      </c>
      <c r="WN30" s="20" t="s">
        <v>482</v>
      </c>
      <c r="WO30" s="20" t="s">
        <v>482</v>
      </c>
      <c r="WP30" s="20" t="s">
        <v>482</v>
      </c>
      <c r="WQ30" s="20" t="s">
        <v>482</v>
      </c>
      <c r="WR30" s="20" t="s">
        <v>482</v>
      </c>
      <c r="WS30" s="20" t="s">
        <v>482</v>
      </c>
      <c r="WT30" s="20" t="s">
        <v>482</v>
      </c>
      <c r="WU30" s="20" t="s">
        <v>523</v>
      </c>
      <c r="WV30" s="20" t="s">
        <v>523</v>
      </c>
      <c r="WW30" s="20" t="s">
        <v>482</v>
      </c>
      <c r="WX30" s="20" t="s">
        <v>523</v>
      </c>
      <c r="WY30" s="20" t="s">
        <v>482</v>
      </c>
      <c r="WZ30" s="20" t="s">
        <v>482</v>
      </c>
      <c r="XA30" s="20" t="s">
        <v>482</v>
      </c>
      <c r="XB30" s="20" t="s">
        <v>482</v>
      </c>
      <c r="XC30" s="20" t="s">
        <v>523</v>
      </c>
      <c r="XD30" s="20" t="s">
        <v>482</v>
      </c>
      <c r="XE30" s="20" t="s">
        <v>482</v>
      </c>
      <c r="XF30" s="20" t="s">
        <v>482</v>
      </c>
      <c r="XG30" s="20" t="s">
        <v>482</v>
      </c>
      <c r="XH30" s="20" t="s">
        <v>482</v>
      </c>
      <c r="XI30" s="20" t="s">
        <v>482</v>
      </c>
      <c r="XJ30" s="20" t="s">
        <v>482</v>
      </c>
      <c r="XK30" s="20" t="s">
        <v>482</v>
      </c>
      <c r="XL30" s="20" t="s">
        <v>482</v>
      </c>
      <c r="XM30" s="20" t="s">
        <v>482</v>
      </c>
      <c r="XN30" s="20" t="s">
        <v>482</v>
      </c>
      <c r="XO30" s="20" t="s">
        <v>482</v>
      </c>
      <c r="XP30" s="20" t="s">
        <v>482</v>
      </c>
      <c r="XQ30" s="20" t="s">
        <v>482</v>
      </c>
      <c r="XR30" s="20" t="s">
        <v>523</v>
      </c>
      <c r="XS30" s="20" t="s">
        <v>482</v>
      </c>
      <c r="XT30" s="20" t="s">
        <v>482</v>
      </c>
      <c r="XU30" s="20" t="s">
        <v>482</v>
      </c>
      <c r="XV30" s="20" t="s">
        <v>482</v>
      </c>
      <c r="XW30" s="20" t="s">
        <v>482</v>
      </c>
      <c r="XX30" s="20" t="s">
        <v>482</v>
      </c>
      <c r="XY30" s="20" t="s">
        <v>482</v>
      </c>
      <c r="XZ30" s="20" t="s">
        <v>482</v>
      </c>
      <c r="YA30" s="20" t="s">
        <v>482</v>
      </c>
      <c r="YB30" s="20" t="s">
        <v>482</v>
      </c>
      <c r="YC30" s="20" t="s">
        <v>482</v>
      </c>
      <c r="YD30" s="20" t="s">
        <v>482</v>
      </c>
      <c r="YE30" s="20" t="s">
        <v>482</v>
      </c>
      <c r="YF30" s="20" t="s">
        <v>482</v>
      </c>
      <c r="YG30" s="20" t="s">
        <v>482</v>
      </c>
      <c r="YH30" s="20" t="s">
        <v>482</v>
      </c>
      <c r="YI30" s="20" t="s">
        <v>482</v>
      </c>
      <c r="YJ30" s="20" t="s">
        <v>482</v>
      </c>
      <c r="YK30" s="20" t="s">
        <v>482</v>
      </c>
      <c r="YL30" s="20" t="s">
        <v>482</v>
      </c>
      <c r="YM30" s="20" t="s">
        <v>482</v>
      </c>
      <c r="YN30" s="20" t="s">
        <v>482</v>
      </c>
      <c r="YO30" s="20" t="s">
        <v>482</v>
      </c>
      <c r="YP30" s="20" t="s">
        <v>482</v>
      </c>
      <c r="YQ30" s="20" t="s">
        <v>482</v>
      </c>
      <c r="YR30" s="5">
        <v>0.87599920724053637</v>
      </c>
      <c r="YS30" s="5">
        <v>0.12400079275946356</v>
      </c>
      <c r="YT30" s="5">
        <v>0</v>
      </c>
      <c r="YU30" s="5">
        <v>0.6</v>
      </c>
      <c r="YV30" s="5">
        <v>0.75</v>
      </c>
      <c r="YW30" s="5">
        <v>0.9</v>
      </c>
      <c r="YX30" s="5">
        <v>0.61860011891391942</v>
      </c>
      <c r="YY30" s="21" t="s">
        <v>515</v>
      </c>
      <c r="YZ30" s="22" t="s">
        <v>494</v>
      </c>
      <c r="ZA30" s="23">
        <f t="shared" si="0"/>
        <v>1</v>
      </c>
      <c r="ZB30" s="23">
        <v>0.40400000000000003</v>
      </c>
      <c r="ZC30" s="23">
        <f t="shared" si="1"/>
        <v>1.5</v>
      </c>
    </row>
    <row r="31" spans="1:679" x14ac:dyDescent="0.25">
      <c r="A31" s="1" t="s">
        <v>58</v>
      </c>
      <c r="B31" s="2" t="s">
        <v>59</v>
      </c>
      <c r="C31" s="4">
        <v>0.43279172821270312</v>
      </c>
      <c r="D31" s="4">
        <v>0.56720827178729694</v>
      </c>
      <c r="E31" s="7">
        <v>140.06099894134226</v>
      </c>
      <c r="F31" s="7">
        <v>1128.0654568739376</v>
      </c>
      <c r="G31" s="7">
        <v>83.623560049339446</v>
      </c>
      <c r="H31" s="7">
        <v>422.23725534783438</v>
      </c>
      <c r="I31" s="7">
        <v>3760.2844650884149</v>
      </c>
      <c r="J31" s="7">
        <v>87.961283829953913</v>
      </c>
      <c r="K31" s="7" t="s">
        <v>482</v>
      </c>
      <c r="L31" s="7" t="s">
        <v>482</v>
      </c>
      <c r="M31" s="7" t="s">
        <v>482</v>
      </c>
      <c r="N31" s="7" t="s">
        <v>482</v>
      </c>
      <c r="O31" s="7" t="s">
        <v>482</v>
      </c>
      <c r="P31" s="7" t="s">
        <v>482</v>
      </c>
      <c r="Q31" s="7" t="s">
        <v>482</v>
      </c>
      <c r="R31" s="7" t="s">
        <v>482</v>
      </c>
      <c r="S31" s="7" t="s">
        <v>482</v>
      </c>
      <c r="T31" s="7">
        <v>145.26273854116073</v>
      </c>
      <c r="U31" s="7" t="s">
        <v>482</v>
      </c>
      <c r="V31" s="7" t="s">
        <v>482</v>
      </c>
      <c r="W31" s="7" t="s">
        <v>482</v>
      </c>
      <c r="X31" s="7" t="s">
        <v>482</v>
      </c>
      <c r="Y31" s="7" t="s">
        <v>482</v>
      </c>
      <c r="Z31" s="7">
        <v>64.205301803802072</v>
      </c>
      <c r="AA31" s="7">
        <v>34.981758058704649</v>
      </c>
      <c r="AB31" s="7">
        <v>51.633944938806984</v>
      </c>
      <c r="AC31" s="7" t="s">
        <v>482</v>
      </c>
      <c r="AD31" s="7">
        <v>2133.8409783866095</v>
      </c>
      <c r="AE31" s="7">
        <v>252.5574278472144</v>
      </c>
      <c r="AF31" s="7">
        <v>2478.1410732582826</v>
      </c>
      <c r="AG31" s="7">
        <v>1616.3149227251581</v>
      </c>
      <c r="AH31" s="7" t="s">
        <v>482</v>
      </c>
      <c r="AI31" s="7" t="s">
        <v>482</v>
      </c>
      <c r="AJ31" s="7">
        <v>6146.5259473738324</v>
      </c>
      <c r="AK31" s="7" t="s">
        <v>482</v>
      </c>
      <c r="AL31" s="7" t="s">
        <v>482</v>
      </c>
      <c r="AM31" s="7">
        <v>1241.7719519931848</v>
      </c>
      <c r="AN31" s="7" t="s">
        <v>482</v>
      </c>
      <c r="AO31" s="7" t="s">
        <v>482</v>
      </c>
      <c r="AP31" s="7" t="s">
        <v>482</v>
      </c>
      <c r="AQ31" s="7">
        <v>3073.3200717148961</v>
      </c>
      <c r="AR31" s="7">
        <v>4304.7406278024519</v>
      </c>
      <c r="AS31" s="7" t="s">
        <v>482</v>
      </c>
      <c r="AT31" s="7" t="s">
        <v>482</v>
      </c>
      <c r="AU31" s="7" t="s">
        <v>482</v>
      </c>
      <c r="AV31" s="7" t="s">
        <v>482</v>
      </c>
      <c r="AW31" s="7" t="s">
        <v>482</v>
      </c>
      <c r="AX31" s="7" t="s">
        <v>482</v>
      </c>
      <c r="AY31" s="7" t="s">
        <v>482</v>
      </c>
      <c r="AZ31" s="7" t="s">
        <v>482</v>
      </c>
      <c r="BA31" s="7" t="s">
        <v>482</v>
      </c>
      <c r="BB31" s="7">
        <v>1072.8004902591279</v>
      </c>
      <c r="BC31" s="7" t="s">
        <v>482</v>
      </c>
      <c r="BD31" s="7">
        <v>29.357999969544402</v>
      </c>
      <c r="BE31" s="7">
        <v>851.69872206638092</v>
      </c>
      <c r="BF31" s="7" t="s">
        <v>482</v>
      </c>
      <c r="BG31" s="7" t="s">
        <v>482</v>
      </c>
      <c r="BH31" s="7" t="s">
        <v>482</v>
      </c>
      <c r="BI31" s="7" t="s">
        <v>482</v>
      </c>
      <c r="BJ31" s="7" t="s">
        <v>482</v>
      </c>
      <c r="BK31" s="7" t="s">
        <v>482</v>
      </c>
      <c r="BL31" s="7">
        <v>274.45007096683059</v>
      </c>
      <c r="BM31" s="7" t="s">
        <v>482</v>
      </c>
      <c r="BN31" s="7" t="s">
        <v>482</v>
      </c>
      <c r="BO31" s="7" t="s">
        <v>482</v>
      </c>
      <c r="BP31" s="7">
        <v>619.838000694058</v>
      </c>
      <c r="BQ31" s="7">
        <v>996.67319535175045</v>
      </c>
      <c r="BR31" s="7">
        <v>0.8547342333651855</v>
      </c>
      <c r="BS31" s="7" t="s">
        <v>482</v>
      </c>
      <c r="BT31" s="7">
        <v>20.245200426665914</v>
      </c>
      <c r="BU31" s="7">
        <v>11.679715035944078</v>
      </c>
      <c r="BV31" s="7">
        <v>34.194352719094155</v>
      </c>
      <c r="BW31" s="7" t="s">
        <v>482</v>
      </c>
      <c r="BX31" s="7" t="s">
        <v>482</v>
      </c>
      <c r="BY31" s="7">
        <v>3.3229629712686544</v>
      </c>
      <c r="BZ31" s="7" t="s">
        <v>482</v>
      </c>
      <c r="CA31" s="7">
        <v>15.840913421386761</v>
      </c>
      <c r="CB31" s="7">
        <v>84.606850145585682</v>
      </c>
      <c r="CC31" s="7">
        <v>138.99613786784028</v>
      </c>
      <c r="CD31" s="7">
        <v>138.62957937961781</v>
      </c>
      <c r="CE31" s="7">
        <v>105.94446618839756</v>
      </c>
      <c r="CF31" s="7" t="s">
        <v>482</v>
      </c>
      <c r="CG31" s="7">
        <v>135.33543099568871</v>
      </c>
      <c r="CH31" s="7" t="s">
        <v>482</v>
      </c>
      <c r="CI31" s="7">
        <v>263.42491951359182</v>
      </c>
      <c r="CJ31" s="7" t="s">
        <v>482</v>
      </c>
      <c r="CK31" s="7">
        <v>2.2457960212697241</v>
      </c>
      <c r="CL31" s="7" t="s">
        <v>482</v>
      </c>
      <c r="CM31" s="7">
        <v>143.68228096807124</v>
      </c>
      <c r="CN31" s="7">
        <v>294.84747772546302</v>
      </c>
      <c r="CO31" s="7" t="s">
        <v>482</v>
      </c>
      <c r="CP31" s="7">
        <v>224.36729612915164</v>
      </c>
      <c r="CQ31" s="7" t="s">
        <v>482</v>
      </c>
      <c r="CR31" s="7" t="s">
        <v>482</v>
      </c>
      <c r="CS31" s="7">
        <v>145.9748666545741</v>
      </c>
      <c r="CT31" s="7">
        <v>245.9567570455539</v>
      </c>
      <c r="CU31" s="7">
        <v>445.96294706876114</v>
      </c>
      <c r="CV31" s="7" t="s">
        <v>482</v>
      </c>
      <c r="CW31" s="7">
        <v>914.00271044400063</v>
      </c>
      <c r="CX31" s="7">
        <v>299.85896074463852</v>
      </c>
      <c r="CY31" s="7">
        <v>296.52303243373899</v>
      </c>
      <c r="CZ31" s="7" t="s">
        <v>482</v>
      </c>
      <c r="DA31" s="7" t="s">
        <v>482</v>
      </c>
      <c r="DB31" s="7" t="s">
        <v>482</v>
      </c>
      <c r="DC31" s="7" t="s">
        <v>482</v>
      </c>
      <c r="DD31" s="7" t="s">
        <v>482</v>
      </c>
      <c r="DE31" s="7" t="s">
        <v>482</v>
      </c>
      <c r="DF31" s="7" t="s">
        <v>482</v>
      </c>
      <c r="DG31" s="7" t="s">
        <v>482</v>
      </c>
      <c r="DH31" s="7">
        <v>270.34174738687443</v>
      </c>
      <c r="DI31" s="7">
        <v>144.81442735752555</v>
      </c>
      <c r="DJ31" s="7">
        <v>146.32240875324047</v>
      </c>
      <c r="DK31" s="7" t="s">
        <v>482</v>
      </c>
      <c r="DL31" s="7" t="s">
        <v>482</v>
      </c>
      <c r="DM31" s="7">
        <v>771.68230037392254</v>
      </c>
      <c r="DN31" s="7" t="s">
        <v>482</v>
      </c>
      <c r="DO31" s="7" t="s">
        <v>482</v>
      </c>
      <c r="DP31" s="7" t="s">
        <v>482</v>
      </c>
      <c r="DQ31" s="7">
        <v>361.7618528736183</v>
      </c>
      <c r="DR31" s="7" t="s">
        <v>482</v>
      </c>
      <c r="DS31" s="7" t="s">
        <v>482</v>
      </c>
      <c r="DT31" s="7">
        <v>835.01907698440152</v>
      </c>
      <c r="DU31" s="7">
        <v>100.70735119086056</v>
      </c>
      <c r="DV31" s="7" t="s">
        <v>482</v>
      </c>
      <c r="DW31" s="7" t="s">
        <v>482</v>
      </c>
      <c r="DX31" s="7">
        <v>162.3155245261012</v>
      </c>
      <c r="DY31" s="7">
        <v>158.40204412816394</v>
      </c>
      <c r="DZ31" s="7">
        <v>2.1019772306329414</v>
      </c>
      <c r="EA31" s="7" t="s">
        <v>482</v>
      </c>
      <c r="EB31" s="7" t="s">
        <v>482</v>
      </c>
      <c r="EC31" s="7">
        <v>88.773502126289344</v>
      </c>
      <c r="ED31" s="7">
        <v>100.31304319733904</v>
      </c>
      <c r="EE31" s="7" t="s">
        <v>482</v>
      </c>
      <c r="EF31" s="7" t="s">
        <v>482</v>
      </c>
      <c r="EG31" s="7" t="s">
        <v>482</v>
      </c>
      <c r="EH31" s="7" t="s">
        <v>482</v>
      </c>
      <c r="EI31" s="7">
        <v>55.661792067019086</v>
      </c>
      <c r="EJ31" s="7" t="s">
        <v>482</v>
      </c>
      <c r="EK31" s="7">
        <v>479.99417999999997</v>
      </c>
      <c r="EL31" s="7">
        <v>3136.5810752021389</v>
      </c>
      <c r="EM31" s="7" t="s">
        <v>482</v>
      </c>
      <c r="EN31" s="7" t="s">
        <v>482</v>
      </c>
      <c r="EO31" s="7" t="s">
        <v>482</v>
      </c>
      <c r="EP31" s="7" t="s">
        <v>482</v>
      </c>
      <c r="EQ31" s="7" t="s">
        <v>482</v>
      </c>
      <c r="ER31" s="7" t="s">
        <v>482</v>
      </c>
      <c r="ES31" s="7" t="s">
        <v>482</v>
      </c>
      <c r="ET31" s="7" t="s">
        <v>482</v>
      </c>
      <c r="EU31" s="7" t="s">
        <v>482</v>
      </c>
      <c r="EV31" s="7" t="s">
        <v>482</v>
      </c>
      <c r="EW31" s="7" t="s">
        <v>482</v>
      </c>
      <c r="EX31" s="7">
        <v>681.12464537917072</v>
      </c>
      <c r="EY31" s="7">
        <v>2478.9997633916678</v>
      </c>
      <c r="EZ31" s="7" t="s">
        <v>482</v>
      </c>
      <c r="FA31" s="7">
        <v>3417.3515351411584</v>
      </c>
      <c r="FB31" s="7" t="s">
        <v>482</v>
      </c>
      <c r="FC31" s="7" t="s">
        <v>482</v>
      </c>
      <c r="FD31" s="7" t="s">
        <v>482</v>
      </c>
      <c r="FE31" s="7" t="s">
        <v>482</v>
      </c>
      <c r="FF31" s="7" t="s">
        <v>482</v>
      </c>
      <c r="FG31" s="7">
        <v>644.86015734384921</v>
      </c>
      <c r="FH31" s="7" t="s">
        <v>482</v>
      </c>
      <c r="FI31" s="8">
        <v>233.66400074085567</v>
      </c>
      <c r="FJ31" s="8">
        <v>1419.9851806490885</v>
      </c>
      <c r="FK31" s="8">
        <v>136.81529027522345</v>
      </c>
      <c r="FL31" s="8">
        <v>578.18184625461458</v>
      </c>
      <c r="FM31" s="8">
        <v>4145.2560781229377</v>
      </c>
      <c r="FN31" s="8">
        <v>153.95645165559816</v>
      </c>
      <c r="FO31" s="8" t="s">
        <v>482</v>
      </c>
      <c r="FP31" s="8" t="s">
        <v>482</v>
      </c>
      <c r="FQ31" s="8" t="s">
        <v>482</v>
      </c>
      <c r="FR31" s="8" t="s">
        <v>482</v>
      </c>
      <c r="FS31" s="8" t="s">
        <v>482</v>
      </c>
      <c r="FT31" s="8" t="s">
        <v>482</v>
      </c>
      <c r="FU31" s="8" t="s">
        <v>482</v>
      </c>
      <c r="FV31" s="8" t="s">
        <v>482</v>
      </c>
      <c r="FW31" s="8" t="s">
        <v>482</v>
      </c>
      <c r="FX31" s="8">
        <v>218.37294353032155</v>
      </c>
      <c r="FY31" s="8" t="s">
        <v>482</v>
      </c>
      <c r="FZ31" s="8" t="s">
        <v>482</v>
      </c>
      <c r="GA31" s="8" t="s">
        <v>482</v>
      </c>
      <c r="GB31" s="8" t="s">
        <v>482</v>
      </c>
      <c r="GC31" s="8" t="s">
        <v>482</v>
      </c>
      <c r="GD31" s="8">
        <v>497.12217038689454</v>
      </c>
      <c r="GE31" s="8">
        <v>273.35898327343841</v>
      </c>
      <c r="GF31" s="8">
        <v>70.736399493469207</v>
      </c>
      <c r="GG31" s="8" t="s">
        <v>482</v>
      </c>
      <c r="GH31" s="8">
        <v>2714.8831011022003</v>
      </c>
      <c r="GI31" s="8">
        <v>1537.7540701391611</v>
      </c>
      <c r="GJ31" s="8">
        <v>4394.1951676128383</v>
      </c>
      <c r="GK31" s="8">
        <v>2289.1509674428762</v>
      </c>
      <c r="GL31" s="8" t="s">
        <v>482</v>
      </c>
      <c r="GM31" s="8" t="s">
        <v>482</v>
      </c>
      <c r="GN31" s="8">
        <v>7816.0641479009373</v>
      </c>
      <c r="GO31" s="8" t="s">
        <v>482</v>
      </c>
      <c r="GP31" s="8" t="s">
        <v>482</v>
      </c>
      <c r="GQ31" s="8">
        <v>1643.4457339948499</v>
      </c>
      <c r="GR31" s="8" t="s">
        <v>482</v>
      </c>
      <c r="GS31" s="8" t="s">
        <v>482</v>
      </c>
      <c r="GT31" s="8" t="s">
        <v>482</v>
      </c>
      <c r="GU31" s="8">
        <v>4036.8667830705526</v>
      </c>
      <c r="GV31" s="8">
        <v>5735.2936994063466</v>
      </c>
      <c r="GW31" s="8" t="s">
        <v>482</v>
      </c>
      <c r="GX31" s="8" t="s">
        <v>482</v>
      </c>
      <c r="GY31" s="8" t="s">
        <v>482</v>
      </c>
      <c r="GZ31" s="8" t="s">
        <v>482</v>
      </c>
      <c r="HA31" s="8" t="s">
        <v>482</v>
      </c>
      <c r="HB31" s="8" t="s">
        <v>482</v>
      </c>
      <c r="HC31" s="8" t="s">
        <v>482</v>
      </c>
      <c r="HD31" s="8" t="s">
        <v>482</v>
      </c>
      <c r="HE31" s="8" t="s">
        <v>482</v>
      </c>
      <c r="HF31" s="8">
        <v>1423.1452763101938</v>
      </c>
      <c r="HG31" s="8" t="s">
        <v>482</v>
      </c>
      <c r="HH31" s="8">
        <v>78.45228642143077</v>
      </c>
      <c r="HI31" s="8">
        <v>1146.4525971850262</v>
      </c>
      <c r="HJ31" s="8" t="s">
        <v>482</v>
      </c>
      <c r="HK31" s="8" t="s">
        <v>482</v>
      </c>
      <c r="HL31" s="8" t="s">
        <v>482</v>
      </c>
      <c r="HM31" s="8" t="s">
        <v>482</v>
      </c>
      <c r="HN31" s="8" t="s">
        <v>482</v>
      </c>
      <c r="HO31" s="8" t="s">
        <v>482</v>
      </c>
      <c r="HP31" s="8">
        <v>2186.0718052391976</v>
      </c>
      <c r="HQ31" s="8" t="s">
        <v>482</v>
      </c>
      <c r="HR31" s="8" t="s">
        <v>482</v>
      </c>
      <c r="HS31" s="8" t="s">
        <v>482</v>
      </c>
      <c r="HT31" s="8">
        <v>807.90056034001736</v>
      </c>
      <c r="HU31" s="8">
        <v>1270.480221142762</v>
      </c>
      <c r="HV31" s="8">
        <v>2.6623509177206581</v>
      </c>
      <c r="HW31" s="8" t="s">
        <v>482</v>
      </c>
      <c r="HX31" s="8">
        <v>29.421124613461416</v>
      </c>
      <c r="HY31" s="8">
        <v>28.099924100000003</v>
      </c>
      <c r="HZ31" s="8">
        <v>48.583963394811818</v>
      </c>
      <c r="IA31" s="8" t="s">
        <v>482</v>
      </c>
      <c r="IB31" s="8" t="s">
        <v>482</v>
      </c>
      <c r="IC31" s="8">
        <v>13.564407071125544</v>
      </c>
      <c r="ID31" s="8" t="s">
        <v>482</v>
      </c>
      <c r="IE31" s="8">
        <v>25.721048392365162</v>
      </c>
      <c r="IF31" s="8">
        <v>174.59436585368974</v>
      </c>
      <c r="IG31" s="8">
        <v>193.27178107854991</v>
      </c>
      <c r="IH31" s="8">
        <v>192.56080698911308</v>
      </c>
      <c r="II31" s="8">
        <v>170.57735217720767</v>
      </c>
      <c r="IJ31" s="8" t="s">
        <v>482</v>
      </c>
      <c r="IK31" s="8">
        <v>172.78584428337192</v>
      </c>
      <c r="IL31" s="8" t="s">
        <v>482</v>
      </c>
      <c r="IM31" s="8">
        <v>347.8828590372633</v>
      </c>
      <c r="IN31" s="8" t="s">
        <v>482</v>
      </c>
      <c r="IO31" s="8">
        <v>6.368153973202423</v>
      </c>
      <c r="IP31" s="8" t="s">
        <v>482</v>
      </c>
      <c r="IQ31" s="8">
        <v>983.30701170657028</v>
      </c>
      <c r="IR31" s="8">
        <v>391.88166100543481</v>
      </c>
      <c r="IS31" s="8" t="s">
        <v>482</v>
      </c>
      <c r="IT31" s="8">
        <v>304.46467893385875</v>
      </c>
      <c r="IU31" s="8" t="s">
        <v>482</v>
      </c>
      <c r="IV31" s="8" t="s">
        <v>482</v>
      </c>
      <c r="IW31" s="8">
        <v>206.63957416926564</v>
      </c>
      <c r="IX31" s="8">
        <v>320.73606866493685</v>
      </c>
      <c r="IY31" s="8">
        <v>589.74158925660959</v>
      </c>
      <c r="IZ31" s="8" t="s">
        <v>482</v>
      </c>
      <c r="JA31" s="8">
        <v>1197.5268320479302</v>
      </c>
      <c r="JB31" s="8">
        <v>412.56437261218616</v>
      </c>
      <c r="JC31" s="8">
        <v>402.2665347047249</v>
      </c>
      <c r="JD31" s="8" t="s">
        <v>482</v>
      </c>
      <c r="JE31" s="8" t="s">
        <v>482</v>
      </c>
      <c r="JF31" s="8" t="s">
        <v>482</v>
      </c>
      <c r="JG31" s="8" t="s">
        <v>482</v>
      </c>
      <c r="JH31" s="8" t="s">
        <v>482</v>
      </c>
      <c r="JI31" s="8" t="s">
        <v>482</v>
      </c>
      <c r="JJ31" s="8" t="s">
        <v>482</v>
      </c>
      <c r="JK31" s="8" t="s">
        <v>482</v>
      </c>
      <c r="JL31" s="8">
        <v>383.15911531106303</v>
      </c>
      <c r="JM31" s="8">
        <v>184.18119035496727</v>
      </c>
      <c r="JN31" s="8">
        <v>187.13961841685642</v>
      </c>
      <c r="JO31" s="8" t="s">
        <v>482</v>
      </c>
      <c r="JP31" s="8" t="s">
        <v>482</v>
      </c>
      <c r="JQ31" s="8">
        <v>1073.0703577691197</v>
      </c>
      <c r="JR31" s="8" t="s">
        <v>482</v>
      </c>
      <c r="JS31" s="8" t="s">
        <v>482</v>
      </c>
      <c r="JT31" s="8" t="s">
        <v>482</v>
      </c>
      <c r="JU31" s="8">
        <v>479.87794855925915</v>
      </c>
      <c r="JV31" s="8" t="s">
        <v>482</v>
      </c>
      <c r="JW31" s="8" t="s">
        <v>482</v>
      </c>
      <c r="JX31" s="8">
        <v>1139.2177244031591</v>
      </c>
      <c r="JY31" s="8">
        <v>133.940109895939</v>
      </c>
      <c r="JZ31" s="8" t="s">
        <v>482</v>
      </c>
      <c r="KA31" s="8" t="s">
        <v>482</v>
      </c>
      <c r="KB31" s="8">
        <v>221.96252122752378</v>
      </c>
      <c r="KC31" s="8">
        <v>192.61149601461707</v>
      </c>
      <c r="KD31" s="8">
        <v>6.1650245321008166</v>
      </c>
      <c r="KE31" s="8" t="s">
        <v>482</v>
      </c>
      <c r="KF31" s="8" t="s">
        <v>482</v>
      </c>
      <c r="KG31" s="8">
        <v>118.53247356531423</v>
      </c>
      <c r="KH31" s="8">
        <v>139.98286661975874</v>
      </c>
      <c r="KI31" s="8" t="s">
        <v>482</v>
      </c>
      <c r="KJ31" s="8" t="s">
        <v>482</v>
      </c>
      <c r="KK31" s="8" t="s">
        <v>482</v>
      </c>
      <c r="KL31" s="8" t="s">
        <v>482</v>
      </c>
      <c r="KM31" s="8">
        <v>74.024438538270829</v>
      </c>
      <c r="KN31" s="8" t="s">
        <v>482</v>
      </c>
      <c r="KO31" s="8">
        <v>9599.8835999999992</v>
      </c>
      <c r="KP31" s="8">
        <v>18058.811390472467</v>
      </c>
      <c r="KQ31" s="8" t="s">
        <v>482</v>
      </c>
      <c r="KR31" s="8" t="s">
        <v>482</v>
      </c>
      <c r="KS31" s="8" t="s">
        <v>482</v>
      </c>
      <c r="KT31" s="8" t="s">
        <v>482</v>
      </c>
      <c r="KU31" s="8" t="s">
        <v>482</v>
      </c>
      <c r="KV31" s="8" t="s">
        <v>482</v>
      </c>
      <c r="KW31" s="8" t="s">
        <v>482</v>
      </c>
      <c r="KX31" s="8" t="s">
        <v>482</v>
      </c>
      <c r="KY31" s="8" t="s">
        <v>482</v>
      </c>
      <c r="KZ31" s="8" t="s">
        <v>482</v>
      </c>
      <c r="LA31" s="8" t="s">
        <v>482</v>
      </c>
      <c r="LB31" s="8">
        <v>1267.2245623866211</v>
      </c>
      <c r="LC31" s="8">
        <v>3086.9503158945636</v>
      </c>
      <c r="LD31" s="8" t="s">
        <v>482</v>
      </c>
      <c r="LE31" s="8">
        <v>4529.6794908985848</v>
      </c>
      <c r="LF31" s="8" t="s">
        <v>482</v>
      </c>
      <c r="LG31" s="8" t="s">
        <v>482</v>
      </c>
      <c r="LH31" s="8" t="s">
        <v>482</v>
      </c>
      <c r="LI31" s="8" t="s">
        <v>482</v>
      </c>
      <c r="LJ31" s="8" t="s">
        <v>482</v>
      </c>
      <c r="LK31" s="8">
        <v>880.51620868131522</v>
      </c>
      <c r="LL31" s="8" t="s">
        <v>482</v>
      </c>
      <c r="LM31" s="9">
        <v>193.15339582614752</v>
      </c>
      <c r="LN31" s="9">
        <v>1293.6447388970662</v>
      </c>
      <c r="LO31" s="9">
        <v>113.79434942413923</v>
      </c>
      <c r="LP31" s="9">
        <v>510.69031725064622</v>
      </c>
      <c r="LQ31" s="9">
        <v>3978.6435484048948</v>
      </c>
      <c r="LR31" s="9">
        <v>125.39428891865022</v>
      </c>
      <c r="LS31" s="9" t="s">
        <v>482</v>
      </c>
      <c r="LT31" s="9" t="s">
        <v>482</v>
      </c>
      <c r="LU31" s="9" t="s">
        <v>482</v>
      </c>
      <c r="LV31" s="9" t="s">
        <v>482</v>
      </c>
      <c r="LW31" s="9" t="s">
        <v>482</v>
      </c>
      <c r="LX31" s="9" t="s">
        <v>482</v>
      </c>
      <c r="LY31" s="9" t="s">
        <v>482</v>
      </c>
      <c r="LZ31" s="9" t="s">
        <v>482</v>
      </c>
      <c r="MA31" s="9" t="s">
        <v>482</v>
      </c>
      <c r="MB31" s="9">
        <v>186.73145156307766</v>
      </c>
      <c r="MC31" s="9" t="s">
        <v>482</v>
      </c>
      <c r="MD31" s="9" t="s">
        <v>482</v>
      </c>
      <c r="ME31" s="9" t="s">
        <v>482</v>
      </c>
      <c r="MF31" s="9" t="s">
        <v>482</v>
      </c>
      <c r="MG31" s="9" t="s">
        <v>482</v>
      </c>
      <c r="MH31" s="9">
        <v>309.7593306603863</v>
      </c>
      <c r="MI31" s="9">
        <v>170.19129200620506</v>
      </c>
      <c r="MJ31" s="9">
        <v>62.469015173652323</v>
      </c>
      <c r="MK31" s="9" t="s">
        <v>482</v>
      </c>
      <c r="ML31" s="9">
        <v>2463.4128766477425</v>
      </c>
      <c r="MM31" s="9">
        <v>981.53159422846636</v>
      </c>
      <c r="MN31" s="9">
        <v>3564.9428047681045</v>
      </c>
      <c r="MO31" s="9">
        <v>1997.9530928456957</v>
      </c>
      <c r="MP31" s="9" t="s">
        <v>482</v>
      </c>
      <c r="MQ31" s="9" t="s">
        <v>482</v>
      </c>
      <c r="MR31" s="9">
        <v>7093.5018247776852</v>
      </c>
      <c r="MS31" s="9" t="s">
        <v>482</v>
      </c>
      <c r="MT31" s="9" t="s">
        <v>482</v>
      </c>
      <c r="MU31" s="9">
        <v>1469.6046437046168</v>
      </c>
      <c r="MV31" s="9" t="s">
        <v>482</v>
      </c>
      <c r="MW31" s="9" t="s">
        <v>482</v>
      </c>
      <c r="MX31" s="9" t="s">
        <v>482</v>
      </c>
      <c r="MY31" s="9">
        <v>3619.8517366492715</v>
      </c>
      <c r="MZ31" s="9">
        <v>5116.1621632469059</v>
      </c>
      <c r="NA31" s="9" t="s">
        <v>482</v>
      </c>
      <c r="NB31" s="9" t="s">
        <v>482</v>
      </c>
      <c r="NC31" s="9" t="s">
        <v>482</v>
      </c>
      <c r="ND31" s="9" t="s">
        <v>482</v>
      </c>
      <c r="NE31" s="9" t="s">
        <v>482</v>
      </c>
      <c r="NF31" s="9" t="s">
        <v>482</v>
      </c>
      <c r="NG31" s="9" t="s">
        <v>482</v>
      </c>
      <c r="NH31" s="9" t="s">
        <v>482</v>
      </c>
      <c r="NI31" s="9" t="s">
        <v>482</v>
      </c>
      <c r="NJ31" s="9">
        <v>1271.5189508848434</v>
      </c>
      <c r="NK31" s="9" t="s">
        <v>482</v>
      </c>
      <c r="NL31" s="9">
        <v>57.204685342549375</v>
      </c>
      <c r="NM31" s="9">
        <v>1018.8855581750365</v>
      </c>
      <c r="NN31" s="9" t="s">
        <v>482</v>
      </c>
      <c r="NO31" s="9" t="s">
        <v>482</v>
      </c>
      <c r="NP31" s="9" t="s">
        <v>482</v>
      </c>
      <c r="NQ31" s="9" t="s">
        <v>482</v>
      </c>
      <c r="NR31" s="9" t="s">
        <v>482</v>
      </c>
      <c r="NS31" s="9" t="s">
        <v>482</v>
      </c>
      <c r="NT31" s="9">
        <v>1358.7377311744954</v>
      </c>
      <c r="NU31" s="9" t="s">
        <v>482</v>
      </c>
      <c r="NV31" s="9" t="s">
        <v>482</v>
      </c>
      <c r="NW31" s="9" t="s">
        <v>482</v>
      </c>
      <c r="NX31" s="9">
        <v>726.50864013873809</v>
      </c>
      <c r="NY31" s="9">
        <v>1151.97880525389</v>
      </c>
      <c r="NZ31" s="9">
        <v>1.8800293689523371</v>
      </c>
      <c r="OA31" s="9" t="s">
        <v>482</v>
      </c>
      <c r="OB31" s="9">
        <v>25.44986052670945</v>
      </c>
      <c r="OC31" s="9">
        <v>20.993393441553348</v>
      </c>
      <c r="OD31" s="9">
        <v>42.356258922160009</v>
      </c>
      <c r="OE31" s="9" t="s">
        <v>482</v>
      </c>
      <c r="OF31" s="9" t="s">
        <v>482</v>
      </c>
      <c r="OG31" s="9">
        <v>9.1319947797546899</v>
      </c>
      <c r="OH31" s="9" t="s">
        <v>482</v>
      </c>
      <c r="OI31" s="9">
        <v>21.445007703300657</v>
      </c>
      <c r="OJ31" s="9">
        <v>135.64851341281164</v>
      </c>
      <c r="OK31" s="9">
        <v>169.78173165353081</v>
      </c>
      <c r="OL31" s="9">
        <v>169.21981778736699</v>
      </c>
      <c r="OM31" s="9">
        <v>142.60477375073594</v>
      </c>
      <c r="ON31" s="9" t="s">
        <v>482</v>
      </c>
      <c r="OO31" s="9">
        <v>156.57761519431551</v>
      </c>
      <c r="OP31" s="9" t="s">
        <v>482</v>
      </c>
      <c r="OQ31" s="9">
        <v>311.33016142952954</v>
      </c>
      <c r="OR31" s="9" t="s">
        <v>482</v>
      </c>
      <c r="OS31" s="9">
        <v>4.5840315508740916</v>
      </c>
      <c r="OT31" s="9" t="s">
        <v>482</v>
      </c>
      <c r="OU31" s="9">
        <v>619.9243734401299</v>
      </c>
      <c r="OV31" s="9">
        <v>349.88606912798764</v>
      </c>
      <c r="OW31" s="9" t="s">
        <v>482</v>
      </c>
      <c r="OX31" s="9">
        <v>269.79919420449511</v>
      </c>
      <c r="OY31" s="9" t="s">
        <v>482</v>
      </c>
      <c r="OZ31" s="9" t="s">
        <v>482</v>
      </c>
      <c r="PA31" s="9">
        <v>180.38439056246415</v>
      </c>
      <c r="PB31" s="9">
        <v>288.37220115462787</v>
      </c>
      <c r="PC31" s="9">
        <v>527.51538222405486</v>
      </c>
      <c r="PD31" s="9" t="s">
        <v>482</v>
      </c>
      <c r="PE31" s="9">
        <v>1074.8199374689768</v>
      </c>
      <c r="PF31" s="9">
        <v>363.78640263110572</v>
      </c>
      <c r="PG31" s="9">
        <v>356.50162160960105</v>
      </c>
      <c r="PH31" s="9" t="s">
        <v>482</v>
      </c>
      <c r="PI31" s="9" t="s">
        <v>482</v>
      </c>
      <c r="PJ31" s="9" t="s">
        <v>482</v>
      </c>
      <c r="PK31" s="9" t="s">
        <v>482</v>
      </c>
      <c r="PL31" s="9" t="s">
        <v>482</v>
      </c>
      <c r="PM31" s="9" t="s">
        <v>482</v>
      </c>
      <c r="PN31" s="9" t="s">
        <v>482</v>
      </c>
      <c r="PO31" s="9" t="s">
        <v>482</v>
      </c>
      <c r="PP31" s="9">
        <v>334.33269167474509</v>
      </c>
      <c r="PQ31" s="9">
        <v>167.1435809631646</v>
      </c>
      <c r="PR31" s="9">
        <v>169.47426770571983</v>
      </c>
      <c r="PS31" s="9" t="s">
        <v>482</v>
      </c>
      <c r="PT31" s="9" t="s">
        <v>482</v>
      </c>
      <c r="PU31" s="9">
        <v>942.63209954638296</v>
      </c>
      <c r="PV31" s="9" t="s">
        <v>482</v>
      </c>
      <c r="PW31" s="9" t="s">
        <v>482</v>
      </c>
      <c r="PX31" s="9" t="s">
        <v>482</v>
      </c>
      <c r="PY31" s="9">
        <v>428.75827937773363</v>
      </c>
      <c r="PZ31" s="9" t="s">
        <v>482</v>
      </c>
      <c r="QA31" s="9" t="s">
        <v>482</v>
      </c>
      <c r="QB31" s="9">
        <v>1007.5630660668284</v>
      </c>
      <c r="QC31" s="9">
        <v>119.55724682269235</v>
      </c>
      <c r="QD31" s="9" t="s">
        <v>482</v>
      </c>
      <c r="QE31" s="9" t="s">
        <v>482</v>
      </c>
      <c r="QF31" s="9">
        <v>196.14779444241771</v>
      </c>
      <c r="QG31" s="9">
        <v>177.80592821146971</v>
      </c>
      <c r="QH31" s="9">
        <v>4.406571268688575</v>
      </c>
      <c r="QI31" s="9" t="s">
        <v>482</v>
      </c>
      <c r="QJ31" s="9" t="s">
        <v>482</v>
      </c>
      <c r="QK31" s="9">
        <v>105.65303688638619</v>
      </c>
      <c r="QL31" s="9">
        <v>122.81409518287697</v>
      </c>
      <c r="QM31" s="9" t="s">
        <v>482</v>
      </c>
      <c r="QN31" s="9" t="s">
        <v>482</v>
      </c>
      <c r="QO31" s="9" t="s">
        <v>482</v>
      </c>
      <c r="QP31" s="9" t="s">
        <v>482</v>
      </c>
      <c r="QQ31" s="9">
        <v>66.077237037418897</v>
      </c>
      <c r="QR31" s="9" t="s">
        <v>482</v>
      </c>
      <c r="QS31" s="9">
        <v>5652.8708968094534</v>
      </c>
      <c r="QT31" s="9">
        <v>11600.593543538635</v>
      </c>
      <c r="QU31" s="9" t="s">
        <v>482</v>
      </c>
      <c r="QV31" s="9" t="s">
        <v>482</v>
      </c>
      <c r="QW31" s="9" t="s">
        <v>482</v>
      </c>
      <c r="QX31" s="9" t="s">
        <v>482</v>
      </c>
      <c r="QY31" s="9" t="s">
        <v>482</v>
      </c>
      <c r="QZ31" s="9" t="s">
        <v>482</v>
      </c>
      <c r="RA31" s="9" t="s">
        <v>482</v>
      </c>
      <c r="RB31" s="9" t="s">
        <v>482</v>
      </c>
      <c r="RC31" s="9" t="s">
        <v>482</v>
      </c>
      <c r="RD31" s="9" t="s">
        <v>482</v>
      </c>
      <c r="RE31" s="9" t="s">
        <v>482</v>
      </c>
      <c r="RF31" s="9">
        <v>1013.5653663996449</v>
      </c>
      <c r="RG31" s="9">
        <v>2823.8343456089679</v>
      </c>
      <c r="RH31" s="9" t="s">
        <v>482</v>
      </c>
      <c r="RI31" s="9">
        <v>4048.2731525870254</v>
      </c>
      <c r="RJ31" s="9" t="s">
        <v>482</v>
      </c>
      <c r="RK31" s="9" t="s">
        <v>482</v>
      </c>
      <c r="RL31" s="9" t="s">
        <v>482</v>
      </c>
      <c r="RM31" s="9" t="s">
        <v>482</v>
      </c>
      <c r="RN31" s="9" t="s">
        <v>482</v>
      </c>
      <c r="RO31" s="9">
        <v>778.52621895919185</v>
      </c>
      <c r="RP31" s="9" t="s">
        <v>482</v>
      </c>
      <c r="RQ31" s="10">
        <v>92.18</v>
      </c>
      <c r="RR31" s="10">
        <v>7.82</v>
      </c>
      <c r="RS31" s="10">
        <v>0</v>
      </c>
      <c r="RT31" s="10">
        <v>0</v>
      </c>
      <c r="RU31" s="10">
        <v>0</v>
      </c>
      <c r="RV31" s="10">
        <v>0</v>
      </c>
      <c r="RW31" s="10">
        <v>0</v>
      </c>
      <c r="RX31" s="10">
        <v>0</v>
      </c>
      <c r="RY31" s="10">
        <v>0</v>
      </c>
      <c r="RZ31" s="10">
        <v>0</v>
      </c>
      <c r="SA31" s="10">
        <v>0</v>
      </c>
      <c r="SB31" s="10">
        <v>0</v>
      </c>
      <c r="SC31" s="78" t="s">
        <v>510</v>
      </c>
      <c r="SD31" s="78" t="s">
        <v>510</v>
      </c>
      <c r="SE31" s="16">
        <v>294</v>
      </c>
      <c r="SF31" s="16">
        <v>294</v>
      </c>
      <c r="SG31" s="16">
        <v>300</v>
      </c>
      <c r="SH31" s="16">
        <v>200</v>
      </c>
      <c r="SI31" s="17" t="s">
        <v>510</v>
      </c>
      <c r="SJ31" s="78" t="s">
        <v>510</v>
      </c>
      <c r="SK31" s="78" t="s">
        <v>510</v>
      </c>
      <c r="SL31" s="78" t="s">
        <v>510</v>
      </c>
      <c r="SM31" s="78" t="s">
        <v>510</v>
      </c>
      <c r="SN31" s="20" t="s">
        <v>523</v>
      </c>
      <c r="SO31" s="20" t="s">
        <v>523</v>
      </c>
      <c r="SP31" s="20" t="s">
        <v>523</v>
      </c>
      <c r="SQ31" s="20" t="s">
        <v>523</v>
      </c>
      <c r="SR31" s="20" t="s">
        <v>523</v>
      </c>
      <c r="SS31" s="20" t="s">
        <v>523</v>
      </c>
      <c r="ST31" s="20" t="s">
        <v>482</v>
      </c>
      <c r="SU31" s="20" t="s">
        <v>482</v>
      </c>
      <c r="SV31" s="20" t="s">
        <v>482</v>
      </c>
      <c r="SW31" s="20" t="s">
        <v>482</v>
      </c>
      <c r="SX31" s="20" t="s">
        <v>482</v>
      </c>
      <c r="SY31" s="20" t="s">
        <v>482</v>
      </c>
      <c r="SZ31" s="20" t="s">
        <v>482</v>
      </c>
      <c r="TA31" s="20" t="s">
        <v>482</v>
      </c>
      <c r="TB31" s="20" t="s">
        <v>482</v>
      </c>
      <c r="TC31" s="20" t="s">
        <v>523</v>
      </c>
      <c r="TD31" s="20" t="s">
        <v>482</v>
      </c>
      <c r="TE31" s="20" t="s">
        <v>482</v>
      </c>
      <c r="TF31" s="20" t="s">
        <v>482</v>
      </c>
      <c r="TG31" s="20" t="s">
        <v>482</v>
      </c>
      <c r="TH31" s="20" t="s">
        <v>482</v>
      </c>
      <c r="TI31" s="20" t="s">
        <v>523</v>
      </c>
      <c r="TJ31" s="20" t="s">
        <v>523</v>
      </c>
      <c r="TK31" s="20" t="s">
        <v>523</v>
      </c>
      <c r="TL31" s="20" t="s">
        <v>482</v>
      </c>
      <c r="TM31" s="20" t="s">
        <v>523</v>
      </c>
      <c r="TN31" s="20" t="s">
        <v>523</v>
      </c>
      <c r="TO31" s="20" t="s">
        <v>523</v>
      </c>
      <c r="TP31" s="20" t="s">
        <v>523</v>
      </c>
      <c r="TQ31" s="20" t="s">
        <v>482</v>
      </c>
      <c r="TR31" s="20" t="s">
        <v>482</v>
      </c>
      <c r="TS31" s="20" t="s">
        <v>523</v>
      </c>
      <c r="TT31" s="20" t="s">
        <v>482</v>
      </c>
      <c r="TU31" s="20" t="s">
        <v>482</v>
      </c>
      <c r="TV31" s="20" t="s">
        <v>523</v>
      </c>
      <c r="TW31" s="20" t="s">
        <v>482</v>
      </c>
      <c r="TX31" s="20" t="s">
        <v>482</v>
      </c>
      <c r="TY31" s="20" t="s">
        <v>482</v>
      </c>
      <c r="TZ31" s="20" t="s">
        <v>523</v>
      </c>
      <c r="UA31" s="20" t="s">
        <v>523</v>
      </c>
      <c r="UB31" s="20" t="s">
        <v>482</v>
      </c>
      <c r="UC31" s="20" t="s">
        <v>482</v>
      </c>
      <c r="UD31" s="20" t="s">
        <v>482</v>
      </c>
      <c r="UE31" s="20" t="s">
        <v>482</v>
      </c>
      <c r="UF31" s="20" t="s">
        <v>482</v>
      </c>
      <c r="UG31" s="20" t="s">
        <v>482</v>
      </c>
      <c r="UH31" s="20" t="s">
        <v>482</v>
      </c>
      <c r="UI31" s="20" t="s">
        <v>482</v>
      </c>
      <c r="UJ31" s="20" t="s">
        <v>482</v>
      </c>
      <c r="UK31" s="20" t="s">
        <v>523</v>
      </c>
      <c r="UL31" s="20" t="s">
        <v>482</v>
      </c>
      <c r="UM31" s="20" t="s">
        <v>523</v>
      </c>
      <c r="UN31" s="20" t="s">
        <v>523</v>
      </c>
      <c r="UO31" s="20" t="s">
        <v>482</v>
      </c>
      <c r="UP31" s="20" t="s">
        <v>482</v>
      </c>
      <c r="UQ31" s="20" t="s">
        <v>482</v>
      </c>
      <c r="UR31" s="20" t="s">
        <v>482</v>
      </c>
      <c r="US31" s="20" t="s">
        <v>482</v>
      </c>
      <c r="UT31" s="20" t="s">
        <v>482</v>
      </c>
      <c r="UU31" s="20" t="s">
        <v>523</v>
      </c>
      <c r="UV31" s="20" t="s">
        <v>482</v>
      </c>
      <c r="UW31" s="20" t="s">
        <v>482</v>
      </c>
      <c r="UX31" s="20" t="s">
        <v>482</v>
      </c>
      <c r="UY31" s="20" t="s">
        <v>523</v>
      </c>
      <c r="UZ31" s="20" t="s">
        <v>523</v>
      </c>
      <c r="VA31" s="20" t="s">
        <v>523</v>
      </c>
      <c r="VB31" s="20" t="s">
        <v>482</v>
      </c>
      <c r="VC31" s="20" t="s">
        <v>523</v>
      </c>
      <c r="VD31" s="20" t="s">
        <v>523</v>
      </c>
      <c r="VE31" s="20" t="s">
        <v>523</v>
      </c>
      <c r="VF31" s="20" t="s">
        <v>482</v>
      </c>
      <c r="VG31" s="20" t="s">
        <v>482</v>
      </c>
      <c r="VH31" s="20" t="s">
        <v>523</v>
      </c>
      <c r="VI31" s="20" t="s">
        <v>482</v>
      </c>
      <c r="VJ31" s="20" t="s">
        <v>523</v>
      </c>
      <c r="VK31" s="20" t="s">
        <v>523</v>
      </c>
      <c r="VL31" s="20" t="s">
        <v>523</v>
      </c>
      <c r="VM31" s="20" t="s">
        <v>523</v>
      </c>
      <c r="VN31" s="20" t="s">
        <v>523</v>
      </c>
      <c r="VO31" s="20" t="s">
        <v>482</v>
      </c>
      <c r="VP31" s="20" t="s">
        <v>523</v>
      </c>
      <c r="VQ31" s="20" t="s">
        <v>482</v>
      </c>
      <c r="VR31" s="20" t="s">
        <v>523</v>
      </c>
      <c r="VS31" s="20" t="s">
        <v>482</v>
      </c>
      <c r="VT31" s="20" t="s">
        <v>523</v>
      </c>
      <c r="VU31" s="20" t="s">
        <v>482</v>
      </c>
      <c r="VV31" s="20" t="s">
        <v>523</v>
      </c>
      <c r="VW31" s="20" t="s">
        <v>523</v>
      </c>
      <c r="VX31" s="20" t="s">
        <v>482</v>
      </c>
      <c r="VY31" s="20" t="s">
        <v>523</v>
      </c>
      <c r="VZ31" s="20" t="s">
        <v>482</v>
      </c>
      <c r="WA31" s="20" t="s">
        <v>482</v>
      </c>
      <c r="WB31" s="20" t="s">
        <v>523</v>
      </c>
      <c r="WC31" s="20" t="s">
        <v>523</v>
      </c>
      <c r="WD31" s="20" t="s">
        <v>523</v>
      </c>
      <c r="WE31" s="20" t="s">
        <v>482</v>
      </c>
      <c r="WF31" s="20" t="s">
        <v>523</v>
      </c>
      <c r="WG31" s="20" t="s">
        <v>523</v>
      </c>
      <c r="WH31" s="20" t="s">
        <v>523</v>
      </c>
      <c r="WI31" s="20" t="s">
        <v>482</v>
      </c>
      <c r="WJ31" s="20" t="s">
        <v>482</v>
      </c>
      <c r="WK31" s="20" t="s">
        <v>482</v>
      </c>
      <c r="WL31" s="20" t="s">
        <v>482</v>
      </c>
      <c r="WM31" s="20" t="s">
        <v>482</v>
      </c>
      <c r="WN31" s="20" t="s">
        <v>482</v>
      </c>
      <c r="WO31" s="20" t="s">
        <v>482</v>
      </c>
      <c r="WP31" s="20" t="s">
        <v>482</v>
      </c>
      <c r="WQ31" s="20" t="s">
        <v>523</v>
      </c>
      <c r="WR31" s="20" t="s">
        <v>523</v>
      </c>
      <c r="WS31" s="20" t="s">
        <v>523</v>
      </c>
      <c r="WT31" s="20" t="s">
        <v>482</v>
      </c>
      <c r="WU31" s="20" t="s">
        <v>482</v>
      </c>
      <c r="WV31" s="20" t="s">
        <v>523</v>
      </c>
      <c r="WW31" s="20" t="s">
        <v>482</v>
      </c>
      <c r="WX31" s="20" t="s">
        <v>482</v>
      </c>
      <c r="WY31" s="20" t="s">
        <v>482</v>
      </c>
      <c r="WZ31" s="20" t="s">
        <v>523</v>
      </c>
      <c r="XA31" s="20" t="s">
        <v>482</v>
      </c>
      <c r="XB31" s="20" t="s">
        <v>482</v>
      </c>
      <c r="XC31" s="20" t="s">
        <v>523</v>
      </c>
      <c r="XD31" s="20" t="s">
        <v>523</v>
      </c>
      <c r="XE31" s="20" t="s">
        <v>482</v>
      </c>
      <c r="XF31" s="20" t="s">
        <v>482</v>
      </c>
      <c r="XG31" s="20" t="s">
        <v>523</v>
      </c>
      <c r="XH31" s="20" t="s">
        <v>523</v>
      </c>
      <c r="XI31" s="20" t="s">
        <v>523</v>
      </c>
      <c r="XJ31" s="20" t="s">
        <v>482</v>
      </c>
      <c r="XK31" s="20" t="s">
        <v>482</v>
      </c>
      <c r="XL31" s="20" t="s">
        <v>523</v>
      </c>
      <c r="XM31" s="20" t="s">
        <v>523</v>
      </c>
      <c r="XN31" s="20" t="s">
        <v>482</v>
      </c>
      <c r="XO31" s="20" t="s">
        <v>482</v>
      </c>
      <c r="XP31" s="20" t="s">
        <v>482</v>
      </c>
      <c r="XQ31" s="20" t="s">
        <v>482</v>
      </c>
      <c r="XR31" s="20" t="s">
        <v>523</v>
      </c>
      <c r="XS31" s="20" t="s">
        <v>482</v>
      </c>
      <c r="XT31" s="20" t="s">
        <v>523</v>
      </c>
      <c r="XU31" s="20" t="s">
        <v>523</v>
      </c>
      <c r="XV31" s="20" t="s">
        <v>482</v>
      </c>
      <c r="XW31" s="20" t="s">
        <v>482</v>
      </c>
      <c r="XX31" s="20" t="s">
        <v>482</v>
      </c>
      <c r="XY31" s="20" t="s">
        <v>482</v>
      </c>
      <c r="XZ31" s="20" t="s">
        <v>482</v>
      </c>
      <c r="YA31" s="20" t="s">
        <v>482</v>
      </c>
      <c r="YB31" s="20" t="s">
        <v>482</v>
      </c>
      <c r="YC31" s="20" t="s">
        <v>482</v>
      </c>
      <c r="YD31" s="20" t="s">
        <v>482</v>
      </c>
      <c r="YE31" s="20" t="s">
        <v>482</v>
      </c>
      <c r="YF31" s="20" t="s">
        <v>482</v>
      </c>
      <c r="YG31" s="20" t="s">
        <v>523</v>
      </c>
      <c r="YH31" s="20" t="s">
        <v>523</v>
      </c>
      <c r="YI31" s="20" t="s">
        <v>482</v>
      </c>
      <c r="YJ31" s="20" t="s">
        <v>523</v>
      </c>
      <c r="YK31" s="20" t="s">
        <v>482</v>
      </c>
      <c r="YL31" s="20" t="s">
        <v>482</v>
      </c>
      <c r="YM31" s="20" t="s">
        <v>482</v>
      </c>
      <c r="YN31" s="20" t="s">
        <v>482</v>
      </c>
      <c r="YO31" s="20" t="s">
        <v>482</v>
      </c>
      <c r="YP31" s="20" t="s">
        <v>523</v>
      </c>
      <c r="YQ31" s="20" t="s">
        <v>482</v>
      </c>
      <c r="YR31" s="5">
        <v>0.72286874154262515</v>
      </c>
      <c r="YS31" s="5">
        <v>5.1781686964366261E-2</v>
      </c>
      <c r="YT31" s="5">
        <v>0.22534957149300858</v>
      </c>
      <c r="YU31" s="5">
        <v>0.6</v>
      </c>
      <c r="YV31" s="5">
        <v>0.75</v>
      </c>
      <c r="YW31" s="5">
        <v>0.9</v>
      </c>
      <c r="YX31" s="5">
        <v>0.67537212449255746</v>
      </c>
      <c r="YY31" s="21" t="s">
        <v>515</v>
      </c>
      <c r="YZ31" s="22" t="s">
        <v>495</v>
      </c>
      <c r="ZA31" s="23">
        <f t="shared" si="0"/>
        <v>1</v>
      </c>
      <c r="ZB31" s="23">
        <v>0.84299999999999997</v>
      </c>
      <c r="ZC31" s="23">
        <f t="shared" si="1"/>
        <v>1</v>
      </c>
    </row>
    <row r="32" spans="1:679" x14ac:dyDescent="0.25">
      <c r="A32" s="1" t="s">
        <v>60</v>
      </c>
      <c r="B32" s="2" t="s">
        <v>61</v>
      </c>
      <c r="C32" s="4">
        <v>0.59783212084027226</v>
      </c>
      <c r="D32" s="4">
        <v>0.40216787915972768</v>
      </c>
      <c r="E32" s="7">
        <v>414.1802350265346</v>
      </c>
      <c r="F32" s="7">
        <v>208.90687574515923</v>
      </c>
      <c r="G32" s="7">
        <v>372.2242735879488</v>
      </c>
      <c r="H32" s="7">
        <v>194.26170008133712</v>
      </c>
      <c r="I32" s="7">
        <v>189.63059071990048</v>
      </c>
      <c r="J32" s="7">
        <v>492.56039761881237</v>
      </c>
      <c r="K32" s="7">
        <v>394.45038694075402</v>
      </c>
      <c r="L32" s="7">
        <v>137.2543793156035</v>
      </c>
      <c r="M32" s="7">
        <v>374.09484293454443</v>
      </c>
      <c r="N32" s="7" t="s">
        <v>482</v>
      </c>
      <c r="O32" s="7" t="s">
        <v>482</v>
      </c>
      <c r="P32" s="7">
        <v>142.94015913424076</v>
      </c>
      <c r="Q32" s="7" t="s">
        <v>482</v>
      </c>
      <c r="R32" s="7" t="s">
        <v>482</v>
      </c>
      <c r="S32" s="7">
        <v>1.3145079000000002</v>
      </c>
      <c r="T32" s="7">
        <v>44.423362010197181</v>
      </c>
      <c r="U32" s="7">
        <v>40.611090077877577</v>
      </c>
      <c r="V32" s="7">
        <v>103.56176586402404</v>
      </c>
      <c r="W32" s="7" t="s">
        <v>482</v>
      </c>
      <c r="X32" s="7">
        <v>83.72613743112943</v>
      </c>
      <c r="Y32" s="7" t="s">
        <v>482</v>
      </c>
      <c r="Z32" s="7">
        <v>8.7976721684238424</v>
      </c>
      <c r="AA32" s="7">
        <v>25.51330584605779</v>
      </c>
      <c r="AB32" s="7">
        <v>60.05935120328089</v>
      </c>
      <c r="AC32" s="7">
        <v>10.210426308032444</v>
      </c>
      <c r="AD32" s="7">
        <v>282.02409616829078</v>
      </c>
      <c r="AE32" s="7">
        <v>433.70991573098968</v>
      </c>
      <c r="AF32" s="7">
        <v>580.20506167788687</v>
      </c>
      <c r="AG32" s="7">
        <v>0.10558954000000001</v>
      </c>
      <c r="AH32" s="7">
        <v>0</v>
      </c>
      <c r="AI32" s="7">
        <v>3.204825E-2</v>
      </c>
      <c r="AJ32" s="7">
        <v>886.38114127924325</v>
      </c>
      <c r="AK32" s="7" t="s">
        <v>482</v>
      </c>
      <c r="AL32" s="7">
        <v>233.61936580420073</v>
      </c>
      <c r="AM32" s="7" t="s">
        <v>482</v>
      </c>
      <c r="AN32" s="7">
        <v>535.61159789482645</v>
      </c>
      <c r="AO32" s="7">
        <v>42.495829980092992</v>
      </c>
      <c r="AP32" s="7">
        <v>560.21740289523404</v>
      </c>
      <c r="AQ32" s="7" t="s">
        <v>482</v>
      </c>
      <c r="AR32" s="7">
        <v>1617.9276251376559</v>
      </c>
      <c r="AS32" s="7" t="s">
        <v>482</v>
      </c>
      <c r="AT32" s="7" t="s">
        <v>482</v>
      </c>
      <c r="AU32" s="7" t="s">
        <v>482</v>
      </c>
      <c r="AV32" s="7">
        <v>480.84148193784227</v>
      </c>
      <c r="AW32" s="7">
        <v>23.134451710233407</v>
      </c>
      <c r="AX32" s="7">
        <v>637.74290685676408</v>
      </c>
      <c r="AY32" s="7">
        <v>258.45432563090827</v>
      </c>
      <c r="AZ32" s="7">
        <v>151.53781093194056</v>
      </c>
      <c r="BA32" s="7" t="s">
        <v>482</v>
      </c>
      <c r="BB32" s="7" t="s">
        <v>482</v>
      </c>
      <c r="BC32" s="7">
        <v>2584.1522714010061</v>
      </c>
      <c r="BD32" s="7">
        <v>848.99514966077959</v>
      </c>
      <c r="BE32" s="7">
        <v>239.58863477735022</v>
      </c>
      <c r="BF32" s="7">
        <v>1356.5824087241406</v>
      </c>
      <c r="BG32" s="7">
        <v>570.50198174510217</v>
      </c>
      <c r="BH32" s="7">
        <v>0</v>
      </c>
      <c r="BI32" s="7" t="s">
        <v>482</v>
      </c>
      <c r="BJ32" s="7" t="s">
        <v>482</v>
      </c>
      <c r="BK32" s="7" t="s">
        <v>482</v>
      </c>
      <c r="BL32" s="7">
        <v>637.93596637265898</v>
      </c>
      <c r="BM32" s="7">
        <v>964.79402368849162</v>
      </c>
      <c r="BN32" s="7" t="s">
        <v>482</v>
      </c>
      <c r="BO32" s="7" t="s">
        <v>482</v>
      </c>
      <c r="BP32" s="7">
        <v>197.5186424779333</v>
      </c>
      <c r="BQ32" s="7">
        <v>368.19990039497503</v>
      </c>
      <c r="BR32" s="7">
        <v>50.960179385237588</v>
      </c>
      <c r="BS32" s="7">
        <v>46.801850169129374</v>
      </c>
      <c r="BT32" s="7">
        <v>32.601284438947516</v>
      </c>
      <c r="BU32" s="7">
        <v>35.338453224469959</v>
      </c>
      <c r="BV32" s="7">
        <v>25.011304437789441</v>
      </c>
      <c r="BW32" s="7">
        <v>36.930866849369252</v>
      </c>
      <c r="BX32" s="7">
        <v>40.547826372349398</v>
      </c>
      <c r="BY32" s="7">
        <v>43.488355436818402</v>
      </c>
      <c r="BZ32" s="7">
        <v>29.550500609124288</v>
      </c>
      <c r="CA32" s="7">
        <v>77.787970104877886</v>
      </c>
      <c r="CB32" s="7">
        <v>109.3051549513921</v>
      </c>
      <c r="CC32" s="7">
        <v>39.060454491835031</v>
      </c>
      <c r="CD32" s="7">
        <v>101.62359774959388</v>
      </c>
      <c r="CE32" s="7">
        <v>36.884359618957625</v>
      </c>
      <c r="CF32" s="7" t="s">
        <v>482</v>
      </c>
      <c r="CG32" s="7">
        <v>53.555504291914822</v>
      </c>
      <c r="CH32" s="7" t="s">
        <v>482</v>
      </c>
      <c r="CI32" s="7" t="s">
        <v>482</v>
      </c>
      <c r="CJ32" s="7" t="s">
        <v>482</v>
      </c>
      <c r="CK32" s="7">
        <v>45.176068898350337</v>
      </c>
      <c r="CL32" s="7">
        <v>98.834181934248917</v>
      </c>
      <c r="CM32" s="7">
        <v>27.53602373127811</v>
      </c>
      <c r="CN32" s="7">
        <v>195.06463053111113</v>
      </c>
      <c r="CO32" s="7">
        <v>151.15231212487782</v>
      </c>
      <c r="CP32" s="7">
        <v>44.582759904855791</v>
      </c>
      <c r="CQ32" s="7">
        <v>43.490160913320082</v>
      </c>
      <c r="CR32" s="7" t="s">
        <v>482</v>
      </c>
      <c r="CS32" s="7">
        <v>348.47482505351536</v>
      </c>
      <c r="CT32" s="7">
        <v>379.88511459802203</v>
      </c>
      <c r="CU32" s="7">
        <v>115.79956210446363</v>
      </c>
      <c r="CV32" s="7" t="s">
        <v>482</v>
      </c>
      <c r="CW32" s="7">
        <v>136.63693000000001</v>
      </c>
      <c r="CX32" s="7">
        <v>225.40459462711522</v>
      </c>
      <c r="CY32" s="7">
        <v>633.94091785888224</v>
      </c>
      <c r="CZ32" s="7">
        <v>98.519163971688258</v>
      </c>
      <c r="DA32" s="7">
        <v>21.001832288711626</v>
      </c>
      <c r="DB32" s="7" t="s">
        <v>482</v>
      </c>
      <c r="DC32" s="7" t="s">
        <v>482</v>
      </c>
      <c r="DD32" s="7" t="s">
        <v>482</v>
      </c>
      <c r="DE32" s="7" t="s">
        <v>482</v>
      </c>
      <c r="DF32" s="7" t="s">
        <v>482</v>
      </c>
      <c r="DG32" s="7">
        <v>2.4424268012795873</v>
      </c>
      <c r="DH32" s="7">
        <v>114.49035684664696</v>
      </c>
      <c r="DI32" s="7">
        <v>19.152256013353941</v>
      </c>
      <c r="DJ32" s="7">
        <v>14.251238338740734</v>
      </c>
      <c r="DK32" s="7" t="s">
        <v>482</v>
      </c>
      <c r="DL32" s="7">
        <v>318.22157562226414</v>
      </c>
      <c r="DM32" s="7">
        <v>73.982892260840401</v>
      </c>
      <c r="DN32" s="7">
        <v>11.24447743964085</v>
      </c>
      <c r="DO32" s="7">
        <v>68.05872650105232</v>
      </c>
      <c r="DP32" s="7" t="s">
        <v>482</v>
      </c>
      <c r="DQ32" s="7" t="s">
        <v>482</v>
      </c>
      <c r="DR32" s="7">
        <v>19.912654898687034</v>
      </c>
      <c r="DS32" s="7">
        <v>598.01811780712433</v>
      </c>
      <c r="DT32" s="7">
        <v>674.89712170339919</v>
      </c>
      <c r="DU32" s="7">
        <v>22.949628771928435</v>
      </c>
      <c r="DV32" s="7" t="s">
        <v>482</v>
      </c>
      <c r="DW32" s="7" t="s">
        <v>482</v>
      </c>
      <c r="DX32" s="7">
        <v>8.8284532447302819</v>
      </c>
      <c r="DY32" s="7">
        <v>6.7279337330841207</v>
      </c>
      <c r="DZ32" s="7" t="s">
        <v>482</v>
      </c>
      <c r="EA32" s="7" t="s">
        <v>482</v>
      </c>
      <c r="EB32" s="7">
        <v>23.865976127666585</v>
      </c>
      <c r="EC32" s="7">
        <v>49.065237526762019</v>
      </c>
      <c r="ED32" s="7">
        <v>34.447031829771923</v>
      </c>
      <c r="EE32" s="7" t="s">
        <v>482</v>
      </c>
      <c r="EF32" s="7" t="s">
        <v>482</v>
      </c>
      <c r="EG32" s="7" t="s">
        <v>482</v>
      </c>
      <c r="EH32" s="7" t="s">
        <v>482</v>
      </c>
      <c r="EI32" s="7">
        <v>12.61832458894942</v>
      </c>
      <c r="EJ32" s="7">
        <v>1.3769009752421251</v>
      </c>
      <c r="EK32" s="7">
        <v>112.76210260343537</v>
      </c>
      <c r="EL32" s="7" t="s">
        <v>482</v>
      </c>
      <c r="EM32" s="7">
        <v>4296.4121644261459</v>
      </c>
      <c r="EN32" s="7">
        <v>2.1871839999999998</v>
      </c>
      <c r="EO32" s="7">
        <v>44.058793515818294</v>
      </c>
      <c r="EP32" s="7">
        <v>464.44606762507607</v>
      </c>
      <c r="EQ32" s="7" t="s">
        <v>482</v>
      </c>
      <c r="ER32" s="7">
        <v>313.80191231242134</v>
      </c>
      <c r="ES32" s="7" t="s">
        <v>482</v>
      </c>
      <c r="ET32" s="7">
        <v>115.91639244081979</v>
      </c>
      <c r="EU32" s="7" t="s">
        <v>482</v>
      </c>
      <c r="EV32" s="7">
        <v>1.0236818935703129</v>
      </c>
      <c r="EW32" s="7" t="s">
        <v>482</v>
      </c>
      <c r="EX32" s="7">
        <v>390.63999194967755</v>
      </c>
      <c r="EY32" s="7">
        <v>120.74172050302637</v>
      </c>
      <c r="EZ32" s="7">
        <v>455.1139983979113</v>
      </c>
      <c r="FA32" s="7">
        <v>301.17023740363328</v>
      </c>
      <c r="FB32" s="7">
        <v>1335.7145853335171</v>
      </c>
      <c r="FC32" s="7" t="s">
        <v>482</v>
      </c>
      <c r="FD32" s="7" t="s">
        <v>482</v>
      </c>
      <c r="FE32" s="7" t="s">
        <v>482</v>
      </c>
      <c r="FF32" s="7">
        <v>13.898211960311246</v>
      </c>
      <c r="FG32" s="7">
        <v>228.0304003579472</v>
      </c>
      <c r="FH32" s="7">
        <v>2257.8984621902036</v>
      </c>
      <c r="FI32" s="8">
        <v>623.66808534366555</v>
      </c>
      <c r="FJ32" s="8">
        <v>321.41229635807156</v>
      </c>
      <c r="FK32" s="8">
        <v>739.74208055336283</v>
      </c>
      <c r="FL32" s="8">
        <v>325.09645320550942</v>
      </c>
      <c r="FM32" s="8">
        <v>394.03642909060727</v>
      </c>
      <c r="FN32" s="8">
        <v>979.80366496419595</v>
      </c>
      <c r="FO32" s="8">
        <v>891.90642699296825</v>
      </c>
      <c r="FP32" s="8">
        <v>318.44360801380185</v>
      </c>
      <c r="FQ32" s="8">
        <v>781.637276298492</v>
      </c>
      <c r="FR32" s="8" t="s">
        <v>482</v>
      </c>
      <c r="FS32" s="8" t="s">
        <v>482</v>
      </c>
      <c r="FT32" s="8">
        <v>294.43826136168349</v>
      </c>
      <c r="FU32" s="8" t="s">
        <v>482</v>
      </c>
      <c r="FV32" s="8" t="s">
        <v>482</v>
      </c>
      <c r="FW32" s="8">
        <v>26.290158000000002</v>
      </c>
      <c r="FX32" s="8">
        <v>92.930645443865558</v>
      </c>
      <c r="FY32" s="8">
        <v>84.394926445244693</v>
      </c>
      <c r="FZ32" s="8">
        <v>182.96084545717821</v>
      </c>
      <c r="GA32" s="8" t="s">
        <v>482</v>
      </c>
      <c r="GB32" s="8">
        <v>160.65372980801024</v>
      </c>
      <c r="GC32" s="8" t="s">
        <v>482</v>
      </c>
      <c r="GD32" s="8">
        <v>18.463320998020045</v>
      </c>
      <c r="GE32" s="8">
        <v>43.864728470036532</v>
      </c>
      <c r="GF32" s="8">
        <v>93.511643447162982</v>
      </c>
      <c r="GG32" s="8">
        <v>325.45340903249934</v>
      </c>
      <c r="GH32" s="8">
        <v>614.39874036689673</v>
      </c>
      <c r="GI32" s="8">
        <v>876.71729956244815</v>
      </c>
      <c r="GJ32" s="8">
        <v>1223.2108236945726</v>
      </c>
      <c r="GK32" s="8">
        <v>2.1117908000000001</v>
      </c>
      <c r="GL32" s="8">
        <v>0</v>
      </c>
      <c r="GM32" s="8">
        <v>0.64096500000000001</v>
      </c>
      <c r="GN32" s="8">
        <v>1946.5765221928432</v>
      </c>
      <c r="GO32" s="8" t="s">
        <v>482</v>
      </c>
      <c r="GP32" s="8">
        <v>1109.1547531428719</v>
      </c>
      <c r="GQ32" s="8" t="s">
        <v>482</v>
      </c>
      <c r="GR32" s="8">
        <v>1160.6241852989165</v>
      </c>
      <c r="GS32" s="8">
        <v>789.11106111503443</v>
      </c>
      <c r="GT32" s="8">
        <v>885.11080919266692</v>
      </c>
      <c r="GU32" s="8" t="s">
        <v>482</v>
      </c>
      <c r="GV32" s="8">
        <v>2694.9436044036097</v>
      </c>
      <c r="GW32" s="8" t="s">
        <v>482</v>
      </c>
      <c r="GX32" s="8" t="s">
        <v>482</v>
      </c>
      <c r="GY32" s="8" t="s">
        <v>482</v>
      </c>
      <c r="GZ32" s="8">
        <v>694.09483814021723</v>
      </c>
      <c r="HA32" s="8">
        <v>1014.3095075902295</v>
      </c>
      <c r="HB32" s="8">
        <v>1186.4453237596181</v>
      </c>
      <c r="HC32" s="8">
        <v>452.73120976251641</v>
      </c>
      <c r="HD32" s="8">
        <v>223.07695331846622</v>
      </c>
      <c r="HE32" s="8" t="s">
        <v>482</v>
      </c>
      <c r="HF32" s="8" t="s">
        <v>482</v>
      </c>
      <c r="HG32" s="8">
        <v>4542.9689433810836</v>
      </c>
      <c r="HH32" s="8">
        <v>1554.5960221104729</v>
      </c>
      <c r="HI32" s="8">
        <v>507.72917926110358</v>
      </c>
      <c r="HJ32" s="8">
        <v>5651.7373079039853</v>
      </c>
      <c r="HK32" s="8">
        <v>976.62156530075595</v>
      </c>
      <c r="HL32" s="8">
        <v>0</v>
      </c>
      <c r="HM32" s="8" t="s">
        <v>482</v>
      </c>
      <c r="HN32" s="8" t="s">
        <v>482</v>
      </c>
      <c r="HO32" s="8" t="s">
        <v>482</v>
      </c>
      <c r="HP32" s="8">
        <v>944.51807564971546</v>
      </c>
      <c r="HQ32" s="8">
        <v>1796.6019163891769</v>
      </c>
      <c r="HR32" s="8" t="s">
        <v>482</v>
      </c>
      <c r="HS32" s="8" t="s">
        <v>482</v>
      </c>
      <c r="HT32" s="8">
        <v>462.08923516611327</v>
      </c>
      <c r="HU32" s="8">
        <v>580.16403934607138</v>
      </c>
      <c r="HV32" s="8">
        <v>73.860569329247255</v>
      </c>
      <c r="HW32" s="8">
        <v>70.755821785745425</v>
      </c>
      <c r="HX32" s="8">
        <v>52.851197250171573</v>
      </c>
      <c r="HY32" s="8">
        <v>55.882101947286898</v>
      </c>
      <c r="HZ32" s="8">
        <v>44.673118177715025</v>
      </c>
      <c r="IA32" s="8">
        <v>62.927053296024809</v>
      </c>
      <c r="IB32" s="8">
        <v>69.090044422132735</v>
      </c>
      <c r="IC32" s="8">
        <v>70.773024666341058</v>
      </c>
      <c r="ID32" s="8">
        <v>43.64005327734138</v>
      </c>
      <c r="IE32" s="8">
        <v>113.6118119206877</v>
      </c>
      <c r="IF32" s="8">
        <v>160.42835592312161</v>
      </c>
      <c r="IG32" s="8">
        <v>61.427377490520477</v>
      </c>
      <c r="IH32" s="8">
        <v>147.43245012471812</v>
      </c>
      <c r="II32" s="8">
        <v>70.429755504920507</v>
      </c>
      <c r="IJ32" s="8" t="s">
        <v>482</v>
      </c>
      <c r="IK32" s="8">
        <v>80.249706510710524</v>
      </c>
      <c r="IL32" s="8" t="s">
        <v>482</v>
      </c>
      <c r="IM32" s="8" t="s">
        <v>482</v>
      </c>
      <c r="IN32" s="8" t="s">
        <v>482</v>
      </c>
      <c r="IO32" s="8">
        <v>74.16572215177986</v>
      </c>
      <c r="IP32" s="8">
        <v>174.0964153460784</v>
      </c>
      <c r="IQ32" s="8">
        <v>549.04010503227744</v>
      </c>
      <c r="IR32" s="8">
        <v>362.0729360038884</v>
      </c>
      <c r="IS32" s="8">
        <v>278.76208420385547</v>
      </c>
      <c r="IT32" s="8">
        <v>80.148356054742294</v>
      </c>
      <c r="IU32" s="8">
        <v>76.545176033528847</v>
      </c>
      <c r="IV32" s="8" t="s">
        <v>482</v>
      </c>
      <c r="IW32" s="8">
        <v>568.27956217337874</v>
      </c>
      <c r="IX32" s="8">
        <v>580.85924137050677</v>
      </c>
      <c r="IY32" s="8">
        <v>188.05932975999531</v>
      </c>
      <c r="IZ32" s="8" t="s">
        <v>482</v>
      </c>
      <c r="JA32" s="8">
        <v>2732.7386000000001</v>
      </c>
      <c r="JB32" s="8">
        <v>355.12438859824266</v>
      </c>
      <c r="JC32" s="8">
        <v>1003.9574795348373</v>
      </c>
      <c r="JD32" s="8">
        <v>186.4206011420427</v>
      </c>
      <c r="JE32" s="8">
        <v>324.57158877092473</v>
      </c>
      <c r="JF32" s="8" t="s">
        <v>482</v>
      </c>
      <c r="JG32" s="8" t="s">
        <v>482</v>
      </c>
      <c r="JH32" s="8" t="s">
        <v>482</v>
      </c>
      <c r="JI32" s="8" t="s">
        <v>482</v>
      </c>
      <c r="JJ32" s="8" t="s">
        <v>482</v>
      </c>
      <c r="JK32" s="8">
        <v>79.27901975328588</v>
      </c>
      <c r="JL32" s="8">
        <v>189.1469716864334</v>
      </c>
      <c r="JM32" s="8">
        <v>29.695900777546139</v>
      </c>
      <c r="JN32" s="8">
        <v>24.38091995706651</v>
      </c>
      <c r="JO32" s="8" t="s">
        <v>482</v>
      </c>
      <c r="JP32" s="8">
        <v>488.23752630694446</v>
      </c>
      <c r="JQ32" s="8">
        <v>155.45067608149139</v>
      </c>
      <c r="JR32" s="8">
        <v>21.581363337657667</v>
      </c>
      <c r="JS32" s="8">
        <v>130.7717780187464</v>
      </c>
      <c r="JT32" s="8" t="s">
        <v>482</v>
      </c>
      <c r="JU32" s="8" t="s">
        <v>482</v>
      </c>
      <c r="JV32" s="8">
        <v>32.553182634069636</v>
      </c>
      <c r="JW32" s="8">
        <v>918.74255780525118</v>
      </c>
      <c r="JX32" s="8">
        <v>1065.2522219848915</v>
      </c>
      <c r="JY32" s="8">
        <v>119.78087526148644</v>
      </c>
      <c r="JZ32" s="8" t="s">
        <v>482</v>
      </c>
      <c r="KA32" s="8" t="s">
        <v>482</v>
      </c>
      <c r="KB32" s="8">
        <v>72.145180360903254</v>
      </c>
      <c r="KC32" s="8">
        <v>9.8233230182886295</v>
      </c>
      <c r="KD32" s="8" t="s">
        <v>482</v>
      </c>
      <c r="KE32" s="8" t="s">
        <v>482</v>
      </c>
      <c r="KF32" s="8">
        <v>34.078780352242113</v>
      </c>
      <c r="KG32" s="8">
        <v>79.806715736772418</v>
      </c>
      <c r="KH32" s="8">
        <v>143.10442918504975</v>
      </c>
      <c r="KI32" s="8" t="s">
        <v>482</v>
      </c>
      <c r="KJ32" s="8" t="s">
        <v>482</v>
      </c>
      <c r="KK32" s="8" t="s">
        <v>482</v>
      </c>
      <c r="KL32" s="8" t="s">
        <v>482</v>
      </c>
      <c r="KM32" s="8">
        <v>23.272511210180163</v>
      </c>
      <c r="KN32" s="8">
        <v>30.380594471411818</v>
      </c>
      <c r="KO32" s="8">
        <v>2087.5674390347208</v>
      </c>
      <c r="KP32" s="8" t="s">
        <v>482</v>
      </c>
      <c r="KQ32" s="8">
        <v>7327.4217956995672</v>
      </c>
      <c r="KR32" s="8">
        <v>43.743679999999998</v>
      </c>
      <c r="KS32" s="8">
        <v>657.98628103423448</v>
      </c>
      <c r="KT32" s="8">
        <v>4265.7826565739497</v>
      </c>
      <c r="KU32" s="8" t="s">
        <v>482</v>
      </c>
      <c r="KV32" s="8">
        <v>8277.9511463013259</v>
      </c>
      <c r="KW32" s="8" t="s">
        <v>482</v>
      </c>
      <c r="KX32" s="8">
        <v>8941.4806723725706</v>
      </c>
      <c r="KY32" s="8" t="s">
        <v>482</v>
      </c>
      <c r="KZ32" s="8">
        <v>1.4309829606242945</v>
      </c>
      <c r="LA32" s="8" t="s">
        <v>482</v>
      </c>
      <c r="LB32" s="8">
        <v>663.85004851279916</v>
      </c>
      <c r="LC32" s="8">
        <v>281.79568509796019</v>
      </c>
      <c r="LD32" s="8">
        <v>624.15408186562024</v>
      </c>
      <c r="LE32" s="8">
        <v>411.00986930830493</v>
      </c>
      <c r="LF32" s="8">
        <v>2234.0642324145542</v>
      </c>
      <c r="LG32" s="8" t="s">
        <v>482</v>
      </c>
      <c r="LH32" s="8" t="s">
        <v>482</v>
      </c>
      <c r="LI32" s="8" t="s">
        <v>482</v>
      </c>
      <c r="LJ32" s="8">
        <v>350.45641218289376</v>
      </c>
      <c r="LK32" s="8">
        <v>540.96165727389905</v>
      </c>
      <c r="LL32" s="8">
        <v>3928.1099825717156</v>
      </c>
      <c r="LM32" s="9">
        <v>498.42951949830564</v>
      </c>
      <c r="LN32" s="9">
        <v>254.15294214702726</v>
      </c>
      <c r="LO32" s="9">
        <v>520.02813056866353</v>
      </c>
      <c r="LP32" s="9">
        <v>246.87923526567204</v>
      </c>
      <c r="LQ32" s="9">
        <v>271.83605322531372</v>
      </c>
      <c r="LR32" s="9">
        <v>688.51398908196143</v>
      </c>
      <c r="LS32" s="9">
        <v>594.51122754374956</v>
      </c>
      <c r="LT32" s="9">
        <v>210.12286714774478</v>
      </c>
      <c r="LU32" s="9">
        <v>537.99531902811782</v>
      </c>
      <c r="LV32" s="9" t="s">
        <v>482</v>
      </c>
      <c r="LW32" s="9" t="s">
        <v>482</v>
      </c>
      <c r="LX32" s="9">
        <v>203.86782960377502</v>
      </c>
      <c r="LY32" s="9" t="s">
        <v>482</v>
      </c>
      <c r="LZ32" s="9" t="s">
        <v>482</v>
      </c>
      <c r="MA32" s="9">
        <v>11.358912131352442</v>
      </c>
      <c r="MB32" s="9">
        <v>63.931433312515381</v>
      </c>
      <c r="MC32" s="9">
        <v>58.219542691218159</v>
      </c>
      <c r="MD32" s="9">
        <v>135.49352531123725</v>
      </c>
      <c r="ME32" s="9" t="s">
        <v>482</v>
      </c>
      <c r="MF32" s="9">
        <v>114.66394410620362</v>
      </c>
      <c r="MG32" s="9" t="s">
        <v>482</v>
      </c>
      <c r="MH32" s="9">
        <v>12.68488565892525</v>
      </c>
      <c r="MI32" s="9">
        <v>32.893658562307166</v>
      </c>
      <c r="MJ32" s="9">
        <v>73.512788628034357</v>
      </c>
      <c r="MK32" s="9">
        <v>136.99102809031797</v>
      </c>
      <c r="ML32" s="9">
        <v>415.6945019121132</v>
      </c>
      <c r="MM32" s="9">
        <v>611.87325573858675</v>
      </c>
      <c r="MN32" s="9">
        <v>838.80132527562193</v>
      </c>
      <c r="MO32" s="9">
        <v>0.91241924590177348</v>
      </c>
      <c r="MP32" s="9">
        <v>0</v>
      </c>
      <c r="MQ32" s="9">
        <v>0.27693500793233411</v>
      </c>
      <c r="MR32" s="9">
        <v>1312.7576691162053</v>
      </c>
      <c r="MS32" s="9" t="s">
        <v>482</v>
      </c>
      <c r="MT32" s="9">
        <v>585.73157565948475</v>
      </c>
      <c r="MU32" s="9" t="s">
        <v>482</v>
      </c>
      <c r="MV32" s="9">
        <v>786.97158461926324</v>
      </c>
      <c r="MW32" s="9">
        <v>342.76049403398224</v>
      </c>
      <c r="MX32" s="9">
        <v>690.87909505885227</v>
      </c>
      <c r="MY32" s="9" t="s">
        <v>482</v>
      </c>
      <c r="MZ32" s="9">
        <v>2051.0688573401817</v>
      </c>
      <c r="NA32" s="9" t="s">
        <v>482</v>
      </c>
      <c r="NB32" s="9" t="s">
        <v>482</v>
      </c>
      <c r="NC32" s="9" t="s">
        <v>482</v>
      </c>
      <c r="ND32" s="9">
        <v>566.60513192544533</v>
      </c>
      <c r="NE32" s="9">
        <v>421.75322180951599</v>
      </c>
      <c r="NF32" s="9">
        <v>858.41339415240145</v>
      </c>
      <c r="NG32" s="9">
        <v>336.58624809187722</v>
      </c>
      <c r="NH32" s="9">
        <v>180.30855610243535</v>
      </c>
      <c r="NI32" s="9" t="s">
        <v>482</v>
      </c>
      <c r="NJ32" s="9" t="s">
        <v>482</v>
      </c>
      <c r="NK32" s="9">
        <v>3371.9254180339499</v>
      </c>
      <c r="NL32" s="9">
        <v>1132.7651560671261</v>
      </c>
      <c r="NM32" s="9">
        <v>347.42614886911593</v>
      </c>
      <c r="NN32" s="9">
        <v>3083.9557451898127</v>
      </c>
      <c r="NO32" s="9">
        <v>733.83023334891118</v>
      </c>
      <c r="NP32" s="9">
        <v>0</v>
      </c>
      <c r="NQ32" s="9" t="s">
        <v>482</v>
      </c>
      <c r="NR32" s="9" t="s">
        <v>482</v>
      </c>
      <c r="NS32" s="9" t="s">
        <v>482</v>
      </c>
      <c r="NT32" s="9">
        <v>761.23344304892862</v>
      </c>
      <c r="NU32" s="9">
        <v>1299.3204397642485</v>
      </c>
      <c r="NV32" s="9" t="s">
        <v>482</v>
      </c>
      <c r="NW32" s="9" t="s">
        <v>482</v>
      </c>
      <c r="NX32" s="9">
        <v>303.9204366273708</v>
      </c>
      <c r="NY32" s="9">
        <v>453.44506861485524</v>
      </c>
      <c r="NZ32" s="9">
        <v>60.169980640950712</v>
      </c>
      <c r="OA32" s="9">
        <v>56.435368131636167</v>
      </c>
      <c r="OB32" s="9">
        <v>40.745148927406888</v>
      </c>
      <c r="OC32" s="9">
        <v>43.600448861527695</v>
      </c>
      <c r="OD32" s="9">
        <v>32.918654370008909</v>
      </c>
      <c r="OE32" s="9">
        <v>47.385698018861575</v>
      </c>
      <c r="OF32" s="9">
        <v>52.02658967194526</v>
      </c>
      <c r="OG32" s="9">
        <v>54.461372994430207</v>
      </c>
      <c r="OH32" s="9">
        <v>35.216866124010437</v>
      </c>
      <c r="OI32" s="9">
        <v>92.195168591295683</v>
      </c>
      <c r="OJ32" s="9">
        <v>129.8652642620491</v>
      </c>
      <c r="OK32" s="9">
        <v>48.055712477545292</v>
      </c>
      <c r="OL32" s="9">
        <v>120.04644675603865</v>
      </c>
      <c r="OM32" s="9">
        <v>50.375240337988771</v>
      </c>
      <c r="ON32" s="9" t="s">
        <v>482</v>
      </c>
      <c r="OO32" s="9">
        <v>64.291054984108783</v>
      </c>
      <c r="OP32" s="9" t="s">
        <v>482</v>
      </c>
      <c r="OQ32" s="9" t="s">
        <v>482</v>
      </c>
      <c r="OR32" s="9" t="s">
        <v>482</v>
      </c>
      <c r="OS32" s="9">
        <v>56.834776264857979</v>
      </c>
      <c r="OT32" s="9">
        <v>129.10223472630878</v>
      </c>
      <c r="OU32" s="9">
        <v>237.2682140812432</v>
      </c>
      <c r="OV32" s="9">
        <v>262.23000654515789</v>
      </c>
      <c r="OW32" s="9">
        <v>202.47286352193649</v>
      </c>
      <c r="OX32" s="9">
        <v>58.886100279507019</v>
      </c>
      <c r="OY32" s="9">
        <v>56.783826239807169</v>
      </c>
      <c r="OZ32" s="9" t="s">
        <v>482</v>
      </c>
      <c r="PA32" s="9">
        <v>436.87323001027227</v>
      </c>
      <c r="PB32" s="9">
        <v>460.71045292809043</v>
      </c>
      <c r="PC32" s="9">
        <v>144.86011961106351</v>
      </c>
      <c r="PD32" s="9" t="s">
        <v>482</v>
      </c>
      <c r="PE32" s="9">
        <v>1180.7056327069272</v>
      </c>
      <c r="PF32" s="9">
        <v>277.57372905352037</v>
      </c>
      <c r="PG32" s="9">
        <v>782.74969372207556</v>
      </c>
      <c r="PH32" s="9">
        <v>133.87029853358175</v>
      </c>
      <c r="PI32" s="9">
        <v>143.08783743019825</v>
      </c>
      <c r="PJ32" s="9" t="s">
        <v>482</v>
      </c>
      <c r="PK32" s="9" t="s">
        <v>482</v>
      </c>
      <c r="PL32" s="9" t="s">
        <v>482</v>
      </c>
      <c r="PM32" s="9" t="s">
        <v>482</v>
      </c>
      <c r="PN32" s="9" t="s">
        <v>482</v>
      </c>
      <c r="PO32" s="9">
        <v>33.343636430647237</v>
      </c>
      <c r="PP32" s="9">
        <v>144.51484930200854</v>
      </c>
      <c r="PQ32" s="9">
        <v>23.392571266782682</v>
      </c>
      <c r="PR32" s="9">
        <v>18.325070911746089</v>
      </c>
      <c r="PS32" s="9" t="s">
        <v>482</v>
      </c>
      <c r="PT32" s="9">
        <v>386.59652993244686</v>
      </c>
      <c r="PU32" s="9">
        <v>106.74661809983479</v>
      </c>
      <c r="PV32" s="9">
        <v>15.401640918362368</v>
      </c>
      <c r="PW32" s="9">
        <v>93.27990142555808</v>
      </c>
      <c r="PX32" s="9" t="s">
        <v>482</v>
      </c>
      <c r="PY32" s="9" t="s">
        <v>482</v>
      </c>
      <c r="PZ32" s="9">
        <v>24.996269129485569</v>
      </c>
      <c r="QA32" s="9">
        <v>727.00318563586234</v>
      </c>
      <c r="QB32" s="9">
        <v>831.8854045027897</v>
      </c>
      <c r="QC32" s="9">
        <v>61.892045809026797</v>
      </c>
      <c r="QD32" s="9" t="s">
        <v>482</v>
      </c>
      <c r="QE32" s="9" t="s">
        <v>482</v>
      </c>
      <c r="QF32" s="9">
        <v>34.292407104376785</v>
      </c>
      <c r="QG32" s="9">
        <v>7.9727998770885637</v>
      </c>
      <c r="QH32" s="9" t="s">
        <v>482</v>
      </c>
      <c r="QI32" s="9" t="s">
        <v>482</v>
      </c>
      <c r="QJ32" s="9">
        <v>27.973237942937629</v>
      </c>
      <c r="QK32" s="9">
        <v>61.428472620716875</v>
      </c>
      <c r="QL32" s="9">
        <v>78.145546879159809</v>
      </c>
      <c r="QM32" s="9" t="s">
        <v>482</v>
      </c>
      <c r="QN32" s="9" t="s">
        <v>482</v>
      </c>
      <c r="QO32" s="9" t="s">
        <v>482</v>
      </c>
      <c r="QP32" s="9" t="s">
        <v>482</v>
      </c>
      <c r="QQ32" s="9">
        <v>16.903096226581731</v>
      </c>
      <c r="QR32" s="9">
        <v>13.041254876395477</v>
      </c>
      <c r="QS32" s="9">
        <v>906.96537650931793</v>
      </c>
      <c r="QT32" s="9" t="s">
        <v>482</v>
      </c>
      <c r="QU32" s="9">
        <v>5515.3868795480857</v>
      </c>
      <c r="QV32" s="9">
        <v>18.899871861629705</v>
      </c>
      <c r="QW32" s="9">
        <v>290.96070912895988</v>
      </c>
      <c r="QX32" s="9">
        <v>1993.2215415749181</v>
      </c>
      <c r="QY32" s="9" t="s">
        <v>482</v>
      </c>
      <c r="QZ32" s="9">
        <v>3516.7269190573088</v>
      </c>
      <c r="RA32" s="9" t="s">
        <v>482</v>
      </c>
      <c r="RB32" s="9">
        <v>3665.2748612888213</v>
      </c>
      <c r="RC32" s="9" t="s">
        <v>482</v>
      </c>
      <c r="RD32" s="9">
        <v>1.1874852998869065</v>
      </c>
      <c r="RE32" s="9" t="s">
        <v>482</v>
      </c>
      <c r="RF32" s="9">
        <v>500.51630096277739</v>
      </c>
      <c r="RG32" s="9">
        <v>185.51245187443675</v>
      </c>
      <c r="RH32" s="9">
        <v>523.09649025910312</v>
      </c>
      <c r="RI32" s="9">
        <v>345.34420921442018</v>
      </c>
      <c r="RJ32" s="9">
        <v>1697.0019576439877</v>
      </c>
      <c r="RK32" s="9" t="s">
        <v>482</v>
      </c>
      <c r="RL32" s="9" t="s">
        <v>482</v>
      </c>
      <c r="RM32" s="9" t="s">
        <v>482</v>
      </c>
      <c r="RN32" s="9">
        <v>149.25110955764225</v>
      </c>
      <c r="RO32" s="9">
        <v>353.88130027462341</v>
      </c>
      <c r="RP32" s="9">
        <v>2929.6038870901803</v>
      </c>
      <c r="RQ32" s="10">
        <v>80.28</v>
      </c>
      <c r="RR32" s="10">
        <v>18.440000000000001</v>
      </c>
      <c r="RS32" s="10">
        <v>0</v>
      </c>
      <c r="RT32" s="10">
        <v>0</v>
      </c>
      <c r="RU32" s="10">
        <v>1.28</v>
      </c>
      <c r="RV32" s="10">
        <v>0</v>
      </c>
      <c r="RW32" s="10">
        <v>0</v>
      </c>
      <c r="RX32" s="10">
        <v>0</v>
      </c>
      <c r="RY32" s="10">
        <v>0</v>
      </c>
      <c r="RZ32" s="10">
        <v>0</v>
      </c>
      <c r="SA32" s="10">
        <v>0</v>
      </c>
      <c r="SB32" s="10">
        <v>0</v>
      </c>
      <c r="SC32" s="79">
        <v>119.03999999999999</v>
      </c>
      <c r="SD32" s="77">
        <v>280.24036382240473</v>
      </c>
      <c r="SE32" s="16">
        <v>294</v>
      </c>
      <c r="SF32" s="16">
        <v>294</v>
      </c>
      <c r="SG32" s="16">
        <v>300</v>
      </c>
      <c r="SH32" s="16">
        <v>200</v>
      </c>
      <c r="SI32" s="17" t="s">
        <v>510</v>
      </c>
      <c r="SJ32" s="79">
        <v>119.03999999999999</v>
      </c>
      <c r="SK32" s="77">
        <v>280.24036382240473</v>
      </c>
      <c r="SL32" s="79">
        <v>119.03999999999999</v>
      </c>
      <c r="SM32" s="77">
        <v>280.24036382240473</v>
      </c>
      <c r="SN32" s="19">
        <v>75.303546782354559</v>
      </c>
      <c r="SO32" s="19">
        <v>38.39784206221514</v>
      </c>
      <c r="SP32" s="19">
        <v>78.566700258512398</v>
      </c>
      <c r="SQ32" s="19">
        <v>37.298918533422956</v>
      </c>
      <c r="SR32" s="19">
        <v>41.069435397380438</v>
      </c>
      <c r="SS32" s="19">
        <v>104.02181925205034</v>
      </c>
      <c r="ST32" s="19">
        <v>89.819728335989879</v>
      </c>
      <c r="SU32" s="19">
        <v>31.745706338238787</v>
      </c>
      <c r="SV32" s="19">
        <v>81.281212468916294</v>
      </c>
      <c r="SW32" s="20" t="s">
        <v>482</v>
      </c>
      <c r="SX32" s="20" t="s">
        <v>482</v>
      </c>
      <c r="SY32" s="19">
        <v>30.800685038553681</v>
      </c>
      <c r="SZ32" s="20" t="s">
        <v>482</v>
      </c>
      <c r="TA32" s="20" t="s">
        <v>482</v>
      </c>
      <c r="TB32" s="19">
        <v>1.716123017635317</v>
      </c>
      <c r="TC32" s="19">
        <v>9.6588654784286891</v>
      </c>
      <c r="TD32" s="19">
        <v>8.7959037039144263</v>
      </c>
      <c r="TE32" s="19">
        <v>20.470583347974401</v>
      </c>
      <c r="TF32" s="20" t="s">
        <v>482</v>
      </c>
      <c r="TG32" s="19">
        <v>17.32361616130191</v>
      </c>
      <c r="TH32" s="20" t="s">
        <v>482</v>
      </c>
      <c r="TI32" s="19">
        <v>1.9164532662655491</v>
      </c>
      <c r="TJ32" s="19">
        <v>4.9696277196477654</v>
      </c>
      <c r="TK32" s="19">
        <v>11.106432305864553</v>
      </c>
      <c r="TL32" s="19">
        <v>20.696828516388017</v>
      </c>
      <c r="TM32" s="19">
        <v>62.803805046327746</v>
      </c>
      <c r="TN32" s="19">
        <v>92.442811944124628</v>
      </c>
      <c r="TO32" s="19">
        <v>126.72747573733648</v>
      </c>
      <c r="TP32" s="19">
        <v>0.13784979155737676</v>
      </c>
      <c r="TQ32" s="19">
        <v>0</v>
      </c>
      <c r="TR32" s="19">
        <v>4.1839793811761075E-2</v>
      </c>
      <c r="TS32" s="19">
        <v>198.33357512550569</v>
      </c>
      <c r="TT32" s="20" t="s">
        <v>482</v>
      </c>
      <c r="TU32" s="19">
        <v>88.493284173804241</v>
      </c>
      <c r="TV32" s="20" t="s">
        <v>482</v>
      </c>
      <c r="TW32" s="19">
        <v>118.89695377274269</v>
      </c>
      <c r="TX32" s="19">
        <v>51.78481588251654</v>
      </c>
      <c r="TY32" s="19">
        <v>104.37914333019741</v>
      </c>
      <c r="TZ32" s="20" t="s">
        <v>482</v>
      </c>
      <c r="UA32" s="19">
        <v>309.87883664677679</v>
      </c>
      <c r="UB32" s="20" t="s">
        <v>482</v>
      </c>
      <c r="UC32" s="20" t="s">
        <v>482</v>
      </c>
      <c r="UD32" s="20" t="s">
        <v>482</v>
      </c>
      <c r="UE32" s="19">
        <v>85.603629781030662</v>
      </c>
      <c r="UF32" s="19">
        <v>63.719166354972714</v>
      </c>
      <c r="UG32" s="19">
        <v>129.69049917071553</v>
      </c>
      <c r="UH32" s="19">
        <v>50.852000710142612</v>
      </c>
      <c r="UI32" s="19">
        <v>27.241311476465832</v>
      </c>
      <c r="UJ32" s="20" t="s">
        <v>482</v>
      </c>
      <c r="UK32" s="20" t="s">
        <v>482</v>
      </c>
      <c r="UL32" s="19">
        <v>509.43600555422802</v>
      </c>
      <c r="UM32" s="19">
        <v>171.1400119502994</v>
      </c>
      <c r="UN32" s="19">
        <v>52.489710643768746</v>
      </c>
      <c r="UO32" s="19">
        <v>465.92907652493415</v>
      </c>
      <c r="UP32" s="19">
        <v>110.86827153198689</v>
      </c>
      <c r="UQ32" s="19">
        <v>0</v>
      </c>
      <c r="UR32" s="20" t="s">
        <v>482</v>
      </c>
      <c r="US32" s="20" t="s">
        <v>482</v>
      </c>
      <c r="UT32" s="20" t="s">
        <v>482</v>
      </c>
      <c r="UU32" s="19">
        <v>115.0083932601482</v>
      </c>
      <c r="UV32" s="19">
        <v>196.30345654394813</v>
      </c>
      <c r="UW32" s="20" t="s">
        <v>482</v>
      </c>
      <c r="UX32" s="20" t="s">
        <v>482</v>
      </c>
      <c r="UY32" s="19">
        <v>45.91679650258083</v>
      </c>
      <c r="UZ32" s="19">
        <v>68.507222389308765</v>
      </c>
      <c r="VA32" s="19">
        <v>9.0905790584993689</v>
      </c>
      <c r="VB32" s="19">
        <v>8.5263476941688499</v>
      </c>
      <c r="VC32" s="19">
        <v>6.1558437218913937</v>
      </c>
      <c r="VD32" s="19">
        <v>6.5872271046074546</v>
      </c>
      <c r="VE32" s="19">
        <v>4.9734041271457103</v>
      </c>
      <c r="VF32" s="19">
        <v>7.1591087365161545</v>
      </c>
      <c r="VG32" s="19">
        <v>7.8602622357342398</v>
      </c>
      <c r="VH32" s="19">
        <v>8.228113281182333</v>
      </c>
      <c r="VI32" s="19">
        <v>5.3206217167206784</v>
      </c>
      <c r="VJ32" s="19">
        <v>13.92899681806527</v>
      </c>
      <c r="VK32" s="19">
        <v>19.62025646595616</v>
      </c>
      <c r="VL32" s="19">
        <v>7.2603356164672617</v>
      </c>
      <c r="VM32" s="19">
        <v>18.136813462509064</v>
      </c>
      <c r="VN32" s="19">
        <v>7.6107736782572086</v>
      </c>
      <c r="VO32" s="20" t="s">
        <v>482</v>
      </c>
      <c r="VP32" s="19">
        <v>9.7131977085864047</v>
      </c>
      <c r="VQ32" s="20" t="s">
        <v>482</v>
      </c>
      <c r="VR32" s="20" t="s">
        <v>482</v>
      </c>
      <c r="VS32" s="20" t="s">
        <v>482</v>
      </c>
      <c r="VT32" s="19">
        <v>8.5866909280037866</v>
      </c>
      <c r="VU32" s="19">
        <v>19.504976716075429</v>
      </c>
      <c r="VV32" s="19">
        <v>35.846869738005864</v>
      </c>
      <c r="VW32" s="19">
        <v>39.618138158202662</v>
      </c>
      <c r="VX32" s="19">
        <v>30.589931282016021</v>
      </c>
      <c r="VY32" s="19">
        <v>8.8966083142339905</v>
      </c>
      <c r="VZ32" s="19">
        <v>8.578993314911294</v>
      </c>
      <c r="WA32" s="20" t="s">
        <v>482</v>
      </c>
      <c r="WB32" s="19">
        <v>66.003521916499807</v>
      </c>
      <c r="WC32" s="19">
        <v>69.604888530901206</v>
      </c>
      <c r="WD32" s="19">
        <v>21.885703730006071</v>
      </c>
      <c r="WE32" s="20" t="s">
        <v>482</v>
      </c>
      <c r="WF32" s="19">
        <v>178.38293754797942</v>
      </c>
      <c r="WG32" s="19">
        <v>41.93629284311568</v>
      </c>
      <c r="WH32" s="19">
        <v>118.25910359282885</v>
      </c>
      <c r="WI32" s="19">
        <v>20.225343592286197</v>
      </c>
      <c r="WJ32" s="19">
        <v>21.617944440282109</v>
      </c>
      <c r="WK32" s="20" t="s">
        <v>482</v>
      </c>
      <c r="WL32" s="20" t="s">
        <v>482</v>
      </c>
      <c r="WM32" s="20" t="s">
        <v>482</v>
      </c>
      <c r="WN32" s="20" t="s">
        <v>482</v>
      </c>
      <c r="WO32" s="20" t="s">
        <v>482</v>
      </c>
      <c r="WP32" s="19">
        <v>5.0376111117503788</v>
      </c>
      <c r="WQ32" s="19">
        <v>21.833539727166411</v>
      </c>
      <c r="WR32" s="19">
        <v>3.5341879159180123</v>
      </c>
      <c r="WS32" s="19">
        <v>2.7685816764657485</v>
      </c>
      <c r="WT32" s="20" t="s">
        <v>482</v>
      </c>
      <c r="WU32" s="19">
        <v>58.407635861870155</v>
      </c>
      <c r="WV32" s="19">
        <v>16.12745360272822</v>
      </c>
      <c r="WW32" s="19">
        <v>2.3269050929975457</v>
      </c>
      <c r="WX32" s="19">
        <v>14.092880028300197</v>
      </c>
      <c r="WY32" s="20" t="s">
        <v>482</v>
      </c>
      <c r="WZ32" s="20" t="s">
        <v>482</v>
      </c>
      <c r="XA32" s="19">
        <v>3.7764772112036606</v>
      </c>
      <c r="XB32" s="19">
        <v>109.83683000066986</v>
      </c>
      <c r="XC32" s="19">
        <v>125.68260711883202</v>
      </c>
      <c r="XD32" s="19">
        <v>9.3507514798218629</v>
      </c>
      <c r="XE32" s="20" t="s">
        <v>482</v>
      </c>
      <c r="XF32" s="20" t="s">
        <v>482</v>
      </c>
      <c r="XG32" s="19">
        <v>5.1809529364617894</v>
      </c>
      <c r="XH32" s="19">
        <v>1.2045436416667337</v>
      </c>
      <c r="XI32" s="20" t="s">
        <v>482</v>
      </c>
      <c r="XJ32" s="20" t="s">
        <v>482</v>
      </c>
      <c r="XK32" s="19">
        <v>4.226242527148516</v>
      </c>
      <c r="XL32" s="19">
        <v>9.2807140845486487</v>
      </c>
      <c r="XM32" s="19">
        <v>11.806356997415955</v>
      </c>
      <c r="XN32" s="20" t="s">
        <v>482</v>
      </c>
      <c r="XO32" s="20" t="s">
        <v>482</v>
      </c>
      <c r="XP32" s="20" t="s">
        <v>482</v>
      </c>
      <c r="XQ32" s="20" t="s">
        <v>482</v>
      </c>
      <c r="XR32" s="19">
        <v>2.5537474159761624</v>
      </c>
      <c r="XS32" s="19">
        <v>1.9702941103362859</v>
      </c>
      <c r="XT32" s="19">
        <v>137.02581205200352</v>
      </c>
      <c r="XU32" s="20" t="s">
        <v>482</v>
      </c>
      <c r="XV32" s="19">
        <v>833.2736679097228</v>
      </c>
      <c r="XW32" s="19">
        <v>2.8554235438247901</v>
      </c>
      <c r="XX32" s="19">
        <v>43.958819681814958</v>
      </c>
      <c r="XY32" s="19">
        <v>301.13916959545969</v>
      </c>
      <c r="XZ32" s="20" t="s">
        <v>482</v>
      </c>
      <c r="YA32" s="19">
        <v>531.31285309215707</v>
      </c>
      <c r="YB32" s="20" t="s">
        <v>482</v>
      </c>
      <c r="YC32" s="19">
        <v>553.75571909357825</v>
      </c>
      <c r="YD32" s="20" t="s">
        <v>482</v>
      </c>
      <c r="YE32" s="19">
        <v>0.17940722075088891</v>
      </c>
      <c r="YF32" s="20" t="s">
        <v>482</v>
      </c>
      <c r="YG32" s="19">
        <v>75.618821138080065</v>
      </c>
      <c r="YH32" s="19">
        <v>28.027524558531763</v>
      </c>
      <c r="YI32" s="19">
        <v>79.030273057584751</v>
      </c>
      <c r="YJ32" s="19">
        <v>52.175167796580986</v>
      </c>
      <c r="YK32" s="19">
        <v>256.38583050983544</v>
      </c>
      <c r="YL32" s="20" t="s">
        <v>482</v>
      </c>
      <c r="YM32" s="20" t="s">
        <v>482</v>
      </c>
      <c r="YN32" s="20" t="s">
        <v>482</v>
      </c>
      <c r="YO32" s="19">
        <v>22.549101670793892</v>
      </c>
      <c r="YP32" s="19">
        <v>53.464965472858914</v>
      </c>
      <c r="YQ32" s="19">
        <v>442.60934542423928</v>
      </c>
      <c r="YR32" s="5">
        <v>0.94279336177379502</v>
      </c>
      <c r="YS32" s="5">
        <v>4.5139302652589433E-2</v>
      </c>
      <c r="YT32" s="5">
        <v>1.2067335573615513E-2</v>
      </c>
      <c r="YU32" s="5">
        <v>0.6</v>
      </c>
      <c r="YV32" s="5">
        <v>0.75</v>
      </c>
      <c r="YW32" s="5">
        <v>0.9</v>
      </c>
      <c r="YX32" s="5">
        <v>0.61039109606997299</v>
      </c>
      <c r="YY32" s="21" t="s">
        <v>515</v>
      </c>
      <c r="YZ32" s="22" t="s">
        <v>494</v>
      </c>
      <c r="ZA32" s="23">
        <f t="shared" si="0"/>
        <v>1</v>
      </c>
      <c r="ZB32" s="23">
        <v>0.752</v>
      </c>
      <c r="ZC32" s="23">
        <f t="shared" si="1"/>
        <v>1</v>
      </c>
    </row>
    <row r="33" spans="1:679" x14ac:dyDescent="0.25">
      <c r="A33" s="1" t="s">
        <v>62</v>
      </c>
      <c r="B33" s="2" t="s">
        <v>63</v>
      </c>
      <c r="C33" s="4">
        <v>2.0365378855944895E-2</v>
      </c>
      <c r="D33" s="4">
        <v>0.97963462114405508</v>
      </c>
      <c r="E33" s="7">
        <v>173.32904341529303</v>
      </c>
      <c r="F33" s="7">
        <v>202.18126001912356</v>
      </c>
      <c r="G33" s="7">
        <v>448.31972533378541</v>
      </c>
      <c r="H33" s="7">
        <v>184.65947380572476</v>
      </c>
      <c r="I33" s="7" t="s">
        <v>482</v>
      </c>
      <c r="J33" s="7">
        <v>0</v>
      </c>
      <c r="K33" s="7" t="s">
        <v>482</v>
      </c>
      <c r="L33" s="7">
        <v>166.29551854023256</v>
      </c>
      <c r="M33" s="7" t="s">
        <v>482</v>
      </c>
      <c r="N33" s="7">
        <v>0</v>
      </c>
      <c r="O33" s="7" t="s">
        <v>482</v>
      </c>
      <c r="P33" s="7" t="s">
        <v>482</v>
      </c>
      <c r="Q33" s="7" t="s">
        <v>482</v>
      </c>
      <c r="R33" s="7" t="s">
        <v>482</v>
      </c>
      <c r="S33" s="7" t="s">
        <v>482</v>
      </c>
      <c r="T33" s="7">
        <v>29.738142959538205</v>
      </c>
      <c r="U33" s="7">
        <v>0.19420904000000003</v>
      </c>
      <c r="V33" s="7">
        <v>53.223994555962747</v>
      </c>
      <c r="W33" s="7" t="s">
        <v>482</v>
      </c>
      <c r="X33" s="7" t="s">
        <v>482</v>
      </c>
      <c r="Y33" s="7">
        <v>10.36889784094442</v>
      </c>
      <c r="Z33" s="7">
        <v>0.98527705109888797</v>
      </c>
      <c r="AA33" s="7">
        <v>16.0573651351731</v>
      </c>
      <c r="AB33" s="7" t="s">
        <v>482</v>
      </c>
      <c r="AC33" s="7" t="s">
        <v>482</v>
      </c>
      <c r="AD33" s="7">
        <v>175.19461682662663</v>
      </c>
      <c r="AE33" s="7">
        <v>0</v>
      </c>
      <c r="AF33" s="7">
        <v>0</v>
      </c>
      <c r="AG33" s="7" t="s">
        <v>482</v>
      </c>
      <c r="AH33" s="7" t="s">
        <v>482</v>
      </c>
      <c r="AI33" s="7" t="s">
        <v>482</v>
      </c>
      <c r="AJ33" s="7">
        <v>1207.2866501205808</v>
      </c>
      <c r="AK33" s="7" t="s">
        <v>482</v>
      </c>
      <c r="AL33" s="7" t="s">
        <v>482</v>
      </c>
      <c r="AM33" s="7" t="s">
        <v>482</v>
      </c>
      <c r="AN33" s="7" t="s">
        <v>482</v>
      </c>
      <c r="AO33" s="7" t="s">
        <v>482</v>
      </c>
      <c r="AP33" s="7" t="s">
        <v>482</v>
      </c>
      <c r="AQ33" s="7" t="s">
        <v>482</v>
      </c>
      <c r="AR33" s="7" t="s">
        <v>482</v>
      </c>
      <c r="AS33" s="7" t="s">
        <v>482</v>
      </c>
      <c r="AT33" s="7" t="s">
        <v>482</v>
      </c>
      <c r="AU33" s="7" t="s">
        <v>482</v>
      </c>
      <c r="AV33" s="7" t="s">
        <v>482</v>
      </c>
      <c r="AW33" s="7" t="s">
        <v>482</v>
      </c>
      <c r="AX33" s="7">
        <v>187.67311266766913</v>
      </c>
      <c r="AY33" s="7">
        <v>697.70709994762751</v>
      </c>
      <c r="AZ33" s="7">
        <v>181.80485197320516</v>
      </c>
      <c r="BA33" s="7">
        <v>72.75805329870181</v>
      </c>
      <c r="BB33" s="7" t="s">
        <v>482</v>
      </c>
      <c r="BC33" s="7" t="s">
        <v>482</v>
      </c>
      <c r="BD33" s="7" t="s">
        <v>482</v>
      </c>
      <c r="BE33" s="7" t="s">
        <v>482</v>
      </c>
      <c r="BF33" s="7" t="s">
        <v>482</v>
      </c>
      <c r="BG33" s="7">
        <v>680.29082813005016</v>
      </c>
      <c r="BH33" s="7" t="s">
        <v>482</v>
      </c>
      <c r="BI33" s="7" t="s">
        <v>482</v>
      </c>
      <c r="BJ33" s="7" t="s">
        <v>482</v>
      </c>
      <c r="BK33" s="7" t="s">
        <v>482</v>
      </c>
      <c r="BL33" s="7">
        <v>185.95985802744207</v>
      </c>
      <c r="BM33" s="7" t="s">
        <v>482</v>
      </c>
      <c r="BN33" s="7" t="s">
        <v>482</v>
      </c>
      <c r="BO33" s="7" t="s">
        <v>482</v>
      </c>
      <c r="BP33" s="7" t="s">
        <v>482</v>
      </c>
      <c r="BQ33" s="7">
        <v>0</v>
      </c>
      <c r="BR33" s="7" t="s">
        <v>482</v>
      </c>
      <c r="BS33" s="7" t="s">
        <v>482</v>
      </c>
      <c r="BT33" s="7">
        <v>23.815758073151081</v>
      </c>
      <c r="BU33" s="7" t="s">
        <v>482</v>
      </c>
      <c r="BV33" s="7">
        <v>0.1747599</v>
      </c>
      <c r="BW33" s="7" t="s">
        <v>482</v>
      </c>
      <c r="BX33" s="7" t="s">
        <v>482</v>
      </c>
      <c r="BY33" s="7" t="s">
        <v>482</v>
      </c>
      <c r="BZ33" s="7" t="s">
        <v>482</v>
      </c>
      <c r="CA33" s="7">
        <v>32.828779042077436</v>
      </c>
      <c r="CB33" s="7" t="s">
        <v>482</v>
      </c>
      <c r="CC33" s="7" t="s">
        <v>482</v>
      </c>
      <c r="CD33" s="7">
        <v>587.2502928975664</v>
      </c>
      <c r="CE33" s="7">
        <v>0</v>
      </c>
      <c r="CF33" s="7" t="s">
        <v>482</v>
      </c>
      <c r="CG33" s="7">
        <v>24.298420385575362</v>
      </c>
      <c r="CH33" s="7" t="s">
        <v>482</v>
      </c>
      <c r="CI33" s="7">
        <v>0</v>
      </c>
      <c r="CJ33" s="7" t="s">
        <v>482</v>
      </c>
      <c r="CK33" s="7">
        <v>11.325374460286898</v>
      </c>
      <c r="CL33" s="7">
        <v>72.89620258316188</v>
      </c>
      <c r="CM33" s="7">
        <v>250.93041371355486</v>
      </c>
      <c r="CN33" s="7">
        <v>50.644405335407363</v>
      </c>
      <c r="CO33" s="7">
        <v>2.7773482000000005</v>
      </c>
      <c r="CP33" s="7">
        <v>35.39530162792061</v>
      </c>
      <c r="CQ33" s="7" t="s">
        <v>482</v>
      </c>
      <c r="CR33" s="7" t="s">
        <v>482</v>
      </c>
      <c r="CS33" s="7" t="s">
        <v>482</v>
      </c>
      <c r="CT33" s="7" t="s">
        <v>482</v>
      </c>
      <c r="CU33" s="7" t="s">
        <v>482</v>
      </c>
      <c r="CV33" s="7" t="s">
        <v>482</v>
      </c>
      <c r="CW33" s="7" t="s">
        <v>482</v>
      </c>
      <c r="CX33" s="7" t="s">
        <v>482</v>
      </c>
      <c r="CY33" s="7" t="s">
        <v>482</v>
      </c>
      <c r="CZ33" s="7" t="s">
        <v>482</v>
      </c>
      <c r="DA33" s="7" t="s">
        <v>482</v>
      </c>
      <c r="DB33" s="7" t="s">
        <v>482</v>
      </c>
      <c r="DC33" s="7" t="s">
        <v>482</v>
      </c>
      <c r="DD33" s="7" t="s">
        <v>482</v>
      </c>
      <c r="DE33" s="7" t="s">
        <v>482</v>
      </c>
      <c r="DF33" s="7" t="s">
        <v>482</v>
      </c>
      <c r="DG33" s="7" t="s">
        <v>482</v>
      </c>
      <c r="DH33" s="7">
        <v>0</v>
      </c>
      <c r="DI33" s="7">
        <v>17.592832823050895</v>
      </c>
      <c r="DJ33" s="7" t="s">
        <v>482</v>
      </c>
      <c r="DK33" s="7" t="s">
        <v>482</v>
      </c>
      <c r="DL33" s="7">
        <v>150.55296355416567</v>
      </c>
      <c r="DM33" s="7">
        <v>101.64656329184392</v>
      </c>
      <c r="DN33" s="7">
        <v>4.0761772422819398</v>
      </c>
      <c r="DO33" s="7" t="s">
        <v>482</v>
      </c>
      <c r="DP33" s="7" t="s">
        <v>482</v>
      </c>
      <c r="DQ33" s="7" t="s">
        <v>482</v>
      </c>
      <c r="DR33" s="7">
        <v>19.109577156126672</v>
      </c>
      <c r="DS33" s="7">
        <v>94.466288644661361</v>
      </c>
      <c r="DT33" s="7">
        <v>94.634111373123204</v>
      </c>
      <c r="DU33" s="7" t="s">
        <v>482</v>
      </c>
      <c r="DV33" s="7" t="s">
        <v>482</v>
      </c>
      <c r="DW33" s="7" t="s">
        <v>482</v>
      </c>
      <c r="DX33" s="7" t="s">
        <v>482</v>
      </c>
      <c r="DY33" s="7" t="s">
        <v>482</v>
      </c>
      <c r="DZ33" s="7">
        <v>0.11865858000000001</v>
      </c>
      <c r="EA33" s="7" t="s">
        <v>482</v>
      </c>
      <c r="EB33" s="7" t="s">
        <v>482</v>
      </c>
      <c r="EC33" s="7">
        <v>24.334869929180115</v>
      </c>
      <c r="ED33" s="7" t="s">
        <v>482</v>
      </c>
      <c r="EE33" s="7" t="s">
        <v>482</v>
      </c>
      <c r="EF33" s="7" t="s">
        <v>482</v>
      </c>
      <c r="EG33" s="7" t="s">
        <v>482</v>
      </c>
      <c r="EH33" s="7" t="s">
        <v>482</v>
      </c>
      <c r="EI33" s="7" t="s">
        <v>482</v>
      </c>
      <c r="EJ33" s="7" t="s">
        <v>482</v>
      </c>
      <c r="EK33" s="7">
        <v>1421.2601015214157</v>
      </c>
      <c r="EL33" s="7">
        <v>2034.992095648091</v>
      </c>
      <c r="EM33" s="7" t="s">
        <v>482</v>
      </c>
      <c r="EN33" s="7" t="s">
        <v>482</v>
      </c>
      <c r="EO33" s="7" t="s">
        <v>482</v>
      </c>
      <c r="EP33" s="7" t="s">
        <v>482</v>
      </c>
      <c r="EQ33" s="7" t="s">
        <v>482</v>
      </c>
      <c r="ER33" s="7" t="s">
        <v>482</v>
      </c>
      <c r="ES33" s="7" t="s">
        <v>482</v>
      </c>
      <c r="ET33" s="7" t="s">
        <v>482</v>
      </c>
      <c r="EU33" s="7" t="s">
        <v>482</v>
      </c>
      <c r="EV33" s="7" t="s">
        <v>482</v>
      </c>
      <c r="EW33" s="7" t="s">
        <v>482</v>
      </c>
      <c r="EX33" s="7" t="s">
        <v>482</v>
      </c>
      <c r="EY33" s="7" t="s">
        <v>482</v>
      </c>
      <c r="EZ33" s="7" t="s">
        <v>482</v>
      </c>
      <c r="FA33" s="7" t="s">
        <v>482</v>
      </c>
      <c r="FB33" s="7" t="s">
        <v>482</v>
      </c>
      <c r="FC33" s="7" t="s">
        <v>482</v>
      </c>
      <c r="FD33" s="7">
        <v>426.69786091550117</v>
      </c>
      <c r="FE33" s="7" t="s">
        <v>482</v>
      </c>
      <c r="FF33" s="7" t="s">
        <v>482</v>
      </c>
      <c r="FG33" s="7">
        <v>159.91204684617594</v>
      </c>
      <c r="FH33" s="7" t="s">
        <v>482</v>
      </c>
      <c r="FI33" s="8">
        <v>423.16648243128407</v>
      </c>
      <c r="FJ33" s="8">
        <v>368.40093225528381</v>
      </c>
      <c r="FK33" s="8">
        <v>800.52256222230631</v>
      </c>
      <c r="FL33" s="8">
        <v>390.38119105874358</v>
      </c>
      <c r="FM33" s="8" t="s">
        <v>482</v>
      </c>
      <c r="FN33" s="8">
        <v>0</v>
      </c>
      <c r="FO33" s="8" t="s">
        <v>482</v>
      </c>
      <c r="FP33" s="8">
        <v>305.54835400727956</v>
      </c>
      <c r="FQ33" s="8" t="s">
        <v>482</v>
      </c>
      <c r="FR33" s="8">
        <v>0</v>
      </c>
      <c r="FS33" s="8" t="s">
        <v>482</v>
      </c>
      <c r="FT33" s="8" t="s">
        <v>482</v>
      </c>
      <c r="FU33" s="8" t="s">
        <v>482</v>
      </c>
      <c r="FV33" s="8" t="s">
        <v>482</v>
      </c>
      <c r="FW33" s="8" t="s">
        <v>482</v>
      </c>
      <c r="FX33" s="8">
        <v>89.881900441911938</v>
      </c>
      <c r="FY33" s="8">
        <v>3.8841808000000002</v>
      </c>
      <c r="FZ33" s="8">
        <v>106.4769246376018</v>
      </c>
      <c r="GA33" s="8" t="s">
        <v>482</v>
      </c>
      <c r="GB33" s="8" t="s">
        <v>482</v>
      </c>
      <c r="GC33" s="8">
        <v>21.019366921385821</v>
      </c>
      <c r="GD33" s="8">
        <v>6.3275447660332302</v>
      </c>
      <c r="GE33" s="8">
        <v>36.357081893984351</v>
      </c>
      <c r="GF33" s="8" t="s">
        <v>482</v>
      </c>
      <c r="GG33" s="8" t="s">
        <v>482</v>
      </c>
      <c r="GH33" s="8">
        <v>475.55810792382624</v>
      </c>
      <c r="GI33" s="8">
        <v>0</v>
      </c>
      <c r="GJ33" s="8">
        <v>0</v>
      </c>
      <c r="GK33" s="8" t="s">
        <v>482</v>
      </c>
      <c r="GL33" s="8" t="s">
        <v>482</v>
      </c>
      <c r="GM33" s="8" t="s">
        <v>482</v>
      </c>
      <c r="GN33" s="8">
        <v>3401.7763021145565</v>
      </c>
      <c r="GO33" s="8" t="s">
        <v>482</v>
      </c>
      <c r="GP33" s="8" t="s">
        <v>482</v>
      </c>
      <c r="GQ33" s="8" t="s">
        <v>482</v>
      </c>
      <c r="GR33" s="8" t="s">
        <v>482</v>
      </c>
      <c r="GS33" s="8" t="s">
        <v>482</v>
      </c>
      <c r="GT33" s="8" t="s">
        <v>482</v>
      </c>
      <c r="GU33" s="8" t="s">
        <v>482</v>
      </c>
      <c r="GV33" s="8" t="s">
        <v>482</v>
      </c>
      <c r="GW33" s="8" t="s">
        <v>482</v>
      </c>
      <c r="GX33" s="8" t="s">
        <v>482</v>
      </c>
      <c r="GY33" s="8" t="s">
        <v>482</v>
      </c>
      <c r="GZ33" s="8" t="s">
        <v>482</v>
      </c>
      <c r="HA33" s="8" t="s">
        <v>482</v>
      </c>
      <c r="HB33" s="8">
        <v>743.60817650331114</v>
      </c>
      <c r="HC33" s="8">
        <v>1399.3965957091518</v>
      </c>
      <c r="HD33" s="8">
        <v>394.77920884978744</v>
      </c>
      <c r="HE33" s="8">
        <v>149.92441563329888</v>
      </c>
      <c r="HF33" s="8" t="s">
        <v>482</v>
      </c>
      <c r="HG33" s="8" t="s">
        <v>482</v>
      </c>
      <c r="HH33" s="8" t="s">
        <v>482</v>
      </c>
      <c r="HI33" s="8" t="s">
        <v>482</v>
      </c>
      <c r="HJ33" s="8" t="s">
        <v>482</v>
      </c>
      <c r="HK33" s="8">
        <v>1595.4913479072598</v>
      </c>
      <c r="HL33" s="8" t="s">
        <v>482</v>
      </c>
      <c r="HM33" s="8" t="s">
        <v>482</v>
      </c>
      <c r="HN33" s="8" t="s">
        <v>482</v>
      </c>
      <c r="HO33" s="8" t="s">
        <v>482</v>
      </c>
      <c r="HP33" s="8">
        <v>413.97252444518597</v>
      </c>
      <c r="HQ33" s="8" t="s">
        <v>482</v>
      </c>
      <c r="HR33" s="8" t="s">
        <v>482</v>
      </c>
      <c r="HS33" s="8" t="s">
        <v>482</v>
      </c>
      <c r="HT33" s="8" t="s">
        <v>482</v>
      </c>
      <c r="HU33" s="8">
        <v>0</v>
      </c>
      <c r="HV33" s="8" t="s">
        <v>482</v>
      </c>
      <c r="HW33" s="8" t="s">
        <v>482</v>
      </c>
      <c r="HX33" s="8">
        <v>46.781723728134267</v>
      </c>
      <c r="HY33" s="8" t="s">
        <v>482</v>
      </c>
      <c r="HZ33" s="8">
        <v>3.4951979999999998</v>
      </c>
      <c r="IA33" s="8" t="s">
        <v>482</v>
      </c>
      <c r="IB33" s="8" t="s">
        <v>482</v>
      </c>
      <c r="IC33" s="8" t="s">
        <v>482</v>
      </c>
      <c r="ID33" s="8" t="s">
        <v>482</v>
      </c>
      <c r="IE33" s="8">
        <v>64.806115102620709</v>
      </c>
      <c r="IF33" s="8" t="s">
        <v>482</v>
      </c>
      <c r="IG33" s="8" t="s">
        <v>482</v>
      </c>
      <c r="IH33" s="8">
        <v>1253.16905537764</v>
      </c>
      <c r="II33" s="8">
        <v>0</v>
      </c>
      <c r="IJ33" s="8" t="s">
        <v>482</v>
      </c>
      <c r="IK33" s="8">
        <v>51.788238598090835</v>
      </c>
      <c r="IL33" s="8" t="s">
        <v>482</v>
      </c>
      <c r="IM33" s="8">
        <v>0</v>
      </c>
      <c r="IN33" s="8" t="s">
        <v>482</v>
      </c>
      <c r="IO33" s="8">
        <v>31.270897478382128</v>
      </c>
      <c r="IP33" s="8">
        <v>149.61634410033167</v>
      </c>
      <c r="IQ33" s="8">
        <v>541.40759884902411</v>
      </c>
      <c r="IR33" s="8">
        <v>109.05380187183808</v>
      </c>
      <c r="IS33" s="8">
        <v>55.546964000000003</v>
      </c>
      <c r="IT33" s="8">
        <v>115.0778398059277</v>
      </c>
      <c r="IU33" s="8" t="s">
        <v>482</v>
      </c>
      <c r="IV33" s="8" t="s">
        <v>482</v>
      </c>
      <c r="IW33" s="8" t="s">
        <v>482</v>
      </c>
      <c r="IX33" s="8" t="s">
        <v>482</v>
      </c>
      <c r="IY33" s="8" t="s">
        <v>482</v>
      </c>
      <c r="IZ33" s="8" t="s">
        <v>482</v>
      </c>
      <c r="JA33" s="8" t="s">
        <v>482</v>
      </c>
      <c r="JB33" s="8" t="s">
        <v>482</v>
      </c>
      <c r="JC33" s="8" t="s">
        <v>482</v>
      </c>
      <c r="JD33" s="8" t="s">
        <v>482</v>
      </c>
      <c r="JE33" s="8" t="s">
        <v>482</v>
      </c>
      <c r="JF33" s="8" t="s">
        <v>482</v>
      </c>
      <c r="JG33" s="8" t="s">
        <v>482</v>
      </c>
      <c r="JH33" s="8" t="s">
        <v>482</v>
      </c>
      <c r="JI33" s="8" t="s">
        <v>482</v>
      </c>
      <c r="JJ33" s="8" t="s">
        <v>482</v>
      </c>
      <c r="JK33" s="8" t="s">
        <v>482</v>
      </c>
      <c r="JL33" s="8">
        <v>0</v>
      </c>
      <c r="JM33" s="8">
        <v>53.223721838772946</v>
      </c>
      <c r="JN33" s="8" t="s">
        <v>482</v>
      </c>
      <c r="JO33" s="8" t="s">
        <v>482</v>
      </c>
      <c r="JP33" s="8">
        <v>352.97921542524341</v>
      </c>
      <c r="JQ33" s="8">
        <v>188.22717612152846</v>
      </c>
      <c r="JR33" s="8">
        <v>8.4058807110575522</v>
      </c>
      <c r="JS33" s="8" t="s">
        <v>482</v>
      </c>
      <c r="JT33" s="8" t="s">
        <v>482</v>
      </c>
      <c r="JU33" s="8" t="s">
        <v>482</v>
      </c>
      <c r="JV33" s="8">
        <v>57.603220384743125</v>
      </c>
      <c r="JW33" s="8">
        <v>198.04458760024283</v>
      </c>
      <c r="JX33" s="8">
        <v>188.84243816251251</v>
      </c>
      <c r="JY33" s="8" t="s">
        <v>482</v>
      </c>
      <c r="JZ33" s="8" t="s">
        <v>482</v>
      </c>
      <c r="KA33" s="8" t="s">
        <v>482</v>
      </c>
      <c r="KB33" s="8" t="s">
        <v>482</v>
      </c>
      <c r="KC33" s="8" t="s">
        <v>482</v>
      </c>
      <c r="KD33" s="8">
        <v>2.3731716</v>
      </c>
      <c r="KE33" s="8" t="s">
        <v>482</v>
      </c>
      <c r="KF33" s="8" t="s">
        <v>482</v>
      </c>
      <c r="KG33" s="8">
        <v>59.51692640545501</v>
      </c>
      <c r="KH33" s="8" t="s">
        <v>482</v>
      </c>
      <c r="KI33" s="8" t="s">
        <v>482</v>
      </c>
      <c r="KJ33" s="8" t="s">
        <v>482</v>
      </c>
      <c r="KK33" s="8" t="s">
        <v>482</v>
      </c>
      <c r="KL33" s="8" t="s">
        <v>482</v>
      </c>
      <c r="KM33" s="8" t="s">
        <v>482</v>
      </c>
      <c r="KN33" s="8" t="s">
        <v>482</v>
      </c>
      <c r="KO33" s="8">
        <v>2950.4134862056562</v>
      </c>
      <c r="KP33" s="8">
        <v>5055.15601537566</v>
      </c>
      <c r="KQ33" s="8" t="s">
        <v>482</v>
      </c>
      <c r="KR33" s="8" t="s">
        <v>482</v>
      </c>
      <c r="KS33" s="8" t="s">
        <v>482</v>
      </c>
      <c r="KT33" s="8" t="s">
        <v>482</v>
      </c>
      <c r="KU33" s="8" t="s">
        <v>482</v>
      </c>
      <c r="KV33" s="8" t="s">
        <v>482</v>
      </c>
      <c r="KW33" s="8" t="s">
        <v>482</v>
      </c>
      <c r="KX33" s="8" t="s">
        <v>482</v>
      </c>
      <c r="KY33" s="8" t="s">
        <v>482</v>
      </c>
      <c r="KZ33" s="8" t="s">
        <v>482</v>
      </c>
      <c r="LA33" s="8" t="s">
        <v>482</v>
      </c>
      <c r="LB33" s="8" t="s">
        <v>482</v>
      </c>
      <c r="LC33" s="8" t="s">
        <v>482</v>
      </c>
      <c r="LD33" s="8" t="s">
        <v>482</v>
      </c>
      <c r="LE33" s="8" t="s">
        <v>482</v>
      </c>
      <c r="LF33" s="8" t="s">
        <v>482</v>
      </c>
      <c r="LG33" s="8" t="s">
        <v>482</v>
      </c>
      <c r="LH33" s="8">
        <v>897.58269403275438</v>
      </c>
      <c r="LI33" s="8" t="s">
        <v>482</v>
      </c>
      <c r="LJ33" s="8" t="s">
        <v>482</v>
      </c>
      <c r="LK33" s="8">
        <v>325.55263043348828</v>
      </c>
      <c r="LL33" s="8" t="s">
        <v>482</v>
      </c>
      <c r="LM33" s="9">
        <v>418.07844833332439</v>
      </c>
      <c r="LN33" s="9">
        <v>365.0158056568834</v>
      </c>
      <c r="LO33" s="9">
        <v>793.34981801493302</v>
      </c>
      <c r="LP33" s="9">
        <v>386.19159034799026</v>
      </c>
      <c r="LQ33" s="9" t="s">
        <v>482</v>
      </c>
      <c r="LR33" s="9">
        <v>0</v>
      </c>
      <c r="LS33" s="9" t="s">
        <v>482</v>
      </c>
      <c r="LT33" s="9">
        <v>302.71241725622855</v>
      </c>
      <c r="LU33" s="9" t="s">
        <v>482</v>
      </c>
      <c r="LV33" s="9">
        <v>0</v>
      </c>
      <c r="LW33" s="9" t="s">
        <v>482</v>
      </c>
      <c r="LX33" s="9" t="s">
        <v>482</v>
      </c>
      <c r="LY33" s="9" t="s">
        <v>482</v>
      </c>
      <c r="LZ33" s="9" t="s">
        <v>482</v>
      </c>
      <c r="MA33" s="9" t="s">
        <v>482</v>
      </c>
      <c r="MB33" s="9">
        <v>88.657050034963333</v>
      </c>
      <c r="MC33" s="9">
        <v>3.8090331271398621</v>
      </c>
      <c r="MD33" s="9">
        <v>105.39240854130007</v>
      </c>
      <c r="ME33" s="9" t="s">
        <v>482</v>
      </c>
      <c r="MF33" s="9" t="s">
        <v>482</v>
      </c>
      <c r="MG33" s="9">
        <v>20.802466083569104</v>
      </c>
      <c r="MH33" s="9">
        <v>6.2187474600687089</v>
      </c>
      <c r="MI33" s="9">
        <v>35.943670471522786</v>
      </c>
      <c r="MJ33" s="9" t="s">
        <v>482</v>
      </c>
      <c r="MK33" s="9" t="s">
        <v>482</v>
      </c>
      <c r="ML33" s="9">
        <v>469.44109163313755</v>
      </c>
      <c r="MM33" s="9">
        <v>0</v>
      </c>
      <c r="MN33" s="9">
        <v>0</v>
      </c>
      <c r="MO33" s="9" t="s">
        <v>482</v>
      </c>
      <c r="MP33" s="9" t="s">
        <v>482</v>
      </c>
      <c r="MQ33" s="9" t="s">
        <v>482</v>
      </c>
      <c r="MR33" s="9">
        <v>3357.0846889562486</v>
      </c>
      <c r="MS33" s="9" t="s">
        <v>482</v>
      </c>
      <c r="MT33" s="9" t="s">
        <v>482</v>
      </c>
      <c r="MU33" s="9" t="s">
        <v>482</v>
      </c>
      <c r="MV33" s="9" t="s">
        <v>482</v>
      </c>
      <c r="MW33" s="9" t="s">
        <v>482</v>
      </c>
      <c r="MX33" s="9" t="s">
        <v>482</v>
      </c>
      <c r="MY33" s="9" t="s">
        <v>482</v>
      </c>
      <c r="MZ33" s="9" t="s">
        <v>482</v>
      </c>
      <c r="NA33" s="9" t="s">
        <v>482</v>
      </c>
      <c r="NB33" s="9" t="s">
        <v>482</v>
      </c>
      <c r="NC33" s="9" t="s">
        <v>482</v>
      </c>
      <c r="ND33" s="9" t="s">
        <v>482</v>
      </c>
      <c r="NE33" s="9" t="s">
        <v>482</v>
      </c>
      <c r="NF33" s="9">
        <v>732.28634830899443</v>
      </c>
      <c r="NG33" s="9">
        <v>1385.1064232887313</v>
      </c>
      <c r="NH33" s="9">
        <v>390.44190538539459</v>
      </c>
      <c r="NI33" s="9">
        <v>148.35289342941971</v>
      </c>
      <c r="NJ33" s="9" t="s">
        <v>482</v>
      </c>
      <c r="NK33" s="9" t="s">
        <v>482</v>
      </c>
      <c r="NL33" s="9" t="s">
        <v>482</v>
      </c>
      <c r="NM33" s="9" t="s">
        <v>482</v>
      </c>
      <c r="NN33" s="9" t="s">
        <v>482</v>
      </c>
      <c r="NO33" s="9">
        <v>1576.8529425928393</v>
      </c>
      <c r="NP33" s="9" t="s">
        <v>482</v>
      </c>
      <c r="NQ33" s="9" t="s">
        <v>482</v>
      </c>
      <c r="NR33" s="9" t="s">
        <v>482</v>
      </c>
      <c r="NS33" s="9" t="s">
        <v>482</v>
      </c>
      <c r="NT33" s="9">
        <v>409.32896010963441</v>
      </c>
      <c r="NU33" s="9" t="s">
        <v>482</v>
      </c>
      <c r="NV33" s="9" t="s">
        <v>482</v>
      </c>
      <c r="NW33" s="9" t="s">
        <v>482</v>
      </c>
      <c r="NX33" s="9" t="s">
        <v>482</v>
      </c>
      <c r="NY33" s="9">
        <v>0</v>
      </c>
      <c r="NZ33" s="9" t="s">
        <v>482</v>
      </c>
      <c r="OA33" s="9" t="s">
        <v>482</v>
      </c>
      <c r="OB33" s="9">
        <v>46.314013136777916</v>
      </c>
      <c r="OC33" s="9" t="s">
        <v>482</v>
      </c>
      <c r="OD33" s="9">
        <v>3.4275760201257857</v>
      </c>
      <c r="OE33" s="9" t="s">
        <v>482</v>
      </c>
      <c r="OF33" s="9" t="s">
        <v>482</v>
      </c>
      <c r="OG33" s="9" t="s">
        <v>482</v>
      </c>
      <c r="OH33" s="9" t="s">
        <v>482</v>
      </c>
      <c r="OI33" s="9">
        <v>64.154884538943875</v>
      </c>
      <c r="OJ33" s="9" t="s">
        <v>482</v>
      </c>
      <c r="OK33" s="9" t="s">
        <v>482</v>
      </c>
      <c r="OL33" s="9">
        <v>1239.6073674924512</v>
      </c>
      <c r="OM33" s="9">
        <v>0</v>
      </c>
      <c r="ON33" s="9" t="s">
        <v>482</v>
      </c>
      <c r="OO33" s="9">
        <v>51.228398035511901</v>
      </c>
      <c r="OP33" s="9" t="s">
        <v>482</v>
      </c>
      <c r="OQ33" s="9">
        <v>0</v>
      </c>
      <c r="OR33" s="9" t="s">
        <v>482</v>
      </c>
      <c r="OS33" s="9">
        <v>30.864699345638648</v>
      </c>
      <c r="OT33" s="9">
        <v>148.05390935245279</v>
      </c>
      <c r="OU33" s="9">
        <v>535.49192092473186</v>
      </c>
      <c r="OV33" s="9">
        <v>107.86427238262655</v>
      </c>
      <c r="OW33" s="9">
        <v>54.472290782150345</v>
      </c>
      <c r="OX33" s="9">
        <v>113.45507472772928</v>
      </c>
      <c r="OY33" s="9" t="s">
        <v>482</v>
      </c>
      <c r="OZ33" s="9" t="s">
        <v>482</v>
      </c>
      <c r="PA33" s="9" t="s">
        <v>482</v>
      </c>
      <c r="PB33" s="9" t="s">
        <v>482</v>
      </c>
      <c r="PC33" s="9" t="s">
        <v>482</v>
      </c>
      <c r="PD33" s="9" t="s">
        <v>482</v>
      </c>
      <c r="PE33" s="9" t="s">
        <v>482</v>
      </c>
      <c r="PF33" s="9" t="s">
        <v>482</v>
      </c>
      <c r="PG33" s="9" t="s">
        <v>482</v>
      </c>
      <c r="PH33" s="9" t="s">
        <v>482</v>
      </c>
      <c r="PI33" s="9" t="s">
        <v>482</v>
      </c>
      <c r="PJ33" s="9" t="s">
        <v>482</v>
      </c>
      <c r="PK33" s="9" t="s">
        <v>482</v>
      </c>
      <c r="PL33" s="9" t="s">
        <v>482</v>
      </c>
      <c r="PM33" s="9" t="s">
        <v>482</v>
      </c>
      <c r="PN33" s="9" t="s">
        <v>482</v>
      </c>
      <c r="PO33" s="9" t="s">
        <v>482</v>
      </c>
      <c r="PP33" s="9">
        <v>0</v>
      </c>
      <c r="PQ33" s="9">
        <v>52.498085284993643</v>
      </c>
      <c r="PR33" s="9" t="s">
        <v>482</v>
      </c>
      <c r="PS33" s="9" t="s">
        <v>482</v>
      </c>
      <c r="PT33" s="9">
        <v>348.85672811549995</v>
      </c>
      <c r="PU33" s="9">
        <v>186.46392913967205</v>
      </c>
      <c r="PV33" s="9">
        <v>8.3177046595820379</v>
      </c>
      <c r="PW33" s="9" t="s">
        <v>482</v>
      </c>
      <c r="PX33" s="9" t="s">
        <v>482</v>
      </c>
      <c r="PY33" s="9" t="s">
        <v>482</v>
      </c>
      <c r="PZ33" s="9">
        <v>56.819282756846768</v>
      </c>
      <c r="QA33" s="9">
        <v>195.93517630075809</v>
      </c>
      <c r="QB33" s="9">
        <v>186.92384989606194</v>
      </c>
      <c r="QC33" s="9" t="s">
        <v>482</v>
      </c>
      <c r="QD33" s="9" t="s">
        <v>482</v>
      </c>
      <c r="QE33" s="9" t="s">
        <v>482</v>
      </c>
      <c r="QF33" s="9" t="s">
        <v>482</v>
      </c>
      <c r="QG33" s="9" t="s">
        <v>482</v>
      </c>
      <c r="QH33" s="9">
        <v>2.3272575882120399</v>
      </c>
      <c r="QI33" s="9" t="s">
        <v>482</v>
      </c>
      <c r="QJ33" s="9" t="s">
        <v>482</v>
      </c>
      <c r="QK33" s="9">
        <v>58.800430496384422</v>
      </c>
      <c r="QL33" s="9" t="s">
        <v>482</v>
      </c>
      <c r="QM33" s="9" t="s">
        <v>482</v>
      </c>
      <c r="QN33" s="9" t="s">
        <v>482</v>
      </c>
      <c r="QO33" s="9" t="s">
        <v>482</v>
      </c>
      <c r="QP33" s="9" t="s">
        <v>482</v>
      </c>
      <c r="QQ33" s="9" t="s">
        <v>482</v>
      </c>
      <c r="QR33" s="9" t="s">
        <v>482</v>
      </c>
      <c r="QS33" s="9">
        <v>2919.271698197711</v>
      </c>
      <c r="QT33" s="9">
        <v>4993.6492329433522</v>
      </c>
      <c r="QU33" s="9" t="s">
        <v>482</v>
      </c>
      <c r="QV33" s="9" t="s">
        <v>482</v>
      </c>
      <c r="QW33" s="9" t="s">
        <v>482</v>
      </c>
      <c r="QX33" s="9" t="s">
        <v>482</v>
      </c>
      <c r="QY33" s="9" t="s">
        <v>482</v>
      </c>
      <c r="QZ33" s="9" t="s">
        <v>482</v>
      </c>
      <c r="RA33" s="9" t="s">
        <v>482</v>
      </c>
      <c r="RB33" s="9" t="s">
        <v>482</v>
      </c>
      <c r="RC33" s="9" t="s">
        <v>482</v>
      </c>
      <c r="RD33" s="9" t="s">
        <v>482</v>
      </c>
      <c r="RE33" s="9" t="s">
        <v>482</v>
      </c>
      <c r="RF33" s="9" t="s">
        <v>482</v>
      </c>
      <c r="RG33" s="9" t="s">
        <v>482</v>
      </c>
      <c r="RH33" s="9" t="s">
        <v>482</v>
      </c>
      <c r="RI33" s="9" t="s">
        <v>482</v>
      </c>
      <c r="RJ33" s="9" t="s">
        <v>482</v>
      </c>
      <c r="RK33" s="9" t="s">
        <v>482</v>
      </c>
      <c r="RL33" s="9">
        <v>887.99294600880319</v>
      </c>
      <c r="RM33" s="9" t="s">
        <v>482</v>
      </c>
      <c r="RN33" s="9" t="s">
        <v>482</v>
      </c>
      <c r="RO33" s="9">
        <v>322.17929719481288</v>
      </c>
      <c r="RP33" s="9" t="s">
        <v>482</v>
      </c>
      <c r="RQ33" s="13">
        <v>95</v>
      </c>
      <c r="RR33" s="13">
        <v>5</v>
      </c>
      <c r="RS33" s="10">
        <v>0</v>
      </c>
      <c r="RT33" s="10">
        <v>0</v>
      </c>
      <c r="RU33" s="10">
        <v>0</v>
      </c>
      <c r="RV33" s="10">
        <v>0</v>
      </c>
      <c r="RW33" s="10">
        <v>0</v>
      </c>
      <c r="RX33" s="10">
        <v>0</v>
      </c>
      <c r="RY33" s="10">
        <v>0</v>
      </c>
      <c r="RZ33" s="10">
        <v>0</v>
      </c>
      <c r="SA33" s="10">
        <v>0</v>
      </c>
      <c r="SB33" s="10">
        <v>0</v>
      </c>
      <c r="SC33" s="79">
        <v>79.039999999999992</v>
      </c>
      <c r="SD33" s="77">
        <v>186.07357490358592</v>
      </c>
      <c r="SE33" s="16">
        <v>294</v>
      </c>
      <c r="SF33" s="16">
        <v>294</v>
      </c>
      <c r="SG33" s="16">
        <v>300</v>
      </c>
      <c r="SH33" s="16">
        <v>200</v>
      </c>
      <c r="SI33" s="17" t="s">
        <v>510</v>
      </c>
      <c r="SJ33" s="79">
        <v>79.039999999999992</v>
      </c>
      <c r="SK33" s="77">
        <v>186.07357490358592</v>
      </c>
      <c r="SL33" s="79">
        <v>79.039999999999992</v>
      </c>
      <c r="SM33" s="77">
        <v>186.07357490358592</v>
      </c>
      <c r="SN33" s="19">
        <v>35.282342102028949</v>
      </c>
      <c r="SO33" s="19">
        <v>30.804296607908498</v>
      </c>
      <c r="SP33" s="19">
        <v>66.952122974462682</v>
      </c>
      <c r="SQ33" s="19">
        <v>32.591356626737479</v>
      </c>
      <c r="SR33" s="20" t="s">
        <v>482</v>
      </c>
      <c r="SS33" s="19">
        <v>0</v>
      </c>
      <c r="ST33" s="20" t="s">
        <v>482</v>
      </c>
      <c r="SU33" s="19">
        <v>25.546409069264307</v>
      </c>
      <c r="SV33" s="20" t="s">
        <v>482</v>
      </c>
      <c r="SW33" s="19">
        <v>0</v>
      </c>
      <c r="SX33" s="20" t="s">
        <v>482</v>
      </c>
      <c r="SY33" s="20" t="s">
        <v>482</v>
      </c>
      <c r="SZ33" s="20" t="s">
        <v>482</v>
      </c>
      <c r="TA33" s="20" t="s">
        <v>482</v>
      </c>
      <c r="TB33" s="20" t="s">
        <v>482</v>
      </c>
      <c r="TC33" s="19">
        <v>7.4819172850459124</v>
      </c>
      <c r="TD33" s="19">
        <v>0.32145069999533288</v>
      </c>
      <c r="TE33" s="19">
        <v>8.8942422837980839</v>
      </c>
      <c r="TF33" s="20" t="s">
        <v>482</v>
      </c>
      <c r="TG33" s="20" t="s">
        <v>482</v>
      </c>
      <c r="TH33" s="19">
        <v>1.7555550348320517</v>
      </c>
      <c r="TI33" s="19">
        <v>0.52481053784751808</v>
      </c>
      <c r="TJ33" s="19">
        <v>3.0333466913553382</v>
      </c>
      <c r="TK33" s="20" t="s">
        <v>482</v>
      </c>
      <c r="TL33" s="20" t="s">
        <v>482</v>
      </c>
      <c r="TM33" s="19">
        <v>39.616921794890018</v>
      </c>
      <c r="TN33" s="19">
        <v>0</v>
      </c>
      <c r="TO33" s="19">
        <v>0</v>
      </c>
      <c r="TP33" s="20" t="s">
        <v>482</v>
      </c>
      <c r="TQ33" s="20" t="s">
        <v>482</v>
      </c>
      <c r="TR33" s="20" t="s">
        <v>482</v>
      </c>
      <c r="TS33" s="19">
        <v>283.31001259075589</v>
      </c>
      <c r="TT33" s="20" t="s">
        <v>482</v>
      </c>
      <c r="TU33" s="20" t="s">
        <v>482</v>
      </c>
      <c r="TV33" s="20" t="s">
        <v>482</v>
      </c>
      <c r="TW33" s="20" t="s">
        <v>482</v>
      </c>
      <c r="TX33" s="20" t="s">
        <v>482</v>
      </c>
      <c r="TY33" s="20" t="s">
        <v>482</v>
      </c>
      <c r="TZ33" s="20" t="s">
        <v>482</v>
      </c>
      <c r="UA33" s="20" t="s">
        <v>482</v>
      </c>
      <c r="UB33" s="20" t="s">
        <v>482</v>
      </c>
      <c r="UC33" s="20" t="s">
        <v>482</v>
      </c>
      <c r="UD33" s="20" t="s">
        <v>482</v>
      </c>
      <c r="UE33" s="20" t="s">
        <v>482</v>
      </c>
      <c r="UF33" s="20" t="s">
        <v>482</v>
      </c>
      <c r="UG33" s="19">
        <v>61.798874255973132</v>
      </c>
      <c r="UH33" s="19">
        <v>116.89145630206691</v>
      </c>
      <c r="UI33" s="19">
        <v>32.950047847939906</v>
      </c>
      <c r="UJ33" s="19">
        <v>12.519749723213408</v>
      </c>
      <c r="UK33" s="20" t="s">
        <v>482</v>
      </c>
      <c r="UL33" s="20" t="s">
        <v>482</v>
      </c>
      <c r="UM33" s="20" t="s">
        <v>482</v>
      </c>
      <c r="UN33" s="20" t="s">
        <v>482</v>
      </c>
      <c r="UO33" s="20" t="s">
        <v>482</v>
      </c>
      <c r="UP33" s="19">
        <v>133.07326695968553</v>
      </c>
      <c r="UQ33" s="20" t="s">
        <v>482</v>
      </c>
      <c r="UR33" s="20" t="s">
        <v>482</v>
      </c>
      <c r="US33" s="20" t="s">
        <v>482</v>
      </c>
      <c r="UT33" s="20" t="s">
        <v>482</v>
      </c>
      <c r="UU33" s="19">
        <v>34.543958102670572</v>
      </c>
      <c r="UV33" s="20" t="s">
        <v>482</v>
      </c>
      <c r="UW33" s="20" t="s">
        <v>482</v>
      </c>
      <c r="UX33" s="20" t="s">
        <v>482</v>
      </c>
      <c r="UY33" s="20" t="s">
        <v>482</v>
      </c>
      <c r="UZ33" s="19">
        <v>0</v>
      </c>
      <c r="VA33" s="20" t="s">
        <v>482</v>
      </c>
      <c r="VB33" s="20" t="s">
        <v>482</v>
      </c>
      <c r="VC33" s="19">
        <v>3.908517318038975</v>
      </c>
      <c r="VD33" s="20" t="s">
        <v>482</v>
      </c>
      <c r="VE33" s="19">
        <v>0.28925889436513547</v>
      </c>
      <c r="VF33" s="20" t="s">
        <v>482</v>
      </c>
      <c r="VG33" s="20" t="s">
        <v>482</v>
      </c>
      <c r="VH33" s="20" t="s">
        <v>482</v>
      </c>
      <c r="VI33" s="20" t="s">
        <v>482</v>
      </c>
      <c r="VJ33" s="19">
        <v>5.4141384059446214</v>
      </c>
      <c r="VK33" s="20" t="s">
        <v>482</v>
      </c>
      <c r="VL33" s="20" t="s">
        <v>482</v>
      </c>
      <c r="VM33" s="19">
        <v>104.61254672758034</v>
      </c>
      <c r="VN33" s="19">
        <v>0</v>
      </c>
      <c r="VO33" s="20" t="s">
        <v>482</v>
      </c>
      <c r="VP33" s="19">
        <v>4.3232505096430938</v>
      </c>
      <c r="VQ33" s="20" t="s">
        <v>482</v>
      </c>
      <c r="VR33" s="19">
        <v>0</v>
      </c>
      <c r="VS33" s="20" t="s">
        <v>482</v>
      </c>
      <c r="VT33" s="19">
        <v>2.6047237917436825</v>
      </c>
      <c r="VU33" s="19">
        <v>12.494517955040093</v>
      </c>
      <c r="VV33" s="19">
        <v>45.191062161318918</v>
      </c>
      <c r="VW33" s="19">
        <v>9.1028470229971354</v>
      </c>
      <c r="VX33" s="19">
        <v>4.5970080642012228</v>
      </c>
      <c r="VY33" s="19">
        <v>9.5746642184328383</v>
      </c>
      <c r="VZ33" s="20" t="s">
        <v>482</v>
      </c>
      <c r="WA33" s="20" t="s">
        <v>482</v>
      </c>
      <c r="WB33" s="20" t="s">
        <v>482</v>
      </c>
      <c r="WC33" s="20" t="s">
        <v>482</v>
      </c>
      <c r="WD33" s="20" t="s">
        <v>482</v>
      </c>
      <c r="WE33" s="20" t="s">
        <v>482</v>
      </c>
      <c r="WF33" s="20" t="s">
        <v>482</v>
      </c>
      <c r="WG33" s="20" t="s">
        <v>482</v>
      </c>
      <c r="WH33" s="20" t="s">
        <v>482</v>
      </c>
      <c r="WI33" s="20" t="s">
        <v>482</v>
      </c>
      <c r="WJ33" s="20" t="s">
        <v>482</v>
      </c>
      <c r="WK33" s="20" t="s">
        <v>482</v>
      </c>
      <c r="WL33" s="20" t="s">
        <v>482</v>
      </c>
      <c r="WM33" s="20" t="s">
        <v>482</v>
      </c>
      <c r="WN33" s="20" t="s">
        <v>482</v>
      </c>
      <c r="WO33" s="20" t="s">
        <v>482</v>
      </c>
      <c r="WP33" s="20" t="s">
        <v>482</v>
      </c>
      <c r="WQ33" s="19">
        <v>0</v>
      </c>
      <c r="WR33" s="19">
        <v>4.4304015481082075</v>
      </c>
      <c r="WS33" s="20" t="s">
        <v>482</v>
      </c>
      <c r="WT33" s="20" t="s">
        <v>482</v>
      </c>
      <c r="WU33" s="19">
        <v>29.440604927217624</v>
      </c>
      <c r="WV33" s="19">
        <v>15.736004005519076</v>
      </c>
      <c r="WW33" s="19">
        <v>0.70194505952872821</v>
      </c>
      <c r="WX33" s="20" t="s">
        <v>482</v>
      </c>
      <c r="WY33" s="20" t="s">
        <v>482</v>
      </c>
      <c r="WZ33" s="20" t="s">
        <v>482</v>
      </c>
      <c r="XA33" s="19">
        <v>4.7950746569473175</v>
      </c>
      <c r="XB33" s="19">
        <v>16.535298453253642</v>
      </c>
      <c r="XC33" s="19">
        <v>15.774817490240576</v>
      </c>
      <c r="XD33" s="20" t="s">
        <v>482</v>
      </c>
      <c r="XE33" s="20" t="s">
        <v>482</v>
      </c>
      <c r="XF33" s="20" t="s">
        <v>482</v>
      </c>
      <c r="XG33" s="20" t="s">
        <v>482</v>
      </c>
      <c r="XH33" s="20" t="s">
        <v>482</v>
      </c>
      <c r="XI33" s="19">
        <v>0.19640117474167121</v>
      </c>
      <c r="XJ33" s="20" t="s">
        <v>482</v>
      </c>
      <c r="XK33" s="20" t="s">
        <v>482</v>
      </c>
      <c r="XL33" s="19">
        <v>4.9622670405291167</v>
      </c>
      <c r="XM33" s="20" t="s">
        <v>482</v>
      </c>
      <c r="XN33" s="20" t="s">
        <v>482</v>
      </c>
      <c r="XO33" s="20" t="s">
        <v>482</v>
      </c>
      <c r="XP33" s="20" t="s">
        <v>482</v>
      </c>
      <c r="XQ33" s="20" t="s">
        <v>482</v>
      </c>
      <c r="XR33" s="20" t="s">
        <v>482</v>
      </c>
      <c r="XS33" s="20" t="s">
        <v>482</v>
      </c>
      <c r="XT33" s="19">
        <v>246.3622393241952</v>
      </c>
      <c r="XU33" s="19">
        <v>421.42244183266632</v>
      </c>
      <c r="XV33" s="20" t="s">
        <v>482</v>
      </c>
      <c r="XW33" s="20" t="s">
        <v>482</v>
      </c>
      <c r="XX33" s="20" t="s">
        <v>482</v>
      </c>
      <c r="XY33" s="20" t="s">
        <v>482</v>
      </c>
      <c r="XZ33" s="20" t="s">
        <v>482</v>
      </c>
      <c r="YA33" s="20" t="s">
        <v>482</v>
      </c>
      <c r="YB33" s="20" t="s">
        <v>482</v>
      </c>
      <c r="YC33" s="20" t="s">
        <v>482</v>
      </c>
      <c r="YD33" s="20" t="s">
        <v>482</v>
      </c>
      <c r="YE33" s="20" t="s">
        <v>482</v>
      </c>
      <c r="YF33" s="20" t="s">
        <v>482</v>
      </c>
      <c r="YG33" s="20" t="s">
        <v>482</v>
      </c>
      <c r="YH33" s="20" t="s">
        <v>482</v>
      </c>
      <c r="YI33" s="20" t="s">
        <v>482</v>
      </c>
      <c r="YJ33" s="20" t="s">
        <v>482</v>
      </c>
      <c r="YK33" s="20" t="s">
        <v>482</v>
      </c>
      <c r="YL33" s="20" t="s">
        <v>482</v>
      </c>
      <c r="YM33" s="19">
        <v>74.939215427560256</v>
      </c>
      <c r="YN33" s="20" t="s">
        <v>482</v>
      </c>
      <c r="YO33" s="20" t="s">
        <v>482</v>
      </c>
      <c r="YP33" s="19">
        <v>27.189251747212289</v>
      </c>
      <c r="YQ33" s="20" t="s">
        <v>482</v>
      </c>
      <c r="YR33" s="5">
        <v>0</v>
      </c>
      <c r="YS33" s="5">
        <v>0.86061977555073199</v>
      </c>
      <c r="YT33" s="5">
        <v>0.13938022444926798</v>
      </c>
      <c r="YU33" s="5">
        <v>0.6</v>
      </c>
      <c r="YV33" s="5">
        <v>0.75</v>
      </c>
      <c r="YW33" s="5">
        <v>0.9</v>
      </c>
      <c r="YX33" s="5">
        <v>0.77090703366739022</v>
      </c>
      <c r="YY33" s="21" t="s">
        <v>516</v>
      </c>
      <c r="YZ33" s="22" t="s">
        <v>495</v>
      </c>
      <c r="ZA33" s="23">
        <f t="shared" si="0"/>
        <v>1</v>
      </c>
      <c r="ZB33" s="23">
        <v>0.747</v>
      </c>
      <c r="ZC33" s="23">
        <f t="shared" si="1"/>
        <v>1</v>
      </c>
    </row>
    <row r="34" spans="1:679" x14ac:dyDescent="0.25">
      <c r="A34" s="1" t="s">
        <v>64</v>
      </c>
      <c r="B34" s="2" t="s">
        <v>65</v>
      </c>
      <c r="C34" s="4">
        <v>0</v>
      </c>
      <c r="D34" s="4">
        <v>1</v>
      </c>
      <c r="E34" s="7" t="s">
        <v>482</v>
      </c>
      <c r="F34" s="7">
        <v>26.546115</v>
      </c>
      <c r="G34" s="7" t="s">
        <v>482</v>
      </c>
      <c r="H34" s="7">
        <v>3.3315362608919212</v>
      </c>
      <c r="I34" s="7" t="s">
        <v>482</v>
      </c>
      <c r="J34" s="7" t="s">
        <v>482</v>
      </c>
      <c r="K34" s="7">
        <v>5.7236645000000008</v>
      </c>
      <c r="L34" s="7">
        <v>2.3689373000000002</v>
      </c>
      <c r="M34" s="7" t="s">
        <v>482</v>
      </c>
      <c r="N34" s="7" t="s">
        <v>482</v>
      </c>
      <c r="O34" s="7" t="s">
        <v>482</v>
      </c>
      <c r="P34" s="7" t="s">
        <v>482</v>
      </c>
      <c r="Q34" s="7" t="s">
        <v>482</v>
      </c>
      <c r="R34" s="7" t="s">
        <v>482</v>
      </c>
      <c r="S34" s="7" t="s">
        <v>482</v>
      </c>
      <c r="T34" s="7" t="s">
        <v>482</v>
      </c>
      <c r="U34" s="7">
        <v>12.05542</v>
      </c>
      <c r="V34" s="7">
        <v>0.5255684230657206</v>
      </c>
      <c r="W34" s="7" t="s">
        <v>482</v>
      </c>
      <c r="X34" s="7">
        <v>1.1106741</v>
      </c>
      <c r="Y34" s="7">
        <v>0.58889173000000006</v>
      </c>
      <c r="Z34" s="7">
        <v>0.25160783328906894</v>
      </c>
      <c r="AA34" s="7">
        <v>0.74617363042552531</v>
      </c>
      <c r="AB34" s="7" t="s">
        <v>482</v>
      </c>
      <c r="AC34" s="7" t="s">
        <v>482</v>
      </c>
      <c r="AD34" s="7">
        <v>3.1261023000000003</v>
      </c>
      <c r="AE34" s="7" t="s">
        <v>482</v>
      </c>
      <c r="AF34" s="7">
        <v>2.9084247484113326</v>
      </c>
      <c r="AG34" s="7" t="s">
        <v>482</v>
      </c>
      <c r="AH34" s="7">
        <v>13.438545</v>
      </c>
      <c r="AI34" s="7" t="s">
        <v>482</v>
      </c>
      <c r="AJ34" s="7" t="s">
        <v>482</v>
      </c>
      <c r="AK34" s="7" t="s">
        <v>482</v>
      </c>
      <c r="AL34" s="7" t="s">
        <v>482</v>
      </c>
      <c r="AM34" s="7" t="s">
        <v>482</v>
      </c>
      <c r="AN34" s="7" t="s">
        <v>482</v>
      </c>
      <c r="AO34" s="7" t="s">
        <v>482</v>
      </c>
      <c r="AP34" s="7" t="s">
        <v>482</v>
      </c>
      <c r="AQ34" s="7" t="s">
        <v>482</v>
      </c>
      <c r="AR34" s="7" t="s">
        <v>482</v>
      </c>
      <c r="AS34" s="7" t="s">
        <v>482</v>
      </c>
      <c r="AT34" s="7">
        <v>210.15403000000003</v>
      </c>
      <c r="AU34" s="7" t="s">
        <v>482</v>
      </c>
      <c r="AV34" s="7" t="s">
        <v>482</v>
      </c>
      <c r="AW34" s="7" t="s">
        <v>482</v>
      </c>
      <c r="AX34" s="7">
        <v>86.210940000000008</v>
      </c>
      <c r="AY34" s="7">
        <v>47.131782527384772</v>
      </c>
      <c r="AZ34" s="7">
        <v>33.461324000000005</v>
      </c>
      <c r="BA34" s="7">
        <v>2.4803956935703968</v>
      </c>
      <c r="BB34" s="7" t="s">
        <v>482</v>
      </c>
      <c r="BC34" s="7" t="s">
        <v>482</v>
      </c>
      <c r="BD34" s="7" t="s">
        <v>482</v>
      </c>
      <c r="BE34" s="7" t="s">
        <v>482</v>
      </c>
      <c r="BF34" s="7" t="s">
        <v>482</v>
      </c>
      <c r="BG34" s="7">
        <v>3.3814737000000004</v>
      </c>
      <c r="BH34" s="7" t="s">
        <v>482</v>
      </c>
      <c r="BI34" s="7" t="s">
        <v>482</v>
      </c>
      <c r="BJ34" s="7">
        <v>3.9628084000000001</v>
      </c>
      <c r="BK34" s="7" t="s">
        <v>482</v>
      </c>
      <c r="BL34" s="7">
        <v>12.345094000000001</v>
      </c>
      <c r="BM34" s="7" t="s">
        <v>482</v>
      </c>
      <c r="BN34" s="7" t="s">
        <v>482</v>
      </c>
      <c r="BO34" s="7" t="s">
        <v>482</v>
      </c>
      <c r="BP34" s="7" t="s">
        <v>482</v>
      </c>
      <c r="BQ34" s="7" t="s">
        <v>482</v>
      </c>
      <c r="BR34" s="7" t="s">
        <v>482</v>
      </c>
      <c r="BS34" s="7" t="s">
        <v>482</v>
      </c>
      <c r="BT34" s="7">
        <v>6.0967136000000011</v>
      </c>
      <c r="BU34" s="7" t="s">
        <v>482</v>
      </c>
      <c r="BV34" s="7">
        <v>0</v>
      </c>
      <c r="BW34" s="7">
        <v>0</v>
      </c>
      <c r="BX34" s="7" t="s">
        <v>482</v>
      </c>
      <c r="BY34" s="7" t="s">
        <v>482</v>
      </c>
      <c r="BZ34" s="7" t="s">
        <v>482</v>
      </c>
      <c r="CA34" s="7" t="s">
        <v>482</v>
      </c>
      <c r="CB34" s="7" t="s">
        <v>482</v>
      </c>
      <c r="CC34" s="7">
        <v>11.695022000000002</v>
      </c>
      <c r="CD34" s="7" t="s">
        <v>482</v>
      </c>
      <c r="CE34" s="7" t="s">
        <v>482</v>
      </c>
      <c r="CF34" s="7" t="s">
        <v>482</v>
      </c>
      <c r="CG34" s="7" t="s">
        <v>482</v>
      </c>
      <c r="CH34" s="7" t="s">
        <v>482</v>
      </c>
      <c r="CI34" s="7" t="s">
        <v>482</v>
      </c>
      <c r="CJ34" s="7" t="s">
        <v>482</v>
      </c>
      <c r="CK34" s="7">
        <v>4.8754028213567384</v>
      </c>
      <c r="CL34" s="7">
        <v>23.696149000000002</v>
      </c>
      <c r="CM34" s="7">
        <v>5.295823290488415</v>
      </c>
      <c r="CN34" s="7">
        <v>21.228357000000003</v>
      </c>
      <c r="CO34" s="7">
        <v>14.545431000000001</v>
      </c>
      <c r="CP34" s="7" t="s">
        <v>482</v>
      </c>
      <c r="CQ34" s="7" t="s">
        <v>482</v>
      </c>
      <c r="CR34" s="7" t="s">
        <v>482</v>
      </c>
      <c r="CS34" s="7" t="s">
        <v>482</v>
      </c>
      <c r="CT34" s="7" t="s">
        <v>482</v>
      </c>
      <c r="CU34" s="7" t="s">
        <v>482</v>
      </c>
      <c r="CV34" s="7" t="s">
        <v>482</v>
      </c>
      <c r="CW34" s="7" t="s">
        <v>482</v>
      </c>
      <c r="CX34" s="7" t="s">
        <v>482</v>
      </c>
      <c r="CY34" s="7" t="s">
        <v>482</v>
      </c>
      <c r="CZ34" s="7" t="s">
        <v>482</v>
      </c>
      <c r="DA34" s="7" t="s">
        <v>482</v>
      </c>
      <c r="DB34" s="7" t="s">
        <v>482</v>
      </c>
      <c r="DC34" s="7" t="s">
        <v>482</v>
      </c>
      <c r="DD34" s="7" t="s">
        <v>482</v>
      </c>
      <c r="DE34" s="7" t="s">
        <v>482</v>
      </c>
      <c r="DF34" s="7" t="s">
        <v>482</v>
      </c>
      <c r="DG34" s="7" t="s">
        <v>482</v>
      </c>
      <c r="DH34" s="7" t="s">
        <v>482</v>
      </c>
      <c r="DI34" s="7" t="s">
        <v>482</v>
      </c>
      <c r="DJ34" s="7" t="s">
        <v>482</v>
      </c>
      <c r="DK34" s="7" t="s">
        <v>482</v>
      </c>
      <c r="DL34" s="7">
        <v>14.972698000000001</v>
      </c>
      <c r="DM34" s="7">
        <v>8.9946595000000009</v>
      </c>
      <c r="DN34" s="7">
        <v>10.923936000000001</v>
      </c>
      <c r="DO34" s="7" t="s">
        <v>482</v>
      </c>
      <c r="DP34" s="7" t="s">
        <v>482</v>
      </c>
      <c r="DQ34" s="7" t="s">
        <v>482</v>
      </c>
      <c r="DR34" s="7" t="s">
        <v>482</v>
      </c>
      <c r="DS34" s="7" t="s">
        <v>482</v>
      </c>
      <c r="DT34" s="7">
        <v>5.4749853972946365</v>
      </c>
      <c r="DU34" s="7" t="s">
        <v>482</v>
      </c>
      <c r="DV34" s="7" t="s">
        <v>482</v>
      </c>
      <c r="DW34" s="7" t="s">
        <v>482</v>
      </c>
      <c r="DX34" s="7" t="s">
        <v>482</v>
      </c>
      <c r="DY34" s="7" t="s">
        <v>482</v>
      </c>
      <c r="DZ34" s="7" t="s">
        <v>482</v>
      </c>
      <c r="EA34" s="7" t="s">
        <v>482</v>
      </c>
      <c r="EB34" s="7" t="s">
        <v>482</v>
      </c>
      <c r="EC34" s="7" t="s">
        <v>482</v>
      </c>
      <c r="ED34" s="7" t="s">
        <v>482</v>
      </c>
      <c r="EE34" s="7" t="s">
        <v>482</v>
      </c>
      <c r="EF34" s="7" t="s">
        <v>482</v>
      </c>
      <c r="EG34" s="7" t="s">
        <v>482</v>
      </c>
      <c r="EH34" s="7" t="s">
        <v>482</v>
      </c>
      <c r="EI34" s="7" t="s">
        <v>482</v>
      </c>
      <c r="EJ34" s="7" t="s">
        <v>482</v>
      </c>
      <c r="EK34" s="7">
        <v>425.86374999999998</v>
      </c>
      <c r="EL34" s="7">
        <v>411.42275000000001</v>
      </c>
      <c r="EM34" s="7" t="s">
        <v>482</v>
      </c>
      <c r="EN34" s="7" t="s">
        <v>482</v>
      </c>
      <c r="EO34" s="7" t="s">
        <v>482</v>
      </c>
      <c r="EP34" s="7" t="s">
        <v>482</v>
      </c>
      <c r="EQ34" s="7" t="s">
        <v>482</v>
      </c>
      <c r="ER34" s="7" t="s">
        <v>482</v>
      </c>
      <c r="ES34" s="7" t="s">
        <v>482</v>
      </c>
      <c r="ET34" s="7" t="s">
        <v>482</v>
      </c>
      <c r="EU34" s="7" t="s">
        <v>482</v>
      </c>
      <c r="EV34" s="7" t="s">
        <v>482</v>
      </c>
      <c r="EW34" s="7" t="s">
        <v>482</v>
      </c>
      <c r="EX34" s="7" t="s">
        <v>482</v>
      </c>
      <c r="EY34" s="7" t="s">
        <v>482</v>
      </c>
      <c r="EZ34" s="7" t="s">
        <v>482</v>
      </c>
      <c r="FA34" s="7" t="s">
        <v>482</v>
      </c>
      <c r="FB34" s="7" t="s">
        <v>482</v>
      </c>
      <c r="FC34" s="7" t="s">
        <v>482</v>
      </c>
      <c r="FD34" s="7" t="s">
        <v>482</v>
      </c>
      <c r="FE34" s="7" t="s">
        <v>482</v>
      </c>
      <c r="FF34" s="7" t="s">
        <v>482</v>
      </c>
      <c r="FG34" s="7">
        <v>10.752982000000001</v>
      </c>
      <c r="FH34" s="7">
        <v>149.23361</v>
      </c>
      <c r="FI34" s="8" t="s">
        <v>482</v>
      </c>
      <c r="FJ34" s="8">
        <v>530.92229999999995</v>
      </c>
      <c r="FK34" s="8" t="s">
        <v>482</v>
      </c>
      <c r="FL34" s="8">
        <v>229.10925527940546</v>
      </c>
      <c r="FM34" s="8" t="s">
        <v>482</v>
      </c>
      <c r="FN34" s="8" t="s">
        <v>482</v>
      </c>
      <c r="FO34" s="8">
        <v>114.47329000000001</v>
      </c>
      <c r="FP34" s="8">
        <v>47.378746</v>
      </c>
      <c r="FQ34" s="8" t="s">
        <v>482</v>
      </c>
      <c r="FR34" s="8" t="s">
        <v>482</v>
      </c>
      <c r="FS34" s="8" t="s">
        <v>482</v>
      </c>
      <c r="FT34" s="8" t="s">
        <v>482</v>
      </c>
      <c r="FU34" s="8" t="s">
        <v>482</v>
      </c>
      <c r="FV34" s="8" t="s">
        <v>482</v>
      </c>
      <c r="FW34" s="8" t="s">
        <v>482</v>
      </c>
      <c r="FX34" s="8" t="s">
        <v>482</v>
      </c>
      <c r="FY34" s="8">
        <v>241.10839999999999</v>
      </c>
      <c r="FZ34" s="8">
        <v>21.327540569129269</v>
      </c>
      <c r="GA34" s="8" t="s">
        <v>482</v>
      </c>
      <c r="GB34" s="8">
        <v>22.213481999999999</v>
      </c>
      <c r="GC34" s="8">
        <v>11.7778346</v>
      </c>
      <c r="GD34" s="8">
        <v>10.265378208342453</v>
      </c>
      <c r="GE34" s="8">
        <v>60.78416012865253</v>
      </c>
      <c r="GF34" s="8" t="s">
        <v>482</v>
      </c>
      <c r="GG34" s="8" t="s">
        <v>482</v>
      </c>
      <c r="GH34" s="8">
        <v>62.522046000000003</v>
      </c>
      <c r="GI34" s="8" t="s">
        <v>482</v>
      </c>
      <c r="GJ34" s="8">
        <v>176.02134970153668</v>
      </c>
      <c r="GK34" s="8" t="s">
        <v>482</v>
      </c>
      <c r="GL34" s="8">
        <v>268.77089999999998</v>
      </c>
      <c r="GM34" s="8" t="s">
        <v>482</v>
      </c>
      <c r="GN34" s="8" t="s">
        <v>482</v>
      </c>
      <c r="GO34" s="8" t="s">
        <v>482</v>
      </c>
      <c r="GP34" s="8" t="s">
        <v>482</v>
      </c>
      <c r="GQ34" s="8" t="s">
        <v>482</v>
      </c>
      <c r="GR34" s="8" t="s">
        <v>482</v>
      </c>
      <c r="GS34" s="8" t="s">
        <v>482</v>
      </c>
      <c r="GT34" s="8" t="s">
        <v>482</v>
      </c>
      <c r="GU34" s="8" t="s">
        <v>482</v>
      </c>
      <c r="GV34" s="8" t="s">
        <v>482</v>
      </c>
      <c r="GW34" s="8" t="s">
        <v>482</v>
      </c>
      <c r="GX34" s="8">
        <v>4203.0806000000002</v>
      </c>
      <c r="GY34" s="8" t="s">
        <v>482</v>
      </c>
      <c r="GZ34" s="8" t="s">
        <v>482</v>
      </c>
      <c r="HA34" s="8" t="s">
        <v>482</v>
      </c>
      <c r="HB34" s="8">
        <v>1724.2188000000001</v>
      </c>
      <c r="HC34" s="8">
        <v>3321.7462538784034</v>
      </c>
      <c r="HD34" s="8">
        <v>669.22648000000004</v>
      </c>
      <c r="HE34" s="8">
        <v>193.38309762287858</v>
      </c>
      <c r="HF34" s="8" t="s">
        <v>482</v>
      </c>
      <c r="HG34" s="8" t="s">
        <v>482</v>
      </c>
      <c r="HH34" s="8" t="s">
        <v>482</v>
      </c>
      <c r="HI34" s="8" t="s">
        <v>482</v>
      </c>
      <c r="HJ34" s="8" t="s">
        <v>482</v>
      </c>
      <c r="HK34" s="8">
        <v>67.629474000000002</v>
      </c>
      <c r="HL34" s="8" t="s">
        <v>482</v>
      </c>
      <c r="HM34" s="8" t="s">
        <v>482</v>
      </c>
      <c r="HN34" s="8">
        <v>79.256168000000002</v>
      </c>
      <c r="HO34" s="8" t="s">
        <v>482</v>
      </c>
      <c r="HP34" s="8">
        <v>246.90188000000001</v>
      </c>
      <c r="HQ34" s="8" t="s">
        <v>482</v>
      </c>
      <c r="HR34" s="8" t="s">
        <v>482</v>
      </c>
      <c r="HS34" s="8" t="s">
        <v>482</v>
      </c>
      <c r="HT34" s="8" t="s">
        <v>482</v>
      </c>
      <c r="HU34" s="8" t="s">
        <v>482</v>
      </c>
      <c r="HV34" s="8" t="s">
        <v>482</v>
      </c>
      <c r="HW34" s="8" t="s">
        <v>482</v>
      </c>
      <c r="HX34" s="8">
        <v>121.93427200000001</v>
      </c>
      <c r="HY34" s="8" t="s">
        <v>482</v>
      </c>
      <c r="HZ34" s="8">
        <v>0</v>
      </c>
      <c r="IA34" s="8">
        <v>0</v>
      </c>
      <c r="IB34" s="8" t="s">
        <v>482</v>
      </c>
      <c r="IC34" s="8" t="s">
        <v>482</v>
      </c>
      <c r="ID34" s="8" t="s">
        <v>482</v>
      </c>
      <c r="IE34" s="8" t="s">
        <v>482</v>
      </c>
      <c r="IF34" s="8" t="s">
        <v>482</v>
      </c>
      <c r="IG34" s="8">
        <v>233.90044</v>
      </c>
      <c r="IH34" s="8" t="s">
        <v>482</v>
      </c>
      <c r="II34" s="8" t="s">
        <v>482</v>
      </c>
      <c r="IJ34" s="8" t="s">
        <v>482</v>
      </c>
      <c r="IK34" s="8" t="s">
        <v>482</v>
      </c>
      <c r="IL34" s="8" t="s">
        <v>482</v>
      </c>
      <c r="IM34" s="8" t="s">
        <v>482</v>
      </c>
      <c r="IN34" s="8" t="s">
        <v>482</v>
      </c>
      <c r="IO34" s="8">
        <v>310.83486996730068</v>
      </c>
      <c r="IP34" s="8">
        <v>473.92298</v>
      </c>
      <c r="IQ34" s="8">
        <v>465.94034829428756</v>
      </c>
      <c r="IR34" s="8">
        <v>424.56713999999999</v>
      </c>
      <c r="IS34" s="8">
        <v>290.90861999999998</v>
      </c>
      <c r="IT34" s="8" t="s">
        <v>482</v>
      </c>
      <c r="IU34" s="8" t="s">
        <v>482</v>
      </c>
      <c r="IV34" s="8" t="s">
        <v>482</v>
      </c>
      <c r="IW34" s="8" t="s">
        <v>482</v>
      </c>
      <c r="IX34" s="8" t="s">
        <v>482</v>
      </c>
      <c r="IY34" s="8" t="s">
        <v>482</v>
      </c>
      <c r="IZ34" s="8" t="s">
        <v>482</v>
      </c>
      <c r="JA34" s="8" t="s">
        <v>482</v>
      </c>
      <c r="JB34" s="8" t="s">
        <v>482</v>
      </c>
      <c r="JC34" s="8" t="s">
        <v>482</v>
      </c>
      <c r="JD34" s="8" t="s">
        <v>482</v>
      </c>
      <c r="JE34" s="8" t="s">
        <v>482</v>
      </c>
      <c r="JF34" s="8" t="s">
        <v>482</v>
      </c>
      <c r="JG34" s="8" t="s">
        <v>482</v>
      </c>
      <c r="JH34" s="8" t="s">
        <v>482</v>
      </c>
      <c r="JI34" s="8" t="s">
        <v>482</v>
      </c>
      <c r="JJ34" s="8" t="s">
        <v>482</v>
      </c>
      <c r="JK34" s="8" t="s">
        <v>482</v>
      </c>
      <c r="JL34" s="8" t="s">
        <v>482</v>
      </c>
      <c r="JM34" s="8" t="s">
        <v>482</v>
      </c>
      <c r="JN34" s="8" t="s">
        <v>482</v>
      </c>
      <c r="JO34" s="8" t="s">
        <v>482</v>
      </c>
      <c r="JP34" s="8">
        <v>299.45396</v>
      </c>
      <c r="JQ34" s="8">
        <v>179.89319</v>
      </c>
      <c r="JR34" s="8">
        <v>218.47872000000001</v>
      </c>
      <c r="JS34" s="8" t="s">
        <v>482</v>
      </c>
      <c r="JT34" s="8" t="s">
        <v>482</v>
      </c>
      <c r="JU34" s="8" t="s">
        <v>482</v>
      </c>
      <c r="JV34" s="8" t="s">
        <v>482</v>
      </c>
      <c r="JW34" s="8" t="s">
        <v>482</v>
      </c>
      <c r="JX34" s="8">
        <v>321.18961361636298</v>
      </c>
      <c r="JY34" s="8" t="s">
        <v>482</v>
      </c>
      <c r="JZ34" s="8" t="s">
        <v>482</v>
      </c>
      <c r="KA34" s="8" t="s">
        <v>482</v>
      </c>
      <c r="KB34" s="8" t="s">
        <v>482</v>
      </c>
      <c r="KC34" s="8" t="s">
        <v>482</v>
      </c>
      <c r="KD34" s="8" t="s">
        <v>482</v>
      </c>
      <c r="KE34" s="8" t="s">
        <v>482</v>
      </c>
      <c r="KF34" s="8" t="s">
        <v>482</v>
      </c>
      <c r="KG34" s="8" t="s">
        <v>482</v>
      </c>
      <c r="KH34" s="8" t="s">
        <v>482</v>
      </c>
      <c r="KI34" s="8" t="s">
        <v>482</v>
      </c>
      <c r="KJ34" s="8" t="s">
        <v>482</v>
      </c>
      <c r="KK34" s="8" t="s">
        <v>482</v>
      </c>
      <c r="KL34" s="8" t="s">
        <v>482</v>
      </c>
      <c r="KM34" s="8" t="s">
        <v>482</v>
      </c>
      <c r="KN34" s="8" t="s">
        <v>482</v>
      </c>
      <c r="KO34" s="8">
        <v>8517.2749999999996</v>
      </c>
      <c r="KP34" s="8">
        <v>8228.4549999999999</v>
      </c>
      <c r="KQ34" s="8" t="s">
        <v>482</v>
      </c>
      <c r="KR34" s="8" t="s">
        <v>482</v>
      </c>
      <c r="KS34" s="8" t="s">
        <v>482</v>
      </c>
      <c r="KT34" s="8" t="s">
        <v>482</v>
      </c>
      <c r="KU34" s="8" t="s">
        <v>482</v>
      </c>
      <c r="KV34" s="8" t="s">
        <v>482</v>
      </c>
      <c r="KW34" s="8" t="s">
        <v>482</v>
      </c>
      <c r="KX34" s="8" t="s">
        <v>482</v>
      </c>
      <c r="KY34" s="8" t="s">
        <v>482</v>
      </c>
      <c r="KZ34" s="8" t="s">
        <v>482</v>
      </c>
      <c r="LA34" s="8" t="s">
        <v>482</v>
      </c>
      <c r="LB34" s="8" t="s">
        <v>482</v>
      </c>
      <c r="LC34" s="8" t="s">
        <v>482</v>
      </c>
      <c r="LD34" s="8" t="s">
        <v>482</v>
      </c>
      <c r="LE34" s="8" t="s">
        <v>482</v>
      </c>
      <c r="LF34" s="8" t="s">
        <v>482</v>
      </c>
      <c r="LG34" s="8" t="s">
        <v>482</v>
      </c>
      <c r="LH34" s="8" t="s">
        <v>482</v>
      </c>
      <c r="LI34" s="8" t="s">
        <v>482</v>
      </c>
      <c r="LJ34" s="8" t="s">
        <v>482</v>
      </c>
      <c r="LK34" s="8">
        <v>215.05964</v>
      </c>
      <c r="LL34" s="8">
        <v>2984.6722</v>
      </c>
      <c r="LM34" s="9" t="s">
        <v>482</v>
      </c>
      <c r="LN34" s="9">
        <v>530.92229999999995</v>
      </c>
      <c r="LO34" s="9" t="s">
        <v>482</v>
      </c>
      <c r="LP34" s="9">
        <v>229.10925527940546</v>
      </c>
      <c r="LQ34" s="9" t="s">
        <v>482</v>
      </c>
      <c r="LR34" s="9" t="s">
        <v>482</v>
      </c>
      <c r="LS34" s="9">
        <v>114.47329000000001</v>
      </c>
      <c r="LT34" s="9">
        <v>47.378746</v>
      </c>
      <c r="LU34" s="9" t="s">
        <v>482</v>
      </c>
      <c r="LV34" s="9" t="s">
        <v>482</v>
      </c>
      <c r="LW34" s="9" t="s">
        <v>482</v>
      </c>
      <c r="LX34" s="9" t="s">
        <v>482</v>
      </c>
      <c r="LY34" s="9" t="s">
        <v>482</v>
      </c>
      <c r="LZ34" s="9" t="s">
        <v>482</v>
      </c>
      <c r="MA34" s="9" t="s">
        <v>482</v>
      </c>
      <c r="MB34" s="9" t="s">
        <v>482</v>
      </c>
      <c r="MC34" s="9">
        <v>241.10839999999999</v>
      </c>
      <c r="MD34" s="9">
        <v>21.327540569129269</v>
      </c>
      <c r="ME34" s="9" t="s">
        <v>482</v>
      </c>
      <c r="MF34" s="9">
        <v>22.213481999999999</v>
      </c>
      <c r="MG34" s="9">
        <v>11.7778346</v>
      </c>
      <c r="MH34" s="9">
        <v>10.265378208342453</v>
      </c>
      <c r="MI34" s="9">
        <v>60.78416012865253</v>
      </c>
      <c r="MJ34" s="9" t="s">
        <v>482</v>
      </c>
      <c r="MK34" s="9" t="s">
        <v>482</v>
      </c>
      <c r="ML34" s="9">
        <v>62.522046000000003</v>
      </c>
      <c r="MM34" s="9" t="s">
        <v>482</v>
      </c>
      <c r="MN34" s="9">
        <v>176.02134970153668</v>
      </c>
      <c r="MO34" s="9" t="s">
        <v>482</v>
      </c>
      <c r="MP34" s="9">
        <v>268.77089999999998</v>
      </c>
      <c r="MQ34" s="9" t="s">
        <v>482</v>
      </c>
      <c r="MR34" s="9" t="s">
        <v>482</v>
      </c>
      <c r="MS34" s="9" t="s">
        <v>482</v>
      </c>
      <c r="MT34" s="9" t="s">
        <v>482</v>
      </c>
      <c r="MU34" s="9" t="s">
        <v>482</v>
      </c>
      <c r="MV34" s="9" t="s">
        <v>482</v>
      </c>
      <c r="MW34" s="9" t="s">
        <v>482</v>
      </c>
      <c r="MX34" s="9" t="s">
        <v>482</v>
      </c>
      <c r="MY34" s="9" t="s">
        <v>482</v>
      </c>
      <c r="MZ34" s="9" t="s">
        <v>482</v>
      </c>
      <c r="NA34" s="9" t="s">
        <v>482</v>
      </c>
      <c r="NB34" s="9">
        <v>4203.0806000000002</v>
      </c>
      <c r="NC34" s="9" t="s">
        <v>482</v>
      </c>
      <c r="ND34" s="9" t="s">
        <v>482</v>
      </c>
      <c r="NE34" s="9" t="s">
        <v>482</v>
      </c>
      <c r="NF34" s="9">
        <v>1724.2188000000001</v>
      </c>
      <c r="NG34" s="9">
        <v>3321.7462538784034</v>
      </c>
      <c r="NH34" s="9">
        <v>669.22648000000004</v>
      </c>
      <c r="NI34" s="9">
        <v>193.38309762287858</v>
      </c>
      <c r="NJ34" s="9" t="s">
        <v>482</v>
      </c>
      <c r="NK34" s="9" t="s">
        <v>482</v>
      </c>
      <c r="NL34" s="9" t="s">
        <v>482</v>
      </c>
      <c r="NM34" s="9" t="s">
        <v>482</v>
      </c>
      <c r="NN34" s="9" t="s">
        <v>482</v>
      </c>
      <c r="NO34" s="9">
        <v>67.629474000000002</v>
      </c>
      <c r="NP34" s="9" t="s">
        <v>482</v>
      </c>
      <c r="NQ34" s="9" t="s">
        <v>482</v>
      </c>
      <c r="NR34" s="9">
        <v>79.256168000000002</v>
      </c>
      <c r="NS34" s="9" t="s">
        <v>482</v>
      </c>
      <c r="NT34" s="9">
        <v>246.90188000000001</v>
      </c>
      <c r="NU34" s="9" t="s">
        <v>482</v>
      </c>
      <c r="NV34" s="9" t="s">
        <v>482</v>
      </c>
      <c r="NW34" s="9" t="s">
        <v>482</v>
      </c>
      <c r="NX34" s="9" t="s">
        <v>482</v>
      </c>
      <c r="NY34" s="9" t="s">
        <v>482</v>
      </c>
      <c r="NZ34" s="9" t="s">
        <v>482</v>
      </c>
      <c r="OA34" s="9" t="s">
        <v>482</v>
      </c>
      <c r="OB34" s="9">
        <v>121.93427200000001</v>
      </c>
      <c r="OC34" s="9" t="s">
        <v>482</v>
      </c>
      <c r="OD34" s="9">
        <v>0</v>
      </c>
      <c r="OE34" s="9">
        <v>0</v>
      </c>
      <c r="OF34" s="9" t="s">
        <v>482</v>
      </c>
      <c r="OG34" s="9" t="s">
        <v>482</v>
      </c>
      <c r="OH34" s="9" t="s">
        <v>482</v>
      </c>
      <c r="OI34" s="9" t="s">
        <v>482</v>
      </c>
      <c r="OJ34" s="9" t="s">
        <v>482</v>
      </c>
      <c r="OK34" s="9">
        <v>233.90044</v>
      </c>
      <c r="OL34" s="9" t="s">
        <v>482</v>
      </c>
      <c r="OM34" s="9" t="s">
        <v>482</v>
      </c>
      <c r="ON34" s="9" t="s">
        <v>482</v>
      </c>
      <c r="OO34" s="9" t="s">
        <v>482</v>
      </c>
      <c r="OP34" s="9" t="s">
        <v>482</v>
      </c>
      <c r="OQ34" s="9" t="s">
        <v>482</v>
      </c>
      <c r="OR34" s="9" t="s">
        <v>482</v>
      </c>
      <c r="OS34" s="9">
        <v>310.83486996730068</v>
      </c>
      <c r="OT34" s="9">
        <v>473.92298</v>
      </c>
      <c r="OU34" s="9">
        <v>465.94034829428756</v>
      </c>
      <c r="OV34" s="9">
        <v>424.56713999999999</v>
      </c>
      <c r="OW34" s="9">
        <v>290.90861999999998</v>
      </c>
      <c r="OX34" s="9" t="s">
        <v>482</v>
      </c>
      <c r="OY34" s="9" t="s">
        <v>482</v>
      </c>
      <c r="OZ34" s="9" t="s">
        <v>482</v>
      </c>
      <c r="PA34" s="9" t="s">
        <v>482</v>
      </c>
      <c r="PB34" s="9" t="s">
        <v>482</v>
      </c>
      <c r="PC34" s="9" t="s">
        <v>482</v>
      </c>
      <c r="PD34" s="9" t="s">
        <v>482</v>
      </c>
      <c r="PE34" s="9" t="s">
        <v>482</v>
      </c>
      <c r="PF34" s="9" t="s">
        <v>482</v>
      </c>
      <c r="PG34" s="9" t="s">
        <v>482</v>
      </c>
      <c r="PH34" s="9" t="s">
        <v>482</v>
      </c>
      <c r="PI34" s="9" t="s">
        <v>482</v>
      </c>
      <c r="PJ34" s="9" t="s">
        <v>482</v>
      </c>
      <c r="PK34" s="9" t="s">
        <v>482</v>
      </c>
      <c r="PL34" s="9" t="s">
        <v>482</v>
      </c>
      <c r="PM34" s="9" t="s">
        <v>482</v>
      </c>
      <c r="PN34" s="9" t="s">
        <v>482</v>
      </c>
      <c r="PO34" s="9" t="s">
        <v>482</v>
      </c>
      <c r="PP34" s="9" t="s">
        <v>482</v>
      </c>
      <c r="PQ34" s="9" t="s">
        <v>482</v>
      </c>
      <c r="PR34" s="9" t="s">
        <v>482</v>
      </c>
      <c r="PS34" s="9" t="s">
        <v>482</v>
      </c>
      <c r="PT34" s="9">
        <v>299.45396</v>
      </c>
      <c r="PU34" s="9">
        <v>179.89319</v>
      </c>
      <c r="PV34" s="9">
        <v>218.47872000000001</v>
      </c>
      <c r="PW34" s="9" t="s">
        <v>482</v>
      </c>
      <c r="PX34" s="9" t="s">
        <v>482</v>
      </c>
      <c r="PY34" s="9" t="s">
        <v>482</v>
      </c>
      <c r="PZ34" s="9" t="s">
        <v>482</v>
      </c>
      <c r="QA34" s="9" t="s">
        <v>482</v>
      </c>
      <c r="QB34" s="9">
        <v>321.18961361636298</v>
      </c>
      <c r="QC34" s="9" t="s">
        <v>482</v>
      </c>
      <c r="QD34" s="9" t="s">
        <v>482</v>
      </c>
      <c r="QE34" s="9" t="s">
        <v>482</v>
      </c>
      <c r="QF34" s="9" t="s">
        <v>482</v>
      </c>
      <c r="QG34" s="9" t="s">
        <v>482</v>
      </c>
      <c r="QH34" s="9" t="s">
        <v>482</v>
      </c>
      <c r="QI34" s="9" t="s">
        <v>482</v>
      </c>
      <c r="QJ34" s="9" t="s">
        <v>482</v>
      </c>
      <c r="QK34" s="9" t="s">
        <v>482</v>
      </c>
      <c r="QL34" s="9" t="s">
        <v>482</v>
      </c>
      <c r="QM34" s="9" t="s">
        <v>482</v>
      </c>
      <c r="QN34" s="9" t="s">
        <v>482</v>
      </c>
      <c r="QO34" s="9" t="s">
        <v>482</v>
      </c>
      <c r="QP34" s="9" t="s">
        <v>482</v>
      </c>
      <c r="QQ34" s="9" t="s">
        <v>482</v>
      </c>
      <c r="QR34" s="9" t="s">
        <v>482</v>
      </c>
      <c r="QS34" s="9">
        <v>8517.2749999999996</v>
      </c>
      <c r="QT34" s="9">
        <v>8228.4549999999999</v>
      </c>
      <c r="QU34" s="9" t="s">
        <v>482</v>
      </c>
      <c r="QV34" s="9" t="s">
        <v>482</v>
      </c>
      <c r="QW34" s="9" t="s">
        <v>482</v>
      </c>
      <c r="QX34" s="9" t="s">
        <v>482</v>
      </c>
      <c r="QY34" s="9" t="s">
        <v>482</v>
      </c>
      <c r="QZ34" s="9" t="s">
        <v>482</v>
      </c>
      <c r="RA34" s="9" t="s">
        <v>482</v>
      </c>
      <c r="RB34" s="9" t="s">
        <v>482</v>
      </c>
      <c r="RC34" s="9" t="s">
        <v>482</v>
      </c>
      <c r="RD34" s="9" t="s">
        <v>482</v>
      </c>
      <c r="RE34" s="9" t="s">
        <v>482</v>
      </c>
      <c r="RF34" s="9" t="s">
        <v>482</v>
      </c>
      <c r="RG34" s="9" t="s">
        <v>482</v>
      </c>
      <c r="RH34" s="9" t="s">
        <v>482</v>
      </c>
      <c r="RI34" s="9" t="s">
        <v>482</v>
      </c>
      <c r="RJ34" s="9" t="s">
        <v>482</v>
      </c>
      <c r="RK34" s="9" t="s">
        <v>482</v>
      </c>
      <c r="RL34" s="9" t="s">
        <v>482</v>
      </c>
      <c r="RM34" s="9" t="s">
        <v>482</v>
      </c>
      <c r="RN34" s="9" t="s">
        <v>482</v>
      </c>
      <c r="RO34" s="9">
        <v>215.05964</v>
      </c>
      <c r="RP34" s="9">
        <v>2984.6722</v>
      </c>
      <c r="RQ34" s="12" t="s">
        <v>510</v>
      </c>
      <c r="RR34" s="12" t="s">
        <v>510</v>
      </c>
      <c r="RS34" s="12" t="s">
        <v>510</v>
      </c>
      <c r="RT34" s="12" t="s">
        <v>510</v>
      </c>
      <c r="RU34" s="12" t="s">
        <v>510</v>
      </c>
      <c r="RV34" s="12" t="s">
        <v>510</v>
      </c>
      <c r="RW34" s="12" t="s">
        <v>510</v>
      </c>
      <c r="RX34" s="12" t="s">
        <v>510</v>
      </c>
      <c r="RY34" s="12" t="s">
        <v>510</v>
      </c>
      <c r="RZ34" s="12" t="s">
        <v>510</v>
      </c>
      <c r="SA34" s="12" t="s">
        <v>510</v>
      </c>
      <c r="SB34" s="12" t="s">
        <v>510</v>
      </c>
      <c r="SC34" s="78" t="s">
        <v>510</v>
      </c>
      <c r="SD34" s="78" t="s">
        <v>510</v>
      </c>
      <c r="SE34" s="16">
        <v>294</v>
      </c>
      <c r="SF34" s="16">
        <v>294</v>
      </c>
      <c r="SG34" s="16">
        <v>300</v>
      </c>
      <c r="SH34" s="16">
        <v>200</v>
      </c>
      <c r="SI34" s="17" t="s">
        <v>510</v>
      </c>
      <c r="SJ34" s="78" t="s">
        <v>510</v>
      </c>
      <c r="SK34" s="78" t="s">
        <v>510</v>
      </c>
      <c r="SL34" s="78" t="s">
        <v>510</v>
      </c>
      <c r="SM34" s="78" t="s">
        <v>510</v>
      </c>
      <c r="SN34" s="20" t="s">
        <v>482</v>
      </c>
      <c r="SO34" s="20" t="s">
        <v>523</v>
      </c>
      <c r="SP34" s="20" t="s">
        <v>482</v>
      </c>
      <c r="SQ34" s="20" t="s">
        <v>523</v>
      </c>
      <c r="SR34" s="20" t="s">
        <v>482</v>
      </c>
      <c r="SS34" s="20" t="s">
        <v>482</v>
      </c>
      <c r="ST34" s="20" t="s">
        <v>523</v>
      </c>
      <c r="SU34" s="20" t="s">
        <v>523</v>
      </c>
      <c r="SV34" s="20" t="s">
        <v>482</v>
      </c>
      <c r="SW34" s="20" t="s">
        <v>482</v>
      </c>
      <c r="SX34" s="20" t="s">
        <v>482</v>
      </c>
      <c r="SY34" s="20" t="s">
        <v>482</v>
      </c>
      <c r="SZ34" s="20" t="s">
        <v>482</v>
      </c>
      <c r="TA34" s="20" t="s">
        <v>482</v>
      </c>
      <c r="TB34" s="20" t="s">
        <v>482</v>
      </c>
      <c r="TC34" s="20" t="s">
        <v>482</v>
      </c>
      <c r="TD34" s="20" t="s">
        <v>523</v>
      </c>
      <c r="TE34" s="20" t="s">
        <v>523</v>
      </c>
      <c r="TF34" s="20" t="s">
        <v>482</v>
      </c>
      <c r="TG34" s="20" t="s">
        <v>523</v>
      </c>
      <c r="TH34" s="20" t="s">
        <v>523</v>
      </c>
      <c r="TI34" s="20" t="s">
        <v>523</v>
      </c>
      <c r="TJ34" s="20" t="s">
        <v>523</v>
      </c>
      <c r="TK34" s="20" t="s">
        <v>482</v>
      </c>
      <c r="TL34" s="20" t="s">
        <v>482</v>
      </c>
      <c r="TM34" s="20" t="s">
        <v>523</v>
      </c>
      <c r="TN34" s="20" t="s">
        <v>482</v>
      </c>
      <c r="TO34" s="20" t="s">
        <v>523</v>
      </c>
      <c r="TP34" s="20" t="s">
        <v>482</v>
      </c>
      <c r="TQ34" s="20" t="s">
        <v>523</v>
      </c>
      <c r="TR34" s="20" t="s">
        <v>482</v>
      </c>
      <c r="TS34" s="20" t="s">
        <v>482</v>
      </c>
      <c r="TT34" s="20" t="s">
        <v>482</v>
      </c>
      <c r="TU34" s="20" t="s">
        <v>482</v>
      </c>
      <c r="TV34" s="20" t="s">
        <v>482</v>
      </c>
      <c r="TW34" s="20" t="s">
        <v>482</v>
      </c>
      <c r="TX34" s="20" t="s">
        <v>482</v>
      </c>
      <c r="TY34" s="20" t="s">
        <v>482</v>
      </c>
      <c r="TZ34" s="20" t="s">
        <v>482</v>
      </c>
      <c r="UA34" s="20" t="s">
        <v>482</v>
      </c>
      <c r="UB34" s="20" t="s">
        <v>482</v>
      </c>
      <c r="UC34" s="20" t="s">
        <v>523</v>
      </c>
      <c r="UD34" s="20" t="s">
        <v>482</v>
      </c>
      <c r="UE34" s="20" t="s">
        <v>482</v>
      </c>
      <c r="UF34" s="20" t="s">
        <v>482</v>
      </c>
      <c r="UG34" s="20" t="s">
        <v>523</v>
      </c>
      <c r="UH34" s="20" t="s">
        <v>523</v>
      </c>
      <c r="UI34" s="20" t="s">
        <v>523</v>
      </c>
      <c r="UJ34" s="20" t="s">
        <v>523</v>
      </c>
      <c r="UK34" s="20" t="s">
        <v>482</v>
      </c>
      <c r="UL34" s="20" t="s">
        <v>482</v>
      </c>
      <c r="UM34" s="20" t="s">
        <v>482</v>
      </c>
      <c r="UN34" s="20" t="s">
        <v>482</v>
      </c>
      <c r="UO34" s="20" t="s">
        <v>482</v>
      </c>
      <c r="UP34" s="20" t="s">
        <v>523</v>
      </c>
      <c r="UQ34" s="20" t="s">
        <v>482</v>
      </c>
      <c r="UR34" s="20" t="s">
        <v>482</v>
      </c>
      <c r="US34" s="20" t="s">
        <v>523</v>
      </c>
      <c r="UT34" s="20" t="s">
        <v>482</v>
      </c>
      <c r="UU34" s="20" t="s">
        <v>523</v>
      </c>
      <c r="UV34" s="20" t="s">
        <v>482</v>
      </c>
      <c r="UW34" s="20" t="s">
        <v>482</v>
      </c>
      <c r="UX34" s="20" t="s">
        <v>482</v>
      </c>
      <c r="UY34" s="20" t="s">
        <v>482</v>
      </c>
      <c r="UZ34" s="20" t="s">
        <v>482</v>
      </c>
      <c r="VA34" s="20" t="s">
        <v>482</v>
      </c>
      <c r="VB34" s="20" t="s">
        <v>482</v>
      </c>
      <c r="VC34" s="20" t="s">
        <v>523</v>
      </c>
      <c r="VD34" s="20" t="s">
        <v>482</v>
      </c>
      <c r="VE34" s="20">
        <v>0</v>
      </c>
      <c r="VF34" s="20">
        <v>0</v>
      </c>
      <c r="VG34" s="20" t="s">
        <v>482</v>
      </c>
      <c r="VH34" s="20" t="s">
        <v>482</v>
      </c>
      <c r="VI34" s="20" t="s">
        <v>482</v>
      </c>
      <c r="VJ34" s="20" t="s">
        <v>482</v>
      </c>
      <c r="VK34" s="20" t="s">
        <v>482</v>
      </c>
      <c r="VL34" s="20" t="s">
        <v>523</v>
      </c>
      <c r="VM34" s="20" t="s">
        <v>482</v>
      </c>
      <c r="VN34" s="20" t="s">
        <v>482</v>
      </c>
      <c r="VO34" s="20" t="s">
        <v>482</v>
      </c>
      <c r="VP34" s="20" t="s">
        <v>482</v>
      </c>
      <c r="VQ34" s="20" t="s">
        <v>482</v>
      </c>
      <c r="VR34" s="20" t="s">
        <v>482</v>
      </c>
      <c r="VS34" s="20" t="s">
        <v>482</v>
      </c>
      <c r="VT34" s="20" t="s">
        <v>523</v>
      </c>
      <c r="VU34" s="20" t="s">
        <v>523</v>
      </c>
      <c r="VV34" s="20" t="s">
        <v>523</v>
      </c>
      <c r="VW34" s="20" t="s">
        <v>523</v>
      </c>
      <c r="VX34" s="20" t="s">
        <v>523</v>
      </c>
      <c r="VY34" s="20" t="s">
        <v>482</v>
      </c>
      <c r="VZ34" s="20" t="s">
        <v>482</v>
      </c>
      <c r="WA34" s="20" t="s">
        <v>482</v>
      </c>
      <c r="WB34" s="20" t="s">
        <v>482</v>
      </c>
      <c r="WC34" s="20" t="s">
        <v>482</v>
      </c>
      <c r="WD34" s="20" t="s">
        <v>482</v>
      </c>
      <c r="WE34" s="20" t="s">
        <v>482</v>
      </c>
      <c r="WF34" s="20" t="s">
        <v>482</v>
      </c>
      <c r="WG34" s="20" t="s">
        <v>482</v>
      </c>
      <c r="WH34" s="20" t="s">
        <v>482</v>
      </c>
      <c r="WI34" s="20" t="s">
        <v>482</v>
      </c>
      <c r="WJ34" s="20" t="s">
        <v>482</v>
      </c>
      <c r="WK34" s="20" t="s">
        <v>482</v>
      </c>
      <c r="WL34" s="20" t="s">
        <v>482</v>
      </c>
      <c r="WM34" s="20" t="s">
        <v>482</v>
      </c>
      <c r="WN34" s="20" t="s">
        <v>482</v>
      </c>
      <c r="WO34" s="20" t="s">
        <v>482</v>
      </c>
      <c r="WP34" s="20" t="s">
        <v>482</v>
      </c>
      <c r="WQ34" s="20" t="s">
        <v>482</v>
      </c>
      <c r="WR34" s="20" t="s">
        <v>482</v>
      </c>
      <c r="WS34" s="20" t="s">
        <v>482</v>
      </c>
      <c r="WT34" s="20" t="s">
        <v>482</v>
      </c>
      <c r="WU34" s="20" t="s">
        <v>523</v>
      </c>
      <c r="WV34" s="20" t="s">
        <v>523</v>
      </c>
      <c r="WW34" s="20" t="s">
        <v>523</v>
      </c>
      <c r="WX34" s="20" t="s">
        <v>482</v>
      </c>
      <c r="WY34" s="20" t="s">
        <v>482</v>
      </c>
      <c r="WZ34" s="20" t="s">
        <v>482</v>
      </c>
      <c r="XA34" s="20" t="s">
        <v>482</v>
      </c>
      <c r="XB34" s="20" t="s">
        <v>482</v>
      </c>
      <c r="XC34" s="20" t="s">
        <v>523</v>
      </c>
      <c r="XD34" s="20" t="s">
        <v>482</v>
      </c>
      <c r="XE34" s="20" t="s">
        <v>482</v>
      </c>
      <c r="XF34" s="20" t="s">
        <v>482</v>
      </c>
      <c r="XG34" s="20" t="s">
        <v>482</v>
      </c>
      <c r="XH34" s="20" t="s">
        <v>482</v>
      </c>
      <c r="XI34" s="20" t="s">
        <v>482</v>
      </c>
      <c r="XJ34" s="20" t="s">
        <v>482</v>
      </c>
      <c r="XK34" s="20" t="s">
        <v>482</v>
      </c>
      <c r="XL34" s="20" t="s">
        <v>482</v>
      </c>
      <c r="XM34" s="20" t="s">
        <v>482</v>
      </c>
      <c r="XN34" s="20" t="s">
        <v>482</v>
      </c>
      <c r="XO34" s="20" t="s">
        <v>482</v>
      </c>
      <c r="XP34" s="20" t="s">
        <v>482</v>
      </c>
      <c r="XQ34" s="20" t="s">
        <v>482</v>
      </c>
      <c r="XR34" s="20" t="s">
        <v>482</v>
      </c>
      <c r="XS34" s="20" t="s">
        <v>482</v>
      </c>
      <c r="XT34" s="20" t="s">
        <v>523</v>
      </c>
      <c r="XU34" s="20" t="s">
        <v>523</v>
      </c>
      <c r="XV34" s="20" t="s">
        <v>482</v>
      </c>
      <c r="XW34" s="20" t="s">
        <v>482</v>
      </c>
      <c r="XX34" s="20" t="s">
        <v>482</v>
      </c>
      <c r="XY34" s="20" t="s">
        <v>482</v>
      </c>
      <c r="XZ34" s="20" t="s">
        <v>482</v>
      </c>
      <c r="YA34" s="20" t="s">
        <v>482</v>
      </c>
      <c r="YB34" s="20" t="s">
        <v>482</v>
      </c>
      <c r="YC34" s="20" t="s">
        <v>482</v>
      </c>
      <c r="YD34" s="20" t="s">
        <v>482</v>
      </c>
      <c r="YE34" s="20" t="s">
        <v>482</v>
      </c>
      <c r="YF34" s="20" t="s">
        <v>482</v>
      </c>
      <c r="YG34" s="20" t="s">
        <v>482</v>
      </c>
      <c r="YH34" s="20" t="s">
        <v>482</v>
      </c>
      <c r="YI34" s="20" t="s">
        <v>482</v>
      </c>
      <c r="YJ34" s="20" t="s">
        <v>482</v>
      </c>
      <c r="YK34" s="20" t="s">
        <v>482</v>
      </c>
      <c r="YL34" s="20" t="s">
        <v>482</v>
      </c>
      <c r="YM34" s="20" t="s">
        <v>482</v>
      </c>
      <c r="YN34" s="20" t="s">
        <v>482</v>
      </c>
      <c r="YO34" s="20" t="s">
        <v>482</v>
      </c>
      <c r="YP34" s="20" t="s">
        <v>523</v>
      </c>
      <c r="YQ34" s="20" t="s">
        <v>523</v>
      </c>
      <c r="YR34" s="5">
        <v>0</v>
      </c>
      <c r="YS34" s="5">
        <v>0.99539170506912444</v>
      </c>
      <c r="YT34" s="5">
        <v>4.608294930875576E-3</v>
      </c>
      <c r="YU34" s="5">
        <v>0.6</v>
      </c>
      <c r="YV34" s="5">
        <v>0.75</v>
      </c>
      <c r="YW34" s="5">
        <v>0.9</v>
      </c>
      <c r="YX34" s="5">
        <v>0.75069124423963129</v>
      </c>
      <c r="YY34" s="21" t="s">
        <v>516</v>
      </c>
      <c r="YZ34" s="22" t="s">
        <v>495</v>
      </c>
      <c r="ZA34" s="23">
        <f t="shared" si="0"/>
        <v>1</v>
      </c>
      <c r="ZB34" s="23">
        <v>0.60599999999999998</v>
      </c>
      <c r="ZC34" s="23">
        <f t="shared" si="1"/>
        <v>1</v>
      </c>
    </row>
    <row r="35" spans="1:679" x14ac:dyDescent="0.25">
      <c r="A35" s="1" t="s">
        <v>66</v>
      </c>
      <c r="B35" s="2" t="s">
        <v>67</v>
      </c>
      <c r="C35" s="4">
        <v>0</v>
      </c>
      <c r="D35" s="4">
        <v>1</v>
      </c>
      <c r="E35" s="7">
        <v>59.086942201047897</v>
      </c>
      <c r="F35" s="7">
        <v>31.047962824600781</v>
      </c>
      <c r="G35" s="7" t="s">
        <v>482</v>
      </c>
      <c r="H35" s="7">
        <v>7.1935643983334696</v>
      </c>
      <c r="I35" s="7" t="s">
        <v>482</v>
      </c>
      <c r="J35" s="7" t="s">
        <v>482</v>
      </c>
      <c r="K35" s="7">
        <v>1.7955641903145783</v>
      </c>
      <c r="L35" s="7">
        <v>3.073519872044336</v>
      </c>
      <c r="M35" s="7" t="s">
        <v>482</v>
      </c>
      <c r="N35" s="7" t="s">
        <v>482</v>
      </c>
      <c r="O35" s="7" t="s">
        <v>482</v>
      </c>
      <c r="P35" s="7" t="s">
        <v>482</v>
      </c>
      <c r="Q35" s="7" t="s">
        <v>482</v>
      </c>
      <c r="R35" s="7" t="s">
        <v>482</v>
      </c>
      <c r="S35" s="7" t="s">
        <v>482</v>
      </c>
      <c r="T35" s="7">
        <v>37.693355748388903</v>
      </c>
      <c r="U35" s="7">
        <v>31.212983591316554</v>
      </c>
      <c r="V35" s="7">
        <v>1.3047509631586647</v>
      </c>
      <c r="W35" s="7" t="s">
        <v>482</v>
      </c>
      <c r="X35" s="7">
        <v>12.770342830110296</v>
      </c>
      <c r="Y35" s="7">
        <v>2.6129557218329862</v>
      </c>
      <c r="Z35" s="7">
        <v>5.689836851028927</v>
      </c>
      <c r="AA35" s="7">
        <v>2.0032213526029232</v>
      </c>
      <c r="AB35" s="7" t="s">
        <v>482</v>
      </c>
      <c r="AC35" s="7" t="s">
        <v>482</v>
      </c>
      <c r="AD35" s="7">
        <v>15.731558148791004</v>
      </c>
      <c r="AE35" s="7" t="s">
        <v>482</v>
      </c>
      <c r="AF35" s="7">
        <v>93.86027557914413</v>
      </c>
      <c r="AG35" s="7" t="s">
        <v>482</v>
      </c>
      <c r="AH35" s="7">
        <v>2.1984341617315764</v>
      </c>
      <c r="AI35" s="7">
        <v>27.481258299889845</v>
      </c>
      <c r="AJ35" s="7" t="s">
        <v>482</v>
      </c>
      <c r="AK35" s="7">
        <v>157.23698999999999</v>
      </c>
      <c r="AL35" s="7" t="s">
        <v>482</v>
      </c>
      <c r="AM35" s="7" t="s">
        <v>482</v>
      </c>
      <c r="AN35" s="7">
        <v>313.00733496170665</v>
      </c>
      <c r="AO35" s="7" t="s">
        <v>482</v>
      </c>
      <c r="AP35" s="7" t="s">
        <v>482</v>
      </c>
      <c r="AQ35" s="7" t="s">
        <v>482</v>
      </c>
      <c r="AR35" s="7" t="s">
        <v>482</v>
      </c>
      <c r="AS35" s="7" t="s">
        <v>482</v>
      </c>
      <c r="AT35" s="7" t="s">
        <v>482</v>
      </c>
      <c r="AU35" s="7" t="s">
        <v>482</v>
      </c>
      <c r="AV35" s="7" t="s">
        <v>482</v>
      </c>
      <c r="AW35" s="7" t="s">
        <v>482</v>
      </c>
      <c r="AX35" s="7">
        <v>185.46318716568689</v>
      </c>
      <c r="AY35" s="7">
        <v>105.35107156662225</v>
      </c>
      <c r="AZ35" s="7" t="s">
        <v>482</v>
      </c>
      <c r="BA35" s="7">
        <v>21.897944282966822</v>
      </c>
      <c r="BB35" s="7" t="s">
        <v>482</v>
      </c>
      <c r="BC35" s="7">
        <v>916.72026000000005</v>
      </c>
      <c r="BD35" s="7">
        <v>225.57444999999998</v>
      </c>
      <c r="BE35" s="7" t="s">
        <v>482</v>
      </c>
      <c r="BF35" s="7" t="s">
        <v>482</v>
      </c>
      <c r="BG35" s="7">
        <v>7.266699775682862</v>
      </c>
      <c r="BH35" s="7" t="s">
        <v>482</v>
      </c>
      <c r="BI35" s="7" t="s">
        <v>482</v>
      </c>
      <c r="BJ35" s="7">
        <v>8.9721577277594555</v>
      </c>
      <c r="BK35" s="7" t="s">
        <v>482</v>
      </c>
      <c r="BL35" s="7">
        <v>47.430703794752226</v>
      </c>
      <c r="BM35" s="7" t="s">
        <v>482</v>
      </c>
      <c r="BN35" s="7" t="s">
        <v>482</v>
      </c>
      <c r="BO35" s="7" t="s">
        <v>482</v>
      </c>
      <c r="BP35" s="7" t="s">
        <v>482</v>
      </c>
      <c r="BQ35" s="7" t="s">
        <v>482</v>
      </c>
      <c r="BR35" s="7" t="s">
        <v>482</v>
      </c>
      <c r="BS35" s="7" t="s">
        <v>482</v>
      </c>
      <c r="BT35" s="7">
        <v>11.448889000000001</v>
      </c>
      <c r="BU35" s="7" t="s">
        <v>482</v>
      </c>
      <c r="BV35" s="7">
        <v>0.14276821000000001</v>
      </c>
      <c r="BW35" s="7" t="s">
        <v>482</v>
      </c>
      <c r="BX35" s="7" t="s">
        <v>482</v>
      </c>
      <c r="BY35" s="7" t="s">
        <v>482</v>
      </c>
      <c r="BZ35" s="7">
        <v>124.6656</v>
      </c>
      <c r="CA35" s="7">
        <v>75.14435927460417</v>
      </c>
      <c r="CB35" s="7" t="s">
        <v>482</v>
      </c>
      <c r="CC35" s="7" t="s">
        <v>482</v>
      </c>
      <c r="CD35" s="7" t="s">
        <v>482</v>
      </c>
      <c r="CE35" s="7" t="s">
        <v>482</v>
      </c>
      <c r="CF35" s="7" t="s">
        <v>482</v>
      </c>
      <c r="CG35" s="7" t="s">
        <v>482</v>
      </c>
      <c r="CH35" s="7" t="s">
        <v>482</v>
      </c>
      <c r="CI35" s="7" t="s">
        <v>482</v>
      </c>
      <c r="CJ35" s="7" t="s">
        <v>482</v>
      </c>
      <c r="CK35" s="7">
        <v>16.615444416482223</v>
      </c>
      <c r="CL35" s="7">
        <v>94.178171998192056</v>
      </c>
      <c r="CM35" s="7">
        <v>48.683117103972251</v>
      </c>
      <c r="CN35" s="7">
        <v>9.1281006490612864</v>
      </c>
      <c r="CO35" s="7" t="s">
        <v>482</v>
      </c>
      <c r="CP35" s="7" t="s">
        <v>482</v>
      </c>
      <c r="CQ35" s="7" t="s">
        <v>482</v>
      </c>
      <c r="CR35" s="7">
        <v>25.347083000000001</v>
      </c>
      <c r="CS35" s="7" t="s">
        <v>482</v>
      </c>
      <c r="CT35" s="7" t="s">
        <v>482</v>
      </c>
      <c r="CU35" s="7" t="s">
        <v>482</v>
      </c>
      <c r="CV35" s="7" t="s">
        <v>482</v>
      </c>
      <c r="CW35" s="7" t="s">
        <v>482</v>
      </c>
      <c r="CX35" s="7" t="s">
        <v>482</v>
      </c>
      <c r="CY35" s="7" t="s">
        <v>482</v>
      </c>
      <c r="CZ35" s="7" t="s">
        <v>482</v>
      </c>
      <c r="DA35" s="7" t="s">
        <v>482</v>
      </c>
      <c r="DB35" s="7" t="s">
        <v>482</v>
      </c>
      <c r="DC35" s="7" t="s">
        <v>482</v>
      </c>
      <c r="DD35" s="7" t="s">
        <v>482</v>
      </c>
      <c r="DE35" s="7" t="s">
        <v>482</v>
      </c>
      <c r="DF35" s="7" t="s">
        <v>482</v>
      </c>
      <c r="DG35" s="7" t="s">
        <v>482</v>
      </c>
      <c r="DH35" s="7" t="s">
        <v>482</v>
      </c>
      <c r="DI35" s="7" t="s">
        <v>482</v>
      </c>
      <c r="DJ35" s="7" t="s">
        <v>482</v>
      </c>
      <c r="DK35" s="7" t="s">
        <v>482</v>
      </c>
      <c r="DL35" s="7">
        <v>16.375271444501227</v>
      </c>
      <c r="DM35" s="7">
        <v>16.342801000000001</v>
      </c>
      <c r="DN35" s="7">
        <v>5.7657091113414323</v>
      </c>
      <c r="DO35" s="7" t="s">
        <v>482</v>
      </c>
      <c r="DP35" s="7" t="s">
        <v>482</v>
      </c>
      <c r="DQ35" s="7" t="s">
        <v>482</v>
      </c>
      <c r="DR35" s="7">
        <v>7.1969822164832964</v>
      </c>
      <c r="DS35" s="7">
        <v>65.066259000000002</v>
      </c>
      <c r="DT35" s="7">
        <v>70.340915963885053</v>
      </c>
      <c r="DU35" s="7" t="s">
        <v>482</v>
      </c>
      <c r="DV35" s="7" t="s">
        <v>482</v>
      </c>
      <c r="DW35" s="7" t="s">
        <v>482</v>
      </c>
      <c r="DX35" s="7" t="s">
        <v>482</v>
      </c>
      <c r="DY35" s="7" t="s">
        <v>482</v>
      </c>
      <c r="DZ35" s="7" t="s">
        <v>482</v>
      </c>
      <c r="EA35" s="7" t="s">
        <v>482</v>
      </c>
      <c r="EB35" s="7" t="s">
        <v>482</v>
      </c>
      <c r="EC35" s="7" t="s">
        <v>482</v>
      </c>
      <c r="ED35" s="7" t="s">
        <v>482</v>
      </c>
      <c r="EE35" s="7" t="s">
        <v>482</v>
      </c>
      <c r="EF35" s="7" t="s">
        <v>482</v>
      </c>
      <c r="EG35" s="7" t="s">
        <v>482</v>
      </c>
      <c r="EH35" s="7" t="s">
        <v>482</v>
      </c>
      <c r="EI35" s="7" t="s">
        <v>482</v>
      </c>
      <c r="EJ35" s="7" t="s">
        <v>482</v>
      </c>
      <c r="EK35" s="7">
        <v>302.4470462133761</v>
      </c>
      <c r="EL35" s="7">
        <v>312.02378409212258</v>
      </c>
      <c r="EM35" s="7">
        <v>961.48477488968626</v>
      </c>
      <c r="EN35" s="7" t="s">
        <v>482</v>
      </c>
      <c r="EO35" s="7" t="s">
        <v>482</v>
      </c>
      <c r="EP35" s="7">
        <v>152.28612031158147</v>
      </c>
      <c r="EQ35" s="7" t="s">
        <v>482</v>
      </c>
      <c r="ER35" s="7" t="s">
        <v>482</v>
      </c>
      <c r="ES35" s="7" t="s">
        <v>482</v>
      </c>
      <c r="ET35" s="7" t="s">
        <v>482</v>
      </c>
      <c r="EU35" s="7" t="s">
        <v>482</v>
      </c>
      <c r="EV35" s="7" t="s">
        <v>482</v>
      </c>
      <c r="EW35" s="7" t="s">
        <v>482</v>
      </c>
      <c r="EX35" s="7" t="s">
        <v>482</v>
      </c>
      <c r="EY35" s="7" t="s">
        <v>482</v>
      </c>
      <c r="EZ35" s="7" t="s">
        <v>482</v>
      </c>
      <c r="FA35" s="7">
        <v>22.336074245805875</v>
      </c>
      <c r="FB35" s="7" t="s">
        <v>482</v>
      </c>
      <c r="FC35" s="7" t="s">
        <v>482</v>
      </c>
      <c r="FD35" s="7" t="s">
        <v>482</v>
      </c>
      <c r="FE35" s="7" t="s">
        <v>482</v>
      </c>
      <c r="FF35" s="7" t="s">
        <v>482</v>
      </c>
      <c r="FG35" s="7">
        <v>194.6424644189272</v>
      </c>
      <c r="FH35" s="7">
        <v>408.28687516142026</v>
      </c>
      <c r="FI35" s="8">
        <v>600.66106604061656</v>
      </c>
      <c r="FJ35" s="8">
        <v>976.11351453635041</v>
      </c>
      <c r="FK35" s="8" t="s">
        <v>482</v>
      </c>
      <c r="FL35" s="8">
        <v>333.61454875276445</v>
      </c>
      <c r="FM35" s="8" t="s">
        <v>482</v>
      </c>
      <c r="FN35" s="8" t="s">
        <v>482</v>
      </c>
      <c r="FO35" s="8">
        <v>136.55997095308064</v>
      </c>
      <c r="FP35" s="8">
        <v>113.87805501663134</v>
      </c>
      <c r="FQ35" s="8" t="s">
        <v>482</v>
      </c>
      <c r="FR35" s="8" t="s">
        <v>482</v>
      </c>
      <c r="FS35" s="8" t="s">
        <v>482</v>
      </c>
      <c r="FT35" s="8" t="s">
        <v>482</v>
      </c>
      <c r="FU35" s="8" t="s">
        <v>482</v>
      </c>
      <c r="FV35" s="8" t="s">
        <v>482</v>
      </c>
      <c r="FW35" s="8" t="s">
        <v>482</v>
      </c>
      <c r="FX35" s="8">
        <v>581.38134393607959</v>
      </c>
      <c r="FY35" s="8">
        <v>576.02829623859179</v>
      </c>
      <c r="FZ35" s="8">
        <v>41.092540162510986</v>
      </c>
      <c r="GA35" s="8" t="s">
        <v>482</v>
      </c>
      <c r="GB35" s="8">
        <v>280.04223335161504</v>
      </c>
      <c r="GC35" s="8">
        <v>47.719830521112058</v>
      </c>
      <c r="GD35" s="8">
        <v>64.380038489649536</v>
      </c>
      <c r="GE35" s="8">
        <v>103.57731099973488</v>
      </c>
      <c r="GF35" s="8" t="s">
        <v>482</v>
      </c>
      <c r="GG35" s="8" t="s">
        <v>482</v>
      </c>
      <c r="GH35" s="8">
        <v>409.31321275103966</v>
      </c>
      <c r="GI35" s="8" t="s">
        <v>482</v>
      </c>
      <c r="GJ35" s="8">
        <v>807.87388028516023</v>
      </c>
      <c r="GK35" s="8" t="s">
        <v>482</v>
      </c>
      <c r="GL35" s="8">
        <v>157.04445855712302</v>
      </c>
      <c r="GM35" s="8">
        <v>371.0260708061968</v>
      </c>
      <c r="GN35" s="8" t="s">
        <v>482</v>
      </c>
      <c r="GO35" s="8">
        <v>3144.7397999999998</v>
      </c>
      <c r="GP35" s="8" t="s">
        <v>482</v>
      </c>
      <c r="GQ35" s="8" t="s">
        <v>482</v>
      </c>
      <c r="GR35" s="8">
        <v>5343.9592786103485</v>
      </c>
      <c r="GS35" s="8" t="s">
        <v>482</v>
      </c>
      <c r="GT35" s="8" t="s">
        <v>482</v>
      </c>
      <c r="GU35" s="8" t="s">
        <v>482</v>
      </c>
      <c r="GV35" s="8" t="s">
        <v>482</v>
      </c>
      <c r="GW35" s="8" t="s">
        <v>482</v>
      </c>
      <c r="GX35" s="8" t="s">
        <v>482</v>
      </c>
      <c r="GY35" s="8" t="s">
        <v>482</v>
      </c>
      <c r="GZ35" s="8" t="s">
        <v>482</v>
      </c>
      <c r="HA35" s="8" t="s">
        <v>482</v>
      </c>
      <c r="HB35" s="8">
        <v>5058.0716626208668</v>
      </c>
      <c r="HC35" s="8">
        <v>4257.4606826124682</v>
      </c>
      <c r="HD35" s="8" t="s">
        <v>482</v>
      </c>
      <c r="HE35" s="8">
        <v>1282.9967100440836</v>
      </c>
      <c r="HF35" s="8" t="s">
        <v>482</v>
      </c>
      <c r="HG35" s="8">
        <v>18334.405200000001</v>
      </c>
      <c r="HH35" s="8">
        <v>4511.4889999999996</v>
      </c>
      <c r="HI35" s="8" t="s">
        <v>482</v>
      </c>
      <c r="HJ35" s="8" t="s">
        <v>482</v>
      </c>
      <c r="HK35" s="8">
        <v>95.293977421820074</v>
      </c>
      <c r="HL35" s="8" t="s">
        <v>482</v>
      </c>
      <c r="HM35" s="8" t="s">
        <v>482</v>
      </c>
      <c r="HN35" s="8">
        <v>492.42234322970603</v>
      </c>
      <c r="HO35" s="8" t="s">
        <v>482</v>
      </c>
      <c r="HP35" s="8">
        <v>4877.2985463693112</v>
      </c>
      <c r="HQ35" s="8" t="s">
        <v>482</v>
      </c>
      <c r="HR35" s="8" t="s">
        <v>482</v>
      </c>
      <c r="HS35" s="8" t="s">
        <v>482</v>
      </c>
      <c r="HT35" s="8" t="s">
        <v>482</v>
      </c>
      <c r="HU35" s="8" t="s">
        <v>482</v>
      </c>
      <c r="HV35" s="8" t="s">
        <v>482</v>
      </c>
      <c r="HW35" s="8" t="s">
        <v>482</v>
      </c>
      <c r="HX35" s="8">
        <v>228.97778</v>
      </c>
      <c r="HY35" s="8" t="s">
        <v>482</v>
      </c>
      <c r="HZ35" s="8">
        <v>2.8553641999999999</v>
      </c>
      <c r="IA35" s="8" t="s">
        <v>482</v>
      </c>
      <c r="IB35" s="8" t="s">
        <v>482</v>
      </c>
      <c r="IC35" s="8" t="s">
        <v>482</v>
      </c>
      <c r="ID35" s="8">
        <v>2493.3119999999999</v>
      </c>
      <c r="IE35" s="8">
        <v>836.89410048527225</v>
      </c>
      <c r="IF35" s="8" t="s">
        <v>482</v>
      </c>
      <c r="IG35" s="8" t="s">
        <v>482</v>
      </c>
      <c r="IH35" s="8" t="s">
        <v>482</v>
      </c>
      <c r="II35" s="8" t="s">
        <v>482</v>
      </c>
      <c r="IJ35" s="8" t="s">
        <v>482</v>
      </c>
      <c r="IK35" s="8" t="s">
        <v>482</v>
      </c>
      <c r="IL35" s="8" t="s">
        <v>482</v>
      </c>
      <c r="IM35" s="8" t="s">
        <v>482</v>
      </c>
      <c r="IN35" s="8" t="s">
        <v>482</v>
      </c>
      <c r="IO35" s="8">
        <v>758.0995554372098</v>
      </c>
      <c r="IP35" s="8">
        <v>1501.8942590542472</v>
      </c>
      <c r="IQ35" s="8">
        <v>1220.8369312030218</v>
      </c>
      <c r="IR35" s="8">
        <v>238.60623612833515</v>
      </c>
      <c r="IS35" s="8" t="s">
        <v>482</v>
      </c>
      <c r="IT35" s="8" t="s">
        <v>482</v>
      </c>
      <c r="IU35" s="8" t="s">
        <v>482</v>
      </c>
      <c r="IV35" s="8">
        <v>506.94166000000001</v>
      </c>
      <c r="IW35" s="8" t="s">
        <v>482</v>
      </c>
      <c r="IX35" s="8" t="s">
        <v>482</v>
      </c>
      <c r="IY35" s="8" t="s">
        <v>482</v>
      </c>
      <c r="IZ35" s="8" t="s">
        <v>482</v>
      </c>
      <c r="JA35" s="8" t="s">
        <v>482</v>
      </c>
      <c r="JB35" s="8" t="s">
        <v>482</v>
      </c>
      <c r="JC35" s="8" t="s">
        <v>482</v>
      </c>
      <c r="JD35" s="8" t="s">
        <v>482</v>
      </c>
      <c r="JE35" s="8" t="s">
        <v>482</v>
      </c>
      <c r="JF35" s="8" t="s">
        <v>482</v>
      </c>
      <c r="JG35" s="8" t="s">
        <v>482</v>
      </c>
      <c r="JH35" s="8" t="s">
        <v>482</v>
      </c>
      <c r="JI35" s="8" t="s">
        <v>482</v>
      </c>
      <c r="JJ35" s="8" t="s">
        <v>482</v>
      </c>
      <c r="JK35" s="8" t="s">
        <v>482</v>
      </c>
      <c r="JL35" s="8" t="s">
        <v>482</v>
      </c>
      <c r="JM35" s="8" t="s">
        <v>482</v>
      </c>
      <c r="JN35" s="8" t="s">
        <v>482</v>
      </c>
      <c r="JO35" s="8" t="s">
        <v>482</v>
      </c>
      <c r="JP35" s="8">
        <v>397.92869677512016</v>
      </c>
      <c r="JQ35" s="8">
        <v>326.85602</v>
      </c>
      <c r="JR35" s="8">
        <v>49.258957823581213</v>
      </c>
      <c r="JS35" s="8" t="s">
        <v>482</v>
      </c>
      <c r="JT35" s="8" t="s">
        <v>482</v>
      </c>
      <c r="JU35" s="8" t="s">
        <v>482</v>
      </c>
      <c r="JV35" s="8">
        <v>228.41021013277617</v>
      </c>
      <c r="JW35" s="8">
        <v>1301.32518</v>
      </c>
      <c r="JX35" s="8">
        <v>617.48040211224691</v>
      </c>
      <c r="JY35" s="8" t="s">
        <v>482</v>
      </c>
      <c r="JZ35" s="8" t="s">
        <v>482</v>
      </c>
      <c r="KA35" s="8" t="s">
        <v>482</v>
      </c>
      <c r="KB35" s="8" t="s">
        <v>482</v>
      </c>
      <c r="KC35" s="8" t="s">
        <v>482</v>
      </c>
      <c r="KD35" s="8" t="s">
        <v>482</v>
      </c>
      <c r="KE35" s="8" t="s">
        <v>482</v>
      </c>
      <c r="KF35" s="8" t="s">
        <v>482</v>
      </c>
      <c r="KG35" s="8" t="s">
        <v>482</v>
      </c>
      <c r="KH35" s="8" t="s">
        <v>482</v>
      </c>
      <c r="KI35" s="8" t="s">
        <v>482</v>
      </c>
      <c r="KJ35" s="8" t="s">
        <v>482</v>
      </c>
      <c r="KK35" s="8" t="s">
        <v>482</v>
      </c>
      <c r="KL35" s="8" t="s">
        <v>482</v>
      </c>
      <c r="KM35" s="8" t="s">
        <v>482</v>
      </c>
      <c r="KN35" s="8" t="s">
        <v>482</v>
      </c>
      <c r="KO35" s="8">
        <v>15545.039136476937</v>
      </c>
      <c r="KP35" s="8">
        <v>20129.9494830519</v>
      </c>
      <c r="KQ35" s="8">
        <v>7632.9883500985943</v>
      </c>
      <c r="KR35" s="8" t="s">
        <v>482</v>
      </c>
      <c r="KS35" s="8" t="s">
        <v>482</v>
      </c>
      <c r="KT35" s="8">
        <v>1278.1276612499978</v>
      </c>
      <c r="KU35" s="8" t="s">
        <v>482</v>
      </c>
      <c r="KV35" s="8" t="s">
        <v>482</v>
      </c>
      <c r="KW35" s="8" t="s">
        <v>482</v>
      </c>
      <c r="KX35" s="8" t="s">
        <v>482</v>
      </c>
      <c r="KY35" s="8" t="s">
        <v>482</v>
      </c>
      <c r="KZ35" s="8" t="s">
        <v>482</v>
      </c>
      <c r="LA35" s="8" t="s">
        <v>482</v>
      </c>
      <c r="LB35" s="8" t="s">
        <v>482</v>
      </c>
      <c r="LC35" s="8" t="s">
        <v>482</v>
      </c>
      <c r="LD35" s="8" t="s">
        <v>482</v>
      </c>
      <c r="LE35" s="8">
        <v>832.03750735236622</v>
      </c>
      <c r="LF35" s="8" t="s">
        <v>482</v>
      </c>
      <c r="LG35" s="8" t="s">
        <v>482</v>
      </c>
      <c r="LH35" s="8" t="s">
        <v>482</v>
      </c>
      <c r="LI35" s="8" t="s">
        <v>482</v>
      </c>
      <c r="LJ35" s="8" t="s">
        <v>482</v>
      </c>
      <c r="LK35" s="8">
        <v>1852.2335033781014</v>
      </c>
      <c r="LL35" s="8">
        <v>27408.043910633369</v>
      </c>
      <c r="LM35" s="9">
        <v>600.66106604061656</v>
      </c>
      <c r="LN35" s="9">
        <v>976.11351453635041</v>
      </c>
      <c r="LO35" s="9" t="s">
        <v>482</v>
      </c>
      <c r="LP35" s="9">
        <v>333.61454875276445</v>
      </c>
      <c r="LQ35" s="9" t="s">
        <v>482</v>
      </c>
      <c r="LR35" s="9" t="s">
        <v>482</v>
      </c>
      <c r="LS35" s="9">
        <v>136.55997095308064</v>
      </c>
      <c r="LT35" s="9">
        <v>113.87805501663134</v>
      </c>
      <c r="LU35" s="9" t="s">
        <v>482</v>
      </c>
      <c r="LV35" s="9" t="s">
        <v>482</v>
      </c>
      <c r="LW35" s="9" t="s">
        <v>482</v>
      </c>
      <c r="LX35" s="9" t="s">
        <v>482</v>
      </c>
      <c r="LY35" s="9" t="s">
        <v>482</v>
      </c>
      <c r="LZ35" s="9" t="s">
        <v>482</v>
      </c>
      <c r="MA35" s="9" t="s">
        <v>482</v>
      </c>
      <c r="MB35" s="9">
        <v>581.38134393607959</v>
      </c>
      <c r="MC35" s="9">
        <v>576.02829623859179</v>
      </c>
      <c r="MD35" s="9">
        <v>41.092540162510986</v>
      </c>
      <c r="ME35" s="9" t="s">
        <v>482</v>
      </c>
      <c r="MF35" s="9">
        <v>280.04223335161504</v>
      </c>
      <c r="MG35" s="9">
        <v>47.719830521112058</v>
      </c>
      <c r="MH35" s="9">
        <v>64.380038489649536</v>
      </c>
      <c r="MI35" s="9">
        <v>103.57731099973488</v>
      </c>
      <c r="MJ35" s="9" t="s">
        <v>482</v>
      </c>
      <c r="MK35" s="9" t="s">
        <v>482</v>
      </c>
      <c r="ML35" s="9">
        <v>409.31321275103966</v>
      </c>
      <c r="MM35" s="9" t="s">
        <v>482</v>
      </c>
      <c r="MN35" s="9">
        <v>807.87388028516023</v>
      </c>
      <c r="MO35" s="9" t="s">
        <v>482</v>
      </c>
      <c r="MP35" s="9">
        <v>157.04445855712302</v>
      </c>
      <c r="MQ35" s="9">
        <v>371.0260708061968</v>
      </c>
      <c r="MR35" s="9" t="s">
        <v>482</v>
      </c>
      <c r="MS35" s="9">
        <v>3144.7397999999998</v>
      </c>
      <c r="MT35" s="9" t="s">
        <v>482</v>
      </c>
      <c r="MU35" s="9" t="s">
        <v>482</v>
      </c>
      <c r="MV35" s="9">
        <v>5343.9592786103485</v>
      </c>
      <c r="MW35" s="9" t="s">
        <v>482</v>
      </c>
      <c r="MX35" s="9" t="s">
        <v>482</v>
      </c>
      <c r="MY35" s="9" t="s">
        <v>482</v>
      </c>
      <c r="MZ35" s="9" t="s">
        <v>482</v>
      </c>
      <c r="NA35" s="9" t="s">
        <v>482</v>
      </c>
      <c r="NB35" s="9" t="s">
        <v>482</v>
      </c>
      <c r="NC35" s="9" t="s">
        <v>482</v>
      </c>
      <c r="ND35" s="9" t="s">
        <v>482</v>
      </c>
      <c r="NE35" s="9" t="s">
        <v>482</v>
      </c>
      <c r="NF35" s="9">
        <v>5058.0716626208668</v>
      </c>
      <c r="NG35" s="9">
        <v>4257.4606826124682</v>
      </c>
      <c r="NH35" s="9" t="s">
        <v>482</v>
      </c>
      <c r="NI35" s="9">
        <v>1282.9967100440836</v>
      </c>
      <c r="NJ35" s="9" t="s">
        <v>482</v>
      </c>
      <c r="NK35" s="9">
        <v>18334.405200000001</v>
      </c>
      <c r="NL35" s="9">
        <v>4511.4889999999996</v>
      </c>
      <c r="NM35" s="9" t="s">
        <v>482</v>
      </c>
      <c r="NN35" s="9" t="s">
        <v>482</v>
      </c>
      <c r="NO35" s="9">
        <v>95.293977421820074</v>
      </c>
      <c r="NP35" s="9" t="s">
        <v>482</v>
      </c>
      <c r="NQ35" s="9" t="s">
        <v>482</v>
      </c>
      <c r="NR35" s="9">
        <v>492.42234322970603</v>
      </c>
      <c r="NS35" s="9" t="s">
        <v>482</v>
      </c>
      <c r="NT35" s="9">
        <v>4877.2985463693112</v>
      </c>
      <c r="NU35" s="9" t="s">
        <v>482</v>
      </c>
      <c r="NV35" s="9" t="s">
        <v>482</v>
      </c>
      <c r="NW35" s="9" t="s">
        <v>482</v>
      </c>
      <c r="NX35" s="9" t="s">
        <v>482</v>
      </c>
      <c r="NY35" s="9" t="s">
        <v>482</v>
      </c>
      <c r="NZ35" s="9" t="s">
        <v>482</v>
      </c>
      <c r="OA35" s="9" t="s">
        <v>482</v>
      </c>
      <c r="OB35" s="9">
        <v>228.97778</v>
      </c>
      <c r="OC35" s="9" t="s">
        <v>482</v>
      </c>
      <c r="OD35" s="9">
        <v>2.8553641999999999</v>
      </c>
      <c r="OE35" s="9" t="s">
        <v>482</v>
      </c>
      <c r="OF35" s="9" t="s">
        <v>482</v>
      </c>
      <c r="OG35" s="9" t="s">
        <v>482</v>
      </c>
      <c r="OH35" s="9">
        <v>2493.3119999999999</v>
      </c>
      <c r="OI35" s="9">
        <v>836.89410048527225</v>
      </c>
      <c r="OJ35" s="9" t="s">
        <v>482</v>
      </c>
      <c r="OK35" s="9" t="s">
        <v>482</v>
      </c>
      <c r="OL35" s="9" t="s">
        <v>482</v>
      </c>
      <c r="OM35" s="9" t="s">
        <v>482</v>
      </c>
      <c r="ON35" s="9" t="s">
        <v>482</v>
      </c>
      <c r="OO35" s="9" t="s">
        <v>482</v>
      </c>
      <c r="OP35" s="9" t="s">
        <v>482</v>
      </c>
      <c r="OQ35" s="9" t="s">
        <v>482</v>
      </c>
      <c r="OR35" s="9" t="s">
        <v>482</v>
      </c>
      <c r="OS35" s="9">
        <v>758.0995554372098</v>
      </c>
      <c r="OT35" s="9">
        <v>1501.8942590542472</v>
      </c>
      <c r="OU35" s="9">
        <v>1220.8369312030218</v>
      </c>
      <c r="OV35" s="9">
        <v>238.60623612833515</v>
      </c>
      <c r="OW35" s="9" t="s">
        <v>482</v>
      </c>
      <c r="OX35" s="9" t="s">
        <v>482</v>
      </c>
      <c r="OY35" s="9" t="s">
        <v>482</v>
      </c>
      <c r="OZ35" s="9">
        <v>506.94166000000001</v>
      </c>
      <c r="PA35" s="9" t="s">
        <v>482</v>
      </c>
      <c r="PB35" s="9" t="s">
        <v>482</v>
      </c>
      <c r="PC35" s="9" t="s">
        <v>482</v>
      </c>
      <c r="PD35" s="9" t="s">
        <v>482</v>
      </c>
      <c r="PE35" s="9" t="s">
        <v>482</v>
      </c>
      <c r="PF35" s="9" t="s">
        <v>482</v>
      </c>
      <c r="PG35" s="9" t="s">
        <v>482</v>
      </c>
      <c r="PH35" s="9" t="s">
        <v>482</v>
      </c>
      <c r="PI35" s="9" t="s">
        <v>482</v>
      </c>
      <c r="PJ35" s="9" t="s">
        <v>482</v>
      </c>
      <c r="PK35" s="9" t="s">
        <v>482</v>
      </c>
      <c r="PL35" s="9" t="s">
        <v>482</v>
      </c>
      <c r="PM35" s="9" t="s">
        <v>482</v>
      </c>
      <c r="PN35" s="9" t="s">
        <v>482</v>
      </c>
      <c r="PO35" s="9" t="s">
        <v>482</v>
      </c>
      <c r="PP35" s="9" t="s">
        <v>482</v>
      </c>
      <c r="PQ35" s="9" t="s">
        <v>482</v>
      </c>
      <c r="PR35" s="9" t="s">
        <v>482</v>
      </c>
      <c r="PS35" s="9" t="s">
        <v>482</v>
      </c>
      <c r="PT35" s="9">
        <v>397.92869677512016</v>
      </c>
      <c r="PU35" s="9">
        <v>326.85602</v>
      </c>
      <c r="PV35" s="9">
        <v>49.258957823581213</v>
      </c>
      <c r="PW35" s="9" t="s">
        <v>482</v>
      </c>
      <c r="PX35" s="9" t="s">
        <v>482</v>
      </c>
      <c r="PY35" s="9" t="s">
        <v>482</v>
      </c>
      <c r="PZ35" s="9">
        <v>228.41021013277617</v>
      </c>
      <c r="QA35" s="9">
        <v>1301.32518</v>
      </c>
      <c r="QB35" s="9">
        <v>617.48040211224691</v>
      </c>
      <c r="QC35" s="9" t="s">
        <v>482</v>
      </c>
      <c r="QD35" s="9" t="s">
        <v>482</v>
      </c>
      <c r="QE35" s="9" t="s">
        <v>482</v>
      </c>
      <c r="QF35" s="9" t="s">
        <v>482</v>
      </c>
      <c r="QG35" s="9" t="s">
        <v>482</v>
      </c>
      <c r="QH35" s="9" t="s">
        <v>482</v>
      </c>
      <c r="QI35" s="9" t="s">
        <v>482</v>
      </c>
      <c r="QJ35" s="9" t="s">
        <v>482</v>
      </c>
      <c r="QK35" s="9" t="s">
        <v>482</v>
      </c>
      <c r="QL35" s="9" t="s">
        <v>482</v>
      </c>
      <c r="QM35" s="9" t="s">
        <v>482</v>
      </c>
      <c r="QN35" s="9" t="s">
        <v>482</v>
      </c>
      <c r="QO35" s="9" t="s">
        <v>482</v>
      </c>
      <c r="QP35" s="9" t="s">
        <v>482</v>
      </c>
      <c r="QQ35" s="9" t="s">
        <v>482</v>
      </c>
      <c r="QR35" s="9" t="s">
        <v>482</v>
      </c>
      <c r="QS35" s="9">
        <v>15545.039136476937</v>
      </c>
      <c r="QT35" s="9">
        <v>20129.9494830519</v>
      </c>
      <c r="QU35" s="9">
        <v>7632.9883500985943</v>
      </c>
      <c r="QV35" s="9" t="s">
        <v>482</v>
      </c>
      <c r="QW35" s="9" t="s">
        <v>482</v>
      </c>
      <c r="QX35" s="9">
        <v>1278.1276612499978</v>
      </c>
      <c r="QY35" s="9" t="s">
        <v>482</v>
      </c>
      <c r="QZ35" s="9" t="s">
        <v>482</v>
      </c>
      <c r="RA35" s="9" t="s">
        <v>482</v>
      </c>
      <c r="RB35" s="9" t="s">
        <v>482</v>
      </c>
      <c r="RC35" s="9" t="s">
        <v>482</v>
      </c>
      <c r="RD35" s="9" t="s">
        <v>482</v>
      </c>
      <c r="RE35" s="9" t="s">
        <v>482</v>
      </c>
      <c r="RF35" s="9" t="s">
        <v>482</v>
      </c>
      <c r="RG35" s="9" t="s">
        <v>482</v>
      </c>
      <c r="RH35" s="9" t="s">
        <v>482</v>
      </c>
      <c r="RI35" s="9">
        <v>832.03750735236622</v>
      </c>
      <c r="RJ35" s="9" t="s">
        <v>482</v>
      </c>
      <c r="RK35" s="9" t="s">
        <v>482</v>
      </c>
      <c r="RL35" s="9" t="s">
        <v>482</v>
      </c>
      <c r="RM35" s="9" t="s">
        <v>482</v>
      </c>
      <c r="RN35" s="9" t="s">
        <v>482</v>
      </c>
      <c r="RO35" s="9">
        <v>1852.2335033781014</v>
      </c>
      <c r="RP35" s="9">
        <v>27408.043910633369</v>
      </c>
      <c r="RQ35" s="12" t="s">
        <v>510</v>
      </c>
      <c r="RR35" s="12" t="s">
        <v>510</v>
      </c>
      <c r="RS35" s="12" t="s">
        <v>510</v>
      </c>
      <c r="RT35" s="12" t="s">
        <v>510</v>
      </c>
      <c r="RU35" s="12" t="s">
        <v>510</v>
      </c>
      <c r="RV35" s="12" t="s">
        <v>510</v>
      </c>
      <c r="RW35" s="12" t="s">
        <v>510</v>
      </c>
      <c r="RX35" s="12" t="s">
        <v>510</v>
      </c>
      <c r="RY35" s="12" t="s">
        <v>510</v>
      </c>
      <c r="RZ35" s="12" t="s">
        <v>510</v>
      </c>
      <c r="SA35" s="12" t="s">
        <v>510</v>
      </c>
      <c r="SB35" s="12" t="s">
        <v>510</v>
      </c>
      <c r="SC35" s="78" t="s">
        <v>510</v>
      </c>
      <c r="SD35" s="78" t="s">
        <v>510</v>
      </c>
      <c r="SE35" s="16">
        <v>294</v>
      </c>
      <c r="SF35" s="16">
        <v>294</v>
      </c>
      <c r="SG35" s="16">
        <v>300</v>
      </c>
      <c r="SH35" s="16">
        <v>200</v>
      </c>
      <c r="SI35" s="17" t="s">
        <v>510</v>
      </c>
      <c r="SJ35" s="78" t="s">
        <v>510</v>
      </c>
      <c r="SK35" s="78" t="s">
        <v>510</v>
      </c>
      <c r="SL35" s="78" t="s">
        <v>510</v>
      </c>
      <c r="SM35" s="78" t="s">
        <v>510</v>
      </c>
      <c r="SN35" s="20" t="s">
        <v>523</v>
      </c>
      <c r="SO35" s="20" t="s">
        <v>523</v>
      </c>
      <c r="SP35" s="20" t="s">
        <v>482</v>
      </c>
      <c r="SQ35" s="20" t="s">
        <v>523</v>
      </c>
      <c r="SR35" s="20" t="s">
        <v>482</v>
      </c>
      <c r="SS35" s="20" t="s">
        <v>482</v>
      </c>
      <c r="ST35" s="20" t="s">
        <v>523</v>
      </c>
      <c r="SU35" s="20" t="s">
        <v>523</v>
      </c>
      <c r="SV35" s="20" t="s">
        <v>482</v>
      </c>
      <c r="SW35" s="20" t="s">
        <v>482</v>
      </c>
      <c r="SX35" s="20" t="s">
        <v>482</v>
      </c>
      <c r="SY35" s="20" t="s">
        <v>482</v>
      </c>
      <c r="SZ35" s="20" t="s">
        <v>482</v>
      </c>
      <c r="TA35" s="20" t="s">
        <v>482</v>
      </c>
      <c r="TB35" s="20" t="s">
        <v>482</v>
      </c>
      <c r="TC35" s="20" t="s">
        <v>523</v>
      </c>
      <c r="TD35" s="20" t="s">
        <v>523</v>
      </c>
      <c r="TE35" s="20" t="s">
        <v>523</v>
      </c>
      <c r="TF35" s="20" t="s">
        <v>482</v>
      </c>
      <c r="TG35" s="20" t="s">
        <v>523</v>
      </c>
      <c r="TH35" s="20" t="s">
        <v>523</v>
      </c>
      <c r="TI35" s="20" t="s">
        <v>523</v>
      </c>
      <c r="TJ35" s="20" t="s">
        <v>523</v>
      </c>
      <c r="TK35" s="20" t="s">
        <v>482</v>
      </c>
      <c r="TL35" s="20" t="s">
        <v>482</v>
      </c>
      <c r="TM35" s="20" t="s">
        <v>523</v>
      </c>
      <c r="TN35" s="20" t="s">
        <v>482</v>
      </c>
      <c r="TO35" s="20" t="s">
        <v>523</v>
      </c>
      <c r="TP35" s="20" t="s">
        <v>482</v>
      </c>
      <c r="TQ35" s="20" t="s">
        <v>523</v>
      </c>
      <c r="TR35" s="20" t="s">
        <v>523</v>
      </c>
      <c r="TS35" s="20" t="s">
        <v>482</v>
      </c>
      <c r="TT35" s="20" t="s">
        <v>523</v>
      </c>
      <c r="TU35" s="20" t="s">
        <v>482</v>
      </c>
      <c r="TV35" s="20" t="s">
        <v>482</v>
      </c>
      <c r="TW35" s="20" t="s">
        <v>523</v>
      </c>
      <c r="TX35" s="20" t="s">
        <v>482</v>
      </c>
      <c r="TY35" s="20" t="s">
        <v>482</v>
      </c>
      <c r="TZ35" s="20" t="s">
        <v>482</v>
      </c>
      <c r="UA35" s="20" t="s">
        <v>482</v>
      </c>
      <c r="UB35" s="20" t="s">
        <v>482</v>
      </c>
      <c r="UC35" s="20" t="s">
        <v>482</v>
      </c>
      <c r="UD35" s="20" t="s">
        <v>482</v>
      </c>
      <c r="UE35" s="20" t="s">
        <v>482</v>
      </c>
      <c r="UF35" s="20" t="s">
        <v>482</v>
      </c>
      <c r="UG35" s="20" t="s">
        <v>523</v>
      </c>
      <c r="UH35" s="20" t="s">
        <v>523</v>
      </c>
      <c r="UI35" s="20" t="s">
        <v>482</v>
      </c>
      <c r="UJ35" s="20" t="s">
        <v>523</v>
      </c>
      <c r="UK35" s="20" t="s">
        <v>482</v>
      </c>
      <c r="UL35" s="20" t="s">
        <v>523</v>
      </c>
      <c r="UM35" s="20" t="s">
        <v>523</v>
      </c>
      <c r="UN35" s="20" t="s">
        <v>482</v>
      </c>
      <c r="UO35" s="20" t="s">
        <v>482</v>
      </c>
      <c r="UP35" s="20" t="s">
        <v>523</v>
      </c>
      <c r="UQ35" s="20" t="s">
        <v>482</v>
      </c>
      <c r="UR35" s="20" t="s">
        <v>482</v>
      </c>
      <c r="US35" s="20" t="s">
        <v>523</v>
      </c>
      <c r="UT35" s="20" t="s">
        <v>482</v>
      </c>
      <c r="UU35" s="20" t="s">
        <v>523</v>
      </c>
      <c r="UV35" s="20" t="s">
        <v>482</v>
      </c>
      <c r="UW35" s="20" t="s">
        <v>482</v>
      </c>
      <c r="UX35" s="20" t="s">
        <v>482</v>
      </c>
      <c r="UY35" s="20" t="s">
        <v>482</v>
      </c>
      <c r="UZ35" s="20" t="s">
        <v>482</v>
      </c>
      <c r="VA35" s="20" t="s">
        <v>482</v>
      </c>
      <c r="VB35" s="20" t="s">
        <v>482</v>
      </c>
      <c r="VC35" s="20" t="s">
        <v>523</v>
      </c>
      <c r="VD35" s="20" t="s">
        <v>482</v>
      </c>
      <c r="VE35" s="20" t="s">
        <v>523</v>
      </c>
      <c r="VF35" s="20" t="s">
        <v>482</v>
      </c>
      <c r="VG35" s="20" t="s">
        <v>482</v>
      </c>
      <c r="VH35" s="20" t="s">
        <v>482</v>
      </c>
      <c r="VI35" s="20" t="s">
        <v>523</v>
      </c>
      <c r="VJ35" s="20" t="s">
        <v>523</v>
      </c>
      <c r="VK35" s="20" t="s">
        <v>482</v>
      </c>
      <c r="VL35" s="20" t="s">
        <v>482</v>
      </c>
      <c r="VM35" s="20" t="s">
        <v>482</v>
      </c>
      <c r="VN35" s="20" t="s">
        <v>482</v>
      </c>
      <c r="VO35" s="20" t="s">
        <v>482</v>
      </c>
      <c r="VP35" s="20" t="s">
        <v>482</v>
      </c>
      <c r="VQ35" s="20" t="s">
        <v>482</v>
      </c>
      <c r="VR35" s="20" t="s">
        <v>482</v>
      </c>
      <c r="VS35" s="20" t="s">
        <v>482</v>
      </c>
      <c r="VT35" s="20" t="s">
        <v>523</v>
      </c>
      <c r="VU35" s="20" t="s">
        <v>523</v>
      </c>
      <c r="VV35" s="20" t="s">
        <v>523</v>
      </c>
      <c r="VW35" s="20" t="s">
        <v>523</v>
      </c>
      <c r="VX35" s="20" t="s">
        <v>482</v>
      </c>
      <c r="VY35" s="20" t="s">
        <v>482</v>
      </c>
      <c r="VZ35" s="20" t="s">
        <v>482</v>
      </c>
      <c r="WA35" s="20" t="s">
        <v>523</v>
      </c>
      <c r="WB35" s="20" t="s">
        <v>482</v>
      </c>
      <c r="WC35" s="20" t="s">
        <v>482</v>
      </c>
      <c r="WD35" s="20" t="s">
        <v>482</v>
      </c>
      <c r="WE35" s="20" t="s">
        <v>482</v>
      </c>
      <c r="WF35" s="20" t="s">
        <v>482</v>
      </c>
      <c r="WG35" s="20" t="s">
        <v>482</v>
      </c>
      <c r="WH35" s="20" t="s">
        <v>482</v>
      </c>
      <c r="WI35" s="20" t="s">
        <v>482</v>
      </c>
      <c r="WJ35" s="20" t="s">
        <v>482</v>
      </c>
      <c r="WK35" s="20" t="s">
        <v>482</v>
      </c>
      <c r="WL35" s="20" t="s">
        <v>482</v>
      </c>
      <c r="WM35" s="20" t="s">
        <v>482</v>
      </c>
      <c r="WN35" s="20" t="s">
        <v>482</v>
      </c>
      <c r="WO35" s="20" t="s">
        <v>482</v>
      </c>
      <c r="WP35" s="20" t="s">
        <v>482</v>
      </c>
      <c r="WQ35" s="20" t="s">
        <v>482</v>
      </c>
      <c r="WR35" s="20" t="s">
        <v>482</v>
      </c>
      <c r="WS35" s="20" t="s">
        <v>482</v>
      </c>
      <c r="WT35" s="20" t="s">
        <v>482</v>
      </c>
      <c r="WU35" s="20" t="s">
        <v>523</v>
      </c>
      <c r="WV35" s="20" t="s">
        <v>523</v>
      </c>
      <c r="WW35" s="20" t="s">
        <v>523</v>
      </c>
      <c r="WX35" s="20" t="s">
        <v>482</v>
      </c>
      <c r="WY35" s="20" t="s">
        <v>482</v>
      </c>
      <c r="WZ35" s="20" t="s">
        <v>482</v>
      </c>
      <c r="XA35" s="20" t="s">
        <v>523</v>
      </c>
      <c r="XB35" s="20" t="s">
        <v>523</v>
      </c>
      <c r="XC35" s="20" t="s">
        <v>523</v>
      </c>
      <c r="XD35" s="20" t="s">
        <v>482</v>
      </c>
      <c r="XE35" s="20" t="s">
        <v>482</v>
      </c>
      <c r="XF35" s="20" t="s">
        <v>482</v>
      </c>
      <c r="XG35" s="20" t="s">
        <v>482</v>
      </c>
      <c r="XH35" s="20" t="s">
        <v>482</v>
      </c>
      <c r="XI35" s="20" t="s">
        <v>482</v>
      </c>
      <c r="XJ35" s="20" t="s">
        <v>482</v>
      </c>
      <c r="XK35" s="20" t="s">
        <v>482</v>
      </c>
      <c r="XL35" s="20" t="s">
        <v>482</v>
      </c>
      <c r="XM35" s="20" t="s">
        <v>482</v>
      </c>
      <c r="XN35" s="20" t="s">
        <v>482</v>
      </c>
      <c r="XO35" s="20" t="s">
        <v>482</v>
      </c>
      <c r="XP35" s="20" t="s">
        <v>482</v>
      </c>
      <c r="XQ35" s="20" t="s">
        <v>482</v>
      </c>
      <c r="XR35" s="20" t="s">
        <v>482</v>
      </c>
      <c r="XS35" s="20" t="s">
        <v>482</v>
      </c>
      <c r="XT35" s="20" t="s">
        <v>523</v>
      </c>
      <c r="XU35" s="20" t="s">
        <v>523</v>
      </c>
      <c r="XV35" s="20" t="s">
        <v>523</v>
      </c>
      <c r="XW35" s="20" t="s">
        <v>482</v>
      </c>
      <c r="XX35" s="20" t="s">
        <v>482</v>
      </c>
      <c r="XY35" s="20" t="s">
        <v>523</v>
      </c>
      <c r="XZ35" s="20" t="s">
        <v>482</v>
      </c>
      <c r="YA35" s="20" t="s">
        <v>482</v>
      </c>
      <c r="YB35" s="20" t="s">
        <v>482</v>
      </c>
      <c r="YC35" s="20" t="s">
        <v>482</v>
      </c>
      <c r="YD35" s="20" t="s">
        <v>482</v>
      </c>
      <c r="YE35" s="20" t="s">
        <v>482</v>
      </c>
      <c r="YF35" s="20" t="s">
        <v>482</v>
      </c>
      <c r="YG35" s="20" t="s">
        <v>482</v>
      </c>
      <c r="YH35" s="20" t="s">
        <v>482</v>
      </c>
      <c r="YI35" s="20" t="s">
        <v>482</v>
      </c>
      <c r="YJ35" s="20" t="s">
        <v>523</v>
      </c>
      <c r="YK35" s="20" t="s">
        <v>482</v>
      </c>
      <c r="YL35" s="20" t="s">
        <v>482</v>
      </c>
      <c r="YM35" s="20" t="s">
        <v>482</v>
      </c>
      <c r="YN35" s="20" t="s">
        <v>482</v>
      </c>
      <c r="YO35" s="20" t="s">
        <v>482</v>
      </c>
      <c r="YP35" s="20" t="s">
        <v>523</v>
      </c>
      <c r="YQ35" s="20" t="s">
        <v>523</v>
      </c>
      <c r="YR35" s="5">
        <v>1</v>
      </c>
      <c r="YS35" s="5">
        <v>0</v>
      </c>
      <c r="YT35" s="5">
        <v>0</v>
      </c>
      <c r="YU35" s="5">
        <v>0.6</v>
      </c>
      <c r="YV35" s="5">
        <v>0.75</v>
      </c>
      <c r="YW35" s="5">
        <v>0.9</v>
      </c>
      <c r="YX35" s="5">
        <v>0.6</v>
      </c>
      <c r="YY35" s="21" t="s">
        <v>515</v>
      </c>
      <c r="YZ35" s="22" t="s">
        <v>495</v>
      </c>
      <c r="ZA35" s="23">
        <f t="shared" ref="ZA35:ZA66" si="2">IF(YZ35="humid",1,IF(YX35&lt;0.6,0.7,IF(AND(YX35&gt;=0.6,YX35&lt;0.7),1,IF(AND(YX35&gt;=0.7,YX35&lt;0.85),1.5,IF(AND(YX35&gt;=0.85,YX35&lt;0.95),2.1,3.2)))))</f>
        <v>1</v>
      </c>
      <c r="ZB35" s="23">
        <v>0.45700000000000002</v>
      </c>
      <c r="ZC35" s="23">
        <f t="shared" ref="ZC35:ZC66" si="3">IF(AND(YZ35="arid",ZB35&lt;0.7),1.5,1)</f>
        <v>1</v>
      </c>
    </row>
    <row r="36" spans="1:679" x14ac:dyDescent="0.25">
      <c r="A36" s="1" t="s">
        <v>68</v>
      </c>
      <c r="B36" s="2" t="s">
        <v>69</v>
      </c>
      <c r="C36" s="4">
        <v>0</v>
      </c>
      <c r="D36" s="4">
        <v>1</v>
      </c>
      <c r="E36" s="7" t="s">
        <v>482</v>
      </c>
      <c r="F36" s="7">
        <v>11.817185027099196</v>
      </c>
      <c r="G36" s="7" t="s">
        <v>482</v>
      </c>
      <c r="H36" s="7">
        <v>0.36609542850079174</v>
      </c>
      <c r="I36" s="7" t="s">
        <v>482</v>
      </c>
      <c r="J36" s="7" t="s">
        <v>482</v>
      </c>
      <c r="K36" s="7" t="s">
        <v>482</v>
      </c>
      <c r="L36" s="7">
        <v>0</v>
      </c>
      <c r="M36" s="7" t="s">
        <v>482</v>
      </c>
      <c r="N36" s="7" t="s">
        <v>482</v>
      </c>
      <c r="O36" s="7" t="s">
        <v>482</v>
      </c>
      <c r="P36" s="7" t="s">
        <v>482</v>
      </c>
      <c r="Q36" s="7" t="s">
        <v>482</v>
      </c>
      <c r="R36" s="7" t="s">
        <v>482</v>
      </c>
      <c r="S36" s="7" t="s">
        <v>482</v>
      </c>
      <c r="T36" s="7">
        <v>72.124279152501899</v>
      </c>
      <c r="U36" s="7" t="s">
        <v>482</v>
      </c>
      <c r="V36" s="7">
        <v>8.9709275925041663</v>
      </c>
      <c r="W36" s="7" t="s">
        <v>482</v>
      </c>
      <c r="X36" s="7" t="s">
        <v>482</v>
      </c>
      <c r="Y36" s="7">
        <v>43.676006271602773</v>
      </c>
      <c r="Z36" s="7">
        <v>66.569922580813923</v>
      </c>
      <c r="AA36" s="7">
        <v>11.936325161254722</v>
      </c>
      <c r="AB36" s="7" t="s">
        <v>482</v>
      </c>
      <c r="AC36" s="7" t="s">
        <v>482</v>
      </c>
      <c r="AD36" s="7">
        <v>6.9194723E-3</v>
      </c>
      <c r="AE36" s="7" t="s">
        <v>482</v>
      </c>
      <c r="AF36" s="7" t="s">
        <v>482</v>
      </c>
      <c r="AG36" s="7" t="s">
        <v>482</v>
      </c>
      <c r="AH36" s="7" t="s">
        <v>482</v>
      </c>
      <c r="AI36" s="7">
        <v>0</v>
      </c>
      <c r="AJ36" s="7" t="s">
        <v>482</v>
      </c>
      <c r="AK36" s="7" t="s">
        <v>482</v>
      </c>
      <c r="AL36" s="7" t="s">
        <v>482</v>
      </c>
      <c r="AM36" s="7" t="s">
        <v>482</v>
      </c>
      <c r="AN36" s="7">
        <v>180.9657</v>
      </c>
      <c r="AO36" s="7" t="s">
        <v>482</v>
      </c>
      <c r="AP36" s="7" t="s">
        <v>482</v>
      </c>
      <c r="AQ36" s="7" t="s">
        <v>482</v>
      </c>
      <c r="AR36" s="7" t="s">
        <v>482</v>
      </c>
      <c r="AS36" s="7" t="s">
        <v>482</v>
      </c>
      <c r="AT36" s="7" t="s">
        <v>482</v>
      </c>
      <c r="AU36" s="7" t="s">
        <v>482</v>
      </c>
      <c r="AV36" s="7" t="s">
        <v>482</v>
      </c>
      <c r="AW36" s="7">
        <v>2469.3677240104698</v>
      </c>
      <c r="AX36" s="7">
        <v>45.502472000000004</v>
      </c>
      <c r="AY36" s="7">
        <v>44.564073000000008</v>
      </c>
      <c r="AZ36" s="7">
        <v>398.61164176454974</v>
      </c>
      <c r="BA36" s="7">
        <v>101.85209481882001</v>
      </c>
      <c r="BB36" s="7" t="s">
        <v>482</v>
      </c>
      <c r="BC36" s="7" t="s">
        <v>482</v>
      </c>
      <c r="BD36" s="7" t="s">
        <v>482</v>
      </c>
      <c r="BE36" s="7" t="s">
        <v>482</v>
      </c>
      <c r="BF36" s="7" t="s">
        <v>482</v>
      </c>
      <c r="BG36" s="7">
        <v>0</v>
      </c>
      <c r="BH36" s="7" t="s">
        <v>482</v>
      </c>
      <c r="BI36" s="7" t="s">
        <v>482</v>
      </c>
      <c r="BJ36" s="7" t="s">
        <v>482</v>
      </c>
      <c r="BK36" s="7" t="s">
        <v>482</v>
      </c>
      <c r="BL36" s="7" t="s">
        <v>482</v>
      </c>
      <c r="BM36" s="7" t="s">
        <v>482</v>
      </c>
      <c r="BN36" s="7" t="s">
        <v>482</v>
      </c>
      <c r="BO36" s="7" t="s">
        <v>482</v>
      </c>
      <c r="BP36" s="7" t="s">
        <v>482</v>
      </c>
      <c r="BQ36" s="7" t="s">
        <v>482</v>
      </c>
      <c r="BR36" s="7" t="s">
        <v>482</v>
      </c>
      <c r="BS36" s="7" t="s">
        <v>482</v>
      </c>
      <c r="BT36" s="7">
        <v>45.753838734356009</v>
      </c>
      <c r="BU36" s="7" t="s">
        <v>482</v>
      </c>
      <c r="BV36" s="7" t="s">
        <v>482</v>
      </c>
      <c r="BW36" s="7" t="s">
        <v>482</v>
      </c>
      <c r="BX36" s="7" t="s">
        <v>482</v>
      </c>
      <c r="BY36" s="7" t="s">
        <v>482</v>
      </c>
      <c r="BZ36" s="7" t="s">
        <v>482</v>
      </c>
      <c r="CA36" s="7">
        <v>86.955191540398488</v>
      </c>
      <c r="CB36" s="7" t="s">
        <v>482</v>
      </c>
      <c r="CC36" s="7" t="s">
        <v>482</v>
      </c>
      <c r="CD36" s="7" t="s">
        <v>482</v>
      </c>
      <c r="CE36" s="7" t="s">
        <v>482</v>
      </c>
      <c r="CF36" s="7" t="s">
        <v>482</v>
      </c>
      <c r="CG36" s="7" t="s">
        <v>482</v>
      </c>
      <c r="CH36" s="7" t="s">
        <v>482</v>
      </c>
      <c r="CI36" s="7" t="s">
        <v>482</v>
      </c>
      <c r="CJ36" s="7" t="s">
        <v>482</v>
      </c>
      <c r="CK36" s="7">
        <v>74.766366979182237</v>
      </c>
      <c r="CL36" s="7">
        <v>46.656384684289442</v>
      </c>
      <c r="CM36" s="7">
        <v>322.05893137102186</v>
      </c>
      <c r="CN36" s="7">
        <v>91.399928079437956</v>
      </c>
      <c r="CO36" s="7" t="s">
        <v>482</v>
      </c>
      <c r="CP36" s="7" t="s">
        <v>482</v>
      </c>
      <c r="CQ36" s="7">
        <v>234.58297598673391</v>
      </c>
      <c r="CR36" s="7" t="s">
        <v>482</v>
      </c>
      <c r="CS36" s="7" t="s">
        <v>482</v>
      </c>
      <c r="CT36" s="7" t="s">
        <v>482</v>
      </c>
      <c r="CU36" s="7" t="s">
        <v>482</v>
      </c>
      <c r="CV36" s="7" t="s">
        <v>482</v>
      </c>
      <c r="CW36" s="7" t="s">
        <v>482</v>
      </c>
      <c r="CX36" s="7" t="s">
        <v>482</v>
      </c>
      <c r="CY36" s="7" t="s">
        <v>482</v>
      </c>
      <c r="CZ36" s="7" t="s">
        <v>482</v>
      </c>
      <c r="DA36" s="7" t="s">
        <v>482</v>
      </c>
      <c r="DB36" s="7" t="s">
        <v>482</v>
      </c>
      <c r="DC36" s="7" t="s">
        <v>482</v>
      </c>
      <c r="DD36" s="7" t="s">
        <v>482</v>
      </c>
      <c r="DE36" s="7" t="s">
        <v>482</v>
      </c>
      <c r="DF36" s="7" t="s">
        <v>482</v>
      </c>
      <c r="DG36" s="7" t="s">
        <v>482</v>
      </c>
      <c r="DH36" s="7" t="s">
        <v>482</v>
      </c>
      <c r="DI36" s="7">
        <v>60.559559831064952</v>
      </c>
      <c r="DJ36" s="7">
        <v>36.122389698777717</v>
      </c>
      <c r="DK36" s="7" t="s">
        <v>482</v>
      </c>
      <c r="DL36" s="7">
        <v>730.31524745461923</v>
      </c>
      <c r="DM36" s="7">
        <v>234.16421098016133</v>
      </c>
      <c r="DN36" s="7">
        <v>10.353885845436785</v>
      </c>
      <c r="DO36" s="7" t="s">
        <v>482</v>
      </c>
      <c r="DP36" s="7" t="s">
        <v>482</v>
      </c>
      <c r="DQ36" s="7" t="s">
        <v>482</v>
      </c>
      <c r="DR36" s="7">
        <v>30.602099094947988</v>
      </c>
      <c r="DS36" s="7" t="s">
        <v>482</v>
      </c>
      <c r="DT36" s="7">
        <v>152.72398428145917</v>
      </c>
      <c r="DU36" s="7" t="s">
        <v>482</v>
      </c>
      <c r="DV36" s="7" t="s">
        <v>482</v>
      </c>
      <c r="DW36" s="7" t="s">
        <v>482</v>
      </c>
      <c r="DX36" s="7" t="s">
        <v>482</v>
      </c>
      <c r="DY36" s="7" t="s">
        <v>482</v>
      </c>
      <c r="DZ36" s="7" t="s">
        <v>482</v>
      </c>
      <c r="EA36" s="7" t="s">
        <v>482</v>
      </c>
      <c r="EB36" s="7" t="s">
        <v>482</v>
      </c>
      <c r="EC36" s="7">
        <v>20.482015619814469</v>
      </c>
      <c r="ED36" s="7" t="s">
        <v>482</v>
      </c>
      <c r="EE36" s="7" t="s">
        <v>482</v>
      </c>
      <c r="EF36" s="7" t="s">
        <v>482</v>
      </c>
      <c r="EG36" s="7" t="s">
        <v>482</v>
      </c>
      <c r="EH36" s="7" t="s">
        <v>482</v>
      </c>
      <c r="EI36" s="7" t="s">
        <v>482</v>
      </c>
      <c r="EJ36" s="7" t="s">
        <v>482</v>
      </c>
      <c r="EK36" s="7">
        <v>1486.6180881273287</v>
      </c>
      <c r="EL36" s="7">
        <v>6935.7615138922238</v>
      </c>
      <c r="EM36" s="7" t="s">
        <v>482</v>
      </c>
      <c r="EN36" s="7" t="s">
        <v>482</v>
      </c>
      <c r="EO36" s="7" t="s">
        <v>482</v>
      </c>
      <c r="EP36" s="7" t="s">
        <v>482</v>
      </c>
      <c r="EQ36" s="7" t="s">
        <v>482</v>
      </c>
      <c r="ER36" s="7" t="s">
        <v>482</v>
      </c>
      <c r="ES36" s="7" t="s">
        <v>482</v>
      </c>
      <c r="ET36" s="7" t="s">
        <v>482</v>
      </c>
      <c r="EU36" s="7" t="s">
        <v>482</v>
      </c>
      <c r="EV36" s="7">
        <v>2.3802569183254354</v>
      </c>
      <c r="EW36" s="7" t="s">
        <v>482</v>
      </c>
      <c r="EX36" s="7" t="s">
        <v>482</v>
      </c>
      <c r="EY36" s="7" t="s">
        <v>482</v>
      </c>
      <c r="EZ36" s="7" t="s">
        <v>482</v>
      </c>
      <c r="FA36" s="7" t="s">
        <v>482</v>
      </c>
      <c r="FB36" s="7" t="s">
        <v>482</v>
      </c>
      <c r="FC36" s="7" t="s">
        <v>482</v>
      </c>
      <c r="FD36" s="7">
        <v>106.95342000000001</v>
      </c>
      <c r="FE36" s="7">
        <v>2414.9447609867898</v>
      </c>
      <c r="FF36" s="7" t="s">
        <v>482</v>
      </c>
      <c r="FG36" s="7" t="s">
        <v>482</v>
      </c>
      <c r="FH36" s="7" t="s">
        <v>482</v>
      </c>
      <c r="FI36" s="8" t="s">
        <v>482</v>
      </c>
      <c r="FJ36" s="8">
        <v>33.792229589835408</v>
      </c>
      <c r="FK36" s="8" t="s">
        <v>482</v>
      </c>
      <c r="FL36" s="8">
        <v>1.5617446619868793</v>
      </c>
      <c r="FM36" s="8" t="s">
        <v>482</v>
      </c>
      <c r="FN36" s="8" t="s">
        <v>482</v>
      </c>
      <c r="FO36" s="8" t="s">
        <v>482</v>
      </c>
      <c r="FP36" s="8">
        <v>0</v>
      </c>
      <c r="FQ36" s="8" t="s">
        <v>482</v>
      </c>
      <c r="FR36" s="8" t="s">
        <v>482</v>
      </c>
      <c r="FS36" s="8" t="s">
        <v>482</v>
      </c>
      <c r="FT36" s="8" t="s">
        <v>482</v>
      </c>
      <c r="FU36" s="8" t="s">
        <v>482</v>
      </c>
      <c r="FV36" s="8" t="s">
        <v>482</v>
      </c>
      <c r="FW36" s="8" t="s">
        <v>482</v>
      </c>
      <c r="FX36" s="8">
        <v>199.55711815416038</v>
      </c>
      <c r="FY36" s="8" t="s">
        <v>482</v>
      </c>
      <c r="FZ36" s="8">
        <v>32.569305190069016</v>
      </c>
      <c r="GA36" s="8" t="s">
        <v>482</v>
      </c>
      <c r="GB36" s="8" t="s">
        <v>482</v>
      </c>
      <c r="GC36" s="8">
        <v>121.47652583681212</v>
      </c>
      <c r="GD36" s="8">
        <v>192.93550118043586</v>
      </c>
      <c r="GE36" s="8">
        <v>31.642332245269827</v>
      </c>
      <c r="GF36" s="8" t="s">
        <v>482</v>
      </c>
      <c r="GG36" s="8" t="s">
        <v>482</v>
      </c>
      <c r="GH36" s="8">
        <v>0.138389446</v>
      </c>
      <c r="GI36" s="8" t="s">
        <v>482</v>
      </c>
      <c r="GJ36" s="8" t="s">
        <v>482</v>
      </c>
      <c r="GK36" s="8" t="s">
        <v>482</v>
      </c>
      <c r="GL36" s="8" t="s">
        <v>482</v>
      </c>
      <c r="GM36" s="8">
        <v>0</v>
      </c>
      <c r="GN36" s="8" t="s">
        <v>482</v>
      </c>
      <c r="GO36" s="8" t="s">
        <v>482</v>
      </c>
      <c r="GP36" s="8" t="s">
        <v>482</v>
      </c>
      <c r="GQ36" s="8" t="s">
        <v>482</v>
      </c>
      <c r="GR36" s="8">
        <v>3619.3139999999999</v>
      </c>
      <c r="GS36" s="8" t="s">
        <v>482</v>
      </c>
      <c r="GT36" s="8" t="s">
        <v>482</v>
      </c>
      <c r="GU36" s="8" t="s">
        <v>482</v>
      </c>
      <c r="GV36" s="8" t="s">
        <v>482</v>
      </c>
      <c r="GW36" s="8" t="s">
        <v>482</v>
      </c>
      <c r="GX36" s="8" t="s">
        <v>482</v>
      </c>
      <c r="GY36" s="8" t="s">
        <v>482</v>
      </c>
      <c r="GZ36" s="8" t="s">
        <v>482</v>
      </c>
      <c r="HA36" s="8">
        <v>6792.4925792977756</v>
      </c>
      <c r="HB36" s="8">
        <v>910.04944</v>
      </c>
      <c r="HC36" s="8">
        <v>891.28146000000004</v>
      </c>
      <c r="HD36" s="8">
        <v>1083.8172717281273</v>
      </c>
      <c r="HE36" s="8">
        <v>262.06374711502775</v>
      </c>
      <c r="HF36" s="8" t="s">
        <v>482</v>
      </c>
      <c r="HG36" s="8" t="s">
        <v>482</v>
      </c>
      <c r="HH36" s="8" t="s">
        <v>482</v>
      </c>
      <c r="HI36" s="8" t="s">
        <v>482</v>
      </c>
      <c r="HJ36" s="8" t="s">
        <v>482</v>
      </c>
      <c r="HK36" s="8">
        <v>0</v>
      </c>
      <c r="HL36" s="8" t="s">
        <v>482</v>
      </c>
      <c r="HM36" s="8" t="s">
        <v>482</v>
      </c>
      <c r="HN36" s="8" t="s">
        <v>482</v>
      </c>
      <c r="HO36" s="8" t="s">
        <v>482</v>
      </c>
      <c r="HP36" s="8" t="s">
        <v>482</v>
      </c>
      <c r="HQ36" s="8" t="s">
        <v>482</v>
      </c>
      <c r="HR36" s="8" t="s">
        <v>482</v>
      </c>
      <c r="HS36" s="8" t="s">
        <v>482</v>
      </c>
      <c r="HT36" s="8" t="s">
        <v>482</v>
      </c>
      <c r="HU36" s="8" t="s">
        <v>482</v>
      </c>
      <c r="HV36" s="8" t="s">
        <v>482</v>
      </c>
      <c r="HW36" s="8" t="s">
        <v>482</v>
      </c>
      <c r="HX36" s="8">
        <v>130.8126447111656</v>
      </c>
      <c r="HY36" s="8" t="s">
        <v>482</v>
      </c>
      <c r="HZ36" s="8" t="s">
        <v>482</v>
      </c>
      <c r="IA36" s="8" t="s">
        <v>482</v>
      </c>
      <c r="IB36" s="8" t="s">
        <v>482</v>
      </c>
      <c r="IC36" s="8" t="s">
        <v>482</v>
      </c>
      <c r="ID36" s="8" t="s">
        <v>482</v>
      </c>
      <c r="IE36" s="8">
        <v>256.65319175002645</v>
      </c>
      <c r="IF36" s="8" t="s">
        <v>482</v>
      </c>
      <c r="IG36" s="8" t="s">
        <v>482</v>
      </c>
      <c r="IH36" s="8" t="s">
        <v>482</v>
      </c>
      <c r="II36" s="8" t="s">
        <v>482</v>
      </c>
      <c r="IJ36" s="8" t="s">
        <v>482</v>
      </c>
      <c r="IK36" s="8" t="s">
        <v>482</v>
      </c>
      <c r="IL36" s="8" t="s">
        <v>482</v>
      </c>
      <c r="IM36" s="8" t="s">
        <v>482</v>
      </c>
      <c r="IN36" s="8" t="s">
        <v>482</v>
      </c>
      <c r="IO36" s="8">
        <v>198.34371236444011</v>
      </c>
      <c r="IP36" s="8">
        <v>119.75295587792658</v>
      </c>
      <c r="IQ36" s="8">
        <v>823.33997252184815</v>
      </c>
      <c r="IR36" s="8">
        <v>235.68771834560377</v>
      </c>
      <c r="IS36" s="8" t="s">
        <v>482</v>
      </c>
      <c r="IT36" s="8" t="s">
        <v>482</v>
      </c>
      <c r="IU36" s="8">
        <v>622.55594691680778</v>
      </c>
      <c r="IV36" s="8" t="s">
        <v>482</v>
      </c>
      <c r="IW36" s="8" t="s">
        <v>482</v>
      </c>
      <c r="IX36" s="8" t="s">
        <v>482</v>
      </c>
      <c r="IY36" s="8" t="s">
        <v>482</v>
      </c>
      <c r="IZ36" s="8" t="s">
        <v>482</v>
      </c>
      <c r="JA36" s="8" t="s">
        <v>482</v>
      </c>
      <c r="JB36" s="8" t="s">
        <v>482</v>
      </c>
      <c r="JC36" s="8" t="s">
        <v>482</v>
      </c>
      <c r="JD36" s="8" t="s">
        <v>482</v>
      </c>
      <c r="JE36" s="8" t="s">
        <v>482</v>
      </c>
      <c r="JF36" s="8" t="s">
        <v>482</v>
      </c>
      <c r="JG36" s="8" t="s">
        <v>482</v>
      </c>
      <c r="JH36" s="8" t="s">
        <v>482</v>
      </c>
      <c r="JI36" s="8" t="s">
        <v>482</v>
      </c>
      <c r="JJ36" s="8" t="s">
        <v>482</v>
      </c>
      <c r="JK36" s="8" t="s">
        <v>482</v>
      </c>
      <c r="JL36" s="8" t="s">
        <v>482</v>
      </c>
      <c r="JM36" s="8">
        <v>164.27227426566375</v>
      </c>
      <c r="JN36" s="8">
        <v>94.152526687531775</v>
      </c>
      <c r="JO36" s="8" t="s">
        <v>482</v>
      </c>
      <c r="JP36" s="8">
        <v>1885.4393385213307</v>
      </c>
      <c r="JQ36" s="8">
        <v>626.44840074301101</v>
      </c>
      <c r="JR36" s="8">
        <v>27.428524326122059</v>
      </c>
      <c r="JS36" s="8" t="s">
        <v>482</v>
      </c>
      <c r="JT36" s="8" t="s">
        <v>482</v>
      </c>
      <c r="JU36" s="8" t="s">
        <v>482</v>
      </c>
      <c r="JV36" s="8">
        <v>98.322419306734062</v>
      </c>
      <c r="JW36" s="8" t="s">
        <v>482</v>
      </c>
      <c r="JX36" s="8">
        <v>399.93947729818814</v>
      </c>
      <c r="JY36" s="8" t="s">
        <v>482</v>
      </c>
      <c r="JZ36" s="8" t="s">
        <v>482</v>
      </c>
      <c r="KA36" s="8" t="s">
        <v>482</v>
      </c>
      <c r="KB36" s="8" t="s">
        <v>482</v>
      </c>
      <c r="KC36" s="8" t="s">
        <v>482</v>
      </c>
      <c r="KD36" s="8" t="s">
        <v>482</v>
      </c>
      <c r="KE36" s="8" t="s">
        <v>482</v>
      </c>
      <c r="KF36" s="8" t="s">
        <v>482</v>
      </c>
      <c r="KG36" s="8">
        <v>64.726878961334705</v>
      </c>
      <c r="KH36" s="8" t="s">
        <v>482</v>
      </c>
      <c r="KI36" s="8" t="s">
        <v>482</v>
      </c>
      <c r="KJ36" s="8" t="s">
        <v>482</v>
      </c>
      <c r="KK36" s="8" t="s">
        <v>482</v>
      </c>
      <c r="KL36" s="8" t="s">
        <v>482</v>
      </c>
      <c r="KM36" s="8" t="s">
        <v>482</v>
      </c>
      <c r="KN36" s="8" t="s">
        <v>482</v>
      </c>
      <c r="KO36" s="8">
        <v>3811.1287545707955</v>
      </c>
      <c r="KP36" s="8">
        <v>19282.757150350764</v>
      </c>
      <c r="KQ36" s="8" t="s">
        <v>482</v>
      </c>
      <c r="KR36" s="8" t="s">
        <v>482</v>
      </c>
      <c r="KS36" s="8" t="s">
        <v>482</v>
      </c>
      <c r="KT36" s="8" t="s">
        <v>482</v>
      </c>
      <c r="KU36" s="8" t="s">
        <v>482</v>
      </c>
      <c r="KV36" s="8" t="s">
        <v>482</v>
      </c>
      <c r="KW36" s="8" t="s">
        <v>482</v>
      </c>
      <c r="KX36" s="8" t="s">
        <v>482</v>
      </c>
      <c r="KY36" s="8" t="s">
        <v>482</v>
      </c>
      <c r="KZ36" s="8">
        <v>7.6662302247348606</v>
      </c>
      <c r="LA36" s="8" t="s">
        <v>482</v>
      </c>
      <c r="LB36" s="8" t="s">
        <v>482</v>
      </c>
      <c r="LC36" s="8" t="s">
        <v>482</v>
      </c>
      <c r="LD36" s="8" t="s">
        <v>482</v>
      </c>
      <c r="LE36" s="8" t="s">
        <v>482</v>
      </c>
      <c r="LF36" s="8" t="s">
        <v>482</v>
      </c>
      <c r="LG36" s="8" t="s">
        <v>482</v>
      </c>
      <c r="LH36" s="8">
        <v>2139.0684000000001</v>
      </c>
      <c r="LI36" s="8">
        <v>6874.3228060242709</v>
      </c>
      <c r="LJ36" s="8" t="s">
        <v>482</v>
      </c>
      <c r="LK36" s="8" t="s">
        <v>482</v>
      </c>
      <c r="LL36" s="8" t="s">
        <v>482</v>
      </c>
      <c r="LM36" s="9" t="s">
        <v>482</v>
      </c>
      <c r="LN36" s="9">
        <v>33.792229589835408</v>
      </c>
      <c r="LO36" s="9" t="s">
        <v>482</v>
      </c>
      <c r="LP36" s="9">
        <v>1.5617446619868793</v>
      </c>
      <c r="LQ36" s="9" t="s">
        <v>482</v>
      </c>
      <c r="LR36" s="9" t="s">
        <v>482</v>
      </c>
      <c r="LS36" s="9" t="s">
        <v>482</v>
      </c>
      <c r="LT36" s="9">
        <v>0</v>
      </c>
      <c r="LU36" s="9" t="s">
        <v>482</v>
      </c>
      <c r="LV36" s="9" t="s">
        <v>482</v>
      </c>
      <c r="LW36" s="9" t="s">
        <v>482</v>
      </c>
      <c r="LX36" s="9" t="s">
        <v>482</v>
      </c>
      <c r="LY36" s="9" t="s">
        <v>482</v>
      </c>
      <c r="LZ36" s="9" t="s">
        <v>482</v>
      </c>
      <c r="MA36" s="9" t="s">
        <v>482</v>
      </c>
      <c r="MB36" s="9">
        <v>199.55711815416038</v>
      </c>
      <c r="MC36" s="9" t="s">
        <v>482</v>
      </c>
      <c r="MD36" s="9">
        <v>32.569305190069016</v>
      </c>
      <c r="ME36" s="9" t="s">
        <v>482</v>
      </c>
      <c r="MF36" s="9" t="s">
        <v>482</v>
      </c>
      <c r="MG36" s="9">
        <v>121.47652583681212</v>
      </c>
      <c r="MH36" s="9">
        <v>192.93550118043586</v>
      </c>
      <c r="MI36" s="9">
        <v>31.642332245269827</v>
      </c>
      <c r="MJ36" s="9" t="s">
        <v>482</v>
      </c>
      <c r="MK36" s="9" t="s">
        <v>482</v>
      </c>
      <c r="ML36" s="9">
        <v>0.138389446</v>
      </c>
      <c r="MM36" s="9" t="s">
        <v>482</v>
      </c>
      <c r="MN36" s="9" t="s">
        <v>482</v>
      </c>
      <c r="MO36" s="9" t="s">
        <v>482</v>
      </c>
      <c r="MP36" s="9" t="s">
        <v>482</v>
      </c>
      <c r="MQ36" s="9">
        <v>0</v>
      </c>
      <c r="MR36" s="9" t="s">
        <v>482</v>
      </c>
      <c r="MS36" s="9" t="s">
        <v>482</v>
      </c>
      <c r="MT36" s="9" t="s">
        <v>482</v>
      </c>
      <c r="MU36" s="9" t="s">
        <v>482</v>
      </c>
      <c r="MV36" s="9">
        <v>3619.3139999999999</v>
      </c>
      <c r="MW36" s="9" t="s">
        <v>482</v>
      </c>
      <c r="MX36" s="9" t="s">
        <v>482</v>
      </c>
      <c r="MY36" s="9" t="s">
        <v>482</v>
      </c>
      <c r="MZ36" s="9" t="s">
        <v>482</v>
      </c>
      <c r="NA36" s="9" t="s">
        <v>482</v>
      </c>
      <c r="NB36" s="9" t="s">
        <v>482</v>
      </c>
      <c r="NC36" s="9" t="s">
        <v>482</v>
      </c>
      <c r="ND36" s="9" t="s">
        <v>482</v>
      </c>
      <c r="NE36" s="9">
        <v>6792.4925792977756</v>
      </c>
      <c r="NF36" s="9">
        <v>910.04944</v>
      </c>
      <c r="NG36" s="9">
        <v>891.28146000000004</v>
      </c>
      <c r="NH36" s="9">
        <v>1083.8172717281273</v>
      </c>
      <c r="NI36" s="9">
        <v>262.06374711502775</v>
      </c>
      <c r="NJ36" s="9" t="s">
        <v>482</v>
      </c>
      <c r="NK36" s="9" t="s">
        <v>482</v>
      </c>
      <c r="NL36" s="9" t="s">
        <v>482</v>
      </c>
      <c r="NM36" s="9" t="s">
        <v>482</v>
      </c>
      <c r="NN36" s="9" t="s">
        <v>482</v>
      </c>
      <c r="NO36" s="9">
        <v>0</v>
      </c>
      <c r="NP36" s="9" t="s">
        <v>482</v>
      </c>
      <c r="NQ36" s="9" t="s">
        <v>482</v>
      </c>
      <c r="NR36" s="9" t="s">
        <v>482</v>
      </c>
      <c r="NS36" s="9" t="s">
        <v>482</v>
      </c>
      <c r="NT36" s="9" t="s">
        <v>482</v>
      </c>
      <c r="NU36" s="9" t="s">
        <v>482</v>
      </c>
      <c r="NV36" s="9" t="s">
        <v>482</v>
      </c>
      <c r="NW36" s="9" t="s">
        <v>482</v>
      </c>
      <c r="NX36" s="9" t="s">
        <v>482</v>
      </c>
      <c r="NY36" s="9" t="s">
        <v>482</v>
      </c>
      <c r="NZ36" s="9" t="s">
        <v>482</v>
      </c>
      <c r="OA36" s="9" t="s">
        <v>482</v>
      </c>
      <c r="OB36" s="9">
        <v>130.8126447111656</v>
      </c>
      <c r="OC36" s="9" t="s">
        <v>482</v>
      </c>
      <c r="OD36" s="9" t="s">
        <v>482</v>
      </c>
      <c r="OE36" s="9" t="s">
        <v>482</v>
      </c>
      <c r="OF36" s="9" t="s">
        <v>482</v>
      </c>
      <c r="OG36" s="9" t="s">
        <v>482</v>
      </c>
      <c r="OH36" s="9" t="s">
        <v>482</v>
      </c>
      <c r="OI36" s="9">
        <v>256.65319175002645</v>
      </c>
      <c r="OJ36" s="9" t="s">
        <v>482</v>
      </c>
      <c r="OK36" s="9" t="s">
        <v>482</v>
      </c>
      <c r="OL36" s="9" t="s">
        <v>482</v>
      </c>
      <c r="OM36" s="9" t="s">
        <v>482</v>
      </c>
      <c r="ON36" s="9" t="s">
        <v>482</v>
      </c>
      <c r="OO36" s="9" t="s">
        <v>482</v>
      </c>
      <c r="OP36" s="9" t="s">
        <v>482</v>
      </c>
      <c r="OQ36" s="9" t="s">
        <v>482</v>
      </c>
      <c r="OR36" s="9" t="s">
        <v>482</v>
      </c>
      <c r="OS36" s="9">
        <v>198.34371236444011</v>
      </c>
      <c r="OT36" s="9">
        <v>119.75295587792658</v>
      </c>
      <c r="OU36" s="9">
        <v>823.33997252184815</v>
      </c>
      <c r="OV36" s="9">
        <v>235.68771834560377</v>
      </c>
      <c r="OW36" s="9" t="s">
        <v>482</v>
      </c>
      <c r="OX36" s="9" t="s">
        <v>482</v>
      </c>
      <c r="OY36" s="9">
        <v>622.55594691680778</v>
      </c>
      <c r="OZ36" s="9" t="s">
        <v>482</v>
      </c>
      <c r="PA36" s="9" t="s">
        <v>482</v>
      </c>
      <c r="PB36" s="9" t="s">
        <v>482</v>
      </c>
      <c r="PC36" s="9" t="s">
        <v>482</v>
      </c>
      <c r="PD36" s="9" t="s">
        <v>482</v>
      </c>
      <c r="PE36" s="9" t="s">
        <v>482</v>
      </c>
      <c r="PF36" s="9" t="s">
        <v>482</v>
      </c>
      <c r="PG36" s="9" t="s">
        <v>482</v>
      </c>
      <c r="PH36" s="9" t="s">
        <v>482</v>
      </c>
      <c r="PI36" s="9" t="s">
        <v>482</v>
      </c>
      <c r="PJ36" s="9" t="s">
        <v>482</v>
      </c>
      <c r="PK36" s="9" t="s">
        <v>482</v>
      </c>
      <c r="PL36" s="9" t="s">
        <v>482</v>
      </c>
      <c r="PM36" s="9" t="s">
        <v>482</v>
      </c>
      <c r="PN36" s="9" t="s">
        <v>482</v>
      </c>
      <c r="PO36" s="9" t="s">
        <v>482</v>
      </c>
      <c r="PP36" s="9" t="s">
        <v>482</v>
      </c>
      <c r="PQ36" s="9">
        <v>164.27227426566375</v>
      </c>
      <c r="PR36" s="9">
        <v>94.152526687531775</v>
      </c>
      <c r="PS36" s="9" t="s">
        <v>482</v>
      </c>
      <c r="PT36" s="9">
        <v>1885.4393385213307</v>
      </c>
      <c r="PU36" s="9">
        <v>626.44840074301101</v>
      </c>
      <c r="PV36" s="9">
        <v>27.428524326122059</v>
      </c>
      <c r="PW36" s="9" t="s">
        <v>482</v>
      </c>
      <c r="PX36" s="9" t="s">
        <v>482</v>
      </c>
      <c r="PY36" s="9" t="s">
        <v>482</v>
      </c>
      <c r="PZ36" s="9">
        <v>98.322419306734062</v>
      </c>
      <c r="QA36" s="9" t="s">
        <v>482</v>
      </c>
      <c r="QB36" s="9">
        <v>399.93947729818814</v>
      </c>
      <c r="QC36" s="9" t="s">
        <v>482</v>
      </c>
      <c r="QD36" s="9" t="s">
        <v>482</v>
      </c>
      <c r="QE36" s="9" t="s">
        <v>482</v>
      </c>
      <c r="QF36" s="9" t="s">
        <v>482</v>
      </c>
      <c r="QG36" s="9" t="s">
        <v>482</v>
      </c>
      <c r="QH36" s="9" t="s">
        <v>482</v>
      </c>
      <c r="QI36" s="9" t="s">
        <v>482</v>
      </c>
      <c r="QJ36" s="9" t="s">
        <v>482</v>
      </c>
      <c r="QK36" s="9">
        <v>64.726878961334705</v>
      </c>
      <c r="QL36" s="9" t="s">
        <v>482</v>
      </c>
      <c r="QM36" s="9" t="s">
        <v>482</v>
      </c>
      <c r="QN36" s="9" t="s">
        <v>482</v>
      </c>
      <c r="QO36" s="9" t="s">
        <v>482</v>
      </c>
      <c r="QP36" s="9" t="s">
        <v>482</v>
      </c>
      <c r="QQ36" s="9" t="s">
        <v>482</v>
      </c>
      <c r="QR36" s="9" t="s">
        <v>482</v>
      </c>
      <c r="QS36" s="9">
        <v>3811.1287545707955</v>
      </c>
      <c r="QT36" s="9">
        <v>19282.757150350764</v>
      </c>
      <c r="QU36" s="9" t="s">
        <v>482</v>
      </c>
      <c r="QV36" s="9" t="s">
        <v>482</v>
      </c>
      <c r="QW36" s="9" t="s">
        <v>482</v>
      </c>
      <c r="QX36" s="9" t="s">
        <v>482</v>
      </c>
      <c r="QY36" s="9" t="s">
        <v>482</v>
      </c>
      <c r="QZ36" s="9" t="s">
        <v>482</v>
      </c>
      <c r="RA36" s="9" t="s">
        <v>482</v>
      </c>
      <c r="RB36" s="9" t="s">
        <v>482</v>
      </c>
      <c r="RC36" s="9" t="s">
        <v>482</v>
      </c>
      <c r="RD36" s="9">
        <v>7.6662302247348606</v>
      </c>
      <c r="RE36" s="9" t="s">
        <v>482</v>
      </c>
      <c r="RF36" s="9" t="s">
        <v>482</v>
      </c>
      <c r="RG36" s="9" t="s">
        <v>482</v>
      </c>
      <c r="RH36" s="9" t="s">
        <v>482</v>
      </c>
      <c r="RI36" s="9" t="s">
        <v>482</v>
      </c>
      <c r="RJ36" s="9" t="s">
        <v>482</v>
      </c>
      <c r="RK36" s="9" t="s">
        <v>482</v>
      </c>
      <c r="RL36" s="9">
        <v>2139.0684000000001</v>
      </c>
      <c r="RM36" s="9">
        <v>6874.3228060242709</v>
      </c>
      <c r="RN36" s="9" t="s">
        <v>482</v>
      </c>
      <c r="RO36" s="9" t="s">
        <v>482</v>
      </c>
      <c r="RP36" s="9" t="s">
        <v>482</v>
      </c>
      <c r="RQ36" s="10">
        <v>66.2</v>
      </c>
      <c r="RR36" s="10">
        <v>33.799999999999997</v>
      </c>
      <c r="RS36" s="10">
        <v>0</v>
      </c>
      <c r="RT36" s="10">
        <v>0</v>
      </c>
      <c r="RU36" s="10">
        <v>0</v>
      </c>
      <c r="RV36" s="10">
        <v>0</v>
      </c>
      <c r="RW36" s="10">
        <v>0</v>
      </c>
      <c r="RX36" s="10">
        <v>0</v>
      </c>
      <c r="RY36" s="10">
        <v>0</v>
      </c>
      <c r="RZ36" s="10">
        <v>0</v>
      </c>
      <c r="SA36" s="10">
        <v>0</v>
      </c>
      <c r="SB36" s="10">
        <v>0</v>
      </c>
      <c r="SC36" s="78" t="s">
        <v>510</v>
      </c>
      <c r="SD36" s="78" t="s">
        <v>510</v>
      </c>
      <c r="SE36" s="16">
        <v>294</v>
      </c>
      <c r="SF36" s="16">
        <v>294</v>
      </c>
      <c r="SG36" s="16">
        <v>300</v>
      </c>
      <c r="SH36" s="16">
        <v>200</v>
      </c>
      <c r="SI36" s="17" t="s">
        <v>510</v>
      </c>
      <c r="SJ36" s="78" t="s">
        <v>510</v>
      </c>
      <c r="SK36" s="78" t="s">
        <v>510</v>
      </c>
      <c r="SL36" s="78" t="s">
        <v>510</v>
      </c>
      <c r="SM36" s="78" t="s">
        <v>510</v>
      </c>
      <c r="SN36" s="20" t="s">
        <v>482</v>
      </c>
      <c r="SO36" s="20" t="s">
        <v>523</v>
      </c>
      <c r="SP36" s="20" t="s">
        <v>482</v>
      </c>
      <c r="SQ36" s="20" t="s">
        <v>523</v>
      </c>
      <c r="SR36" s="20" t="s">
        <v>482</v>
      </c>
      <c r="SS36" s="20" t="s">
        <v>482</v>
      </c>
      <c r="ST36" s="20" t="s">
        <v>482</v>
      </c>
      <c r="SU36" s="20">
        <v>0</v>
      </c>
      <c r="SV36" s="20" t="s">
        <v>482</v>
      </c>
      <c r="SW36" s="20" t="s">
        <v>482</v>
      </c>
      <c r="SX36" s="20" t="s">
        <v>482</v>
      </c>
      <c r="SY36" s="20" t="s">
        <v>482</v>
      </c>
      <c r="SZ36" s="20" t="s">
        <v>482</v>
      </c>
      <c r="TA36" s="20" t="s">
        <v>482</v>
      </c>
      <c r="TB36" s="20" t="s">
        <v>482</v>
      </c>
      <c r="TC36" s="20" t="s">
        <v>523</v>
      </c>
      <c r="TD36" s="20" t="s">
        <v>482</v>
      </c>
      <c r="TE36" s="20" t="s">
        <v>523</v>
      </c>
      <c r="TF36" s="20" t="s">
        <v>482</v>
      </c>
      <c r="TG36" s="20" t="s">
        <v>482</v>
      </c>
      <c r="TH36" s="20" t="s">
        <v>523</v>
      </c>
      <c r="TI36" s="20" t="s">
        <v>523</v>
      </c>
      <c r="TJ36" s="20" t="s">
        <v>523</v>
      </c>
      <c r="TK36" s="20" t="s">
        <v>482</v>
      </c>
      <c r="TL36" s="20" t="s">
        <v>482</v>
      </c>
      <c r="TM36" s="20" t="s">
        <v>523</v>
      </c>
      <c r="TN36" s="20" t="s">
        <v>482</v>
      </c>
      <c r="TO36" s="20" t="s">
        <v>482</v>
      </c>
      <c r="TP36" s="20" t="s">
        <v>482</v>
      </c>
      <c r="TQ36" s="20" t="s">
        <v>482</v>
      </c>
      <c r="TR36" s="20" t="s">
        <v>523</v>
      </c>
      <c r="TS36" s="20" t="s">
        <v>482</v>
      </c>
      <c r="TT36" s="20" t="s">
        <v>482</v>
      </c>
      <c r="TU36" s="20" t="s">
        <v>482</v>
      </c>
      <c r="TV36" s="20" t="s">
        <v>482</v>
      </c>
      <c r="TW36" s="20" t="s">
        <v>523</v>
      </c>
      <c r="TX36" s="20" t="s">
        <v>482</v>
      </c>
      <c r="TY36" s="20" t="s">
        <v>482</v>
      </c>
      <c r="TZ36" s="20" t="s">
        <v>482</v>
      </c>
      <c r="UA36" s="20" t="s">
        <v>482</v>
      </c>
      <c r="UB36" s="20" t="s">
        <v>482</v>
      </c>
      <c r="UC36" s="20" t="s">
        <v>482</v>
      </c>
      <c r="UD36" s="20" t="s">
        <v>482</v>
      </c>
      <c r="UE36" s="20" t="s">
        <v>482</v>
      </c>
      <c r="UF36" s="20" t="s">
        <v>523</v>
      </c>
      <c r="UG36" s="20" t="s">
        <v>523</v>
      </c>
      <c r="UH36" s="20" t="s">
        <v>523</v>
      </c>
      <c r="UI36" s="20" t="s">
        <v>523</v>
      </c>
      <c r="UJ36" s="20" t="s">
        <v>523</v>
      </c>
      <c r="UK36" s="20" t="s">
        <v>482</v>
      </c>
      <c r="UL36" s="20" t="s">
        <v>482</v>
      </c>
      <c r="UM36" s="20" t="s">
        <v>482</v>
      </c>
      <c r="UN36" s="20" t="s">
        <v>482</v>
      </c>
      <c r="UO36" s="20" t="s">
        <v>482</v>
      </c>
      <c r="UP36" s="20">
        <v>0</v>
      </c>
      <c r="UQ36" s="20" t="s">
        <v>482</v>
      </c>
      <c r="UR36" s="20" t="s">
        <v>482</v>
      </c>
      <c r="US36" s="20" t="s">
        <v>482</v>
      </c>
      <c r="UT36" s="20" t="s">
        <v>482</v>
      </c>
      <c r="UU36" s="20" t="s">
        <v>482</v>
      </c>
      <c r="UV36" s="20" t="s">
        <v>482</v>
      </c>
      <c r="UW36" s="20" t="s">
        <v>482</v>
      </c>
      <c r="UX36" s="20" t="s">
        <v>482</v>
      </c>
      <c r="UY36" s="20" t="s">
        <v>482</v>
      </c>
      <c r="UZ36" s="20" t="s">
        <v>482</v>
      </c>
      <c r="VA36" s="20" t="s">
        <v>482</v>
      </c>
      <c r="VB36" s="20" t="s">
        <v>482</v>
      </c>
      <c r="VC36" s="20" t="s">
        <v>523</v>
      </c>
      <c r="VD36" s="20" t="s">
        <v>482</v>
      </c>
      <c r="VE36" s="20" t="s">
        <v>482</v>
      </c>
      <c r="VF36" s="20" t="s">
        <v>482</v>
      </c>
      <c r="VG36" s="20" t="s">
        <v>482</v>
      </c>
      <c r="VH36" s="20" t="s">
        <v>482</v>
      </c>
      <c r="VI36" s="20" t="s">
        <v>482</v>
      </c>
      <c r="VJ36" s="20" t="s">
        <v>523</v>
      </c>
      <c r="VK36" s="20" t="s">
        <v>482</v>
      </c>
      <c r="VL36" s="20" t="s">
        <v>482</v>
      </c>
      <c r="VM36" s="20" t="s">
        <v>482</v>
      </c>
      <c r="VN36" s="20" t="s">
        <v>482</v>
      </c>
      <c r="VO36" s="20" t="s">
        <v>482</v>
      </c>
      <c r="VP36" s="20" t="s">
        <v>482</v>
      </c>
      <c r="VQ36" s="20" t="s">
        <v>482</v>
      </c>
      <c r="VR36" s="20" t="s">
        <v>482</v>
      </c>
      <c r="VS36" s="20" t="s">
        <v>482</v>
      </c>
      <c r="VT36" s="20" t="s">
        <v>523</v>
      </c>
      <c r="VU36" s="20" t="s">
        <v>523</v>
      </c>
      <c r="VV36" s="20" t="s">
        <v>523</v>
      </c>
      <c r="VW36" s="20" t="s">
        <v>523</v>
      </c>
      <c r="VX36" s="20" t="s">
        <v>482</v>
      </c>
      <c r="VY36" s="20" t="s">
        <v>482</v>
      </c>
      <c r="VZ36" s="20" t="s">
        <v>523</v>
      </c>
      <c r="WA36" s="20" t="s">
        <v>482</v>
      </c>
      <c r="WB36" s="20" t="s">
        <v>482</v>
      </c>
      <c r="WC36" s="20" t="s">
        <v>482</v>
      </c>
      <c r="WD36" s="20" t="s">
        <v>482</v>
      </c>
      <c r="WE36" s="20" t="s">
        <v>482</v>
      </c>
      <c r="WF36" s="20" t="s">
        <v>482</v>
      </c>
      <c r="WG36" s="20" t="s">
        <v>482</v>
      </c>
      <c r="WH36" s="20" t="s">
        <v>482</v>
      </c>
      <c r="WI36" s="20" t="s">
        <v>482</v>
      </c>
      <c r="WJ36" s="20" t="s">
        <v>482</v>
      </c>
      <c r="WK36" s="20" t="s">
        <v>482</v>
      </c>
      <c r="WL36" s="20" t="s">
        <v>482</v>
      </c>
      <c r="WM36" s="20" t="s">
        <v>482</v>
      </c>
      <c r="WN36" s="20" t="s">
        <v>482</v>
      </c>
      <c r="WO36" s="20" t="s">
        <v>482</v>
      </c>
      <c r="WP36" s="20" t="s">
        <v>482</v>
      </c>
      <c r="WQ36" s="20" t="s">
        <v>482</v>
      </c>
      <c r="WR36" s="20" t="s">
        <v>523</v>
      </c>
      <c r="WS36" s="20" t="s">
        <v>523</v>
      </c>
      <c r="WT36" s="20" t="s">
        <v>482</v>
      </c>
      <c r="WU36" s="20" t="s">
        <v>523</v>
      </c>
      <c r="WV36" s="20" t="s">
        <v>523</v>
      </c>
      <c r="WW36" s="20" t="s">
        <v>523</v>
      </c>
      <c r="WX36" s="20" t="s">
        <v>482</v>
      </c>
      <c r="WY36" s="20" t="s">
        <v>482</v>
      </c>
      <c r="WZ36" s="20" t="s">
        <v>482</v>
      </c>
      <c r="XA36" s="20" t="s">
        <v>523</v>
      </c>
      <c r="XB36" s="20" t="s">
        <v>482</v>
      </c>
      <c r="XC36" s="20" t="s">
        <v>523</v>
      </c>
      <c r="XD36" s="20" t="s">
        <v>482</v>
      </c>
      <c r="XE36" s="20" t="s">
        <v>482</v>
      </c>
      <c r="XF36" s="20" t="s">
        <v>482</v>
      </c>
      <c r="XG36" s="20" t="s">
        <v>482</v>
      </c>
      <c r="XH36" s="20" t="s">
        <v>482</v>
      </c>
      <c r="XI36" s="20" t="s">
        <v>482</v>
      </c>
      <c r="XJ36" s="20" t="s">
        <v>482</v>
      </c>
      <c r="XK36" s="20" t="s">
        <v>482</v>
      </c>
      <c r="XL36" s="20" t="s">
        <v>523</v>
      </c>
      <c r="XM36" s="20" t="s">
        <v>482</v>
      </c>
      <c r="XN36" s="20" t="s">
        <v>482</v>
      </c>
      <c r="XO36" s="20" t="s">
        <v>482</v>
      </c>
      <c r="XP36" s="20" t="s">
        <v>482</v>
      </c>
      <c r="XQ36" s="20" t="s">
        <v>482</v>
      </c>
      <c r="XR36" s="20" t="s">
        <v>482</v>
      </c>
      <c r="XS36" s="20" t="s">
        <v>482</v>
      </c>
      <c r="XT36" s="20" t="s">
        <v>523</v>
      </c>
      <c r="XU36" s="20" t="s">
        <v>523</v>
      </c>
      <c r="XV36" s="20" t="s">
        <v>482</v>
      </c>
      <c r="XW36" s="20" t="s">
        <v>482</v>
      </c>
      <c r="XX36" s="20" t="s">
        <v>482</v>
      </c>
      <c r="XY36" s="20" t="s">
        <v>482</v>
      </c>
      <c r="XZ36" s="20" t="s">
        <v>482</v>
      </c>
      <c r="YA36" s="20" t="s">
        <v>482</v>
      </c>
      <c r="YB36" s="20" t="s">
        <v>482</v>
      </c>
      <c r="YC36" s="20" t="s">
        <v>482</v>
      </c>
      <c r="YD36" s="20" t="s">
        <v>482</v>
      </c>
      <c r="YE36" s="20" t="s">
        <v>523</v>
      </c>
      <c r="YF36" s="20" t="s">
        <v>482</v>
      </c>
      <c r="YG36" s="20" t="s">
        <v>482</v>
      </c>
      <c r="YH36" s="20" t="s">
        <v>482</v>
      </c>
      <c r="YI36" s="20" t="s">
        <v>482</v>
      </c>
      <c r="YJ36" s="20" t="s">
        <v>482</v>
      </c>
      <c r="YK36" s="20" t="s">
        <v>482</v>
      </c>
      <c r="YL36" s="20" t="s">
        <v>482</v>
      </c>
      <c r="YM36" s="20" t="s">
        <v>523</v>
      </c>
      <c r="YN36" s="20" t="s">
        <v>523</v>
      </c>
      <c r="YO36" s="20" t="s">
        <v>482</v>
      </c>
      <c r="YP36" s="20" t="s">
        <v>482</v>
      </c>
      <c r="YQ36" s="20" t="s">
        <v>482</v>
      </c>
      <c r="YR36" s="5">
        <v>0.85000738879858129</v>
      </c>
      <c r="YS36" s="5">
        <v>9.9995074134279091E-2</v>
      </c>
      <c r="YT36" s="5">
        <v>4.9997537067139546E-2</v>
      </c>
      <c r="YU36" s="5">
        <v>0.6</v>
      </c>
      <c r="YV36" s="5">
        <v>0.75</v>
      </c>
      <c r="YW36" s="5">
        <v>0.9</v>
      </c>
      <c r="YX36" s="5">
        <v>0.62999852224028374</v>
      </c>
      <c r="YY36" s="21" t="s">
        <v>515</v>
      </c>
      <c r="YZ36" s="22" t="s">
        <v>495</v>
      </c>
      <c r="ZA36" s="23">
        <f t="shared" si="2"/>
        <v>1</v>
      </c>
      <c r="ZB36" s="23">
        <v>0.79400000000000004</v>
      </c>
      <c r="ZC36" s="23">
        <f t="shared" si="3"/>
        <v>1</v>
      </c>
    </row>
    <row r="37" spans="1:679" x14ac:dyDescent="0.25">
      <c r="A37" s="1" t="s">
        <v>70</v>
      </c>
      <c r="B37" s="2" t="s">
        <v>71</v>
      </c>
      <c r="C37" s="4">
        <v>1.5806111696522657E-2</v>
      </c>
      <c r="D37" s="4">
        <v>0.98419388830347732</v>
      </c>
      <c r="E37" s="7" t="s">
        <v>482</v>
      </c>
      <c r="F37" s="7">
        <v>33.862264069363654</v>
      </c>
      <c r="G37" s="7" t="s">
        <v>482</v>
      </c>
      <c r="H37" s="7">
        <v>16.786252129332031</v>
      </c>
      <c r="I37" s="7" t="s">
        <v>482</v>
      </c>
      <c r="J37" s="7" t="s">
        <v>482</v>
      </c>
      <c r="K37" s="7">
        <v>0.79783453954904426</v>
      </c>
      <c r="L37" s="7">
        <v>1.4755787568145413</v>
      </c>
      <c r="M37" s="7" t="s">
        <v>482</v>
      </c>
      <c r="N37" s="7" t="s">
        <v>482</v>
      </c>
      <c r="O37" s="7">
        <v>0.61579870999999997</v>
      </c>
      <c r="P37" s="7" t="s">
        <v>482</v>
      </c>
      <c r="Q37" s="7" t="s">
        <v>482</v>
      </c>
      <c r="R37" s="7" t="s">
        <v>482</v>
      </c>
      <c r="S37" s="7" t="s">
        <v>482</v>
      </c>
      <c r="T37" s="7" t="s">
        <v>482</v>
      </c>
      <c r="U37" s="7">
        <v>136.84012295015012</v>
      </c>
      <c r="V37" s="7">
        <v>10.381070292887948</v>
      </c>
      <c r="W37" s="7" t="s">
        <v>482</v>
      </c>
      <c r="X37" s="7">
        <v>94.934428113378431</v>
      </c>
      <c r="Y37" s="7">
        <v>10.457236062930646</v>
      </c>
      <c r="Z37" s="7" t="s">
        <v>482</v>
      </c>
      <c r="AA37" s="7">
        <v>7.0313087608492664</v>
      </c>
      <c r="AB37" s="7" t="s">
        <v>482</v>
      </c>
      <c r="AC37" s="7" t="s">
        <v>482</v>
      </c>
      <c r="AD37" s="7" t="s">
        <v>482</v>
      </c>
      <c r="AE37" s="7" t="s">
        <v>482</v>
      </c>
      <c r="AF37" s="7" t="s">
        <v>482</v>
      </c>
      <c r="AG37" s="7" t="s">
        <v>482</v>
      </c>
      <c r="AH37" s="7">
        <v>0.12774563000000003</v>
      </c>
      <c r="AI37" s="7" t="s">
        <v>482</v>
      </c>
      <c r="AJ37" s="7" t="s">
        <v>482</v>
      </c>
      <c r="AK37" s="7">
        <v>139.38484000000003</v>
      </c>
      <c r="AL37" s="7" t="s">
        <v>482</v>
      </c>
      <c r="AM37" s="7" t="s">
        <v>482</v>
      </c>
      <c r="AN37" s="7">
        <v>361.7152419837098</v>
      </c>
      <c r="AO37" s="7">
        <v>578.79531620180762</v>
      </c>
      <c r="AP37" s="7" t="s">
        <v>482</v>
      </c>
      <c r="AQ37" s="7" t="s">
        <v>482</v>
      </c>
      <c r="AR37" s="7" t="s">
        <v>482</v>
      </c>
      <c r="AS37" s="7" t="s">
        <v>482</v>
      </c>
      <c r="AT37" s="7">
        <v>716.63837483963152</v>
      </c>
      <c r="AU37" s="7" t="s">
        <v>482</v>
      </c>
      <c r="AV37" s="7" t="s">
        <v>482</v>
      </c>
      <c r="AW37" s="7">
        <v>105.16636000000001</v>
      </c>
      <c r="AX37" s="7">
        <v>183.84465</v>
      </c>
      <c r="AY37" s="7">
        <v>330.36547482170766</v>
      </c>
      <c r="AZ37" s="7">
        <v>61.298648896299916</v>
      </c>
      <c r="BA37" s="7">
        <v>105.44880038675518</v>
      </c>
      <c r="BB37" s="7" t="s">
        <v>482</v>
      </c>
      <c r="BC37" s="7" t="s">
        <v>482</v>
      </c>
      <c r="BD37" s="7" t="s">
        <v>482</v>
      </c>
      <c r="BE37" s="7" t="s">
        <v>482</v>
      </c>
      <c r="BF37" s="7" t="s">
        <v>482</v>
      </c>
      <c r="BG37" s="7">
        <v>0.99495600563311914</v>
      </c>
      <c r="BH37" s="7" t="s">
        <v>482</v>
      </c>
      <c r="BI37" s="7" t="s">
        <v>482</v>
      </c>
      <c r="BJ37" s="7" t="s">
        <v>482</v>
      </c>
      <c r="BK37" s="7" t="s">
        <v>482</v>
      </c>
      <c r="BL37" s="7">
        <v>122.08121354298895</v>
      </c>
      <c r="BM37" s="7" t="s">
        <v>482</v>
      </c>
      <c r="BN37" s="7" t="s">
        <v>482</v>
      </c>
      <c r="BO37" s="7" t="s">
        <v>482</v>
      </c>
      <c r="BP37" s="7" t="s">
        <v>482</v>
      </c>
      <c r="BQ37" s="7" t="s">
        <v>482</v>
      </c>
      <c r="BR37" s="7" t="s">
        <v>482</v>
      </c>
      <c r="BS37" s="7" t="s">
        <v>482</v>
      </c>
      <c r="BT37" s="7">
        <v>24.219583706120162</v>
      </c>
      <c r="BU37" s="7" t="s">
        <v>482</v>
      </c>
      <c r="BV37" s="7" t="s">
        <v>482</v>
      </c>
      <c r="BW37" s="7" t="s">
        <v>482</v>
      </c>
      <c r="BX37" s="7">
        <v>0</v>
      </c>
      <c r="BY37" s="7">
        <v>43.726400000000005</v>
      </c>
      <c r="BZ37" s="7" t="s">
        <v>482</v>
      </c>
      <c r="CA37" s="7" t="s">
        <v>482</v>
      </c>
      <c r="CB37" s="7" t="s">
        <v>482</v>
      </c>
      <c r="CC37" s="7" t="s">
        <v>482</v>
      </c>
      <c r="CD37" s="7" t="s">
        <v>482</v>
      </c>
      <c r="CE37" s="7" t="s">
        <v>482</v>
      </c>
      <c r="CF37" s="7" t="s">
        <v>482</v>
      </c>
      <c r="CG37" s="7" t="s">
        <v>482</v>
      </c>
      <c r="CH37" s="7" t="s">
        <v>482</v>
      </c>
      <c r="CI37" s="7">
        <v>5.0263218982061515</v>
      </c>
      <c r="CJ37" s="7" t="s">
        <v>482</v>
      </c>
      <c r="CK37" s="7">
        <v>41.429002994510732</v>
      </c>
      <c r="CL37" s="7">
        <v>43.811672205069826</v>
      </c>
      <c r="CM37" s="7">
        <v>175.13123442671801</v>
      </c>
      <c r="CN37" s="7">
        <v>16.422969000000002</v>
      </c>
      <c r="CO37" s="7" t="s">
        <v>482</v>
      </c>
      <c r="CP37" s="7" t="s">
        <v>482</v>
      </c>
      <c r="CQ37" s="7" t="s">
        <v>482</v>
      </c>
      <c r="CR37" s="7">
        <v>27.411769</v>
      </c>
      <c r="CS37" s="7" t="s">
        <v>482</v>
      </c>
      <c r="CT37" s="7" t="s">
        <v>482</v>
      </c>
      <c r="CU37" s="7" t="s">
        <v>482</v>
      </c>
      <c r="CV37" s="7" t="s">
        <v>482</v>
      </c>
      <c r="CW37" s="7" t="s">
        <v>482</v>
      </c>
      <c r="CX37" s="7" t="s">
        <v>482</v>
      </c>
      <c r="CY37" s="7" t="s">
        <v>482</v>
      </c>
      <c r="CZ37" s="7" t="s">
        <v>482</v>
      </c>
      <c r="DA37" s="7" t="s">
        <v>482</v>
      </c>
      <c r="DB37" s="7" t="s">
        <v>482</v>
      </c>
      <c r="DC37" s="7" t="s">
        <v>482</v>
      </c>
      <c r="DD37" s="7" t="s">
        <v>482</v>
      </c>
      <c r="DE37" s="7" t="s">
        <v>482</v>
      </c>
      <c r="DF37" s="7" t="s">
        <v>482</v>
      </c>
      <c r="DG37" s="7" t="s">
        <v>482</v>
      </c>
      <c r="DH37" s="7" t="s">
        <v>482</v>
      </c>
      <c r="DI37" s="7" t="s">
        <v>482</v>
      </c>
      <c r="DJ37" s="7" t="s">
        <v>482</v>
      </c>
      <c r="DK37" s="7" t="s">
        <v>482</v>
      </c>
      <c r="DL37" s="7">
        <v>153.86531000000002</v>
      </c>
      <c r="DM37" s="7" t="s">
        <v>482</v>
      </c>
      <c r="DN37" s="7">
        <v>3.1408083092704953</v>
      </c>
      <c r="DO37" s="7" t="s">
        <v>482</v>
      </c>
      <c r="DP37" s="7" t="s">
        <v>482</v>
      </c>
      <c r="DQ37" s="7" t="s">
        <v>482</v>
      </c>
      <c r="DR37" s="7" t="s">
        <v>482</v>
      </c>
      <c r="DS37" s="7">
        <v>45.444293000000002</v>
      </c>
      <c r="DT37" s="7">
        <v>65.022751000000014</v>
      </c>
      <c r="DU37" s="7" t="s">
        <v>482</v>
      </c>
      <c r="DV37" s="7" t="s">
        <v>482</v>
      </c>
      <c r="DW37" s="7" t="s">
        <v>482</v>
      </c>
      <c r="DX37" s="7" t="s">
        <v>482</v>
      </c>
      <c r="DY37" s="7" t="s">
        <v>482</v>
      </c>
      <c r="DZ37" s="7" t="s">
        <v>482</v>
      </c>
      <c r="EA37" s="7" t="s">
        <v>482</v>
      </c>
      <c r="EB37" s="7" t="s">
        <v>482</v>
      </c>
      <c r="EC37" s="7" t="s">
        <v>482</v>
      </c>
      <c r="ED37" s="7" t="s">
        <v>482</v>
      </c>
      <c r="EE37" s="7" t="s">
        <v>482</v>
      </c>
      <c r="EF37" s="7" t="s">
        <v>482</v>
      </c>
      <c r="EG37" s="7" t="s">
        <v>482</v>
      </c>
      <c r="EH37" s="7" t="s">
        <v>482</v>
      </c>
      <c r="EI37" s="7" t="s">
        <v>482</v>
      </c>
      <c r="EJ37" s="7" t="s">
        <v>482</v>
      </c>
      <c r="EK37" s="7">
        <v>1042.8197727749118</v>
      </c>
      <c r="EL37" s="7">
        <v>782.0645249295178</v>
      </c>
      <c r="EM37" s="7" t="s">
        <v>482</v>
      </c>
      <c r="EN37" s="7" t="s">
        <v>482</v>
      </c>
      <c r="EO37" s="7" t="s">
        <v>482</v>
      </c>
      <c r="EP37" s="7">
        <v>409.26743666286012</v>
      </c>
      <c r="EQ37" s="7" t="s">
        <v>482</v>
      </c>
      <c r="ER37" s="7" t="s">
        <v>482</v>
      </c>
      <c r="ES37" s="7" t="s">
        <v>482</v>
      </c>
      <c r="ET37" s="7" t="s">
        <v>482</v>
      </c>
      <c r="EU37" s="7" t="s">
        <v>482</v>
      </c>
      <c r="EV37" s="7" t="s">
        <v>482</v>
      </c>
      <c r="EW37" s="7" t="s">
        <v>482</v>
      </c>
      <c r="EX37" s="7" t="s">
        <v>482</v>
      </c>
      <c r="EY37" s="7" t="s">
        <v>482</v>
      </c>
      <c r="EZ37" s="7" t="s">
        <v>482</v>
      </c>
      <c r="FA37" s="7" t="s">
        <v>482</v>
      </c>
      <c r="FB37" s="7" t="s">
        <v>482</v>
      </c>
      <c r="FC37" s="7" t="s">
        <v>482</v>
      </c>
      <c r="FD37" s="7" t="s">
        <v>482</v>
      </c>
      <c r="FE37" s="7" t="s">
        <v>482</v>
      </c>
      <c r="FF37" s="7" t="s">
        <v>482</v>
      </c>
      <c r="FG37" s="7">
        <v>299.22142780446126</v>
      </c>
      <c r="FH37" s="7">
        <v>345.46359458102171</v>
      </c>
      <c r="FI37" s="8" t="s">
        <v>482</v>
      </c>
      <c r="FJ37" s="8">
        <v>438.47832678461032</v>
      </c>
      <c r="FK37" s="8" t="s">
        <v>482</v>
      </c>
      <c r="FL37" s="8">
        <v>250.55665101673785</v>
      </c>
      <c r="FM37" s="8" t="s">
        <v>482</v>
      </c>
      <c r="FN37" s="8" t="s">
        <v>482</v>
      </c>
      <c r="FO37" s="8">
        <v>36.137305517033155</v>
      </c>
      <c r="FP37" s="8">
        <v>115.04641631124433</v>
      </c>
      <c r="FQ37" s="8" t="s">
        <v>482</v>
      </c>
      <c r="FR37" s="8" t="s">
        <v>482</v>
      </c>
      <c r="FS37" s="8">
        <v>12.315974199999999</v>
      </c>
      <c r="FT37" s="8" t="s">
        <v>482</v>
      </c>
      <c r="FU37" s="8" t="s">
        <v>482</v>
      </c>
      <c r="FV37" s="8" t="s">
        <v>482</v>
      </c>
      <c r="FW37" s="8" t="s">
        <v>482</v>
      </c>
      <c r="FX37" s="8" t="s">
        <v>482</v>
      </c>
      <c r="FY37" s="8">
        <v>1483.2384289612803</v>
      </c>
      <c r="FZ37" s="8">
        <v>137.25554889476192</v>
      </c>
      <c r="GA37" s="8" t="s">
        <v>482</v>
      </c>
      <c r="GB37" s="8">
        <v>1101.3943894904896</v>
      </c>
      <c r="GC37" s="8">
        <v>116.18438704015878</v>
      </c>
      <c r="GD37" s="8" t="s">
        <v>482</v>
      </c>
      <c r="GE37" s="8">
        <v>79.959271933739615</v>
      </c>
      <c r="GF37" s="8" t="s">
        <v>482</v>
      </c>
      <c r="GG37" s="8" t="s">
        <v>482</v>
      </c>
      <c r="GH37" s="8" t="s">
        <v>482</v>
      </c>
      <c r="GI37" s="8" t="s">
        <v>482</v>
      </c>
      <c r="GJ37" s="8" t="s">
        <v>482</v>
      </c>
      <c r="GK37" s="8" t="s">
        <v>482</v>
      </c>
      <c r="GL37" s="8">
        <v>2.5549126000000002</v>
      </c>
      <c r="GM37" s="8" t="s">
        <v>482</v>
      </c>
      <c r="GN37" s="8" t="s">
        <v>482</v>
      </c>
      <c r="GO37" s="8">
        <v>2787.6968000000002</v>
      </c>
      <c r="GP37" s="8" t="s">
        <v>482</v>
      </c>
      <c r="GQ37" s="8" t="s">
        <v>482</v>
      </c>
      <c r="GR37" s="8">
        <v>4275.7790155378289</v>
      </c>
      <c r="GS37" s="8">
        <v>6372.644728234096</v>
      </c>
      <c r="GT37" s="8" t="s">
        <v>482</v>
      </c>
      <c r="GU37" s="8" t="s">
        <v>482</v>
      </c>
      <c r="GV37" s="8" t="s">
        <v>482</v>
      </c>
      <c r="GW37" s="8" t="s">
        <v>482</v>
      </c>
      <c r="GX37" s="8">
        <v>7680.8494286077412</v>
      </c>
      <c r="GY37" s="8" t="s">
        <v>482</v>
      </c>
      <c r="GZ37" s="8" t="s">
        <v>482</v>
      </c>
      <c r="HA37" s="8">
        <v>2103.3272000000002</v>
      </c>
      <c r="HB37" s="8">
        <v>3676.893</v>
      </c>
      <c r="HC37" s="8">
        <v>3491.702253574646</v>
      </c>
      <c r="HD37" s="8">
        <v>679.31848525133444</v>
      </c>
      <c r="HE37" s="8">
        <v>1143.8036126254719</v>
      </c>
      <c r="HF37" s="8" t="s">
        <v>482</v>
      </c>
      <c r="HG37" s="8" t="s">
        <v>482</v>
      </c>
      <c r="HH37" s="8" t="s">
        <v>482</v>
      </c>
      <c r="HI37" s="8" t="s">
        <v>482</v>
      </c>
      <c r="HJ37" s="8" t="s">
        <v>482</v>
      </c>
      <c r="HK37" s="8">
        <v>81.850611558256702</v>
      </c>
      <c r="HL37" s="8" t="s">
        <v>482</v>
      </c>
      <c r="HM37" s="8" t="s">
        <v>482</v>
      </c>
      <c r="HN37" s="8" t="s">
        <v>482</v>
      </c>
      <c r="HO37" s="8" t="s">
        <v>482</v>
      </c>
      <c r="HP37" s="8">
        <v>1356.8000613604713</v>
      </c>
      <c r="HQ37" s="8" t="s">
        <v>482</v>
      </c>
      <c r="HR37" s="8" t="s">
        <v>482</v>
      </c>
      <c r="HS37" s="8" t="s">
        <v>482</v>
      </c>
      <c r="HT37" s="8" t="s">
        <v>482</v>
      </c>
      <c r="HU37" s="8" t="s">
        <v>482</v>
      </c>
      <c r="HV37" s="8" t="s">
        <v>482</v>
      </c>
      <c r="HW37" s="8" t="s">
        <v>482</v>
      </c>
      <c r="HX37" s="8">
        <v>284.23962975876589</v>
      </c>
      <c r="HY37" s="8" t="s">
        <v>482</v>
      </c>
      <c r="HZ37" s="8" t="s">
        <v>482</v>
      </c>
      <c r="IA37" s="8" t="s">
        <v>482</v>
      </c>
      <c r="IB37" s="8">
        <v>0</v>
      </c>
      <c r="IC37" s="8">
        <v>874.52800000000002</v>
      </c>
      <c r="ID37" s="8" t="s">
        <v>482</v>
      </c>
      <c r="IE37" s="8" t="s">
        <v>482</v>
      </c>
      <c r="IF37" s="8" t="s">
        <v>482</v>
      </c>
      <c r="IG37" s="8" t="s">
        <v>482</v>
      </c>
      <c r="IH37" s="8" t="s">
        <v>482</v>
      </c>
      <c r="II37" s="8" t="s">
        <v>482</v>
      </c>
      <c r="IJ37" s="8" t="s">
        <v>482</v>
      </c>
      <c r="IK37" s="8" t="s">
        <v>482</v>
      </c>
      <c r="IL37" s="8" t="s">
        <v>482</v>
      </c>
      <c r="IM37" s="8">
        <v>80.158342923983952</v>
      </c>
      <c r="IN37" s="8" t="s">
        <v>482</v>
      </c>
      <c r="IO37" s="8">
        <v>477.13658624908641</v>
      </c>
      <c r="IP37" s="8">
        <v>494.39344027248706</v>
      </c>
      <c r="IQ37" s="8">
        <v>1824.8720217948901</v>
      </c>
      <c r="IR37" s="8">
        <v>328.45938000000001</v>
      </c>
      <c r="IS37" s="8" t="s">
        <v>482</v>
      </c>
      <c r="IT37" s="8" t="s">
        <v>482</v>
      </c>
      <c r="IU37" s="8" t="s">
        <v>482</v>
      </c>
      <c r="IV37" s="8">
        <v>548.23537999999996</v>
      </c>
      <c r="IW37" s="8" t="s">
        <v>482</v>
      </c>
      <c r="IX37" s="8" t="s">
        <v>482</v>
      </c>
      <c r="IY37" s="8" t="s">
        <v>482</v>
      </c>
      <c r="IZ37" s="8" t="s">
        <v>482</v>
      </c>
      <c r="JA37" s="8" t="s">
        <v>482</v>
      </c>
      <c r="JB37" s="8" t="s">
        <v>482</v>
      </c>
      <c r="JC37" s="8" t="s">
        <v>482</v>
      </c>
      <c r="JD37" s="8" t="s">
        <v>482</v>
      </c>
      <c r="JE37" s="8" t="s">
        <v>482</v>
      </c>
      <c r="JF37" s="8" t="s">
        <v>482</v>
      </c>
      <c r="JG37" s="8" t="s">
        <v>482</v>
      </c>
      <c r="JH37" s="8" t="s">
        <v>482</v>
      </c>
      <c r="JI37" s="8" t="s">
        <v>482</v>
      </c>
      <c r="JJ37" s="8" t="s">
        <v>482</v>
      </c>
      <c r="JK37" s="8" t="s">
        <v>482</v>
      </c>
      <c r="JL37" s="8" t="s">
        <v>482</v>
      </c>
      <c r="JM37" s="8" t="s">
        <v>482</v>
      </c>
      <c r="JN37" s="8" t="s">
        <v>482</v>
      </c>
      <c r="JO37" s="8" t="s">
        <v>482</v>
      </c>
      <c r="JP37" s="8">
        <v>3077.3062</v>
      </c>
      <c r="JQ37" s="8" t="s">
        <v>482</v>
      </c>
      <c r="JR37" s="8">
        <v>62.216610250513121</v>
      </c>
      <c r="JS37" s="8" t="s">
        <v>482</v>
      </c>
      <c r="JT37" s="8" t="s">
        <v>482</v>
      </c>
      <c r="JU37" s="8" t="s">
        <v>482</v>
      </c>
      <c r="JV37" s="8" t="s">
        <v>482</v>
      </c>
      <c r="JW37" s="8">
        <v>908.88585999999998</v>
      </c>
      <c r="JX37" s="8">
        <v>1300.4550200000001</v>
      </c>
      <c r="JY37" s="8" t="s">
        <v>482</v>
      </c>
      <c r="JZ37" s="8" t="s">
        <v>482</v>
      </c>
      <c r="KA37" s="8" t="s">
        <v>482</v>
      </c>
      <c r="KB37" s="8" t="s">
        <v>482</v>
      </c>
      <c r="KC37" s="8" t="s">
        <v>482</v>
      </c>
      <c r="KD37" s="8" t="s">
        <v>482</v>
      </c>
      <c r="KE37" s="8" t="s">
        <v>482</v>
      </c>
      <c r="KF37" s="8" t="s">
        <v>482</v>
      </c>
      <c r="KG37" s="8" t="s">
        <v>482</v>
      </c>
      <c r="KH37" s="8" t="s">
        <v>482</v>
      </c>
      <c r="KI37" s="8" t="s">
        <v>482</v>
      </c>
      <c r="KJ37" s="8" t="s">
        <v>482</v>
      </c>
      <c r="KK37" s="8" t="s">
        <v>482</v>
      </c>
      <c r="KL37" s="8" t="s">
        <v>482</v>
      </c>
      <c r="KM37" s="8" t="s">
        <v>482</v>
      </c>
      <c r="KN37" s="8" t="s">
        <v>482</v>
      </c>
      <c r="KO37" s="8">
        <v>12527.426821760011</v>
      </c>
      <c r="KP37" s="8">
        <v>8320.162827947117</v>
      </c>
      <c r="KQ37" s="8" t="s">
        <v>482</v>
      </c>
      <c r="KR37" s="8" t="s">
        <v>482</v>
      </c>
      <c r="KS37" s="8" t="s">
        <v>482</v>
      </c>
      <c r="KT37" s="8">
        <v>5129.4798491420661</v>
      </c>
      <c r="KU37" s="8" t="s">
        <v>482</v>
      </c>
      <c r="KV37" s="8" t="s">
        <v>482</v>
      </c>
      <c r="KW37" s="8" t="s">
        <v>482</v>
      </c>
      <c r="KX37" s="8" t="s">
        <v>482</v>
      </c>
      <c r="KY37" s="8" t="s">
        <v>482</v>
      </c>
      <c r="KZ37" s="8" t="s">
        <v>482</v>
      </c>
      <c r="LA37" s="8" t="s">
        <v>482</v>
      </c>
      <c r="LB37" s="8" t="s">
        <v>482</v>
      </c>
      <c r="LC37" s="8" t="s">
        <v>482</v>
      </c>
      <c r="LD37" s="8" t="s">
        <v>482</v>
      </c>
      <c r="LE37" s="8" t="s">
        <v>482</v>
      </c>
      <c r="LF37" s="8" t="s">
        <v>482</v>
      </c>
      <c r="LG37" s="8" t="s">
        <v>482</v>
      </c>
      <c r="LH37" s="8" t="s">
        <v>482</v>
      </c>
      <c r="LI37" s="8" t="s">
        <v>482</v>
      </c>
      <c r="LJ37" s="8" t="s">
        <v>482</v>
      </c>
      <c r="LK37" s="8">
        <v>3510.9437475461791</v>
      </c>
      <c r="LL37" s="8">
        <v>3733.1167087909139</v>
      </c>
      <c r="LM37" s="9" t="s">
        <v>482</v>
      </c>
      <c r="LN37" s="9">
        <v>432.0829201031259</v>
      </c>
      <c r="LO37" s="9" t="s">
        <v>482</v>
      </c>
      <c r="LP37" s="9">
        <v>246.86164998058283</v>
      </c>
      <c r="LQ37" s="9" t="s">
        <v>482</v>
      </c>
      <c r="LR37" s="9" t="s">
        <v>482</v>
      </c>
      <c r="LS37" s="9">
        <v>35.578725891467016</v>
      </c>
      <c r="LT37" s="9">
        <v>113.25130296739138</v>
      </c>
      <c r="LU37" s="9" t="s">
        <v>482</v>
      </c>
      <c r="LV37" s="9" t="s">
        <v>482</v>
      </c>
      <c r="LW37" s="9">
        <v>12.131039919336143</v>
      </c>
      <c r="LX37" s="9" t="s">
        <v>482</v>
      </c>
      <c r="LY37" s="9" t="s">
        <v>482</v>
      </c>
      <c r="LZ37" s="9" t="s">
        <v>482</v>
      </c>
      <c r="MA37" s="9" t="s">
        <v>482</v>
      </c>
      <c r="MB37" s="9" t="s">
        <v>482</v>
      </c>
      <c r="MC37" s="9">
        <v>1461.9571069484596</v>
      </c>
      <c r="MD37" s="9">
        <v>135.25015671454261</v>
      </c>
      <c r="ME37" s="9" t="s">
        <v>482</v>
      </c>
      <c r="MF37" s="9">
        <v>1085.4861709228851</v>
      </c>
      <c r="MG37" s="9">
        <v>114.5132518824576</v>
      </c>
      <c r="MH37" s="9" t="s">
        <v>482</v>
      </c>
      <c r="MI37" s="9">
        <v>78.806564402029025</v>
      </c>
      <c r="MJ37" s="9" t="s">
        <v>482</v>
      </c>
      <c r="MK37" s="9" t="s">
        <v>482</v>
      </c>
      <c r="ML37" s="9" t="s">
        <v>482</v>
      </c>
      <c r="MM37" s="9" t="s">
        <v>482</v>
      </c>
      <c r="MN37" s="9" t="s">
        <v>482</v>
      </c>
      <c r="MO37" s="9" t="s">
        <v>482</v>
      </c>
      <c r="MP37" s="9">
        <v>2.5165485277660697</v>
      </c>
      <c r="MQ37" s="9" t="s">
        <v>482</v>
      </c>
      <c r="MR37" s="9" t="s">
        <v>482</v>
      </c>
      <c r="MS37" s="9">
        <v>2745.8372853530032</v>
      </c>
      <c r="MT37" s="9" t="s">
        <v>482</v>
      </c>
      <c r="MU37" s="9" t="s">
        <v>482</v>
      </c>
      <c r="MV37" s="9">
        <v>4213.912886345719</v>
      </c>
      <c r="MW37" s="9">
        <v>6281.0664972746818</v>
      </c>
      <c r="MX37" s="9" t="s">
        <v>482</v>
      </c>
      <c r="MY37" s="9" t="s">
        <v>482</v>
      </c>
      <c r="MZ37" s="9" t="s">
        <v>482</v>
      </c>
      <c r="NA37" s="9" t="s">
        <v>482</v>
      </c>
      <c r="NB37" s="9">
        <v>7570.7723308137238</v>
      </c>
      <c r="NC37" s="9" t="s">
        <v>482</v>
      </c>
      <c r="ND37" s="9" t="s">
        <v>482</v>
      </c>
      <c r="NE37" s="9">
        <v>2071.7440465753425</v>
      </c>
      <c r="NF37" s="9">
        <v>3621.6814876185454</v>
      </c>
      <c r="NG37" s="9">
        <v>3441.7338113393516</v>
      </c>
      <c r="NH37" s="9">
        <v>669.54999468724009</v>
      </c>
      <c r="NI37" s="9">
        <v>1127.3912604826048</v>
      </c>
      <c r="NJ37" s="9" t="s">
        <v>482</v>
      </c>
      <c r="NK37" s="9" t="s">
        <v>482</v>
      </c>
      <c r="NL37" s="9" t="s">
        <v>482</v>
      </c>
      <c r="NM37" s="9" t="s">
        <v>482</v>
      </c>
      <c r="NN37" s="9" t="s">
        <v>482</v>
      </c>
      <c r="NO37" s="9">
        <v>80.572598035296366</v>
      </c>
      <c r="NP37" s="9" t="s">
        <v>482</v>
      </c>
      <c r="NQ37" s="9" t="s">
        <v>482</v>
      </c>
      <c r="NR37" s="9" t="s">
        <v>482</v>
      </c>
      <c r="NS37" s="9" t="s">
        <v>482</v>
      </c>
      <c r="NT37" s="9">
        <v>1337.2839573380663</v>
      </c>
      <c r="NU37" s="9" t="s">
        <v>482</v>
      </c>
      <c r="NV37" s="9" t="s">
        <v>482</v>
      </c>
      <c r="NW37" s="9" t="s">
        <v>482</v>
      </c>
      <c r="NX37" s="9" t="s">
        <v>482</v>
      </c>
      <c r="NY37" s="9" t="s">
        <v>482</v>
      </c>
      <c r="NZ37" s="9" t="s">
        <v>482</v>
      </c>
      <c r="OA37" s="9" t="s">
        <v>482</v>
      </c>
      <c r="OB37" s="9">
        <v>280.12972386752284</v>
      </c>
      <c r="OC37" s="9" t="s">
        <v>482</v>
      </c>
      <c r="OD37" s="9" t="s">
        <v>482</v>
      </c>
      <c r="OE37" s="9" t="s">
        <v>482</v>
      </c>
      <c r="OF37" s="9">
        <v>0</v>
      </c>
      <c r="OG37" s="9">
        <v>861.39625711275028</v>
      </c>
      <c r="OH37" s="9" t="s">
        <v>482</v>
      </c>
      <c r="OI37" s="9" t="s">
        <v>482</v>
      </c>
      <c r="OJ37" s="9" t="s">
        <v>482</v>
      </c>
      <c r="OK37" s="9" t="s">
        <v>482</v>
      </c>
      <c r="OL37" s="9" t="s">
        <v>482</v>
      </c>
      <c r="OM37" s="9" t="s">
        <v>482</v>
      </c>
      <c r="ON37" s="9" t="s">
        <v>482</v>
      </c>
      <c r="OO37" s="9" t="s">
        <v>482</v>
      </c>
      <c r="OP37" s="9" t="s">
        <v>482</v>
      </c>
      <c r="OQ37" s="9">
        <v>78.970797807665022</v>
      </c>
      <c r="OR37" s="9" t="s">
        <v>482</v>
      </c>
      <c r="OS37" s="9">
        <v>470.24974352114265</v>
      </c>
      <c r="OT37" s="9">
        <v>487.27149451799676</v>
      </c>
      <c r="OU37" s="9">
        <v>1798.7960346394395</v>
      </c>
      <c r="OV37" s="9">
        <v>323.5272976343519</v>
      </c>
      <c r="OW37" s="9" t="s">
        <v>482</v>
      </c>
      <c r="OX37" s="9" t="s">
        <v>482</v>
      </c>
      <c r="OY37" s="9" t="s">
        <v>482</v>
      </c>
      <c r="OZ37" s="9">
        <v>540.00318383034767</v>
      </c>
      <c r="PA37" s="9" t="s">
        <v>482</v>
      </c>
      <c r="PB37" s="9" t="s">
        <v>482</v>
      </c>
      <c r="PC37" s="9" t="s">
        <v>482</v>
      </c>
      <c r="PD37" s="9" t="s">
        <v>482</v>
      </c>
      <c r="PE37" s="9" t="s">
        <v>482</v>
      </c>
      <c r="PF37" s="9" t="s">
        <v>482</v>
      </c>
      <c r="PG37" s="9" t="s">
        <v>482</v>
      </c>
      <c r="PH37" s="9" t="s">
        <v>482</v>
      </c>
      <c r="PI37" s="9" t="s">
        <v>482</v>
      </c>
      <c r="PJ37" s="9" t="s">
        <v>482</v>
      </c>
      <c r="PK37" s="9" t="s">
        <v>482</v>
      </c>
      <c r="PL37" s="9" t="s">
        <v>482</v>
      </c>
      <c r="PM37" s="9" t="s">
        <v>482</v>
      </c>
      <c r="PN37" s="9" t="s">
        <v>482</v>
      </c>
      <c r="PO37" s="9" t="s">
        <v>482</v>
      </c>
      <c r="PP37" s="9" t="s">
        <v>482</v>
      </c>
      <c r="PQ37" s="9" t="s">
        <v>482</v>
      </c>
      <c r="PR37" s="9" t="s">
        <v>482</v>
      </c>
      <c r="PS37" s="9" t="s">
        <v>482</v>
      </c>
      <c r="PT37" s="9">
        <v>3031.0979667544784</v>
      </c>
      <c r="PU37" s="9" t="s">
        <v>482</v>
      </c>
      <c r="PV37" s="9">
        <v>61.282851526468185</v>
      </c>
      <c r="PW37" s="9" t="s">
        <v>482</v>
      </c>
      <c r="PX37" s="9" t="s">
        <v>482</v>
      </c>
      <c r="PY37" s="9" t="s">
        <v>482</v>
      </c>
      <c r="PZ37" s="9" t="s">
        <v>482</v>
      </c>
      <c r="QA37" s="9">
        <v>895.23820614857743</v>
      </c>
      <c r="QB37" s="9">
        <v>1280.9276395626975</v>
      </c>
      <c r="QC37" s="9" t="s">
        <v>482</v>
      </c>
      <c r="QD37" s="9" t="s">
        <v>482</v>
      </c>
      <c r="QE37" s="9" t="s">
        <v>482</v>
      </c>
      <c r="QF37" s="9" t="s">
        <v>482</v>
      </c>
      <c r="QG37" s="9" t="s">
        <v>482</v>
      </c>
      <c r="QH37" s="9" t="s">
        <v>482</v>
      </c>
      <c r="QI37" s="9" t="s">
        <v>482</v>
      </c>
      <c r="QJ37" s="9" t="s">
        <v>482</v>
      </c>
      <c r="QK37" s="9" t="s">
        <v>482</v>
      </c>
      <c r="QL37" s="9" t="s">
        <v>482</v>
      </c>
      <c r="QM37" s="9" t="s">
        <v>482</v>
      </c>
      <c r="QN37" s="9" t="s">
        <v>482</v>
      </c>
      <c r="QO37" s="9" t="s">
        <v>482</v>
      </c>
      <c r="QP37" s="9" t="s">
        <v>482</v>
      </c>
      <c r="QQ37" s="9" t="s">
        <v>482</v>
      </c>
      <c r="QR37" s="9" t="s">
        <v>482</v>
      </c>
      <c r="QS37" s="9">
        <v>12345.899839953081</v>
      </c>
      <c r="QT37" s="9">
        <v>8201.0148041902521</v>
      </c>
      <c r="QU37" s="9" t="s">
        <v>482</v>
      </c>
      <c r="QV37" s="9" t="s">
        <v>482</v>
      </c>
      <c r="QW37" s="9" t="s">
        <v>482</v>
      </c>
      <c r="QX37" s="9">
        <v>5054.8716445191067</v>
      </c>
      <c r="QY37" s="9" t="s">
        <v>482</v>
      </c>
      <c r="QZ37" s="9" t="s">
        <v>482</v>
      </c>
      <c r="RA37" s="9" t="s">
        <v>482</v>
      </c>
      <c r="RB37" s="9" t="s">
        <v>482</v>
      </c>
      <c r="RC37" s="9" t="s">
        <v>482</v>
      </c>
      <c r="RD37" s="9" t="s">
        <v>482</v>
      </c>
      <c r="RE37" s="9" t="s">
        <v>482</v>
      </c>
      <c r="RF37" s="9" t="s">
        <v>482</v>
      </c>
      <c r="RG37" s="9" t="s">
        <v>482</v>
      </c>
      <c r="RH37" s="9" t="s">
        <v>482</v>
      </c>
      <c r="RI37" s="9" t="s">
        <v>482</v>
      </c>
      <c r="RJ37" s="9" t="s">
        <v>482</v>
      </c>
      <c r="RK37" s="9" t="s">
        <v>482</v>
      </c>
      <c r="RL37" s="9" t="s">
        <v>482</v>
      </c>
      <c r="RM37" s="9" t="s">
        <v>482</v>
      </c>
      <c r="RN37" s="9" t="s">
        <v>482</v>
      </c>
      <c r="RO37" s="9">
        <v>3460.1789058221266</v>
      </c>
      <c r="RP37" s="9">
        <v>3679.5710852786397</v>
      </c>
      <c r="RQ37" s="12" t="s">
        <v>510</v>
      </c>
      <c r="RR37" s="12" t="s">
        <v>510</v>
      </c>
      <c r="RS37" s="12" t="s">
        <v>510</v>
      </c>
      <c r="RT37" s="12" t="s">
        <v>510</v>
      </c>
      <c r="RU37" s="12" t="s">
        <v>510</v>
      </c>
      <c r="RV37" s="12" t="s">
        <v>510</v>
      </c>
      <c r="RW37" s="12" t="s">
        <v>510</v>
      </c>
      <c r="RX37" s="12" t="s">
        <v>510</v>
      </c>
      <c r="RY37" s="12" t="s">
        <v>510</v>
      </c>
      <c r="RZ37" s="12" t="s">
        <v>510</v>
      </c>
      <c r="SA37" s="12" t="s">
        <v>510</v>
      </c>
      <c r="SB37" s="12" t="s">
        <v>510</v>
      </c>
      <c r="SC37" s="78" t="s">
        <v>510</v>
      </c>
      <c r="SD37" s="78" t="s">
        <v>510</v>
      </c>
      <c r="SE37" s="16">
        <v>294</v>
      </c>
      <c r="SF37" s="16">
        <v>294</v>
      </c>
      <c r="SG37" s="16">
        <v>300</v>
      </c>
      <c r="SH37" s="16">
        <v>200</v>
      </c>
      <c r="SI37" s="17" t="s">
        <v>510</v>
      </c>
      <c r="SJ37" s="78" t="s">
        <v>510</v>
      </c>
      <c r="SK37" s="78" t="s">
        <v>510</v>
      </c>
      <c r="SL37" s="78" t="s">
        <v>510</v>
      </c>
      <c r="SM37" s="78" t="s">
        <v>510</v>
      </c>
      <c r="SN37" s="20" t="s">
        <v>482</v>
      </c>
      <c r="SO37" s="20" t="s">
        <v>523</v>
      </c>
      <c r="SP37" s="20" t="s">
        <v>482</v>
      </c>
      <c r="SQ37" s="20" t="s">
        <v>523</v>
      </c>
      <c r="SR37" s="20" t="s">
        <v>482</v>
      </c>
      <c r="SS37" s="20" t="s">
        <v>482</v>
      </c>
      <c r="ST37" s="20" t="s">
        <v>523</v>
      </c>
      <c r="SU37" s="20" t="s">
        <v>523</v>
      </c>
      <c r="SV37" s="20" t="s">
        <v>482</v>
      </c>
      <c r="SW37" s="20" t="s">
        <v>482</v>
      </c>
      <c r="SX37" s="20" t="s">
        <v>523</v>
      </c>
      <c r="SY37" s="20" t="s">
        <v>482</v>
      </c>
      <c r="SZ37" s="20" t="s">
        <v>482</v>
      </c>
      <c r="TA37" s="20" t="s">
        <v>482</v>
      </c>
      <c r="TB37" s="20" t="s">
        <v>482</v>
      </c>
      <c r="TC37" s="20" t="s">
        <v>482</v>
      </c>
      <c r="TD37" s="20" t="s">
        <v>523</v>
      </c>
      <c r="TE37" s="20" t="s">
        <v>523</v>
      </c>
      <c r="TF37" s="20" t="s">
        <v>482</v>
      </c>
      <c r="TG37" s="20" t="s">
        <v>523</v>
      </c>
      <c r="TH37" s="20" t="s">
        <v>523</v>
      </c>
      <c r="TI37" s="20" t="s">
        <v>482</v>
      </c>
      <c r="TJ37" s="20" t="s">
        <v>523</v>
      </c>
      <c r="TK37" s="20" t="s">
        <v>482</v>
      </c>
      <c r="TL37" s="20" t="s">
        <v>482</v>
      </c>
      <c r="TM37" s="20" t="s">
        <v>482</v>
      </c>
      <c r="TN37" s="20" t="s">
        <v>482</v>
      </c>
      <c r="TO37" s="20" t="s">
        <v>482</v>
      </c>
      <c r="TP37" s="20" t="s">
        <v>482</v>
      </c>
      <c r="TQ37" s="20" t="s">
        <v>523</v>
      </c>
      <c r="TR37" s="20" t="s">
        <v>482</v>
      </c>
      <c r="TS37" s="20" t="s">
        <v>482</v>
      </c>
      <c r="TT37" s="20" t="s">
        <v>523</v>
      </c>
      <c r="TU37" s="20" t="s">
        <v>482</v>
      </c>
      <c r="TV37" s="20" t="s">
        <v>482</v>
      </c>
      <c r="TW37" s="20" t="s">
        <v>523</v>
      </c>
      <c r="TX37" s="20" t="s">
        <v>523</v>
      </c>
      <c r="TY37" s="20" t="s">
        <v>482</v>
      </c>
      <c r="TZ37" s="20" t="s">
        <v>482</v>
      </c>
      <c r="UA37" s="20" t="s">
        <v>482</v>
      </c>
      <c r="UB37" s="20" t="s">
        <v>482</v>
      </c>
      <c r="UC37" s="20" t="s">
        <v>523</v>
      </c>
      <c r="UD37" s="20" t="s">
        <v>482</v>
      </c>
      <c r="UE37" s="20" t="s">
        <v>482</v>
      </c>
      <c r="UF37" s="20" t="s">
        <v>523</v>
      </c>
      <c r="UG37" s="20" t="s">
        <v>523</v>
      </c>
      <c r="UH37" s="20" t="s">
        <v>523</v>
      </c>
      <c r="UI37" s="20" t="s">
        <v>523</v>
      </c>
      <c r="UJ37" s="20" t="s">
        <v>523</v>
      </c>
      <c r="UK37" s="20" t="s">
        <v>482</v>
      </c>
      <c r="UL37" s="20" t="s">
        <v>482</v>
      </c>
      <c r="UM37" s="20" t="s">
        <v>482</v>
      </c>
      <c r="UN37" s="20" t="s">
        <v>482</v>
      </c>
      <c r="UO37" s="20" t="s">
        <v>482</v>
      </c>
      <c r="UP37" s="20" t="s">
        <v>523</v>
      </c>
      <c r="UQ37" s="20" t="s">
        <v>482</v>
      </c>
      <c r="UR37" s="20" t="s">
        <v>482</v>
      </c>
      <c r="US37" s="20" t="s">
        <v>482</v>
      </c>
      <c r="UT37" s="20" t="s">
        <v>482</v>
      </c>
      <c r="UU37" s="20" t="s">
        <v>523</v>
      </c>
      <c r="UV37" s="20" t="s">
        <v>482</v>
      </c>
      <c r="UW37" s="20" t="s">
        <v>482</v>
      </c>
      <c r="UX37" s="20" t="s">
        <v>482</v>
      </c>
      <c r="UY37" s="20" t="s">
        <v>482</v>
      </c>
      <c r="UZ37" s="20" t="s">
        <v>482</v>
      </c>
      <c r="VA37" s="20" t="s">
        <v>482</v>
      </c>
      <c r="VB37" s="20" t="s">
        <v>482</v>
      </c>
      <c r="VC37" s="20" t="s">
        <v>523</v>
      </c>
      <c r="VD37" s="20" t="s">
        <v>482</v>
      </c>
      <c r="VE37" s="20" t="s">
        <v>482</v>
      </c>
      <c r="VF37" s="20" t="s">
        <v>482</v>
      </c>
      <c r="VG37" s="20">
        <v>0</v>
      </c>
      <c r="VH37" s="20" t="s">
        <v>523</v>
      </c>
      <c r="VI37" s="20" t="s">
        <v>482</v>
      </c>
      <c r="VJ37" s="20" t="s">
        <v>482</v>
      </c>
      <c r="VK37" s="20" t="s">
        <v>482</v>
      </c>
      <c r="VL37" s="20" t="s">
        <v>482</v>
      </c>
      <c r="VM37" s="20" t="s">
        <v>482</v>
      </c>
      <c r="VN37" s="20" t="s">
        <v>482</v>
      </c>
      <c r="VO37" s="20" t="s">
        <v>482</v>
      </c>
      <c r="VP37" s="20" t="s">
        <v>482</v>
      </c>
      <c r="VQ37" s="20" t="s">
        <v>482</v>
      </c>
      <c r="VR37" s="20" t="s">
        <v>523</v>
      </c>
      <c r="VS37" s="20" t="s">
        <v>482</v>
      </c>
      <c r="VT37" s="20" t="s">
        <v>523</v>
      </c>
      <c r="VU37" s="20" t="s">
        <v>523</v>
      </c>
      <c r="VV37" s="20" t="s">
        <v>523</v>
      </c>
      <c r="VW37" s="20" t="s">
        <v>523</v>
      </c>
      <c r="VX37" s="20" t="s">
        <v>482</v>
      </c>
      <c r="VY37" s="20" t="s">
        <v>482</v>
      </c>
      <c r="VZ37" s="20" t="s">
        <v>482</v>
      </c>
      <c r="WA37" s="20" t="s">
        <v>523</v>
      </c>
      <c r="WB37" s="20" t="s">
        <v>482</v>
      </c>
      <c r="WC37" s="20" t="s">
        <v>482</v>
      </c>
      <c r="WD37" s="20" t="s">
        <v>482</v>
      </c>
      <c r="WE37" s="20" t="s">
        <v>482</v>
      </c>
      <c r="WF37" s="20" t="s">
        <v>482</v>
      </c>
      <c r="WG37" s="20" t="s">
        <v>482</v>
      </c>
      <c r="WH37" s="20" t="s">
        <v>482</v>
      </c>
      <c r="WI37" s="20" t="s">
        <v>482</v>
      </c>
      <c r="WJ37" s="20" t="s">
        <v>482</v>
      </c>
      <c r="WK37" s="20" t="s">
        <v>482</v>
      </c>
      <c r="WL37" s="20" t="s">
        <v>482</v>
      </c>
      <c r="WM37" s="20" t="s">
        <v>482</v>
      </c>
      <c r="WN37" s="20" t="s">
        <v>482</v>
      </c>
      <c r="WO37" s="20" t="s">
        <v>482</v>
      </c>
      <c r="WP37" s="20" t="s">
        <v>482</v>
      </c>
      <c r="WQ37" s="20" t="s">
        <v>482</v>
      </c>
      <c r="WR37" s="20" t="s">
        <v>482</v>
      </c>
      <c r="WS37" s="20" t="s">
        <v>482</v>
      </c>
      <c r="WT37" s="20" t="s">
        <v>482</v>
      </c>
      <c r="WU37" s="20" t="s">
        <v>523</v>
      </c>
      <c r="WV37" s="20" t="s">
        <v>482</v>
      </c>
      <c r="WW37" s="20" t="s">
        <v>523</v>
      </c>
      <c r="WX37" s="20" t="s">
        <v>482</v>
      </c>
      <c r="WY37" s="20" t="s">
        <v>482</v>
      </c>
      <c r="WZ37" s="20" t="s">
        <v>482</v>
      </c>
      <c r="XA37" s="20" t="s">
        <v>482</v>
      </c>
      <c r="XB37" s="20" t="s">
        <v>523</v>
      </c>
      <c r="XC37" s="20" t="s">
        <v>523</v>
      </c>
      <c r="XD37" s="20" t="s">
        <v>482</v>
      </c>
      <c r="XE37" s="20" t="s">
        <v>482</v>
      </c>
      <c r="XF37" s="20" t="s">
        <v>482</v>
      </c>
      <c r="XG37" s="20" t="s">
        <v>482</v>
      </c>
      <c r="XH37" s="20" t="s">
        <v>482</v>
      </c>
      <c r="XI37" s="20" t="s">
        <v>482</v>
      </c>
      <c r="XJ37" s="20" t="s">
        <v>482</v>
      </c>
      <c r="XK37" s="20" t="s">
        <v>482</v>
      </c>
      <c r="XL37" s="20" t="s">
        <v>482</v>
      </c>
      <c r="XM37" s="20" t="s">
        <v>482</v>
      </c>
      <c r="XN37" s="20" t="s">
        <v>482</v>
      </c>
      <c r="XO37" s="20" t="s">
        <v>482</v>
      </c>
      <c r="XP37" s="20" t="s">
        <v>482</v>
      </c>
      <c r="XQ37" s="20" t="s">
        <v>482</v>
      </c>
      <c r="XR37" s="20" t="s">
        <v>482</v>
      </c>
      <c r="XS37" s="20" t="s">
        <v>482</v>
      </c>
      <c r="XT37" s="20" t="s">
        <v>523</v>
      </c>
      <c r="XU37" s="20" t="s">
        <v>523</v>
      </c>
      <c r="XV37" s="20" t="s">
        <v>482</v>
      </c>
      <c r="XW37" s="20" t="s">
        <v>482</v>
      </c>
      <c r="XX37" s="20" t="s">
        <v>482</v>
      </c>
      <c r="XY37" s="20" t="s">
        <v>523</v>
      </c>
      <c r="XZ37" s="20" t="s">
        <v>482</v>
      </c>
      <c r="YA37" s="20" t="s">
        <v>482</v>
      </c>
      <c r="YB37" s="20" t="s">
        <v>482</v>
      </c>
      <c r="YC37" s="20" t="s">
        <v>482</v>
      </c>
      <c r="YD37" s="20" t="s">
        <v>482</v>
      </c>
      <c r="YE37" s="20" t="s">
        <v>482</v>
      </c>
      <c r="YF37" s="20" t="s">
        <v>482</v>
      </c>
      <c r="YG37" s="20" t="s">
        <v>482</v>
      </c>
      <c r="YH37" s="20" t="s">
        <v>482</v>
      </c>
      <c r="YI37" s="20" t="s">
        <v>482</v>
      </c>
      <c r="YJ37" s="20" t="s">
        <v>482</v>
      </c>
      <c r="YK37" s="20" t="s">
        <v>482</v>
      </c>
      <c r="YL37" s="20" t="s">
        <v>482</v>
      </c>
      <c r="YM37" s="20" t="s">
        <v>482</v>
      </c>
      <c r="YN37" s="20" t="s">
        <v>482</v>
      </c>
      <c r="YO37" s="20" t="s">
        <v>482</v>
      </c>
      <c r="YP37" s="20" t="s">
        <v>523</v>
      </c>
      <c r="YQ37" s="20" t="s">
        <v>523</v>
      </c>
      <c r="YR37" s="5">
        <v>0.24607329842931938</v>
      </c>
      <c r="YS37" s="5">
        <v>0.75392670157068065</v>
      </c>
      <c r="YT37" s="5">
        <v>0</v>
      </c>
      <c r="YU37" s="5">
        <v>0.6</v>
      </c>
      <c r="YV37" s="5">
        <v>0.75</v>
      </c>
      <c r="YW37" s="5">
        <v>0.9</v>
      </c>
      <c r="YX37" s="5">
        <v>0.71308900523560215</v>
      </c>
      <c r="YY37" s="21" t="s">
        <v>516</v>
      </c>
      <c r="YZ37" s="22" t="s">
        <v>495</v>
      </c>
      <c r="ZA37" s="23">
        <f t="shared" si="2"/>
        <v>1</v>
      </c>
      <c r="ZB37" s="23">
        <v>0.49199999999999999</v>
      </c>
      <c r="ZC37" s="23">
        <f t="shared" si="3"/>
        <v>1</v>
      </c>
    </row>
    <row r="38" spans="1:679" x14ac:dyDescent="0.25">
      <c r="A38" s="1" t="s">
        <v>72</v>
      </c>
      <c r="B38" s="2" t="s">
        <v>73</v>
      </c>
      <c r="C38" s="4">
        <v>0</v>
      </c>
      <c r="D38" s="4">
        <v>1</v>
      </c>
      <c r="E38" s="7">
        <v>14.975644928698237</v>
      </c>
      <c r="F38" s="7" t="s">
        <v>482</v>
      </c>
      <c r="G38" s="7">
        <v>17.948498991870121</v>
      </c>
      <c r="H38" s="7">
        <v>23.209119909859616</v>
      </c>
      <c r="I38" s="7">
        <v>15.209370742679459</v>
      </c>
      <c r="J38" s="7">
        <v>22.881383860545416</v>
      </c>
      <c r="K38" s="7">
        <v>44.071941787534001</v>
      </c>
      <c r="L38" s="7">
        <v>39.355446806626581</v>
      </c>
      <c r="M38" s="7">
        <v>90.744555284171739</v>
      </c>
      <c r="N38" s="7" t="s">
        <v>482</v>
      </c>
      <c r="O38" s="7" t="s">
        <v>482</v>
      </c>
      <c r="P38" s="7">
        <v>1.0694677965925399</v>
      </c>
      <c r="Q38" s="7">
        <v>76.985080228517262</v>
      </c>
      <c r="R38" s="7">
        <v>35.412875828388508</v>
      </c>
      <c r="S38" s="7" t="s">
        <v>482</v>
      </c>
      <c r="T38" s="7">
        <v>11.909398369806501</v>
      </c>
      <c r="U38" s="7" t="s">
        <v>482</v>
      </c>
      <c r="V38" s="7" t="s">
        <v>482</v>
      </c>
      <c r="W38" s="7" t="s">
        <v>482</v>
      </c>
      <c r="X38" s="7" t="s">
        <v>482</v>
      </c>
      <c r="Y38" s="7" t="s">
        <v>482</v>
      </c>
      <c r="Z38" s="7" t="s">
        <v>482</v>
      </c>
      <c r="AA38" s="7" t="s">
        <v>482</v>
      </c>
      <c r="AB38" s="7">
        <v>2.6859725737777422</v>
      </c>
      <c r="AC38" s="7" t="s">
        <v>482</v>
      </c>
      <c r="AD38" s="7">
        <v>30.937429088891339</v>
      </c>
      <c r="AE38" s="7" t="s">
        <v>482</v>
      </c>
      <c r="AF38" s="7">
        <v>210.43567883987191</v>
      </c>
      <c r="AG38" s="7">
        <v>4.6333818344423134</v>
      </c>
      <c r="AH38" s="7">
        <v>40.56549577351965</v>
      </c>
      <c r="AI38" s="7" t="s">
        <v>482</v>
      </c>
      <c r="AJ38" s="7" t="s">
        <v>482</v>
      </c>
      <c r="AK38" s="7" t="s">
        <v>482</v>
      </c>
      <c r="AL38" s="7">
        <v>55.82903771066723</v>
      </c>
      <c r="AM38" s="7" t="s">
        <v>482</v>
      </c>
      <c r="AN38" s="7" t="s">
        <v>482</v>
      </c>
      <c r="AO38" s="7" t="s">
        <v>482</v>
      </c>
      <c r="AP38" s="7" t="s">
        <v>482</v>
      </c>
      <c r="AQ38" s="7">
        <v>31.809297618502285</v>
      </c>
      <c r="AR38" s="7">
        <v>95.935558004772716</v>
      </c>
      <c r="AS38" s="7" t="s">
        <v>482</v>
      </c>
      <c r="AT38" s="7" t="s">
        <v>482</v>
      </c>
      <c r="AU38" s="7" t="s">
        <v>482</v>
      </c>
      <c r="AV38" s="7" t="s">
        <v>482</v>
      </c>
      <c r="AW38" s="7" t="s">
        <v>482</v>
      </c>
      <c r="AX38" s="7">
        <v>58.916167730760826</v>
      </c>
      <c r="AY38" s="7" t="s">
        <v>482</v>
      </c>
      <c r="AZ38" s="7" t="s">
        <v>482</v>
      </c>
      <c r="BA38" s="7" t="s">
        <v>482</v>
      </c>
      <c r="BB38" s="7">
        <v>25.338128555378702</v>
      </c>
      <c r="BC38" s="7" t="s">
        <v>482</v>
      </c>
      <c r="BD38" s="7">
        <v>41.956375308677757</v>
      </c>
      <c r="BE38" s="7">
        <v>16.820756799603778</v>
      </c>
      <c r="BF38" s="7" t="s">
        <v>482</v>
      </c>
      <c r="BG38" s="7" t="s">
        <v>482</v>
      </c>
      <c r="BH38" s="7" t="s">
        <v>482</v>
      </c>
      <c r="BI38" s="7" t="s">
        <v>482</v>
      </c>
      <c r="BJ38" s="7" t="s">
        <v>482</v>
      </c>
      <c r="BK38" s="7" t="s">
        <v>482</v>
      </c>
      <c r="BL38" s="7" t="s">
        <v>482</v>
      </c>
      <c r="BM38" s="7" t="s">
        <v>482</v>
      </c>
      <c r="BN38" s="7">
        <v>55.974157157973139</v>
      </c>
      <c r="BO38" s="7" t="s">
        <v>482</v>
      </c>
      <c r="BP38" s="7" t="s">
        <v>482</v>
      </c>
      <c r="BQ38" s="7" t="s">
        <v>482</v>
      </c>
      <c r="BR38" s="7">
        <v>7.0033128515738037</v>
      </c>
      <c r="BS38" s="7" t="s">
        <v>482</v>
      </c>
      <c r="BT38" s="7">
        <v>9.2651998362733181</v>
      </c>
      <c r="BU38" s="7" t="s">
        <v>482</v>
      </c>
      <c r="BV38" s="7" t="s">
        <v>482</v>
      </c>
      <c r="BW38" s="7">
        <v>10.799618433189439</v>
      </c>
      <c r="BX38" s="7" t="s">
        <v>482</v>
      </c>
      <c r="BY38" s="7">
        <v>11.084505228721389</v>
      </c>
      <c r="BZ38" s="7" t="s">
        <v>482</v>
      </c>
      <c r="CA38" s="7">
        <v>13.628576258283896</v>
      </c>
      <c r="CB38" s="7">
        <v>16.685100694078493</v>
      </c>
      <c r="CC38" s="7">
        <v>16.471876083865006</v>
      </c>
      <c r="CD38" s="7">
        <v>24.943996590117358</v>
      </c>
      <c r="CE38" s="7" t="s">
        <v>482</v>
      </c>
      <c r="CF38" s="7" t="s">
        <v>482</v>
      </c>
      <c r="CG38" s="7">
        <v>5.8260816232586956</v>
      </c>
      <c r="CH38" s="7" t="s">
        <v>482</v>
      </c>
      <c r="CI38" s="7">
        <v>7.7130207536105626</v>
      </c>
      <c r="CJ38" s="7" t="s">
        <v>482</v>
      </c>
      <c r="CK38" s="7">
        <v>9.4593881722946271</v>
      </c>
      <c r="CL38" s="7" t="s">
        <v>482</v>
      </c>
      <c r="CM38" s="7" t="s">
        <v>482</v>
      </c>
      <c r="CN38" s="7">
        <v>70.952775955637705</v>
      </c>
      <c r="CO38" s="7">
        <v>5.1356225486355545</v>
      </c>
      <c r="CP38" s="7" t="s">
        <v>482</v>
      </c>
      <c r="CQ38" s="7" t="s">
        <v>482</v>
      </c>
      <c r="CR38" s="7" t="s">
        <v>482</v>
      </c>
      <c r="CS38" s="7">
        <v>14.06352325791037</v>
      </c>
      <c r="CT38" s="7">
        <v>25.182399014794179</v>
      </c>
      <c r="CU38" s="7">
        <v>31.642574737372382</v>
      </c>
      <c r="CV38" s="7">
        <v>38.93138420456318</v>
      </c>
      <c r="CW38" s="7">
        <v>51.49429497696002</v>
      </c>
      <c r="CX38" s="7">
        <v>19.686117383079974</v>
      </c>
      <c r="CY38" s="7">
        <v>58.076688025421824</v>
      </c>
      <c r="CZ38" s="7" t="s">
        <v>482</v>
      </c>
      <c r="DA38" s="7">
        <v>28.872065302419085</v>
      </c>
      <c r="DB38" s="7">
        <v>49.026543316568038</v>
      </c>
      <c r="DC38" s="7" t="s">
        <v>482</v>
      </c>
      <c r="DD38" s="7" t="s">
        <v>482</v>
      </c>
      <c r="DE38" s="7" t="s">
        <v>482</v>
      </c>
      <c r="DF38" s="7" t="s">
        <v>482</v>
      </c>
      <c r="DG38" s="7" t="s">
        <v>482</v>
      </c>
      <c r="DH38" s="7">
        <v>9.4648365954141838</v>
      </c>
      <c r="DI38" s="7">
        <v>4.9968572182983193</v>
      </c>
      <c r="DJ38" s="7" t="s">
        <v>482</v>
      </c>
      <c r="DK38" s="7">
        <v>11.160559267833667</v>
      </c>
      <c r="DL38" s="7" t="s">
        <v>482</v>
      </c>
      <c r="DM38" s="7" t="s">
        <v>482</v>
      </c>
      <c r="DN38" s="7" t="s">
        <v>482</v>
      </c>
      <c r="DO38" s="7" t="s">
        <v>482</v>
      </c>
      <c r="DP38" s="7" t="s">
        <v>482</v>
      </c>
      <c r="DQ38" s="7" t="s">
        <v>482</v>
      </c>
      <c r="DR38" s="7" t="s">
        <v>482</v>
      </c>
      <c r="DS38" s="7" t="s">
        <v>482</v>
      </c>
      <c r="DT38" s="7">
        <v>28.789884970198948</v>
      </c>
      <c r="DU38" s="7">
        <v>6.557926364666363</v>
      </c>
      <c r="DV38" s="7" t="s">
        <v>482</v>
      </c>
      <c r="DW38" s="7" t="s">
        <v>482</v>
      </c>
      <c r="DX38" s="7">
        <v>55.13962423216897</v>
      </c>
      <c r="DY38" s="7">
        <v>1.8598986401935325</v>
      </c>
      <c r="DZ38" s="7">
        <v>3.7105519727757357</v>
      </c>
      <c r="EA38" s="7" t="s">
        <v>482</v>
      </c>
      <c r="EB38" s="7">
        <v>12.063706178031183</v>
      </c>
      <c r="EC38" s="7">
        <v>6.5132584489585614</v>
      </c>
      <c r="ED38" s="7">
        <v>2.8172610588716474</v>
      </c>
      <c r="EE38" s="7">
        <v>4.7426085339247548</v>
      </c>
      <c r="EF38" s="7">
        <v>2.2800890101096649</v>
      </c>
      <c r="EG38" s="7">
        <v>0.49671187999999999</v>
      </c>
      <c r="EH38" s="7" t="s">
        <v>482</v>
      </c>
      <c r="EI38" s="7" t="s">
        <v>482</v>
      </c>
      <c r="EJ38" s="7">
        <v>1.9838169575614497</v>
      </c>
      <c r="EK38" s="7" t="s">
        <v>482</v>
      </c>
      <c r="EL38" s="7" t="s">
        <v>482</v>
      </c>
      <c r="EM38" s="7" t="s">
        <v>482</v>
      </c>
      <c r="EN38" s="7">
        <v>244.40127213133647</v>
      </c>
      <c r="EO38" s="7" t="s">
        <v>482</v>
      </c>
      <c r="EP38" s="7">
        <v>52.953549380339425</v>
      </c>
      <c r="EQ38" s="7" t="s">
        <v>482</v>
      </c>
      <c r="ER38" s="7" t="s">
        <v>482</v>
      </c>
      <c r="ES38" s="7" t="s">
        <v>482</v>
      </c>
      <c r="ET38" s="7" t="s">
        <v>482</v>
      </c>
      <c r="EU38" s="7">
        <v>75.689964107022547</v>
      </c>
      <c r="EV38" s="7" t="s">
        <v>482</v>
      </c>
      <c r="EW38" s="7" t="s">
        <v>482</v>
      </c>
      <c r="EX38" s="7" t="s">
        <v>482</v>
      </c>
      <c r="EY38" s="7" t="s">
        <v>482</v>
      </c>
      <c r="EZ38" s="7" t="s">
        <v>482</v>
      </c>
      <c r="FA38" s="7" t="s">
        <v>482</v>
      </c>
      <c r="FB38" s="7" t="s">
        <v>482</v>
      </c>
      <c r="FC38" s="7" t="s">
        <v>482</v>
      </c>
      <c r="FD38" s="7" t="s">
        <v>482</v>
      </c>
      <c r="FE38" s="7" t="s">
        <v>482</v>
      </c>
      <c r="FF38" s="7" t="s">
        <v>482</v>
      </c>
      <c r="FG38" s="7">
        <v>49.626231657913195</v>
      </c>
      <c r="FH38" s="7" t="s">
        <v>482</v>
      </c>
      <c r="FI38" s="8">
        <v>377.71552643326629</v>
      </c>
      <c r="FJ38" s="8" t="s">
        <v>482</v>
      </c>
      <c r="FK38" s="8">
        <v>446.75104797902219</v>
      </c>
      <c r="FL38" s="8">
        <v>434.86326431980086</v>
      </c>
      <c r="FM38" s="8">
        <v>116.81163740628074</v>
      </c>
      <c r="FN38" s="8">
        <v>592.65072299389431</v>
      </c>
      <c r="FO38" s="8">
        <v>1236.8811502112655</v>
      </c>
      <c r="FP38" s="8">
        <v>723.09129432612656</v>
      </c>
      <c r="FQ38" s="8">
        <v>977.40877681821314</v>
      </c>
      <c r="FR38" s="8" t="s">
        <v>482</v>
      </c>
      <c r="FS38" s="8" t="s">
        <v>482</v>
      </c>
      <c r="FT38" s="8">
        <v>72.013567418301122</v>
      </c>
      <c r="FU38" s="8">
        <v>2011.8274701597436</v>
      </c>
      <c r="FV38" s="8">
        <v>423.47340559395002</v>
      </c>
      <c r="FW38" s="8" t="s">
        <v>482</v>
      </c>
      <c r="FX38" s="8">
        <v>229.95607364039049</v>
      </c>
      <c r="FY38" s="8" t="s">
        <v>482</v>
      </c>
      <c r="FZ38" s="8" t="s">
        <v>482</v>
      </c>
      <c r="GA38" s="8" t="s">
        <v>482</v>
      </c>
      <c r="GB38" s="8" t="s">
        <v>482</v>
      </c>
      <c r="GC38" s="8" t="s">
        <v>482</v>
      </c>
      <c r="GD38" s="8" t="s">
        <v>482</v>
      </c>
      <c r="GE38" s="8" t="s">
        <v>482</v>
      </c>
      <c r="GF38" s="8">
        <v>54.954754208633872</v>
      </c>
      <c r="GG38" s="8" t="s">
        <v>482</v>
      </c>
      <c r="GH38" s="8">
        <v>546.78130956164966</v>
      </c>
      <c r="GI38" s="8" t="s">
        <v>482</v>
      </c>
      <c r="GJ38" s="8">
        <v>4625.7029144371536</v>
      </c>
      <c r="GK38" s="8">
        <v>300.34700191935809</v>
      </c>
      <c r="GL38" s="8">
        <v>476.72056771333229</v>
      </c>
      <c r="GM38" s="8" t="s">
        <v>482</v>
      </c>
      <c r="GN38" s="8" t="s">
        <v>482</v>
      </c>
      <c r="GO38" s="8" t="s">
        <v>482</v>
      </c>
      <c r="GP38" s="8">
        <v>560.78307238072352</v>
      </c>
      <c r="GQ38" s="8" t="s">
        <v>482</v>
      </c>
      <c r="GR38" s="8" t="s">
        <v>482</v>
      </c>
      <c r="GS38" s="8" t="s">
        <v>482</v>
      </c>
      <c r="GT38" s="8" t="s">
        <v>482</v>
      </c>
      <c r="GU38" s="8">
        <v>975.57429510126985</v>
      </c>
      <c r="GV38" s="8">
        <v>1693.5668541167581</v>
      </c>
      <c r="GW38" s="8" t="s">
        <v>482</v>
      </c>
      <c r="GX38" s="8" t="s">
        <v>482</v>
      </c>
      <c r="GY38" s="8" t="s">
        <v>482</v>
      </c>
      <c r="GZ38" s="8" t="s">
        <v>482</v>
      </c>
      <c r="HA38" s="8" t="s">
        <v>482</v>
      </c>
      <c r="HB38" s="8">
        <v>1214.9301310790088</v>
      </c>
      <c r="HC38" s="8" t="s">
        <v>482</v>
      </c>
      <c r="HD38" s="8" t="s">
        <v>482</v>
      </c>
      <c r="HE38" s="8" t="s">
        <v>482</v>
      </c>
      <c r="HF38" s="8">
        <v>792.58905018879341</v>
      </c>
      <c r="HG38" s="8" t="s">
        <v>482</v>
      </c>
      <c r="HH38" s="8">
        <v>889.16561672989451</v>
      </c>
      <c r="HI38" s="8">
        <v>357.1964729083266</v>
      </c>
      <c r="HJ38" s="8" t="s">
        <v>482</v>
      </c>
      <c r="HK38" s="8" t="s">
        <v>482</v>
      </c>
      <c r="HL38" s="8" t="s">
        <v>482</v>
      </c>
      <c r="HM38" s="8" t="s">
        <v>482</v>
      </c>
      <c r="HN38" s="8" t="s">
        <v>482</v>
      </c>
      <c r="HO38" s="8" t="s">
        <v>482</v>
      </c>
      <c r="HP38" s="8" t="s">
        <v>482</v>
      </c>
      <c r="HQ38" s="8" t="s">
        <v>482</v>
      </c>
      <c r="HR38" s="8">
        <v>1298.4955659388704</v>
      </c>
      <c r="HS38" s="8" t="s">
        <v>482</v>
      </c>
      <c r="HT38" s="8" t="s">
        <v>482</v>
      </c>
      <c r="HU38" s="8" t="s">
        <v>482</v>
      </c>
      <c r="HV38" s="8">
        <v>170.37365856602841</v>
      </c>
      <c r="HW38" s="8" t="s">
        <v>482</v>
      </c>
      <c r="HX38" s="8">
        <v>204.21281496060402</v>
      </c>
      <c r="HY38" s="8" t="s">
        <v>482</v>
      </c>
      <c r="HZ38" s="8" t="s">
        <v>482</v>
      </c>
      <c r="IA38" s="8">
        <v>262.30642064265322</v>
      </c>
      <c r="IB38" s="8" t="s">
        <v>482</v>
      </c>
      <c r="IC38" s="8">
        <v>257.48015271052498</v>
      </c>
      <c r="ID38" s="8" t="s">
        <v>482</v>
      </c>
      <c r="IE38" s="8">
        <v>311.9509720433868</v>
      </c>
      <c r="IF38" s="8">
        <v>369.64616738363333</v>
      </c>
      <c r="IG38" s="8">
        <v>401.75397459240952</v>
      </c>
      <c r="IH38" s="8">
        <v>549.76121050809138</v>
      </c>
      <c r="II38" s="8" t="s">
        <v>482</v>
      </c>
      <c r="IJ38" s="8" t="s">
        <v>482</v>
      </c>
      <c r="IK38" s="8">
        <v>149.15764187160752</v>
      </c>
      <c r="IL38" s="8" t="s">
        <v>482</v>
      </c>
      <c r="IM38" s="8">
        <v>191.84597189238406</v>
      </c>
      <c r="IN38" s="8" t="s">
        <v>482</v>
      </c>
      <c r="IO38" s="8">
        <v>273.37942925523066</v>
      </c>
      <c r="IP38" s="8" t="s">
        <v>482</v>
      </c>
      <c r="IQ38" s="8" t="s">
        <v>482</v>
      </c>
      <c r="IR38" s="8">
        <v>2780.6002929564083</v>
      </c>
      <c r="IS38" s="8">
        <v>177.64843275010301</v>
      </c>
      <c r="IT38" s="8" t="s">
        <v>482</v>
      </c>
      <c r="IU38" s="8" t="s">
        <v>482</v>
      </c>
      <c r="IV38" s="8" t="s">
        <v>482</v>
      </c>
      <c r="IW38" s="8">
        <v>270.66013816351165</v>
      </c>
      <c r="IX38" s="8">
        <v>548.07628716814531</v>
      </c>
      <c r="IY38" s="8">
        <v>907.80233887158784</v>
      </c>
      <c r="IZ38" s="8">
        <v>806.58941176256417</v>
      </c>
      <c r="JA38" s="8">
        <v>986.35106439224478</v>
      </c>
      <c r="JB38" s="8">
        <v>418.09595590003795</v>
      </c>
      <c r="JC38" s="8">
        <v>1164.3019696676008</v>
      </c>
      <c r="JD38" s="8" t="s">
        <v>482</v>
      </c>
      <c r="JE38" s="8">
        <v>381.33237057844821</v>
      </c>
      <c r="JF38" s="8">
        <v>475.40990839249218</v>
      </c>
      <c r="JG38" s="8" t="s">
        <v>482</v>
      </c>
      <c r="JH38" s="8" t="s">
        <v>482</v>
      </c>
      <c r="JI38" s="8" t="s">
        <v>482</v>
      </c>
      <c r="JJ38" s="8" t="s">
        <v>482</v>
      </c>
      <c r="JK38" s="8" t="s">
        <v>482</v>
      </c>
      <c r="JL38" s="8">
        <v>219.64604776368628</v>
      </c>
      <c r="JM38" s="8">
        <v>92.083961828305448</v>
      </c>
      <c r="JN38" s="8" t="s">
        <v>482</v>
      </c>
      <c r="JO38" s="8">
        <v>433.23647400582752</v>
      </c>
      <c r="JP38" s="8" t="s">
        <v>482</v>
      </c>
      <c r="JQ38" s="8" t="s">
        <v>482</v>
      </c>
      <c r="JR38" s="8" t="s">
        <v>482</v>
      </c>
      <c r="JS38" s="8" t="s">
        <v>482</v>
      </c>
      <c r="JT38" s="8" t="s">
        <v>482</v>
      </c>
      <c r="JU38" s="8" t="s">
        <v>482</v>
      </c>
      <c r="JV38" s="8" t="s">
        <v>482</v>
      </c>
      <c r="JW38" s="8" t="s">
        <v>482</v>
      </c>
      <c r="JX38" s="8">
        <v>844.72033883307233</v>
      </c>
      <c r="JY38" s="8">
        <v>94.39438062701619</v>
      </c>
      <c r="JZ38" s="8" t="s">
        <v>482</v>
      </c>
      <c r="KA38" s="8" t="s">
        <v>482</v>
      </c>
      <c r="KB38" s="8">
        <v>1447.2695916441812</v>
      </c>
      <c r="KC38" s="8">
        <v>19.717085283255535</v>
      </c>
      <c r="KD38" s="8">
        <v>81.89753309565252</v>
      </c>
      <c r="KE38" s="8" t="s">
        <v>482</v>
      </c>
      <c r="KF38" s="8">
        <v>289.36928823541183</v>
      </c>
      <c r="KG38" s="8">
        <v>146.62081698950169</v>
      </c>
      <c r="KH38" s="8">
        <v>21.197993665746392</v>
      </c>
      <c r="KI38" s="8">
        <v>43.004132693146765</v>
      </c>
      <c r="KJ38" s="8">
        <v>41.866548349055989</v>
      </c>
      <c r="KK38" s="8">
        <v>9.9342375999999994</v>
      </c>
      <c r="KL38" s="8" t="s">
        <v>482</v>
      </c>
      <c r="KM38" s="8" t="s">
        <v>482</v>
      </c>
      <c r="KN38" s="8">
        <v>56.034335746864798</v>
      </c>
      <c r="KO38" s="8" t="s">
        <v>482</v>
      </c>
      <c r="KP38" s="8" t="s">
        <v>482</v>
      </c>
      <c r="KQ38" s="8" t="s">
        <v>482</v>
      </c>
      <c r="KR38" s="8">
        <v>978.27679478273944</v>
      </c>
      <c r="KS38" s="8" t="s">
        <v>482</v>
      </c>
      <c r="KT38" s="8">
        <v>433.88501767087104</v>
      </c>
      <c r="KU38" s="8" t="s">
        <v>482</v>
      </c>
      <c r="KV38" s="8" t="s">
        <v>482</v>
      </c>
      <c r="KW38" s="8" t="s">
        <v>482</v>
      </c>
      <c r="KX38" s="8" t="s">
        <v>482</v>
      </c>
      <c r="KY38" s="8">
        <v>2138.6227869332329</v>
      </c>
      <c r="KZ38" s="8" t="s">
        <v>482</v>
      </c>
      <c r="LA38" s="8" t="s">
        <v>482</v>
      </c>
      <c r="LB38" s="8" t="s">
        <v>482</v>
      </c>
      <c r="LC38" s="8" t="s">
        <v>482</v>
      </c>
      <c r="LD38" s="8" t="s">
        <v>482</v>
      </c>
      <c r="LE38" s="8" t="s">
        <v>482</v>
      </c>
      <c r="LF38" s="8" t="s">
        <v>482</v>
      </c>
      <c r="LG38" s="8" t="s">
        <v>482</v>
      </c>
      <c r="LH38" s="8" t="s">
        <v>482</v>
      </c>
      <c r="LI38" s="8" t="s">
        <v>482</v>
      </c>
      <c r="LJ38" s="8" t="s">
        <v>482</v>
      </c>
      <c r="LK38" s="8">
        <v>1074.3440590615523</v>
      </c>
      <c r="LL38" s="8" t="s">
        <v>482</v>
      </c>
      <c r="LM38" s="9">
        <v>377.71552643326629</v>
      </c>
      <c r="LN38" s="9" t="s">
        <v>482</v>
      </c>
      <c r="LO38" s="9">
        <v>446.75104797902219</v>
      </c>
      <c r="LP38" s="9">
        <v>434.86326431980086</v>
      </c>
      <c r="LQ38" s="9">
        <v>116.81163740628074</v>
      </c>
      <c r="LR38" s="9">
        <v>592.65072299389431</v>
      </c>
      <c r="LS38" s="9">
        <v>1236.8811502112655</v>
      </c>
      <c r="LT38" s="9">
        <v>723.09129432612656</v>
      </c>
      <c r="LU38" s="9">
        <v>977.40877681821314</v>
      </c>
      <c r="LV38" s="9" t="s">
        <v>482</v>
      </c>
      <c r="LW38" s="9" t="s">
        <v>482</v>
      </c>
      <c r="LX38" s="9">
        <v>72.013567418301122</v>
      </c>
      <c r="LY38" s="9">
        <v>2011.8274701597436</v>
      </c>
      <c r="LZ38" s="9">
        <v>423.47340559395002</v>
      </c>
      <c r="MA38" s="9" t="s">
        <v>482</v>
      </c>
      <c r="MB38" s="9">
        <v>229.95607364039049</v>
      </c>
      <c r="MC38" s="9" t="s">
        <v>482</v>
      </c>
      <c r="MD38" s="9" t="s">
        <v>482</v>
      </c>
      <c r="ME38" s="9" t="s">
        <v>482</v>
      </c>
      <c r="MF38" s="9" t="s">
        <v>482</v>
      </c>
      <c r="MG38" s="9" t="s">
        <v>482</v>
      </c>
      <c r="MH38" s="9" t="s">
        <v>482</v>
      </c>
      <c r="MI38" s="9" t="s">
        <v>482</v>
      </c>
      <c r="MJ38" s="9">
        <v>54.954754208633872</v>
      </c>
      <c r="MK38" s="9" t="s">
        <v>482</v>
      </c>
      <c r="ML38" s="9">
        <v>546.78130956164966</v>
      </c>
      <c r="MM38" s="9" t="s">
        <v>482</v>
      </c>
      <c r="MN38" s="9">
        <v>4625.7029144371536</v>
      </c>
      <c r="MO38" s="9">
        <v>300.34700191935809</v>
      </c>
      <c r="MP38" s="9">
        <v>476.72056771333229</v>
      </c>
      <c r="MQ38" s="9" t="s">
        <v>482</v>
      </c>
      <c r="MR38" s="9" t="s">
        <v>482</v>
      </c>
      <c r="MS38" s="9" t="s">
        <v>482</v>
      </c>
      <c r="MT38" s="9">
        <v>560.78307238072352</v>
      </c>
      <c r="MU38" s="9" t="s">
        <v>482</v>
      </c>
      <c r="MV38" s="9" t="s">
        <v>482</v>
      </c>
      <c r="MW38" s="9" t="s">
        <v>482</v>
      </c>
      <c r="MX38" s="9" t="s">
        <v>482</v>
      </c>
      <c r="MY38" s="9">
        <v>975.57429510126985</v>
      </c>
      <c r="MZ38" s="9">
        <v>1693.5668541167581</v>
      </c>
      <c r="NA38" s="9" t="s">
        <v>482</v>
      </c>
      <c r="NB38" s="9" t="s">
        <v>482</v>
      </c>
      <c r="NC38" s="9" t="s">
        <v>482</v>
      </c>
      <c r="ND38" s="9" t="s">
        <v>482</v>
      </c>
      <c r="NE38" s="9" t="s">
        <v>482</v>
      </c>
      <c r="NF38" s="9">
        <v>1214.9301310790088</v>
      </c>
      <c r="NG38" s="9" t="s">
        <v>482</v>
      </c>
      <c r="NH38" s="9" t="s">
        <v>482</v>
      </c>
      <c r="NI38" s="9" t="s">
        <v>482</v>
      </c>
      <c r="NJ38" s="9">
        <v>792.58905018879341</v>
      </c>
      <c r="NK38" s="9" t="s">
        <v>482</v>
      </c>
      <c r="NL38" s="9">
        <v>889.16561672989451</v>
      </c>
      <c r="NM38" s="9">
        <v>357.1964729083266</v>
      </c>
      <c r="NN38" s="9" t="s">
        <v>482</v>
      </c>
      <c r="NO38" s="9" t="s">
        <v>482</v>
      </c>
      <c r="NP38" s="9" t="s">
        <v>482</v>
      </c>
      <c r="NQ38" s="9" t="s">
        <v>482</v>
      </c>
      <c r="NR38" s="9" t="s">
        <v>482</v>
      </c>
      <c r="NS38" s="9" t="s">
        <v>482</v>
      </c>
      <c r="NT38" s="9" t="s">
        <v>482</v>
      </c>
      <c r="NU38" s="9" t="s">
        <v>482</v>
      </c>
      <c r="NV38" s="9">
        <v>1298.4955659388704</v>
      </c>
      <c r="NW38" s="9" t="s">
        <v>482</v>
      </c>
      <c r="NX38" s="9" t="s">
        <v>482</v>
      </c>
      <c r="NY38" s="9" t="s">
        <v>482</v>
      </c>
      <c r="NZ38" s="9">
        <v>170.37365856602841</v>
      </c>
      <c r="OA38" s="9" t="s">
        <v>482</v>
      </c>
      <c r="OB38" s="9">
        <v>204.21281496060402</v>
      </c>
      <c r="OC38" s="9" t="s">
        <v>482</v>
      </c>
      <c r="OD38" s="9" t="s">
        <v>482</v>
      </c>
      <c r="OE38" s="9">
        <v>262.30642064265322</v>
      </c>
      <c r="OF38" s="9" t="s">
        <v>482</v>
      </c>
      <c r="OG38" s="9">
        <v>257.48015271052498</v>
      </c>
      <c r="OH38" s="9" t="s">
        <v>482</v>
      </c>
      <c r="OI38" s="9">
        <v>311.9509720433868</v>
      </c>
      <c r="OJ38" s="9">
        <v>369.64616738363333</v>
      </c>
      <c r="OK38" s="9">
        <v>401.75397459240952</v>
      </c>
      <c r="OL38" s="9">
        <v>549.76121050809138</v>
      </c>
      <c r="OM38" s="9" t="s">
        <v>482</v>
      </c>
      <c r="ON38" s="9" t="s">
        <v>482</v>
      </c>
      <c r="OO38" s="9">
        <v>149.15764187160752</v>
      </c>
      <c r="OP38" s="9" t="s">
        <v>482</v>
      </c>
      <c r="OQ38" s="9">
        <v>191.84597189238406</v>
      </c>
      <c r="OR38" s="9" t="s">
        <v>482</v>
      </c>
      <c r="OS38" s="9">
        <v>273.37942925523066</v>
      </c>
      <c r="OT38" s="9" t="s">
        <v>482</v>
      </c>
      <c r="OU38" s="9" t="s">
        <v>482</v>
      </c>
      <c r="OV38" s="9">
        <v>2780.6002929564083</v>
      </c>
      <c r="OW38" s="9">
        <v>177.64843275010301</v>
      </c>
      <c r="OX38" s="9" t="s">
        <v>482</v>
      </c>
      <c r="OY38" s="9" t="s">
        <v>482</v>
      </c>
      <c r="OZ38" s="9" t="s">
        <v>482</v>
      </c>
      <c r="PA38" s="9">
        <v>270.66013816351165</v>
      </c>
      <c r="PB38" s="9">
        <v>548.07628716814531</v>
      </c>
      <c r="PC38" s="9">
        <v>907.80233887158784</v>
      </c>
      <c r="PD38" s="9">
        <v>806.58941176256417</v>
      </c>
      <c r="PE38" s="9">
        <v>986.35106439224478</v>
      </c>
      <c r="PF38" s="9">
        <v>418.09595590003795</v>
      </c>
      <c r="PG38" s="9">
        <v>1164.3019696676008</v>
      </c>
      <c r="PH38" s="9" t="s">
        <v>482</v>
      </c>
      <c r="PI38" s="9">
        <v>381.33237057844821</v>
      </c>
      <c r="PJ38" s="9">
        <v>475.40990839249218</v>
      </c>
      <c r="PK38" s="9" t="s">
        <v>482</v>
      </c>
      <c r="PL38" s="9" t="s">
        <v>482</v>
      </c>
      <c r="PM38" s="9" t="s">
        <v>482</v>
      </c>
      <c r="PN38" s="9" t="s">
        <v>482</v>
      </c>
      <c r="PO38" s="9" t="s">
        <v>482</v>
      </c>
      <c r="PP38" s="9">
        <v>219.64604776368628</v>
      </c>
      <c r="PQ38" s="9">
        <v>92.083961828305448</v>
      </c>
      <c r="PR38" s="9" t="s">
        <v>482</v>
      </c>
      <c r="PS38" s="9">
        <v>433.23647400582752</v>
      </c>
      <c r="PT38" s="9" t="s">
        <v>482</v>
      </c>
      <c r="PU38" s="9" t="s">
        <v>482</v>
      </c>
      <c r="PV38" s="9" t="s">
        <v>482</v>
      </c>
      <c r="PW38" s="9" t="s">
        <v>482</v>
      </c>
      <c r="PX38" s="9" t="s">
        <v>482</v>
      </c>
      <c r="PY38" s="9" t="s">
        <v>482</v>
      </c>
      <c r="PZ38" s="9" t="s">
        <v>482</v>
      </c>
      <c r="QA38" s="9" t="s">
        <v>482</v>
      </c>
      <c r="QB38" s="9">
        <v>844.72033883307233</v>
      </c>
      <c r="QC38" s="9">
        <v>94.39438062701619</v>
      </c>
      <c r="QD38" s="9" t="s">
        <v>482</v>
      </c>
      <c r="QE38" s="9" t="s">
        <v>482</v>
      </c>
      <c r="QF38" s="9">
        <v>1447.2695916441812</v>
      </c>
      <c r="QG38" s="9">
        <v>19.717085283255535</v>
      </c>
      <c r="QH38" s="9">
        <v>81.89753309565252</v>
      </c>
      <c r="QI38" s="9" t="s">
        <v>482</v>
      </c>
      <c r="QJ38" s="9">
        <v>289.36928823541183</v>
      </c>
      <c r="QK38" s="9">
        <v>146.62081698950169</v>
      </c>
      <c r="QL38" s="9">
        <v>21.197993665746392</v>
      </c>
      <c r="QM38" s="9">
        <v>43.004132693146765</v>
      </c>
      <c r="QN38" s="9">
        <v>41.866548349055989</v>
      </c>
      <c r="QO38" s="9">
        <v>9.9342375999999994</v>
      </c>
      <c r="QP38" s="9" t="s">
        <v>482</v>
      </c>
      <c r="QQ38" s="9" t="s">
        <v>482</v>
      </c>
      <c r="QR38" s="9">
        <v>56.034335746864798</v>
      </c>
      <c r="QS38" s="9" t="s">
        <v>482</v>
      </c>
      <c r="QT38" s="9" t="s">
        <v>482</v>
      </c>
      <c r="QU38" s="9" t="s">
        <v>482</v>
      </c>
      <c r="QV38" s="9">
        <v>978.27679478273944</v>
      </c>
      <c r="QW38" s="9" t="s">
        <v>482</v>
      </c>
      <c r="QX38" s="9">
        <v>433.88501767087104</v>
      </c>
      <c r="QY38" s="9" t="s">
        <v>482</v>
      </c>
      <c r="QZ38" s="9" t="s">
        <v>482</v>
      </c>
      <c r="RA38" s="9" t="s">
        <v>482</v>
      </c>
      <c r="RB38" s="9" t="s">
        <v>482</v>
      </c>
      <c r="RC38" s="9">
        <v>2138.6227869332329</v>
      </c>
      <c r="RD38" s="9" t="s">
        <v>482</v>
      </c>
      <c r="RE38" s="9" t="s">
        <v>482</v>
      </c>
      <c r="RF38" s="9" t="s">
        <v>482</v>
      </c>
      <c r="RG38" s="9" t="s">
        <v>482</v>
      </c>
      <c r="RH38" s="9" t="s">
        <v>482</v>
      </c>
      <c r="RI38" s="9" t="s">
        <v>482</v>
      </c>
      <c r="RJ38" s="9" t="s">
        <v>482</v>
      </c>
      <c r="RK38" s="9" t="s">
        <v>482</v>
      </c>
      <c r="RL38" s="9" t="s">
        <v>482</v>
      </c>
      <c r="RM38" s="9" t="s">
        <v>482</v>
      </c>
      <c r="RN38" s="9" t="s">
        <v>482</v>
      </c>
      <c r="RO38" s="9">
        <v>1074.3440590615523</v>
      </c>
      <c r="RP38" s="9" t="s">
        <v>482</v>
      </c>
      <c r="RQ38" s="10">
        <v>96.43</v>
      </c>
      <c r="RR38" s="10">
        <v>3.57</v>
      </c>
      <c r="RS38" s="10">
        <v>0</v>
      </c>
      <c r="RT38" s="10">
        <v>0</v>
      </c>
      <c r="RU38" s="10">
        <v>0</v>
      </c>
      <c r="RV38" s="10">
        <v>0</v>
      </c>
      <c r="RW38" s="10">
        <v>0</v>
      </c>
      <c r="RX38" s="10">
        <v>0</v>
      </c>
      <c r="RY38" s="10">
        <v>0</v>
      </c>
      <c r="RZ38" s="10">
        <v>0</v>
      </c>
      <c r="SA38" s="10">
        <v>0</v>
      </c>
      <c r="SB38" s="10">
        <v>0</v>
      </c>
      <c r="SC38" s="78" t="s">
        <v>510</v>
      </c>
      <c r="SD38" s="78" t="s">
        <v>510</v>
      </c>
      <c r="SE38" s="16">
        <v>294</v>
      </c>
      <c r="SF38" s="16">
        <v>294</v>
      </c>
      <c r="SG38" s="16">
        <v>300</v>
      </c>
      <c r="SH38" s="16">
        <v>200</v>
      </c>
      <c r="SI38" s="17" t="s">
        <v>510</v>
      </c>
      <c r="SJ38" s="78" t="s">
        <v>510</v>
      </c>
      <c r="SK38" s="78" t="s">
        <v>510</v>
      </c>
      <c r="SL38" s="78" t="s">
        <v>510</v>
      </c>
      <c r="SM38" s="78" t="s">
        <v>510</v>
      </c>
      <c r="SN38" s="20" t="s">
        <v>523</v>
      </c>
      <c r="SO38" s="20" t="s">
        <v>482</v>
      </c>
      <c r="SP38" s="20" t="s">
        <v>523</v>
      </c>
      <c r="SQ38" s="20" t="s">
        <v>523</v>
      </c>
      <c r="SR38" s="20" t="s">
        <v>523</v>
      </c>
      <c r="SS38" s="20" t="s">
        <v>523</v>
      </c>
      <c r="ST38" s="20" t="s">
        <v>523</v>
      </c>
      <c r="SU38" s="20" t="s">
        <v>523</v>
      </c>
      <c r="SV38" s="20" t="s">
        <v>523</v>
      </c>
      <c r="SW38" s="20" t="s">
        <v>482</v>
      </c>
      <c r="SX38" s="20" t="s">
        <v>482</v>
      </c>
      <c r="SY38" s="20" t="s">
        <v>523</v>
      </c>
      <c r="SZ38" s="20" t="s">
        <v>523</v>
      </c>
      <c r="TA38" s="20" t="s">
        <v>523</v>
      </c>
      <c r="TB38" s="20" t="s">
        <v>482</v>
      </c>
      <c r="TC38" s="20" t="s">
        <v>523</v>
      </c>
      <c r="TD38" s="20" t="s">
        <v>482</v>
      </c>
      <c r="TE38" s="20" t="s">
        <v>482</v>
      </c>
      <c r="TF38" s="20" t="s">
        <v>482</v>
      </c>
      <c r="TG38" s="20" t="s">
        <v>482</v>
      </c>
      <c r="TH38" s="20" t="s">
        <v>482</v>
      </c>
      <c r="TI38" s="20" t="s">
        <v>482</v>
      </c>
      <c r="TJ38" s="20" t="s">
        <v>482</v>
      </c>
      <c r="TK38" s="20" t="s">
        <v>523</v>
      </c>
      <c r="TL38" s="20" t="s">
        <v>482</v>
      </c>
      <c r="TM38" s="20" t="s">
        <v>523</v>
      </c>
      <c r="TN38" s="20" t="s">
        <v>482</v>
      </c>
      <c r="TO38" s="20" t="s">
        <v>523</v>
      </c>
      <c r="TP38" s="20" t="s">
        <v>523</v>
      </c>
      <c r="TQ38" s="20" t="s">
        <v>523</v>
      </c>
      <c r="TR38" s="20" t="s">
        <v>482</v>
      </c>
      <c r="TS38" s="20" t="s">
        <v>482</v>
      </c>
      <c r="TT38" s="20" t="s">
        <v>482</v>
      </c>
      <c r="TU38" s="20" t="s">
        <v>523</v>
      </c>
      <c r="TV38" s="20" t="s">
        <v>482</v>
      </c>
      <c r="TW38" s="20" t="s">
        <v>482</v>
      </c>
      <c r="TX38" s="20" t="s">
        <v>482</v>
      </c>
      <c r="TY38" s="20" t="s">
        <v>482</v>
      </c>
      <c r="TZ38" s="20" t="s">
        <v>523</v>
      </c>
      <c r="UA38" s="20" t="s">
        <v>523</v>
      </c>
      <c r="UB38" s="20" t="s">
        <v>482</v>
      </c>
      <c r="UC38" s="20" t="s">
        <v>482</v>
      </c>
      <c r="UD38" s="20" t="s">
        <v>482</v>
      </c>
      <c r="UE38" s="20" t="s">
        <v>482</v>
      </c>
      <c r="UF38" s="20" t="s">
        <v>482</v>
      </c>
      <c r="UG38" s="20" t="s">
        <v>523</v>
      </c>
      <c r="UH38" s="20" t="s">
        <v>482</v>
      </c>
      <c r="UI38" s="20" t="s">
        <v>482</v>
      </c>
      <c r="UJ38" s="20" t="s">
        <v>482</v>
      </c>
      <c r="UK38" s="20" t="s">
        <v>523</v>
      </c>
      <c r="UL38" s="20" t="s">
        <v>482</v>
      </c>
      <c r="UM38" s="20" t="s">
        <v>523</v>
      </c>
      <c r="UN38" s="20" t="s">
        <v>523</v>
      </c>
      <c r="UO38" s="20" t="s">
        <v>482</v>
      </c>
      <c r="UP38" s="20" t="s">
        <v>482</v>
      </c>
      <c r="UQ38" s="20" t="s">
        <v>482</v>
      </c>
      <c r="UR38" s="20" t="s">
        <v>482</v>
      </c>
      <c r="US38" s="20" t="s">
        <v>482</v>
      </c>
      <c r="UT38" s="20" t="s">
        <v>482</v>
      </c>
      <c r="UU38" s="20" t="s">
        <v>482</v>
      </c>
      <c r="UV38" s="20" t="s">
        <v>482</v>
      </c>
      <c r="UW38" s="20" t="s">
        <v>523</v>
      </c>
      <c r="UX38" s="20" t="s">
        <v>482</v>
      </c>
      <c r="UY38" s="20" t="s">
        <v>482</v>
      </c>
      <c r="UZ38" s="20" t="s">
        <v>482</v>
      </c>
      <c r="VA38" s="20" t="s">
        <v>523</v>
      </c>
      <c r="VB38" s="20" t="s">
        <v>482</v>
      </c>
      <c r="VC38" s="20" t="s">
        <v>523</v>
      </c>
      <c r="VD38" s="20" t="s">
        <v>482</v>
      </c>
      <c r="VE38" s="20" t="s">
        <v>482</v>
      </c>
      <c r="VF38" s="20" t="s">
        <v>523</v>
      </c>
      <c r="VG38" s="20" t="s">
        <v>482</v>
      </c>
      <c r="VH38" s="20" t="s">
        <v>523</v>
      </c>
      <c r="VI38" s="20" t="s">
        <v>482</v>
      </c>
      <c r="VJ38" s="20" t="s">
        <v>523</v>
      </c>
      <c r="VK38" s="20" t="s">
        <v>523</v>
      </c>
      <c r="VL38" s="20" t="s">
        <v>523</v>
      </c>
      <c r="VM38" s="20" t="s">
        <v>523</v>
      </c>
      <c r="VN38" s="20" t="s">
        <v>482</v>
      </c>
      <c r="VO38" s="20" t="s">
        <v>482</v>
      </c>
      <c r="VP38" s="20" t="s">
        <v>523</v>
      </c>
      <c r="VQ38" s="20" t="s">
        <v>482</v>
      </c>
      <c r="VR38" s="20" t="s">
        <v>523</v>
      </c>
      <c r="VS38" s="20" t="s">
        <v>482</v>
      </c>
      <c r="VT38" s="20" t="s">
        <v>523</v>
      </c>
      <c r="VU38" s="20" t="s">
        <v>482</v>
      </c>
      <c r="VV38" s="20" t="s">
        <v>482</v>
      </c>
      <c r="VW38" s="20" t="s">
        <v>523</v>
      </c>
      <c r="VX38" s="20" t="s">
        <v>523</v>
      </c>
      <c r="VY38" s="20" t="s">
        <v>482</v>
      </c>
      <c r="VZ38" s="20" t="s">
        <v>482</v>
      </c>
      <c r="WA38" s="20" t="s">
        <v>482</v>
      </c>
      <c r="WB38" s="20" t="s">
        <v>523</v>
      </c>
      <c r="WC38" s="20" t="s">
        <v>523</v>
      </c>
      <c r="WD38" s="20" t="s">
        <v>523</v>
      </c>
      <c r="WE38" s="20" t="s">
        <v>523</v>
      </c>
      <c r="WF38" s="20" t="s">
        <v>523</v>
      </c>
      <c r="WG38" s="20" t="s">
        <v>523</v>
      </c>
      <c r="WH38" s="20" t="s">
        <v>523</v>
      </c>
      <c r="WI38" s="20" t="s">
        <v>482</v>
      </c>
      <c r="WJ38" s="20" t="s">
        <v>523</v>
      </c>
      <c r="WK38" s="20" t="s">
        <v>523</v>
      </c>
      <c r="WL38" s="20" t="s">
        <v>482</v>
      </c>
      <c r="WM38" s="20" t="s">
        <v>482</v>
      </c>
      <c r="WN38" s="20" t="s">
        <v>482</v>
      </c>
      <c r="WO38" s="20" t="s">
        <v>482</v>
      </c>
      <c r="WP38" s="20" t="s">
        <v>482</v>
      </c>
      <c r="WQ38" s="20" t="s">
        <v>523</v>
      </c>
      <c r="WR38" s="20" t="s">
        <v>523</v>
      </c>
      <c r="WS38" s="20" t="s">
        <v>482</v>
      </c>
      <c r="WT38" s="20" t="s">
        <v>523</v>
      </c>
      <c r="WU38" s="20" t="s">
        <v>482</v>
      </c>
      <c r="WV38" s="20" t="s">
        <v>482</v>
      </c>
      <c r="WW38" s="20" t="s">
        <v>482</v>
      </c>
      <c r="WX38" s="20" t="s">
        <v>482</v>
      </c>
      <c r="WY38" s="20" t="s">
        <v>482</v>
      </c>
      <c r="WZ38" s="20" t="s">
        <v>482</v>
      </c>
      <c r="XA38" s="20" t="s">
        <v>482</v>
      </c>
      <c r="XB38" s="20" t="s">
        <v>482</v>
      </c>
      <c r="XC38" s="20" t="s">
        <v>523</v>
      </c>
      <c r="XD38" s="20" t="s">
        <v>523</v>
      </c>
      <c r="XE38" s="20" t="s">
        <v>482</v>
      </c>
      <c r="XF38" s="20" t="s">
        <v>482</v>
      </c>
      <c r="XG38" s="20" t="s">
        <v>523</v>
      </c>
      <c r="XH38" s="20" t="s">
        <v>523</v>
      </c>
      <c r="XI38" s="20" t="s">
        <v>523</v>
      </c>
      <c r="XJ38" s="20" t="s">
        <v>482</v>
      </c>
      <c r="XK38" s="20" t="s">
        <v>523</v>
      </c>
      <c r="XL38" s="20" t="s">
        <v>523</v>
      </c>
      <c r="XM38" s="20" t="s">
        <v>523</v>
      </c>
      <c r="XN38" s="20" t="s">
        <v>523</v>
      </c>
      <c r="XO38" s="20" t="s">
        <v>523</v>
      </c>
      <c r="XP38" s="20" t="s">
        <v>523</v>
      </c>
      <c r="XQ38" s="20" t="s">
        <v>482</v>
      </c>
      <c r="XR38" s="20" t="s">
        <v>482</v>
      </c>
      <c r="XS38" s="20" t="s">
        <v>523</v>
      </c>
      <c r="XT38" s="20" t="s">
        <v>482</v>
      </c>
      <c r="XU38" s="20" t="s">
        <v>482</v>
      </c>
      <c r="XV38" s="20" t="s">
        <v>482</v>
      </c>
      <c r="XW38" s="20" t="s">
        <v>523</v>
      </c>
      <c r="XX38" s="20" t="s">
        <v>482</v>
      </c>
      <c r="XY38" s="20" t="s">
        <v>523</v>
      </c>
      <c r="XZ38" s="20" t="s">
        <v>482</v>
      </c>
      <c r="YA38" s="20" t="s">
        <v>482</v>
      </c>
      <c r="YB38" s="20" t="s">
        <v>482</v>
      </c>
      <c r="YC38" s="20" t="s">
        <v>482</v>
      </c>
      <c r="YD38" s="20" t="s">
        <v>523</v>
      </c>
      <c r="YE38" s="20" t="s">
        <v>482</v>
      </c>
      <c r="YF38" s="20" t="s">
        <v>482</v>
      </c>
      <c r="YG38" s="20" t="s">
        <v>482</v>
      </c>
      <c r="YH38" s="20" t="s">
        <v>482</v>
      </c>
      <c r="YI38" s="20" t="s">
        <v>482</v>
      </c>
      <c r="YJ38" s="20" t="s">
        <v>482</v>
      </c>
      <c r="YK38" s="20" t="s">
        <v>482</v>
      </c>
      <c r="YL38" s="20" t="s">
        <v>482</v>
      </c>
      <c r="YM38" s="20" t="s">
        <v>482</v>
      </c>
      <c r="YN38" s="20" t="s">
        <v>482</v>
      </c>
      <c r="YO38" s="20" t="s">
        <v>482</v>
      </c>
      <c r="YP38" s="20" t="s">
        <v>523</v>
      </c>
      <c r="YQ38" s="20" t="s">
        <v>482</v>
      </c>
      <c r="YR38" s="5">
        <v>0.33110000000000001</v>
      </c>
      <c r="YS38" s="5">
        <v>0.20730000000000001</v>
      </c>
      <c r="YT38" s="5">
        <v>0.46160000000000001</v>
      </c>
      <c r="YU38" s="5">
        <v>0.6</v>
      </c>
      <c r="YV38" s="5">
        <v>0.75</v>
      </c>
      <c r="YW38" s="5">
        <v>0.9</v>
      </c>
      <c r="YX38" s="5">
        <v>0.76957500000000001</v>
      </c>
      <c r="YY38" s="21" t="s">
        <v>516</v>
      </c>
      <c r="YZ38" s="22" t="s">
        <v>495</v>
      </c>
      <c r="ZA38" s="23">
        <f t="shared" si="2"/>
        <v>1</v>
      </c>
      <c r="ZB38" s="23">
        <v>0.83099999999999996</v>
      </c>
      <c r="ZC38" s="23">
        <f t="shared" si="3"/>
        <v>1</v>
      </c>
    </row>
    <row r="39" spans="1:679" x14ac:dyDescent="0.25">
      <c r="A39" s="1" t="s">
        <v>74</v>
      </c>
      <c r="B39" s="2" t="s">
        <v>75</v>
      </c>
      <c r="C39" s="4">
        <v>1.1461318051575931E-2</v>
      </c>
      <c r="D39" s="4">
        <v>0.98853868194842409</v>
      </c>
      <c r="E39" s="7" t="s">
        <v>482</v>
      </c>
      <c r="F39" s="7">
        <v>228.74781644958966</v>
      </c>
      <c r="G39" s="7" t="s">
        <v>482</v>
      </c>
      <c r="H39" s="7">
        <v>141.60218954700963</v>
      </c>
      <c r="I39" s="7" t="s">
        <v>482</v>
      </c>
      <c r="J39" s="7" t="s">
        <v>482</v>
      </c>
      <c r="K39" s="7" t="s">
        <v>482</v>
      </c>
      <c r="L39" s="7" t="s">
        <v>482</v>
      </c>
      <c r="M39" s="7" t="s">
        <v>482</v>
      </c>
      <c r="N39" s="7" t="s">
        <v>482</v>
      </c>
      <c r="O39" s="7" t="s">
        <v>482</v>
      </c>
      <c r="P39" s="7" t="s">
        <v>482</v>
      </c>
      <c r="Q39" s="7" t="s">
        <v>482</v>
      </c>
      <c r="R39" s="7" t="s">
        <v>482</v>
      </c>
      <c r="S39" s="7" t="s">
        <v>482</v>
      </c>
      <c r="T39" s="7">
        <v>60.038369120170806</v>
      </c>
      <c r="U39" s="7">
        <v>158.61868146045825</v>
      </c>
      <c r="V39" s="7">
        <v>111.99539086904289</v>
      </c>
      <c r="W39" s="7">
        <v>91.112498773226079</v>
      </c>
      <c r="X39" s="7" t="s">
        <v>482</v>
      </c>
      <c r="Y39" s="7">
        <v>42.452792257379663</v>
      </c>
      <c r="Z39" s="7" t="s">
        <v>482</v>
      </c>
      <c r="AA39" s="7">
        <v>58.763079563868914</v>
      </c>
      <c r="AB39" s="7" t="s">
        <v>482</v>
      </c>
      <c r="AC39" s="7" t="s">
        <v>482</v>
      </c>
      <c r="AD39" s="7">
        <v>137.89439546204147</v>
      </c>
      <c r="AE39" s="7" t="s">
        <v>482</v>
      </c>
      <c r="AF39" s="7" t="s">
        <v>482</v>
      </c>
      <c r="AG39" s="7" t="s">
        <v>482</v>
      </c>
      <c r="AH39" s="7" t="s">
        <v>482</v>
      </c>
      <c r="AI39" s="7" t="s">
        <v>482</v>
      </c>
      <c r="AJ39" s="7" t="s">
        <v>482</v>
      </c>
      <c r="AK39" s="7" t="s">
        <v>482</v>
      </c>
      <c r="AL39" s="7" t="s">
        <v>482</v>
      </c>
      <c r="AM39" s="7" t="s">
        <v>482</v>
      </c>
      <c r="AN39" s="7" t="s">
        <v>482</v>
      </c>
      <c r="AO39" s="7" t="s">
        <v>482</v>
      </c>
      <c r="AP39" s="7" t="s">
        <v>482</v>
      </c>
      <c r="AQ39" s="7" t="s">
        <v>482</v>
      </c>
      <c r="AR39" s="7" t="s">
        <v>482</v>
      </c>
      <c r="AS39" s="7" t="s">
        <v>482</v>
      </c>
      <c r="AT39" s="7" t="s">
        <v>482</v>
      </c>
      <c r="AU39" s="7" t="s">
        <v>482</v>
      </c>
      <c r="AV39" s="7" t="s">
        <v>482</v>
      </c>
      <c r="AW39" s="7" t="s">
        <v>482</v>
      </c>
      <c r="AX39" s="7" t="s">
        <v>482</v>
      </c>
      <c r="AY39" s="7">
        <v>982.09490308397494</v>
      </c>
      <c r="AZ39" s="7">
        <v>759.07767360479716</v>
      </c>
      <c r="BA39" s="7" t="s">
        <v>482</v>
      </c>
      <c r="BB39" s="7" t="s">
        <v>482</v>
      </c>
      <c r="BC39" s="7" t="s">
        <v>482</v>
      </c>
      <c r="BD39" s="7" t="s">
        <v>482</v>
      </c>
      <c r="BE39" s="7" t="s">
        <v>482</v>
      </c>
      <c r="BF39" s="7" t="s">
        <v>482</v>
      </c>
      <c r="BG39" s="7" t="s">
        <v>482</v>
      </c>
      <c r="BH39" s="7" t="s">
        <v>482</v>
      </c>
      <c r="BI39" s="7" t="s">
        <v>482</v>
      </c>
      <c r="BJ39" s="7" t="s">
        <v>482</v>
      </c>
      <c r="BK39" s="7" t="s">
        <v>482</v>
      </c>
      <c r="BL39" s="7" t="s">
        <v>482</v>
      </c>
      <c r="BM39" s="7" t="s">
        <v>482</v>
      </c>
      <c r="BN39" s="7" t="s">
        <v>482</v>
      </c>
      <c r="BO39" s="7" t="s">
        <v>482</v>
      </c>
      <c r="BP39" s="7" t="s">
        <v>482</v>
      </c>
      <c r="BQ39" s="7" t="s">
        <v>482</v>
      </c>
      <c r="BR39" s="7" t="s">
        <v>482</v>
      </c>
      <c r="BS39" s="7" t="s">
        <v>482</v>
      </c>
      <c r="BT39" s="7">
        <v>111.10386883925938</v>
      </c>
      <c r="BU39" s="7" t="s">
        <v>482</v>
      </c>
      <c r="BV39" s="7">
        <v>15.485754993123177</v>
      </c>
      <c r="BW39" s="7">
        <v>11.138633119141151</v>
      </c>
      <c r="BX39" s="7" t="s">
        <v>482</v>
      </c>
      <c r="BY39" s="7">
        <v>147.73830513091238</v>
      </c>
      <c r="BZ39" s="7" t="s">
        <v>482</v>
      </c>
      <c r="CA39" s="7">
        <v>167.11756265663234</v>
      </c>
      <c r="CB39" s="7" t="s">
        <v>482</v>
      </c>
      <c r="CC39" s="7" t="s">
        <v>482</v>
      </c>
      <c r="CD39" s="7" t="s">
        <v>482</v>
      </c>
      <c r="CE39" s="7" t="s">
        <v>482</v>
      </c>
      <c r="CF39" s="7" t="s">
        <v>482</v>
      </c>
      <c r="CG39" s="7" t="s">
        <v>482</v>
      </c>
      <c r="CH39" s="7" t="s">
        <v>482</v>
      </c>
      <c r="CI39" s="7" t="s">
        <v>482</v>
      </c>
      <c r="CJ39" s="7" t="s">
        <v>482</v>
      </c>
      <c r="CK39" s="7">
        <v>46.866672061751594</v>
      </c>
      <c r="CL39" s="7">
        <v>333.86269869602165</v>
      </c>
      <c r="CM39" s="7">
        <v>400.16390281924123</v>
      </c>
      <c r="CN39" s="7">
        <v>114.27647711611439</v>
      </c>
      <c r="CO39" s="7">
        <v>113.78886111065117</v>
      </c>
      <c r="CP39" s="7">
        <v>174.53429631949905</v>
      </c>
      <c r="CQ39" s="7">
        <v>93.300283351008105</v>
      </c>
      <c r="CR39" s="7" t="s">
        <v>482</v>
      </c>
      <c r="CS39" s="7" t="s">
        <v>482</v>
      </c>
      <c r="CT39" s="7" t="s">
        <v>482</v>
      </c>
      <c r="CU39" s="7" t="s">
        <v>482</v>
      </c>
      <c r="CV39" s="7" t="s">
        <v>482</v>
      </c>
      <c r="CW39" s="7" t="s">
        <v>482</v>
      </c>
      <c r="CX39" s="7" t="s">
        <v>482</v>
      </c>
      <c r="CY39" s="7" t="s">
        <v>482</v>
      </c>
      <c r="CZ39" s="7" t="s">
        <v>482</v>
      </c>
      <c r="DA39" s="7" t="s">
        <v>482</v>
      </c>
      <c r="DB39" s="7" t="s">
        <v>482</v>
      </c>
      <c r="DC39" s="7" t="s">
        <v>482</v>
      </c>
      <c r="DD39" s="7" t="s">
        <v>482</v>
      </c>
      <c r="DE39" s="7" t="s">
        <v>482</v>
      </c>
      <c r="DF39" s="7" t="s">
        <v>482</v>
      </c>
      <c r="DG39" s="7" t="s">
        <v>482</v>
      </c>
      <c r="DH39" s="7" t="s">
        <v>482</v>
      </c>
      <c r="DI39" s="7">
        <v>165.60278446980018</v>
      </c>
      <c r="DJ39" s="7">
        <v>96.114749037046266</v>
      </c>
      <c r="DK39" s="7" t="s">
        <v>482</v>
      </c>
      <c r="DL39" s="7">
        <v>462.0042292766305</v>
      </c>
      <c r="DM39" s="7" t="s">
        <v>482</v>
      </c>
      <c r="DN39" s="7" t="s">
        <v>482</v>
      </c>
      <c r="DO39" s="7" t="s">
        <v>482</v>
      </c>
      <c r="DP39" s="7" t="s">
        <v>482</v>
      </c>
      <c r="DQ39" s="7" t="s">
        <v>482</v>
      </c>
      <c r="DR39" s="7">
        <v>60.531896745360584</v>
      </c>
      <c r="DS39" s="7">
        <v>271.06078725256054</v>
      </c>
      <c r="DT39" s="7">
        <v>104.17014289753865</v>
      </c>
      <c r="DU39" s="7" t="s">
        <v>482</v>
      </c>
      <c r="DV39" s="7" t="s">
        <v>482</v>
      </c>
      <c r="DW39" s="7" t="s">
        <v>482</v>
      </c>
      <c r="DX39" s="7" t="s">
        <v>482</v>
      </c>
      <c r="DY39" s="7" t="s">
        <v>482</v>
      </c>
      <c r="DZ39" s="7" t="s">
        <v>482</v>
      </c>
      <c r="EA39" s="7" t="s">
        <v>482</v>
      </c>
      <c r="EB39" s="7" t="s">
        <v>482</v>
      </c>
      <c r="EC39" s="7">
        <v>16.725695350056895</v>
      </c>
      <c r="ED39" s="7" t="s">
        <v>482</v>
      </c>
      <c r="EE39" s="7" t="s">
        <v>482</v>
      </c>
      <c r="EF39" s="7" t="s">
        <v>482</v>
      </c>
      <c r="EG39" s="7" t="s">
        <v>482</v>
      </c>
      <c r="EH39" s="7" t="s">
        <v>482</v>
      </c>
      <c r="EI39" s="7" t="s">
        <v>482</v>
      </c>
      <c r="EJ39" s="7" t="s">
        <v>482</v>
      </c>
      <c r="EK39" s="7">
        <v>9095.7647195858735</v>
      </c>
      <c r="EL39" s="7">
        <v>7459.1285238778546</v>
      </c>
      <c r="EM39" s="7" t="s">
        <v>482</v>
      </c>
      <c r="EN39" s="7" t="s">
        <v>482</v>
      </c>
      <c r="EO39" s="7" t="s">
        <v>482</v>
      </c>
      <c r="EP39" s="7" t="s">
        <v>482</v>
      </c>
      <c r="EQ39" s="7" t="s">
        <v>482</v>
      </c>
      <c r="ER39" s="7" t="s">
        <v>482</v>
      </c>
      <c r="ES39" s="7" t="s">
        <v>482</v>
      </c>
      <c r="ET39" s="7" t="s">
        <v>482</v>
      </c>
      <c r="EU39" s="7" t="s">
        <v>482</v>
      </c>
      <c r="EV39" s="7" t="s">
        <v>482</v>
      </c>
      <c r="EW39" s="7" t="s">
        <v>482</v>
      </c>
      <c r="EX39" s="7" t="s">
        <v>482</v>
      </c>
      <c r="EY39" s="7" t="s">
        <v>482</v>
      </c>
      <c r="EZ39" s="7" t="s">
        <v>482</v>
      </c>
      <c r="FA39" s="7">
        <v>463.93291490520073</v>
      </c>
      <c r="FB39" s="7" t="s">
        <v>482</v>
      </c>
      <c r="FC39" s="7" t="s">
        <v>482</v>
      </c>
      <c r="FD39" s="7">
        <v>529.50132905441285</v>
      </c>
      <c r="FE39" s="7" t="s">
        <v>482</v>
      </c>
      <c r="FF39" s="7" t="s">
        <v>482</v>
      </c>
      <c r="FG39" s="7">
        <v>1034.3542030530193</v>
      </c>
      <c r="FH39" s="7" t="s">
        <v>482</v>
      </c>
      <c r="FI39" s="8" t="s">
        <v>482</v>
      </c>
      <c r="FJ39" s="8">
        <v>633.03483066697777</v>
      </c>
      <c r="FK39" s="8" t="s">
        <v>482</v>
      </c>
      <c r="FL39" s="8">
        <v>410.07430421529386</v>
      </c>
      <c r="FM39" s="8" t="s">
        <v>482</v>
      </c>
      <c r="FN39" s="8" t="s">
        <v>482</v>
      </c>
      <c r="FO39" s="8" t="s">
        <v>482</v>
      </c>
      <c r="FP39" s="8" t="s">
        <v>482</v>
      </c>
      <c r="FQ39" s="8" t="s">
        <v>482</v>
      </c>
      <c r="FR39" s="8" t="s">
        <v>482</v>
      </c>
      <c r="FS39" s="8" t="s">
        <v>482</v>
      </c>
      <c r="FT39" s="8" t="s">
        <v>482</v>
      </c>
      <c r="FU39" s="8" t="s">
        <v>482</v>
      </c>
      <c r="FV39" s="8" t="s">
        <v>482</v>
      </c>
      <c r="FW39" s="8" t="s">
        <v>482</v>
      </c>
      <c r="FX39" s="8">
        <v>158.11756651179942</v>
      </c>
      <c r="FY39" s="8">
        <v>410.60885808929282</v>
      </c>
      <c r="FZ39" s="8">
        <v>323.70583740538393</v>
      </c>
      <c r="GA39" s="8">
        <v>260.69445637746065</v>
      </c>
      <c r="GB39" s="8" t="s">
        <v>482</v>
      </c>
      <c r="GC39" s="8">
        <v>116.84068339346413</v>
      </c>
      <c r="GD39" s="8" t="s">
        <v>482</v>
      </c>
      <c r="GE39" s="8">
        <v>157.46201814878782</v>
      </c>
      <c r="GF39" s="8" t="s">
        <v>482</v>
      </c>
      <c r="GG39" s="8" t="s">
        <v>482</v>
      </c>
      <c r="GH39" s="8">
        <v>442.89220920004271</v>
      </c>
      <c r="GI39" s="8" t="s">
        <v>482</v>
      </c>
      <c r="GJ39" s="8" t="s">
        <v>482</v>
      </c>
      <c r="GK39" s="8" t="s">
        <v>482</v>
      </c>
      <c r="GL39" s="8" t="s">
        <v>482</v>
      </c>
      <c r="GM39" s="8" t="s">
        <v>482</v>
      </c>
      <c r="GN39" s="8" t="s">
        <v>482</v>
      </c>
      <c r="GO39" s="8" t="s">
        <v>482</v>
      </c>
      <c r="GP39" s="8" t="s">
        <v>482</v>
      </c>
      <c r="GQ39" s="8" t="s">
        <v>482</v>
      </c>
      <c r="GR39" s="8" t="s">
        <v>482</v>
      </c>
      <c r="GS39" s="8" t="s">
        <v>482</v>
      </c>
      <c r="GT39" s="8" t="s">
        <v>482</v>
      </c>
      <c r="GU39" s="8" t="s">
        <v>482</v>
      </c>
      <c r="GV39" s="8" t="s">
        <v>482</v>
      </c>
      <c r="GW39" s="8" t="s">
        <v>482</v>
      </c>
      <c r="GX39" s="8" t="s">
        <v>482</v>
      </c>
      <c r="GY39" s="8" t="s">
        <v>482</v>
      </c>
      <c r="GZ39" s="8" t="s">
        <v>482</v>
      </c>
      <c r="HA39" s="8" t="s">
        <v>482</v>
      </c>
      <c r="HB39" s="8" t="s">
        <v>482</v>
      </c>
      <c r="HC39" s="8">
        <v>2627.0537089114619</v>
      </c>
      <c r="HD39" s="8">
        <v>2042.1350538567126</v>
      </c>
      <c r="HE39" s="8" t="s">
        <v>482</v>
      </c>
      <c r="HF39" s="8" t="s">
        <v>482</v>
      </c>
      <c r="HG39" s="8" t="s">
        <v>482</v>
      </c>
      <c r="HH39" s="8" t="s">
        <v>482</v>
      </c>
      <c r="HI39" s="8" t="s">
        <v>482</v>
      </c>
      <c r="HJ39" s="8" t="s">
        <v>482</v>
      </c>
      <c r="HK39" s="8" t="s">
        <v>482</v>
      </c>
      <c r="HL39" s="8" t="s">
        <v>482</v>
      </c>
      <c r="HM39" s="8" t="s">
        <v>482</v>
      </c>
      <c r="HN39" s="8" t="s">
        <v>482</v>
      </c>
      <c r="HO39" s="8" t="s">
        <v>482</v>
      </c>
      <c r="HP39" s="8" t="s">
        <v>482</v>
      </c>
      <c r="HQ39" s="8" t="s">
        <v>482</v>
      </c>
      <c r="HR39" s="8" t="s">
        <v>482</v>
      </c>
      <c r="HS39" s="8" t="s">
        <v>482</v>
      </c>
      <c r="HT39" s="8" t="s">
        <v>482</v>
      </c>
      <c r="HU39" s="8" t="s">
        <v>482</v>
      </c>
      <c r="HV39" s="8" t="s">
        <v>482</v>
      </c>
      <c r="HW39" s="8" t="s">
        <v>482</v>
      </c>
      <c r="HX39" s="8">
        <v>293.01972548186956</v>
      </c>
      <c r="HY39" s="8" t="s">
        <v>482</v>
      </c>
      <c r="HZ39" s="8">
        <v>55.390040441262471</v>
      </c>
      <c r="IA39" s="8">
        <v>40.513964141822889</v>
      </c>
      <c r="IB39" s="8" t="s">
        <v>482</v>
      </c>
      <c r="IC39" s="8">
        <v>384.03830793653088</v>
      </c>
      <c r="ID39" s="8" t="s">
        <v>482</v>
      </c>
      <c r="IE39" s="8">
        <v>442.56042019682309</v>
      </c>
      <c r="IF39" s="8" t="s">
        <v>482</v>
      </c>
      <c r="IG39" s="8" t="s">
        <v>482</v>
      </c>
      <c r="IH39" s="8" t="s">
        <v>482</v>
      </c>
      <c r="II39" s="8" t="s">
        <v>482</v>
      </c>
      <c r="IJ39" s="8" t="s">
        <v>482</v>
      </c>
      <c r="IK39" s="8" t="s">
        <v>482</v>
      </c>
      <c r="IL39" s="8" t="s">
        <v>482</v>
      </c>
      <c r="IM39" s="8" t="s">
        <v>482</v>
      </c>
      <c r="IN39" s="8" t="s">
        <v>482</v>
      </c>
      <c r="IO39" s="8">
        <v>123.03371185119298</v>
      </c>
      <c r="IP39" s="8">
        <v>880.55291560720923</v>
      </c>
      <c r="IQ39" s="8">
        <v>1049.2200110118943</v>
      </c>
      <c r="IR39" s="8">
        <v>277.95443132401653</v>
      </c>
      <c r="IS39" s="8">
        <v>261.05458109284012</v>
      </c>
      <c r="IT39" s="8">
        <v>526.11786747997371</v>
      </c>
      <c r="IU39" s="8">
        <v>209.07771782440756</v>
      </c>
      <c r="IV39" s="8" t="s">
        <v>482</v>
      </c>
      <c r="IW39" s="8" t="s">
        <v>482</v>
      </c>
      <c r="IX39" s="8" t="s">
        <v>482</v>
      </c>
      <c r="IY39" s="8" t="s">
        <v>482</v>
      </c>
      <c r="IZ39" s="8" t="s">
        <v>482</v>
      </c>
      <c r="JA39" s="8" t="s">
        <v>482</v>
      </c>
      <c r="JB39" s="8" t="s">
        <v>482</v>
      </c>
      <c r="JC39" s="8" t="s">
        <v>482</v>
      </c>
      <c r="JD39" s="8" t="s">
        <v>482</v>
      </c>
      <c r="JE39" s="8" t="s">
        <v>482</v>
      </c>
      <c r="JF39" s="8" t="s">
        <v>482</v>
      </c>
      <c r="JG39" s="8" t="s">
        <v>482</v>
      </c>
      <c r="JH39" s="8" t="s">
        <v>482</v>
      </c>
      <c r="JI39" s="8" t="s">
        <v>482</v>
      </c>
      <c r="JJ39" s="8" t="s">
        <v>482</v>
      </c>
      <c r="JK39" s="8" t="s">
        <v>482</v>
      </c>
      <c r="JL39" s="8" t="s">
        <v>482</v>
      </c>
      <c r="JM39" s="8">
        <v>434.56397706242052</v>
      </c>
      <c r="JN39" s="8">
        <v>267.60964152786943</v>
      </c>
      <c r="JO39" s="8" t="s">
        <v>482</v>
      </c>
      <c r="JP39" s="8">
        <v>1234.5926854106806</v>
      </c>
      <c r="JQ39" s="8" t="s">
        <v>482</v>
      </c>
      <c r="JR39" s="8" t="s">
        <v>482</v>
      </c>
      <c r="JS39" s="8" t="s">
        <v>482</v>
      </c>
      <c r="JT39" s="8" t="s">
        <v>482</v>
      </c>
      <c r="JU39" s="8" t="s">
        <v>482</v>
      </c>
      <c r="JV39" s="8">
        <v>178.32815072503473</v>
      </c>
      <c r="JW39" s="8">
        <v>730.982585425867</v>
      </c>
      <c r="JX39" s="8">
        <v>298.94414950952375</v>
      </c>
      <c r="JY39" s="8" t="s">
        <v>482</v>
      </c>
      <c r="JZ39" s="8" t="s">
        <v>482</v>
      </c>
      <c r="KA39" s="8" t="s">
        <v>482</v>
      </c>
      <c r="KB39" s="8" t="s">
        <v>482</v>
      </c>
      <c r="KC39" s="8" t="s">
        <v>482</v>
      </c>
      <c r="KD39" s="8" t="s">
        <v>482</v>
      </c>
      <c r="KE39" s="8" t="s">
        <v>482</v>
      </c>
      <c r="KF39" s="8" t="s">
        <v>482</v>
      </c>
      <c r="KG39" s="8">
        <v>53.101267133495348</v>
      </c>
      <c r="KH39" s="8" t="s">
        <v>482</v>
      </c>
      <c r="KI39" s="8" t="s">
        <v>482</v>
      </c>
      <c r="KJ39" s="8" t="s">
        <v>482</v>
      </c>
      <c r="KK39" s="8" t="s">
        <v>482</v>
      </c>
      <c r="KL39" s="8" t="s">
        <v>482</v>
      </c>
      <c r="KM39" s="8" t="s">
        <v>482</v>
      </c>
      <c r="KN39" s="8" t="s">
        <v>482</v>
      </c>
      <c r="KO39" s="8">
        <v>24514.605342858722</v>
      </c>
      <c r="KP39" s="8">
        <v>20005.278047419641</v>
      </c>
      <c r="KQ39" s="8" t="s">
        <v>482</v>
      </c>
      <c r="KR39" s="8" t="s">
        <v>482</v>
      </c>
      <c r="KS39" s="8" t="s">
        <v>482</v>
      </c>
      <c r="KT39" s="8" t="s">
        <v>482</v>
      </c>
      <c r="KU39" s="8" t="s">
        <v>482</v>
      </c>
      <c r="KV39" s="8" t="s">
        <v>482</v>
      </c>
      <c r="KW39" s="8" t="s">
        <v>482</v>
      </c>
      <c r="KX39" s="8" t="s">
        <v>482</v>
      </c>
      <c r="KY39" s="8" t="s">
        <v>482</v>
      </c>
      <c r="KZ39" s="8" t="s">
        <v>482</v>
      </c>
      <c r="LA39" s="8" t="s">
        <v>482</v>
      </c>
      <c r="LB39" s="8" t="s">
        <v>482</v>
      </c>
      <c r="LC39" s="8" t="s">
        <v>482</v>
      </c>
      <c r="LD39" s="8" t="s">
        <v>482</v>
      </c>
      <c r="LE39" s="8">
        <v>1357.9670456067474</v>
      </c>
      <c r="LF39" s="8" t="s">
        <v>482</v>
      </c>
      <c r="LG39" s="8" t="s">
        <v>482</v>
      </c>
      <c r="LH39" s="8">
        <v>1631.0358921626469</v>
      </c>
      <c r="LI39" s="8" t="s">
        <v>482</v>
      </c>
      <c r="LJ39" s="8" t="s">
        <v>482</v>
      </c>
      <c r="LK39" s="8">
        <v>2720.4552144723134</v>
      </c>
      <c r="LL39" s="8" t="s">
        <v>482</v>
      </c>
      <c r="LM39" s="9" t="s">
        <v>482</v>
      </c>
      <c r="LN39" s="9">
        <v>628.40116861291028</v>
      </c>
      <c r="LO39" s="9" t="s">
        <v>482</v>
      </c>
      <c r="LP39" s="9">
        <v>406.99725992110149</v>
      </c>
      <c r="LQ39" s="9" t="s">
        <v>482</v>
      </c>
      <c r="LR39" s="9" t="s">
        <v>482</v>
      </c>
      <c r="LS39" s="9" t="s">
        <v>482</v>
      </c>
      <c r="LT39" s="9" t="s">
        <v>482</v>
      </c>
      <c r="LU39" s="9" t="s">
        <v>482</v>
      </c>
      <c r="LV39" s="9" t="s">
        <v>482</v>
      </c>
      <c r="LW39" s="9" t="s">
        <v>482</v>
      </c>
      <c r="LX39" s="9" t="s">
        <v>482</v>
      </c>
      <c r="LY39" s="9" t="s">
        <v>482</v>
      </c>
      <c r="LZ39" s="9" t="s">
        <v>482</v>
      </c>
      <c r="MA39" s="9" t="s">
        <v>482</v>
      </c>
      <c r="MB39" s="9">
        <v>156.99344963625069</v>
      </c>
      <c r="MC39" s="9">
        <v>407.72071852907698</v>
      </c>
      <c r="MD39" s="9">
        <v>321.27935664278976</v>
      </c>
      <c r="ME39" s="9">
        <v>258.75082362554969</v>
      </c>
      <c r="MF39" s="9" t="s">
        <v>482</v>
      </c>
      <c r="MG39" s="9">
        <v>115.98810011396748</v>
      </c>
      <c r="MH39" s="9" t="s">
        <v>482</v>
      </c>
      <c r="MI39" s="9">
        <v>156.33079822231312</v>
      </c>
      <c r="MJ39" s="9" t="s">
        <v>482</v>
      </c>
      <c r="MK39" s="9" t="s">
        <v>482</v>
      </c>
      <c r="ML39" s="9">
        <v>439.39653225175618</v>
      </c>
      <c r="MM39" s="9" t="s">
        <v>482</v>
      </c>
      <c r="MN39" s="9" t="s">
        <v>482</v>
      </c>
      <c r="MO39" s="9" t="s">
        <v>482</v>
      </c>
      <c r="MP39" s="9" t="s">
        <v>482</v>
      </c>
      <c r="MQ39" s="9" t="s">
        <v>482</v>
      </c>
      <c r="MR39" s="9" t="s">
        <v>482</v>
      </c>
      <c r="MS39" s="9" t="s">
        <v>482</v>
      </c>
      <c r="MT39" s="9" t="s">
        <v>482</v>
      </c>
      <c r="MU39" s="9" t="s">
        <v>482</v>
      </c>
      <c r="MV39" s="9" t="s">
        <v>482</v>
      </c>
      <c r="MW39" s="9" t="s">
        <v>482</v>
      </c>
      <c r="MX39" s="9" t="s">
        <v>482</v>
      </c>
      <c r="MY39" s="9" t="s">
        <v>482</v>
      </c>
      <c r="MZ39" s="9" t="s">
        <v>482</v>
      </c>
      <c r="NA39" s="9" t="s">
        <v>482</v>
      </c>
      <c r="NB39" s="9" t="s">
        <v>482</v>
      </c>
      <c r="NC39" s="9" t="s">
        <v>482</v>
      </c>
      <c r="ND39" s="9" t="s">
        <v>482</v>
      </c>
      <c r="NE39" s="9" t="s">
        <v>482</v>
      </c>
      <c r="NF39" s="9" t="s">
        <v>482</v>
      </c>
      <c r="NG39" s="9">
        <v>2608.2003128561328</v>
      </c>
      <c r="NH39" s="9">
        <v>2027.4295251432238</v>
      </c>
      <c r="NI39" s="9" t="s">
        <v>482</v>
      </c>
      <c r="NJ39" s="9" t="s">
        <v>482</v>
      </c>
      <c r="NK39" s="9" t="s">
        <v>482</v>
      </c>
      <c r="NL39" s="9" t="s">
        <v>482</v>
      </c>
      <c r="NM39" s="9" t="s">
        <v>482</v>
      </c>
      <c r="NN39" s="9" t="s">
        <v>482</v>
      </c>
      <c r="NO39" s="9" t="s">
        <v>482</v>
      </c>
      <c r="NP39" s="9" t="s">
        <v>482</v>
      </c>
      <c r="NQ39" s="9" t="s">
        <v>482</v>
      </c>
      <c r="NR39" s="9" t="s">
        <v>482</v>
      </c>
      <c r="NS39" s="9" t="s">
        <v>482</v>
      </c>
      <c r="NT39" s="9" t="s">
        <v>482</v>
      </c>
      <c r="NU39" s="9" t="s">
        <v>482</v>
      </c>
      <c r="NV39" s="9" t="s">
        <v>482</v>
      </c>
      <c r="NW39" s="9" t="s">
        <v>482</v>
      </c>
      <c r="NX39" s="9" t="s">
        <v>482</v>
      </c>
      <c r="NY39" s="9" t="s">
        <v>482</v>
      </c>
      <c r="NZ39" s="9" t="s">
        <v>482</v>
      </c>
      <c r="OA39" s="9" t="s">
        <v>482</v>
      </c>
      <c r="OB39" s="9">
        <v>290.93472999026375</v>
      </c>
      <c r="OC39" s="9" t="s">
        <v>482</v>
      </c>
      <c r="OD39" s="9">
        <v>54.932684734120471</v>
      </c>
      <c r="OE39" s="9">
        <v>40.177284130101611</v>
      </c>
      <c r="OF39" s="9" t="s">
        <v>482</v>
      </c>
      <c r="OG39" s="9">
        <v>381.32999844878742</v>
      </c>
      <c r="OH39" s="9" t="s">
        <v>482</v>
      </c>
      <c r="OI39" s="9">
        <v>439.40348200152005</v>
      </c>
      <c r="OJ39" s="9" t="s">
        <v>482</v>
      </c>
      <c r="OK39" s="9" t="s">
        <v>482</v>
      </c>
      <c r="OL39" s="9" t="s">
        <v>482</v>
      </c>
      <c r="OM39" s="9" t="s">
        <v>482</v>
      </c>
      <c r="ON39" s="9" t="s">
        <v>482</v>
      </c>
      <c r="OO39" s="9" t="s">
        <v>482</v>
      </c>
      <c r="OP39" s="9" t="s">
        <v>482</v>
      </c>
      <c r="OQ39" s="9" t="s">
        <v>482</v>
      </c>
      <c r="OR39" s="9" t="s">
        <v>482</v>
      </c>
      <c r="OS39" s="9">
        <v>122.16073718311915</v>
      </c>
      <c r="OT39" s="9">
        <v>874.28712515550512</v>
      </c>
      <c r="OU39" s="9">
        <v>1041.7809725225802</v>
      </c>
      <c r="OV39" s="9">
        <v>276.07846623280847</v>
      </c>
      <c r="OW39" s="9">
        <v>259.36672183802995</v>
      </c>
      <c r="OX39" s="9">
        <v>522.08825634919469</v>
      </c>
      <c r="OY39" s="9">
        <v>207.75075582471246</v>
      </c>
      <c r="OZ39" s="9" t="s">
        <v>482</v>
      </c>
      <c r="PA39" s="9" t="s">
        <v>482</v>
      </c>
      <c r="PB39" s="9" t="s">
        <v>482</v>
      </c>
      <c r="PC39" s="9" t="s">
        <v>482</v>
      </c>
      <c r="PD39" s="9" t="s">
        <v>482</v>
      </c>
      <c r="PE39" s="9" t="s">
        <v>482</v>
      </c>
      <c r="PF39" s="9" t="s">
        <v>482</v>
      </c>
      <c r="PG39" s="9" t="s">
        <v>482</v>
      </c>
      <c r="PH39" s="9" t="s">
        <v>482</v>
      </c>
      <c r="PI39" s="9" t="s">
        <v>482</v>
      </c>
      <c r="PJ39" s="9" t="s">
        <v>482</v>
      </c>
      <c r="PK39" s="9" t="s">
        <v>482</v>
      </c>
      <c r="PL39" s="9" t="s">
        <v>482</v>
      </c>
      <c r="PM39" s="9" t="s">
        <v>482</v>
      </c>
      <c r="PN39" s="9" t="s">
        <v>482</v>
      </c>
      <c r="PO39" s="9" t="s">
        <v>482</v>
      </c>
      <c r="PP39" s="9" t="s">
        <v>482</v>
      </c>
      <c r="PQ39" s="9">
        <v>431.48132729058534</v>
      </c>
      <c r="PR39" s="9">
        <v>265.64408402081131</v>
      </c>
      <c r="PS39" s="9" t="s">
        <v>482</v>
      </c>
      <c r="PT39" s="9">
        <v>1225.7378033919522</v>
      </c>
      <c r="PU39" s="9" t="s">
        <v>482</v>
      </c>
      <c r="PV39" s="9" t="s">
        <v>482</v>
      </c>
      <c r="PW39" s="9" t="s">
        <v>482</v>
      </c>
      <c r="PX39" s="9" t="s">
        <v>482</v>
      </c>
      <c r="PY39" s="9" t="s">
        <v>482</v>
      </c>
      <c r="PZ39" s="9">
        <v>176.97805039288946</v>
      </c>
      <c r="QA39" s="9">
        <v>725.71127541815008</v>
      </c>
      <c r="QB39" s="9">
        <v>296.71178267156404</v>
      </c>
      <c r="QC39" s="9" t="s">
        <v>482</v>
      </c>
      <c r="QD39" s="9" t="s">
        <v>482</v>
      </c>
      <c r="QE39" s="9" t="s">
        <v>482</v>
      </c>
      <c r="QF39" s="9" t="s">
        <v>482</v>
      </c>
      <c r="QG39" s="9" t="s">
        <v>482</v>
      </c>
      <c r="QH39" s="9" t="s">
        <v>482</v>
      </c>
      <c r="QI39" s="9" t="s">
        <v>482</v>
      </c>
      <c r="QJ39" s="9" t="s">
        <v>482</v>
      </c>
      <c r="QK39" s="9">
        <v>52.684355135977427</v>
      </c>
      <c r="QL39" s="9" t="s">
        <v>482</v>
      </c>
      <c r="QM39" s="9" t="s">
        <v>482</v>
      </c>
      <c r="QN39" s="9" t="s">
        <v>482</v>
      </c>
      <c r="QO39" s="9" t="s">
        <v>482</v>
      </c>
      <c r="QP39" s="9" t="s">
        <v>482</v>
      </c>
      <c r="QQ39" s="9" t="s">
        <v>482</v>
      </c>
      <c r="QR39" s="9" t="s">
        <v>482</v>
      </c>
      <c r="QS39" s="9">
        <v>24337.885106488833</v>
      </c>
      <c r="QT39" s="9">
        <v>19861.482637407702</v>
      </c>
      <c r="QU39" s="9" t="s">
        <v>482</v>
      </c>
      <c r="QV39" s="9" t="s">
        <v>482</v>
      </c>
      <c r="QW39" s="9" t="s">
        <v>482</v>
      </c>
      <c r="QX39" s="9" t="s">
        <v>482</v>
      </c>
      <c r="QY39" s="9" t="s">
        <v>482</v>
      </c>
      <c r="QZ39" s="9" t="s">
        <v>482</v>
      </c>
      <c r="RA39" s="9" t="s">
        <v>482</v>
      </c>
      <c r="RB39" s="9" t="s">
        <v>482</v>
      </c>
      <c r="RC39" s="9" t="s">
        <v>482</v>
      </c>
      <c r="RD39" s="9" t="s">
        <v>482</v>
      </c>
      <c r="RE39" s="9" t="s">
        <v>482</v>
      </c>
      <c r="RF39" s="9" t="s">
        <v>482</v>
      </c>
      <c r="RG39" s="9" t="s">
        <v>482</v>
      </c>
      <c r="RH39" s="9" t="s">
        <v>482</v>
      </c>
      <c r="RI39" s="9">
        <v>1347.720236085813</v>
      </c>
      <c r="RJ39" s="9" t="s">
        <v>482</v>
      </c>
      <c r="RK39" s="9" t="s">
        <v>482</v>
      </c>
      <c r="RL39" s="9">
        <v>1618.4108541900598</v>
      </c>
      <c r="RM39" s="9" t="s">
        <v>482</v>
      </c>
      <c r="RN39" s="9" t="s">
        <v>482</v>
      </c>
      <c r="RO39" s="9">
        <v>2701.130274513353</v>
      </c>
      <c r="RP39" s="9" t="s">
        <v>482</v>
      </c>
      <c r="RQ39" s="10">
        <v>61.99</v>
      </c>
      <c r="RR39" s="10">
        <v>38.01</v>
      </c>
      <c r="RS39" s="10">
        <v>0</v>
      </c>
      <c r="RT39" s="10">
        <v>0</v>
      </c>
      <c r="RU39" s="10">
        <v>0</v>
      </c>
      <c r="RV39" s="10">
        <v>0</v>
      </c>
      <c r="RW39" s="10">
        <v>0</v>
      </c>
      <c r="RX39" s="10">
        <v>0</v>
      </c>
      <c r="RY39" s="10">
        <v>0</v>
      </c>
      <c r="RZ39" s="10">
        <v>0</v>
      </c>
      <c r="SA39" s="10">
        <v>0</v>
      </c>
      <c r="SB39" s="10">
        <v>0</v>
      </c>
      <c r="SC39" s="79">
        <v>135.68</v>
      </c>
      <c r="SD39" s="79">
        <v>457.59999999999997</v>
      </c>
      <c r="SE39" s="16">
        <v>294</v>
      </c>
      <c r="SF39" s="16">
        <v>294</v>
      </c>
      <c r="SG39" s="16">
        <v>300</v>
      </c>
      <c r="SH39" s="16">
        <v>200</v>
      </c>
      <c r="SI39" s="17" t="s">
        <v>510</v>
      </c>
      <c r="SJ39" s="79">
        <v>135.68</v>
      </c>
      <c r="SK39" s="79">
        <v>457.59999999999997</v>
      </c>
      <c r="SL39" s="79">
        <v>135.68</v>
      </c>
      <c r="SM39" s="79">
        <v>457.59999999999997</v>
      </c>
      <c r="SN39" s="20" t="s">
        <v>482</v>
      </c>
      <c r="SO39" s="19">
        <v>162.15376364376951</v>
      </c>
      <c r="SP39" s="20" t="s">
        <v>482</v>
      </c>
      <c r="SQ39" s="19">
        <v>105.02230228913081</v>
      </c>
      <c r="SR39" s="20" t="s">
        <v>482</v>
      </c>
      <c r="SS39" s="20" t="s">
        <v>482</v>
      </c>
      <c r="ST39" s="20" t="s">
        <v>482</v>
      </c>
      <c r="SU39" s="20" t="s">
        <v>482</v>
      </c>
      <c r="SV39" s="20" t="s">
        <v>482</v>
      </c>
      <c r="SW39" s="20" t="s">
        <v>482</v>
      </c>
      <c r="SX39" s="20" t="s">
        <v>482</v>
      </c>
      <c r="SY39" s="20" t="s">
        <v>482</v>
      </c>
      <c r="SZ39" s="20" t="s">
        <v>482</v>
      </c>
      <c r="TA39" s="20" t="s">
        <v>482</v>
      </c>
      <c r="TB39" s="20" t="s">
        <v>482</v>
      </c>
      <c r="TC39" s="19">
        <v>40.510871076399873</v>
      </c>
      <c r="TD39" s="19">
        <v>105.20898484477063</v>
      </c>
      <c r="TE39" s="19">
        <v>82.903500920712574</v>
      </c>
      <c r="TF39" s="19">
        <v>66.768526209812777</v>
      </c>
      <c r="TG39" s="20" t="s">
        <v>482</v>
      </c>
      <c r="TH39" s="19">
        <v>29.929777204083571</v>
      </c>
      <c r="TI39" s="20" t="s">
        <v>482</v>
      </c>
      <c r="TJ39" s="19">
        <v>40.339879318076093</v>
      </c>
      <c r="TK39" s="20" t="s">
        <v>482</v>
      </c>
      <c r="TL39" s="20" t="s">
        <v>482</v>
      </c>
      <c r="TM39" s="19">
        <v>113.38266858082898</v>
      </c>
      <c r="TN39" s="20" t="s">
        <v>482</v>
      </c>
      <c r="TO39" s="20" t="s">
        <v>482</v>
      </c>
      <c r="TP39" s="20" t="s">
        <v>482</v>
      </c>
      <c r="TQ39" s="20" t="s">
        <v>482</v>
      </c>
      <c r="TR39" s="20" t="s">
        <v>482</v>
      </c>
      <c r="TS39" s="20" t="s">
        <v>482</v>
      </c>
      <c r="TT39" s="20" t="s">
        <v>482</v>
      </c>
      <c r="TU39" s="20" t="s">
        <v>482</v>
      </c>
      <c r="TV39" s="20" t="s">
        <v>482</v>
      </c>
      <c r="TW39" s="20" t="s">
        <v>482</v>
      </c>
      <c r="TX39" s="20" t="s">
        <v>482</v>
      </c>
      <c r="TY39" s="20" t="s">
        <v>482</v>
      </c>
      <c r="TZ39" s="20" t="s">
        <v>482</v>
      </c>
      <c r="UA39" s="20" t="s">
        <v>482</v>
      </c>
      <c r="UB39" s="20" t="s">
        <v>482</v>
      </c>
      <c r="UC39" s="20" t="s">
        <v>482</v>
      </c>
      <c r="UD39" s="20" t="s">
        <v>482</v>
      </c>
      <c r="UE39" s="20" t="s">
        <v>482</v>
      </c>
      <c r="UF39" s="20" t="s">
        <v>482</v>
      </c>
      <c r="UG39" s="20" t="s">
        <v>482</v>
      </c>
      <c r="UH39" s="19">
        <v>673.02468262435707</v>
      </c>
      <c r="UI39" s="19">
        <v>523.16154782166655</v>
      </c>
      <c r="UJ39" s="20" t="s">
        <v>482</v>
      </c>
      <c r="UK39" s="20" t="s">
        <v>482</v>
      </c>
      <c r="UL39" s="20" t="s">
        <v>482</v>
      </c>
      <c r="UM39" s="20" t="s">
        <v>482</v>
      </c>
      <c r="UN39" s="20" t="s">
        <v>482</v>
      </c>
      <c r="UO39" s="20" t="s">
        <v>482</v>
      </c>
      <c r="UP39" s="20" t="s">
        <v>482</v>
      </c>
      <c r="UQ39" s="20" t="s">
        <v>482</v>
      </c>
      <c r="UR39" s="20" t="s">
        <v>482</v>
      </c>
      <c r="US39" s="20" t="s">
        <v>482</v>
      </c>
      <c r="UT39" s="20" t="s">
        <v>482</v>
      </c>
      <c r="UU39" s="20" t="s">
        <v>482</v>
      </c>
      <c r="UV39" s="20" t="s">
        <v>482</v>
      </c>
      <c r="UW39" s="20" t="s">
        <v>482</v>
      </c>
      <c r="UX39" s="20" t="s">
        <v>482</v>
      </c>
      <c r="UY39" s="20" t="s">
        <v>482</v>
      </c>
      <c r="UZ39" s="20" t="s">
        <v>482</v>
      </c>
      <c r="VA39" s="20" t="s">
        <v>482</v>
      </c>
      <c r="VB39" s="20" t="s">
        <v>482</v>
      </c>
      <c r="VC39" s="19">
        <v>75.07331908172381</v>
      </c>
      <c r="VD39" s="20" t="s">
        <v>482</v>
      </c>
      <c r="VE39" s="19">
        <v>14.174928408163492</v>
      </c>
      <c r="VF39" s="19">
        <v>10.367418394624579</v>
      </c>
      <c r="VG39" s="20" t="s">
        <v>482</v>
      </c>
      <c r="VH39" s="19">
        <v>98.399076143082326</v>
      </c>
      <c r="VI39" s="20" t="s">
        <v>482</v>
      </c>
      <c r="VJ39" s="19">
        <v>113.38446190671198</v>
      </c>
      <c r="VK39" s="20" t="s">
        <v>482</v>
      </c>
      <c r="VL39" s="20" t="s">
        <v>482</v>
      </c>
      <c r="VM39" s="20" t="s">
        <v>482</v>
      </c>
      <c r="VN39" s="20" t="s">
        <v>482</v>
      </c>
      <c r="VO39" s="20" t="s">
        <v>482</v>
      </c>
      <c r="VP39" s="20" t="s">
        <v>482</v>
      </c>
      <c r="VQ39" s="20" t="s">
        <v>482</v>
      </c>
      <c r="VR39" s="20" t="s">
        <v>482</v>
      </c>
      <c r="VS39" s="20" t="s">
        <v>482</v>
      </c>
      <c r="VT39" s="19">
        <v>31.522575534773097</v>
      </c>
      <c r="VU39" s="19">
        <v>225.60261649765482</v>
      </c>
      <c r="VV39" s="19">
        <v>268.82302902122933</v>
      </c>
      <c r="VW39" s="19">
        <v>71.239782159325387</v>
      </c>
      <c r="VX39" s="19">
        <v>66.927453688250779</v>
      </c>
      <c r="VY39" s="19">
        <v>134.72058925050158</v>
      </c>
      <c r="VZ39" s="19">
        <v>53.608377322363239</v>
      </c>
      <c r="WA39" s="20" t="s">
        <v>482</v>
      </c>
      <c r="WB39" s="20" t="s">
        <v>482</v>
      </c>
      <c r="WC39" s="20" t="s">
        <v>482</v>
      </c>
      <c r="WD39" s="20" t="s">
        <v>482</v>
      </c>
      <c r="WE39" s="20" t="s">
        <v>482</v>
      </c>
      <c r="WF39" s="20" t="s">
        <v>482</v>
      </c>
      <c r="WG39" s="20" t="s">
        <v>482</v>
      </c>
      <c r="WH39" s="20" t="s">
        <v>482</v>
      </c>
      <c r="WI39" s="20" t="s">
        <v>482</v>
      </c>
      <c r="WJ39" s="20" t="s">
        <v>482</v>
      </c>
      <c r="WK39" s="20" t="s">
        <v>482</v>
      </c>
      <c r="WL39" s="20" t="s">
        <v>482</v>
      </c>
      <c r="WM39" s="20" t="s">
        <v>482</v>
      </c>
      <c r="WN39" s="20" t="s">
        <v>482</v>
      </c>
      <c r="WO39" s="20" t="s">
        <v>482</v>
      </c>
      <c r="WP39" s="20" t="s">
        <v>482</v>
      </c>
      <c r="WQ39" s="20" t="s">
        <v>482</v>
      </c>
      <c r="WR39" s="19">
        <v>111.34021490860113</v>
      </c>
      <c r="WS39" s="19">
        <v>68.547275474928711</v>
      </c>
      <c r="WT39" s="20" t="s">
        <v>482</v>
      </c>
      <c r="WU39" s="19">
        <v>316.29157930940301</v>
      </c>
      <c r="WV39" s="20" t="s">
        <v>482</v>
      </c>
      <c r="WW39" s="20" t="s">
        <v>482</v>
      </c>
      <c r="WX39" s="20" t="s">
        <v>482</v>
      </c>
      <c r="WY39" s="20" t="s">
        <v>482</v>
      </c>
      <c r="WZ39" s="20" t="s">
        <v>482</v>
      </c>
      <c r="XA39" s="19">
        <v>45.667733268047499</v>
      </c>
      <c r="XB39" s="19">
        <v>187.263837983505</v>
      </c>
      <c r="XC39" s="19">
        <v>76.564040108084924</v>
      </c>
      <c r="XD39" s="20" t="s">
        <v>482</v>
      </c>
      <c r="XE39" s="20" t="s">
        <v>482</v>
      </c>
      <c r="XF39" s="20" t="s">
        <v>482</v>
      </c>
      <c r="XG39" s="20" t="s">
        <v>482</v>
      </c>
      <c r="XH39" s="20" t="s">
        <v>482</v>
      </c>
      <c r="XI39" s="20" t="s">
        <v>482</v>
      </c>
      <c r="XJ39" s="20" t="s">
        <v>482</v>
      </c>
      <c r="XK39" s="20" t="s">
        <v>482</v>
      </c>
      <c r="XL39" s="19">
        <v>13.594765409652016</v>
      </c>
      <c r="XM39" s="20" t="s">
        <v>482</v>
      </c>
      <c r="XN39" s="20" t="s">
        <v>482</v>
      </c>
      <c r="XO39" s="20" t="s">
        <v>482</v>
      </c>
      <c r="XP39" s="20" t="s">
        <v>482</v>
      </c>
      <c r="XQ39" s="20" t="s">
        <v>482</v>
      </c>
      <c r="XR39" s="20" t="s">
        <v>482</v>
      </c>
      <c r="XS39" s="20" t="s">
        <v>482</v>
      </c>
      <c r="XT39" s="19">
        <v>6280.1914863684888</v>
      </c>
      <c r="XU39" s="19">
        <v>5125.0925715335688</v>
      </c>
      <c r="XV39" s="20" t="s">
        <v>482</v>
      </c>
      <c r="XW39" s="20" t="s">
        <v>482</v>
      </c>
      <c r="XX39" s="20" t="s">
        <v>482</v>
      </c>
      <c r="XY39" s="20" t="s">
        <v>482</v>
      </c>
      <c r="XZ39" s="20" t="s">
        <v>482</v>
      </c>
      <c r="YA39" s="20" t="s">
        <v>482</v>
      </c>
      <c r="YB39" s="20" t="s">
        <v>482</v>
      </c>
      <c r="YC39" s="20" t="s">
        <v>482</v>
      </c>
      <c r="YD39" s="20" t="s">
        <v>482</v>
      </c>
      <c r="YE39" s="20" t="s">
        <v>482</v>
      </c>
      <c r="YF39" s="20" t="s">
        <v>482</v>
      </c>
      <c r="YG39" s="20" t="s">
        <v>482</v>
      </c>
      <c r="YH39" s="20" t="s">
        <v>482</v>
      </c>
      <c r="YI39" s="20" t="s">
        <v>482</v>
      </c>
      <c r="YJ39" s="19">
        <v>347.76814483424624</v>
      </c>
      <c r="YK39" s="20" t="s">
        <v>482</v>
      </c>
      <c r="YL39" s="20" t="s">
        <v>482</v>
      </c>
      <c r="YM39" s="19">
        <v>417.61763700745377</v>
      </c>
      <c r="YN39" s="20" t="s">
        <v>482</v>
      </c>
      <c r="YO39" s="20" t="s">
        <v>482</v>
      </c>
      <c r="YP39" s="19">
        <v>697.00449646087748</v>
      </c>
      <c r="YQ39" s="20" t="s">
        <v>482</v>
      </c>
      <c r="YR39" s="5">
        <v>0.6965941496135013</v>
      </c>
      <c r="YS39" s="5">
        <v>0.24947540219165304</v>
      </c>
      <c r="YT39" s="5">
        <v>5.3930448194845486E-2</v>
      </c>
      <c r="YU39" s="5">
        <v>0.6</v>
      </c>
      <c r="YV39" s="5">
        <v>0.75</v>
      </c>
      <c r="YW39" s="5">
        <v>0.9</v>
      </c>
      <c r="YX39" s="5">
        <v>0.65360044478720147</v>
      </c>
      <c r="YY39" s="21" t="s">
        <v>515</v>
      </c>
      <c r="YZ39" s="22" t="s">
        <v>495</v>
      </c>
      <c r="ZA39" s="23">
        <f t="shared" si="2"/>
        <v>1</v>
      </c>
      <c r="ZB39" s="23">
        <v>0.77700000000000002</v>
      </c>
      <c r="ZC39" s="23">
        <f t="shared" si="3"/>
        <v>1</v>
      </c>
    </row>
    <row r="40" spans="1:679" x14ac:dyDescent="0.25">
      <c r="A40" s="1" t="s">
        <v>76</v>
      </c>
      <c r="B40" s="2" t="s">
        <v>77</v>
      </c>
      <c r="C40" s="4">
        <v>1</v>
      </c>
      <c r="D40" s="4">
        <v>0</v>
      </c>
      <c r="E40" s="7" t="s">
        <v>482</v>
      </c>
      <c r="F40" s="7" t="s">
        <v>482</v>
      </c>
      <c r="G40" s="7" t="s">
        <v>482</v>
      </c>
      <c r="H40" s="7" t="s">
        <v>482</v>
      </c>
      <c r="I40" s="7" t="s">
        <v>482</v>
      </c>
      <c r="J40" s="7" t="s">
        <v>482</v>
      </c>
      <c r="K40" s="7" t="s">
        <v>482</v>
      </c>
      <c r="L40" s="7" t="s">
        <v>482</v>
      </c>
      <c r="M40" s="7" t="s">
        <v>482</v>
      </c>
      <c r="N40" s="7" t="s">
        <v>482</v>
      </c>
      <c r="O40" s="7" t="s">
        <v>482</v>
      </c>
      <c r="P40" s="7" t="s">
        <v>482</v>
      </c>
      <c r="Q40" s="7" t="s">
        <v>482</v>
      </c>
      <c r="R40" s="7" t="s">
        <v>482</v>
      </c>
      <c r="S40" s="7" t="s">
        <v>482</v>
      </c>
      <c r="T40" s="7" t="s">
        <v>482</v>
      </c>
      <c r="U40" s="7" t="s">
        <v>482</v>
      </c>
      <c r="V40" s="7" t="s">
        <v>482</v>
      </c>
      <c r="W40" s="7" t="s">
        <v>482</v>
      </c>
      <c r="X40" s="7" t="s">
        <v>482</v>
      </c>
      <c r="Y40" s="7" t="s">
        <v>482</v>
      </c>
      <c r="Z40" s="7" t="s">
        <v>482</v>
      </c>
      <c r="AA40" s="7" t="s">
        <v>482</v>
      </c>
      <c r="AB40" s="7" t="s">
        <v>482</v>
      </c>
      <c r="AC40" s="7" t="s">
        <v>482</v>
      </c>
      <c r="AD40" s="7" t="s">
        <v>482</v>
      </c>
      <c r="AE40" s="7" t="s">
        <v>482</v>
      </c>
      <c r="AF40" s="7" t="s">
        <v>482</v>
      </c>
      <c r="AG40" s="7" t="s">
        <v>482</v>
      </c>
      <c r="AH40" s="7" t="s">
        <v>482</v>
      </c>
      <c r="AI40" s="7" t="s">
        <v>482</v>
      </c>
      <c r="AJ40" s="7" t="s">
        <v>482</v>
      </c>
      <c r="AK40" s="7" t="s">
        <v>482</v>
      </c>
      <c r="AL40" s="7" t="s">
        <v>482</v>
      </c>
      <c r="AM40" s="7" t="s">
        <v>482</v>
      </c>
      <c r="AN40" s="7" t="s">
        <v>482</v>
      </c>
      <c r="AO40" s="7" t="s">
        <v>482</v>
      </c>
      <c r="AP40" s="7" t="s">
        <v>482</v>
      </c>
      <c r="AQ40" s="7" t="s">
        <v>482</v>
      </c>
      <c r="AR40" s="7" t="s">
        <v>482</v>
      </c>
      <c r="AS40" s="7" t="s">
        <v>482</v>
      </c>
      <c r="AT40" s="7" t="s">
        <v>482</v>
      </c>
      <c r="AU40" s="7" t="s">
        <v>482</v>
      </c>
      <c r="AV40" s="7" t="s">
        <v>482</v>
      </c>
      <c r="AW40" s="7" t="s">
        <v>482</v>
      </c>
      <c r="AX40" s="7" t="s">
        <v>482</v>
      </c>
      <c r="AY40" s="7" t="s">
        <v>482</v>
      </c>
      <c r="AZ40" s="7" t="s">
        <v>482</v>
      </c>
      <c r="BA40" s="7" t="s">
        <v>482</v>
      </c>
      <c r="BB40" s="7" t="s">
        <v>482</v>
      </c>
      <c r="BC40" s="7" t="s">
        <v>482</v>
      </c>
      <c r="BD40" s="7" t="s">
        <v>482</v>
      </c>
      <c r="BE40" s="7" t="s">
        <v>482</v>
      </c>
      <c r="BF40" s="7" t="s">
        <v>482</v>
      </c>
      <c r="BG40" s="7" t="s">
        <v>482</v>
      </c>
      <c r="BH40" s="7" t="s">
        <v>482</v>
      </c>
      <c r="BI40" s="7" t="s">
        <v>482</v>
      </c>
      <c r="BJ40" s="7" t="s">
        <v>482</v>
      </c>
      <c r="BK40" s="7" t="s">
        <v>482</v>
      </c>
      <c r="BL40" s="7" t="s">
        <v>482</v>
      </c>
      <c r="BM40" s="7" t="s">
        <v>482</v>
      </c>
      <c r="BN40" s="7" t="s">
        <v>482</v>
      </c>
      <c r="BO40" s="7" t="s">
        <v>482</v>
      </c>
      <c r="BP40" s="7" t="s">
        <v>482</v>
      </c>
      <c r="BQ40" s="7" t="s">
        <v>482</v>
      </c>
      <c r="BR40" s="7" t="s">
        <v>482</v>
      </c>
      <c r="BS40" s="7" t="s">
        <v>482</v>
      </c>
      <c r="BT40" s="7" t="s">
        <v>482</v>
      </c>
      <c r="BU40" s="7" t="s">
        <v>482</v>
      </c>
      <c r="BV40" s="7">
        <v>17.060697218827851</v>
      </c>
      <c r="BW40" s="7" t="s">
        <v>482</v>
      </c>
      <c r="BX40" s="7" t="s">
        <v>482</v>
      </c>
      <c r="BY40" s="7" t="s">
        <v>482</v>
      </c>
      <c r="BZ40" s="7" t="s">
        <v>482</v>
      </c>
      <c r="CA40" s="7" t="s">
        <v>482</v>
      </c>
      <c r="CB40" s="7" t="s">
        <v>482</v>
      </c>
      <c r="CC40" s="7" t="s">
        <v>482</v>
      </c>
      <c r="CD40" s="7" t="s">
        <v>482</v>
      </c>
      <c r="CE40" s="7" t="s">
        <v>482</v>
      </c>
      <c r="CF40" s="7" t="s">
        <v>482</v>
      </c>
      <c r="CG40" s="7" t="s">
        <v>482</v>
      </c>
      <c r="CH40" s="7" t="s">
        <v>482</v>
      </c>
      <c r="CI40" s="7" t="s">
        <v>482</v>
      </c>
      <c r="CJ40" s="7" t="s">
        <v>482</v>
      </c>
      <c r="CK40" s="7">
        <v>22.184944111096023</v>
      </c>
      <c r="CL40" s="7">
        <v>121.63570806826303</v>
      </c>
      <c r="CM40" s="7" t="s">
        <v>482</v>
      </c>
      <c r="CN40" s="7" t="s">
        <v>482</v>
      </c>
      <c r="CO40" s="7" t="s">
        <v>482</v>
      </c>
      <c r="CP40" s="7" t="s">
        <v>482</v>
      </c>
      <c r="CQ40" s="7" t="s">
        <v>482</v>
      </c>
      <c r="CR40" s="7">
        <v>66.698773704380983</v>
      </c>
      <c r="CS40" s="7" t="s">
        <v>482</v>
      </c>
      <c r="CT40" s="7" t="s">
        <v>482</v>
      </c>
      <c r="CU40" s="7" t="s">
        <v>482</v>
      </c>
      <c r="CV40" s="7" t="s">
        <v>482</v>
      </c>
      <c r="CW40" s="7" t="s">
        <v>482</v>
      </c>
      <c r="CX40" s="7" t="s">
        <v>482</v>
      </c>
      <c r="CY40" s="7" t="s">
        <v>482</v>
      </c>
      <c r="CZ40" s="7" t="s">
        <v>482</v>
      </c>
      <c r="DA40" s="7" t="s">
        <v>482</v>
      </c>
      <c r="DB40" s="7" t="s">
        <v>482</v>
      </c>
      <c r="DC40" s="7" t="s">
        <v>482</v>
      </c>
      <c r="DD40" s="7" t="s">
        <v>482</v>
      </c>
      <c r="DE40" s="7" t="s">
        <v>482</v>
      </c>
      <c r="DF40" s="7" t="s">
        <v>482</v>
      </c>
      <c r="DG40" s="7" t="s">
        <v>482</v>
      </c>
      <c r="DH40" s="7" t="s">
        <v>482</v>
      </c>
      <c r="DI40" s="7" t="s">
        <v>482</v>
      </c>
      <c r="DJ40" s="7">
        <v>28.205652012914499</v>
      </c>
      <c r="DK40" s="7" t="s">
        <v>482</v>
      </c>
      <c r="DL40" s="7" t="s">
        <v>482</v>
      </c>
      <c r="DM40" s="7" t="s">
        <v>482</v>
      </c>
      <c r="DN40" s="7" t="s">
        <v>482</v>
      </c>
      <c r="DO40" s="7" t="s">
        <v>482</v>
      </c>
      <c r="DP40" s="7" t="s">
        <v>482</v>
      </c>
      <c r="DQ40" s="7" t="s">
        <v>482</v>
      </c>
      <c r="DR40" s="7" t="s">
        <v>482</v>
      </c>
      <c r="DS40" s="7" t="s">
        <v>482</v>
      </c>
      <c r="DT40" s="7">
        <v>580.25606834709095</v>
      </c>
      <c r="DU40" s="7" t="s">
        <v>482</v>
      </c>
      <c r="DV40" s="7" t="s">
        <v>482</v>
      </c>
      <c r="DW40" s="7" t="s">
        <v>482</v>
      </c>
      <c r="DX40" s="7">
        <v>131.69320735055197</v>
      </c>
      <c r="DY40" s="7" t="s">
        <v>482</v>
      </c>
      <c r="DZ40" s="7">
        <v>4.2949383665095766</v>
      </c>
      <c r="EA40" s="7" t="s">
        <v>482</v>
      </c>
      <c r="EB40" s="7">
        <v>45.832719408275437</v>
      </c>
      <c r="EC40" s="7" t="s">
        <v>482</v>
      </c>
      <c r="ED40" s="7" t="s">
        <v>482</v>
      </c>
      <c r="EE40" s="7" t="s">
        <v>482</v>
      </c>
      <c r="EF40" s="7" t="s">
        <v>482</v>
      </c>
      <c r="EG40" s="7" t="s">
        <v>482</v>
      </c>
      <c r="EH40" s="7" t="s">
        <v>482</v>
      </c>
      <c r="EI40" s="7">
        <v>60.501131229673966</v>
      </c>
      <c r="EJ40" s="7" t="s">
        <v>482</v>
      </c>
      <c r="EK40" s="7" t="s">
        <v>482</v>
      </c>
      <c r="EL40" s="7" t="s">
        <v>482</v>
      </c>
      <c r="EM40" s="7" t="s">
        <v>482</v>
      </c>
      <c r="EN40" s="7" t="s">
        <v>482</v>
      </c>
      <c r="EO40" s="7" t="s">
        <v>482</v>
      </c>
      <c r="EP40" s="7" t="s">
        <v>482</v>
      </c>
      <c r="EQ40" s="7" t="s">
        <v>482</v>
      </c>
      <c r="ER40" s="7" t="s">
        <v>482</v>
      </c>
      <c r="ES40" s="7" t="s">
        <v>482</v>
      </c>
      <c r="ET40" s="7" t="s">
        <v>482</v>
      </c>
      <c r="EU40" s="7" t="s">
        <v>482</v>
      </c>
      <c r="EV40" s="7" t="s">
        <v>482</v>
      </c>
      <c r="EW40" s="7" t="s">
        <v>482</v>
      </c>
      <c r="EX40" s="7" t="s">
        <v>482</v>
      </c>
      <c r="EY40" s="7" t="s">
        <v>482</v>
      </c>
      <c r="EZ40" s="7" t="s">
        <v>482</v>
      </c>
      <c r="FA40" s="7" t="s">
        <v>482</v>
      </c>
      <c r="FB40" s="7" t="s">
        <v>482</v>
      </c>
      <c r="FC40" s="7" t="s">
        <v>482</v>
      </c>
      <c r="FD40" s="7" t="s">
        <v>482</v>
      </c>
      <c r="FE40" s="7" t="s">
        <v>482</v>
      </c>
      <c r="FF40" s="7" t="s">
        <v>482</v>
      </c>
      <c r="FG40" s="7" t="s">
        <v>482</v>
      </c>
      <c r="FH40" s="7" t="s">
        <v>482</v>
      </c>
      <c r="FI40" s="8" t="s">
        <v>482</v>
      </c>
      <c r="FJ40" s="8" t="s">
        <v>482</v>
      </c>
      <c r="FK40" s="8" t="s">
        <v>482</v>
      </c>
      <c r="FL40" s="8" t="s">
        <v>482</v>
      </c>
      <c r="FM40" s="8" t="s">
        <v>482</v>
      </c>
      <c r="FN40" s="8" t="s">
        <v>482</v>
      </c>
      <c r="FO40" s="8" t="s">
        <v>482</v>
      </c>
      <c r="FP40" s="8" t="s">
        <v>482</v>
      </c>
      <c r="FQ40" s="8" t="s">
        <v>482</v>
      </c>
      <c r="FR40" s="8" t="s">
        <v>482</v>
      </c>
      <c r="FS40" s="8" t="s">
        <v>482</v>
      </c>
      <c r="FT40" s="8" t="s">
        <v>482</v>
      </c>
      <c r="FU40" s="8" t="s">
        <v>482</v>
      </c>
      <c r="FV40" s="8" t="s">
        <v>482</v>
      </c>
      <c r="FW40" s="8" t="s">
        <v>482</v>
      </c>
      <c r="FX40" s="8" t="s">
        <v>482</v>
      </c>
      <c r="FY40" s="8" t="s">
        <v>482</v>
      </c>
      <c r="FZ40" s="8" t="s">
        <v>482</v>
      </c>
      <c r="GA40" s="8" t="s">
        <v>482</v>
      </c>
      <c r="GB40" s="8" t="s">
        <v>482</v>
      </c>
      <c r="GC40" s="8" t="s">
        <v>482</v>
      </c>
      <c r="GD40" s="8" t="s">
        <v>482</v>
      </c>
      <c r="GE40" s="8" t="s">
        <v>482</v>
      </c>
      <c r="GF40" s="8" t="s">
        <v>482</v>
      </c>
      <c r="GG40" s="8" t="s">
        <v>482</v>
      </c>
      <c r="GH40" s="8" t="s">
        <v>482</v>
      </c>
      <c r="GI40" s="8" t="s">
        <v>482</v>
      </c>
      <c r="GJ40" s="8" t="s">
        <v>482</v>
      </c>
      <c r="GK40" s="8" t="s">
        <v>482</v>
      </c>
      <c r="GL40" s="8" t="s">
        <v>482</v>
      </c>
      <c r="GM40" s="8" t="s">
        <v>482</v>
      </c>
      <c r="GN40" s="8" t="s">
        <v>482</v>
      </c>
      <c r="GO40" s="8" t="s">
        <v>482</v>
      </c>
      <c r="GP40" s="8" t="s">
        <v>482</v>
      </c>
      <c r="GQ40" s="8" t="s">
        <v>482</v>
      </c>
      <c r="GR40" s="8" t="s">
        <v>482</v>
      </c>
      <c r="GS40" s="8" t="s">
        <v>482</v>
      </c>
      <c r="GT40" s="8" t="s">
        <v>482</v>
      </c>
      <c r="GU40" s="8" t="s">
        <v>482</v>
      </c>
      <c r="GV40" s="8" t="s">
        <v>482</v>
      </c>
      <c r="GW40" s="8" t="s">
        <v>482</v>
      </c>
      <c r="GX40" s="8" t="s">
        <v>482</v>
      </c>
      <c r="GY40" s="8" t="s">
        <v>482</v>
      </c>
      <c r="GZ40" s="8" t="s">
        <v>482</v>
      </c>
      <c r="HA40" s="8" t="s">
        <v>482</v>
      </c>
      <c r="HB40" s="8" t="s">
        <v>482</v>
      </c>
      <c r="HC40" s="8" t="s">
        <v>482</v>
      </c>
      <c r="HD40" s="8" t="s">
        <v>482</v>
      </c>
      <c r="HE40" s="8" t="s">
        <v>482</v>
      </c>
      <c r="HF40" s="8" t="s">
        <v>482</v>
      </c>
      <c r="HG40" s="8" t="s">
        <v>482</v>
      </c>
      <c r="HH40" s="8" t="s">
        <v>482</v>
      </c>
      <c r="HI40" s="8" t="s">
        <v>482</v>
      </c>
      <c r="HJ40" s="8" t="s">
        <v>482</v>
      </c>
      <c r="HK40" s="8" t="s">
        <v>482</v>
      </c>
      <c r="HL40" s="8" t="s">
        <v>482</v>
      </c>
      <c r="HM40" s="8" t="s">
        <v>482</v>
      </c>
      <c r="HN40" s="8" t="s">
        <v>482</v>
      </c>
      <c r="HO40" s="8" t="s">
        <v>482</v>
      </c>
      <c r="HP40" s="8" t="s">
        <v>482</v>
      </c>
      <c r="HQ40" s="8" t="s">
        <v>482</v>
      </c>
      <c r="HR40" s="8" t="s">
        <v>482</v>
      </c>
      <c r="HS40" s="8" t="s">
        <v>482</v>
      </c>
      <c r="HT40" s="8" t="s">
        <v>482</v>
      </c>
      <c r="HU40" s="8" t="s">
        <v>482</v>
      </c>
      <c r="HV40" s="8" t="s">
        <v>482</v>
      </c>
      <c r="HW40" s="8" t="s">
        <v>482</v>
      </c>
      <c r="HX40" s="8" t="s">
        <v>482</v>
      </c>
      <c r="HY40" s="8" t="s">
        <v>482</v>
      </c>
      <c r="HZ40" s="8">
        <v>106.56689650324782</v>
      </c>
      <c r="IA40" s="8" t="s">
        <v>482</v>
      </c>
      <c r="IB40" s="8" t="s">
        <v>482</v>
      </c>
      <c r="IC40" s="8" t="s">
        <v>482</v>
      </c>
      <c r="ID40" s="8" t="s">
        <v>482</v>
      </c>
      <c r="IE40" s="8" t="s">
        <v>482</v>
      </c>
      <c r="IF40" s="8" t="s">
        <v>482</v>
      </c>
      <c r="IG40" s="8" t="s">
        <v>482</v>
      </c>
      <c r="IH40" s="8" t="s">
        <v>482</v>
      </c>
      <c r="II40" s="8" t="s">
        <v>482</v>
      </c>
      <c r="IJ40" s="8" t="s">
        <v>482</v>
      </c>
      <c r="IK40" s="8" t="s">
        <v>482</v>
      </c>
      <c r="IL40" s="8" t="s">
        <v>482</v>
      </c>
      <c r="IM40" s="8" t="s">
        <v>482</v>
      </c>
      <c r="IN40" s="8" t="s">
        <v>482</v>
      </c>
      <c r="IO40" s="8">
        <v>100.85705386934205</v>
      </c>
      <c r="IP40" s="8">
        <v>492.95506445290448</v>
      </c>
      <c r="IQ40" s="8" t="s">
        <v>482</v>
      </c>
      <c r="IR40" s="8" t="s">
        <v>482</v>
      </c>
      <c r="IS40" s="8" t="s">
        <v>482</v>
      </c>
      <c r="IT40" s="8" t="s">
        <v>482</v>
      </c>
      <c r="IU40" s="8" t="s">
        <v>482</v>
      </c>
      <c r="IV40" s="8">
        <v>271.28991857295426</v>
      </c>
      <c r="IW40" s="8" t="s">
        <v>482</v>
      </c>
      <c r="IX40" s="8" t="s">
        <v>482</v>
      </c>
      <c r="IY40" s="8" t="s">
        <v>482</v>
      </c>
      <c r="IZ40" s="8" t="s">
        <v>482</v>
      </c>
      <c r="JA40" s="8" t="s">
        <v>482</v>
      </c>
      <c r="JB40" s="8" t="s">
        <v>482</v>
      </c>
      <c r="JC40" s="8" t="s">
        <v>482</v>
      </c>
      <c r="JD40" s="8" t="s">
        <v>482</v>
      </c>
      <c r="JE40" s="8" t="s">
        <v>482</v>
      </c>
      <c r="JF40" s="8" t="s">
        <v>482</v>
      </c>
      <c r="JG40" s="8" t="s">
        <v>482</v>
      </c>
      <c r="JH40" s="8" t="s">
        <v>482</v>
      </c>
      <c r="JI40" s="8" t="s">
        <v>482</v>
      </c>
      <c r="JJ40" s="8" t="s">
        <v>482</v>
      </c>
      <c r="JK40" s="8" t="s">
        <v>482</v>
      </c>
      <c r="JL40" s="8" t="s">
        <v>482</v>
      </c>
      <c r="JM40" s="8" t="s">
        <v>482</v>
      </c>
      <c r="JN40" s="8">
        <v>111.30285552513575</v>
      </c>
      <c r="JO40" s="8" t="s">
        <v>482</v>
      </c>
      <c r="JP40" s="8" t="s">
        <v>482</v>
      </c>
      <c r="JQ40" s="8" t="s">
        <v>482</v>
      </c>
      <c r="JR40" s="8" t="s">
        <v>482</v>
      </c>
      <c r="JS40" s="8" t="s">
        <v>482</v>
      </c>
      <c r="JT40" s="8" t="s">
        <v>482</v>
      </c>
      <c r="JU40" s="8" t="s">
        <v>482</v>
      </c>
      <c r="JV40" s="8" t="s">
        <v>482</v>
      </c>
      <c r="JW40" s="8" t="s">
        <v>482</v>
      </c>
      <c r="JX40" s="8">
        <v>2242.7329593666145</v>
      </c>
      <c r="JY40" s="8" t="s">
        <v>482</v>
      </c>
      <c r="JZ40" s="8" t="s">
        <v>482</v>
      </c>
      <c r="KA40" s="8" t="s">
        <v>482</v>
      </c>
      <c r="KB40" s="8">
        <v>333.04755214983555</v>
      </c>
      <c r="KC40" s="8" t="s">
        <v>482</v>
      </c>
      <c r="KD40" s="8">
        <v>26.248699543664657</v>
      </c>
      <c r="KE40" s="8" t="s">
        <v>482</v>
      </c>
      <c r="KF40" s="8">
        <v>120.97929475826351</v>
      </c>
      <c r="KG40" s="8" t="s">
        <v>482</v>
      </c>
      <c r="KH40" s="8" t="s">
        <v>482</v>
      </c>
      <c r="KI40" s="8" t="s">
        <v>482</v>
      </c>
      <c r="KJ40" s="8" t="s">
        <v>482</v>
      </c>
      <c r="KK40" s="8" t="s">
        <v>482</v>
      </c>
      <c r="KL40" s="8" t="s">
        <v>482</v>
      </c>
      <c r="KM40" s="8">
        <v>155.02327660454011</v>
      </c>
      <c r="KN40" s="8" t="s">
        <v>482</v>
      </c>
      <c r="KO40" s="8" t="s">
        <v>482</v>
      </c>
      <c r="KP40" s="8" t="s">
        <v>482</v>
      </c>
      <c r="KQ40" s="8" t="s">
        <v>482</v>
      </c>
      <c r="KR40" s="8" t="s">
        <v>482</v>
      </c>
      <c r="KS40" s="8" t="s">
        <v>482</v>
      </c>
      <c r="KT40" s="8" t="s">
        <v>482</v>
      </c>
      <c r="KU40" s="8" t="s">
        <v>482</v>
      </c>
      <c r="KV40" s="8" t="s">
        <v>482</v>
      </c>
      <c r="KW40" s="8" t="s">
        <v>482</v>
      </c>
      <c r="KX40" s="8" t="s">
        <v>482</v>
      </c>
      <c r="KY40" s="8" t="s">
        <v>482</v>
      </c>
      <c r="KZ40" s="8" t="s">
        <v>482</v>
      </c>
      <c r="LA40" s="8" t="s">
        <v>482</v>
      </c>
      <c r="LB40" s="8" t="s">
        <v>482</v>
      </c>
      <c r="LC40" s="8" t="s">
        <v>482</v>
      </c>
      <c r="LD40" s="8" t="s">
        <v>482</v>
      </c>
      <c r="LE40" s="8" t="s">
        <v>482</v>
      </c>
      <c r="LF40" s="8" t="s">
        <v>482</v>
      </c>
      <c r="LG40" s="8" t="s">
        <v>482</v>
      </c>
      <c r="LH40" s="8" t="s">
        <v>482</v>
      </c>
      <c r="LI40" s="8" t="s">
        <v>482</v>
      </c>
      <c r="LJ40" s="8" t="s">
        <v>482</v>
      </c>
      <c r="LK40" s="8" t="s">
        <v>482</v>
      </c>
      <c r="LL40" s="8" t="s">
        <v>482</v>
      </c>
      <c r="LM40" s="9" t="s">
        <v>482</v>
      </c>
      <c r="LN40" s="9" t="s">
        <v>482</v>
      </c>
      <c r="LO40" s="9" t="s">
        <v>482</v>
      </c>
      <c r="LP40" s="9" t="s">
        <v>482</v>
      </c>
      <c r="LQ40" s="9" t="s">
        <v>482</v>
      </c>
      <c r="LR40" s="9" t="s">
        <v>482</v>
      </c>
      <c r="LS40" s="9" t="s">
        <v>482</v>
      </c>
      <c r="LT40" s="9" t="s">
        <v>482</v>
      </c>
      <c r="LU40" s="9" t="s">
        <v>482</v>
      </c>
      <c r="LV40" s="9" t="s">
        <v>482</v>
      </c>
      <c r="LW40" s="9" t="s">
        <v>482</v>
      </c>
      <c r="LX40" s="9" t="s">
        <v>482</v>
      </c>
      <c r="LY40" s="9" t="s">
        <v>482</v>
      </c>
      <c r="LZ40" s="9" t="s">
        <v>482</v>
      </c>
      <c r="MA40" s="9" t="s">
        <v>482</v>
      </c>
      <c r="MB40" s="9" t="s">
        <v>482</v>
      </c>
      <c r="MC40" s="9" t="s">
        <v>482</v>
      </c>
      <c r="MD40" s="9" t="s">
        <v>482</v>
      </c>
      <c r="ME40" s="9" t="s">
        <v>482</v>
      </c>
      <c r="MF40" s="9" t="s">
        <v>482</v>
      </c>
      <c r="MG40" s="9" t="s">
        <v>482</v>
      </c>
      <c r="MH40" s="9" t="s">
        <v>482</v>
      </c>
      <c r="MI40" s="9" t="s">
        <v>482</v>
      </c>
      <c r="MJ40" s="9" t="s">
        <v>482</v>
      </c>
      <c r="MK40" s="9" t="s">
        <v>482</v>
      </c>
      <c r="ML40" s="9" t="s">
        <v>482</v>
      </c>
      <c r="MM40" s="9" t="s">
        <v>482</v>
      </c>
      <c r="MN40" s="9" t="s">
        <v>482</v>
      </c>
      <c r="MO40" s="9" t="s">
        <v>482</v>
      </c>
      <c r="MP40" s="9" t="s">
        <v>482</v>
      </c>
      <c r="MQ40" s="9" t="s">
        <v>482</v>
      </c>
      <c r="MR40" s="9" t="s">
        <v>482</v>
      </c>
      <c r="MS40" s="9" t="s">
        <v>482</v>
      </c>
      <c r="MT40" s="9" t="s">
        <v>482</v>
      </c>
      <c r="MU40" s="9" t="s">
        <v>482</v>
      </c>
      <c r="MV40" s="9" t="s">
        <v>482</v>
      </c>
      <c r="MW40" s="9" t="s">
        <v>482</v>
      </c>
      <c r="MX40" s="9" t="s">
        <v>482</v>
      </c>
      <c r="MY40" s="9" t="s">
        <v>482</v>
      </c>
      <c r="MZ40" s="9" t="s">
        <v>482</v>
      </c>
      <c r="NA40" s="9" t="s">
        <v>482</v>
      </c>
      <c r="NB40" s="9" t="s">
        <v>482</v>
      </c>
      <c r="NC40" s="9" t="s">
        <v>482</v>
      </c>
      <c r="ND40" s="9" t="s">
        <v>482</v>
      </c>
      <c r="NE40" s="9" t="s">
        <v>482</v>
      </c>
      <c r="NF40" s="9" t="s">
        <v>482</v>
      </c>
      <c r="NG40" s="9" t="s">
        <v>482</v>
      </c>
      <c r="NH40" s="9" t="s">
        <v>482</v>
      </c>
      <c r="NI40" s="9" t="s">
        <v>482</v>
      </c>
      <c r="NJ40" s="9" t="s">
        <v>482</v>
      </c>
      <c r="NK40" s="9" t="s">
        <v>482</v>
      </c>
      <c r="NL40" s="9" t="s">
        <v>482</v>
      </c>
      <c r="NM40" s="9" t="s">
        <v>482</v>
      </c>
      <c r="NN40" s="9" t="s">
        <v>482</v>
      </c>
      <c r="NO40" s="9" t="s">
        <v>482</v>
      </c>
      <c r="NP40" s="9" t="s">
        <v>482</v>
      </c>
      <c r="NQ40" s="9" t="s">
        <v>482</v>
      </c>
      <c r="NR40" s="9" t="s">
        <v>482</v>
      </c>
      <c r="NS40" s="9" t="s">
        <v>482</v>
      </c>
      <c r="NT40" s="9" t="s">
        <v>482</v>
      </c>
      <c r="NU40" s="9" t="s">
        <v>482</v>
      </c>
      <c r="NV40" s="9" t="s">
        <v>482</v>
      </c>
      <c r="NW40" s="9" t="s">
        <v>482</v>
      </c>
      <c r="NX40" s="9" t="s">
        <v>482</v>
      </c>
      <c r="NY40" s="9" t="s">
        <v>482</v>
      </c>
      <c r="NZ40" s="9" t="s">
        <v>482</v>
      </c>
      <c r="OA40" s="9" t="s">
        <v>482</v>
      </c>
      <c r="OB40" s="9" t="s">
        <v>482</v>
      </c>
      <c r="OC40" s="9" t="s">
        <v>482</v>
      </c>
      <c r="OD40" s="9">
        <v>17.060697218827851</v>
      </c>
      <c r="OE40" s="9" t="s">
        <v>482</v>
      </c>
      <c r="OF40" s="9" t="s">
        <v>482</v>
      </c>
      <c r="OG40" s="9" t="s">
        <v>482</v>
      </c>
      <c r="OH40" s="9" t="s">
        <v>482</v>
      </c>
      <c r="OI40" s="9" t="s">
        <v>482</v>
      </c>
      <c r="OJ40" s="9" t="s">
        <v>482</v>
      </c>
      <c r="OK40" s="9" t="s">
        <v>482</v>
      </c>
      <c r="OL40" s="9" t="s">
        <v>482</v>
      </c>
      <c r="OM40" s="9" t="s">
        <v>482</v>
      </c>
      <c r="ON40" s="9" t="s">
        <v>482</v>
      </c>
      <c r="OO40" s="9" t="s">
        <v>482</v>
      </c>
      <c r="OP40" s="9" t="s">
        <v>482</v>
      </c>
      <c r="OQ40" s="9" t="s">
        <v>482</v>
      </c>
      <c r="OR40" s="9" t="s">
        <v>482</v>
      </c>
      <c r="OS40" s="9">
        <v>22.184944111096023</v>
      </c>
      <c r="OT40" s="9">
        <v>121.63570806826303</v>
      </c>
      <c r="OU40" s="9" t="s">
        <v>482</v>
      </c>
      <c r="OV40" s="9" t="s">
        <v>482</v>
      </c>
      <c r="OW40" s="9" t="s">
        <v>482</v>
      </c>
      <c r="OX40" s="9" t="s">
        <v>482</v>
      </c>
      <c r="OY40" s="9" t="s">
        <v>482</v>
      </c>
      <c r="OZ40" s="9">
        <v>66.698773704380983</v>
      </c>
      <c r="PA40" s="9" t="s">
        <v>482</v>
      </c>
      <c r="PB40" s="9" t="s">
        <v>482</v>
      </c>
      <c r="PC40" s="9" t="s">
        <v>482</v>
      </c>
      <c r="PD40" s="9" t="s">
        <v>482</v>
      </c>
      <c r="PE40" s="9" t="s">
        <v>482</v>
      </c>
      <c r="PF40" s="9" t="s">
        <v>482</v>
      </c>
      <c r="PG40" s="9" t="s">
        <v>482</v>
      </c>
      <c r="PH40" s="9" t="s">
        <v>482</v>
      </c>
      <c r="PI40" s="9" t="s">
        <v>482</v>
      </c>
      <c r="PJ40" s="9" t="s">
        <v>482</v>
      </c>
      <c r="PK40" s="9" t="s">
        <v>482</v>
      </c>
      <c r="PL40" s="9" t="s">
        <v>482</v>
      </c>
      <c r="PM40" s="9" t="s">
        <v>482</v>
      </c>
      <c r="PN40" s="9" t="s">
        <v>482</v>
      </c>
      <c r="PO40" s="9" t="s">
        <v>482</v>
      </c>
      <c r="PP40" s="9" t="s">
        <v>482</v>
      </c>
      <c r="PQ40" s="9" t="s">
        <v>482</v>
      </c>
      <c r="PR40" s="9">
        <v>28.205652012914499</v>
      </c>
      <c r="PS40" s="9" t="s">
        <v>482</v>
      </c>
      <c r="PT40" s="9" t="s">
        <v>482</v>
      </c>
      <c r="PU40" s="9" t="s">
        <v>482</v>
      </c>
      <c r="PV40" s="9" t="s">
        <v>482</v>
      </c>
      <c r="PW40" s="9" t="s">
        <v>482</v>
      </c>
      <c r="PX40" s="9" t="s">
        <v>482</v>
      </c>
      <c r="PY40" s="9" t="s">
        <v>482</v>
      </c>
      <c r="PZ40" s="9" t="s">
        <v>482</v>
      </c>
      <c r="QA40" s="9" t="s">
        <v>482</v>
      </c>
      <c r="QB40" s="9">
        <v>580.25606834709095</v>
      </c>
      <c r="QC40" s="9" t="s">
        <v>482</v>
      </c>
      <c r="QD40" s="9" t="s">
        <v>482</v>
      </c>
      <c r="QE40" s="9" t="s">
        <v>482</v>
      </c>
      <c r="QF40" s="9">
        <v>131.69320735055197</v>
      </c>
      <c r="QG40" s="9" t="s">
        <v>482</v>
      </c>
      <c r="QH40" s="9">
        <v>4.2949383665095766</v>
      </c>
      <c r="QI40" s="9" t="s">
        <v>482</v>
      </c>
      <c r="QJ40" s="9">
        <v>45.832719408275437</v>
      </c>
      <c r="QK40" s="9" t="s">
        <v>482</v>
      </c>
      <c r="QL40" s="9" t="s">
        <v>482</v>
      </c>
      <c r="QM40" s="9" t="s">
        <v>482</v>
      </c>
      <c r="QN40" s="9" t="s">
        <v>482</v>
      </c>
      <c r="QO40" s="9" t="s">
        <v>482</v>
      </c>
      <c r="QP40" s="9" t="s">
        <v>482</v>
      </c>
      <c r="QQ40" s="9">
        <v>60.501131229673966</v>
      </c>
      <c r="QR40" s="9" t="s">
        <v>482</v>
      </c>
      <c r="QS40" s="9" t="s">
        <v>482</v>
      </c>
      <c r="QT40" s="9" t="s">
        <v>482</v>
      </c>
      <c r="QU40" s="9" t="s">
        <v>482</v>
      </c>
      <c r="QV40" s="9" t="s">
        <v>482</v>
      </c>
      <c r="QW40" s="9" t="s">
        <v>482</v>
      </c>
      <c r="QX40" s="9" t="s">
        <v>482</v>
      </c>
      <c r="QY40" s="9" t="s">
        <v>482</v>
      </c>
      <c r="QZ40" s="9" t="s">
        <v>482</v>
      </c>
      <c r="RA40" s="9" t="s">
        <v>482</v>
      </c>
      <c r="RB40" s="9" t="s">
        <v>482</v>
      </c>
      <c r="RC40" s="9" t="s">
        <v>482</v>
      </c>
      <c r="RD40" s="9" t="s">
        <v>482</v>
      </c>
      <c r="RE40" s="9" t="s">
        <v>482</v>
      </c>
      <c r="RF40" s="9" t="s">
        <v>482</v>
      </c>
      <c r="RG40" s="9" t="s">
        <v>482</v>
      </c>
      <c r="RH40" s="9" t="s">
        <v>482</v>
      </c>
      <c r="RI40" s="9" t="s">
        <v>482</v>
      </c>
      <c r="RJ40" s="9" t="s">
        <v>482</v>
      </c>
      <c r="RK40" s="9" t="s">
        <v>482</v>
      </c>
      <c r="RL40" s="9" t="s">
        <v>482</v>
      </c>
      <c r="RM40" s="9" t="s">
        <v>482</v>
      </c>
      <c r="RN40" s="9" t="s">
        <v>482</v>
      </c>
      <c r="RO40" s="9" t="s">
        <v>482</v>
      </c>
      <c r="RP40" s="9" t="s">
        <v>482</v>
      </c>
      <c r="RQ40" s="10"/>
      <c r="RR40" s="10">
        <v>12.26</v>
      </c>
      <c r="RS40" s="10">
        <v>0</v>
      </c>
      <c r="RT40" s="10">
        <v>0</v>
      </c>
      <c r="RU40" s="10">
        <v>17.36</v>
      </c>
      <c r="RV40" s="10">
        <v>0</v>
      </c>
      <c r="RW40" s="10">
        <v>0</v>
      </c>
      <c r="RX40" s="10">
        <v>70.38</v>
      </c>
      <c r="RY40" s="10">
        <v>0</v>
      </c>
      <c r="RZ40" s="10">
        <v>0</v>
      </c>
      <c r="SA40" s="10">
        <v>0</v>
      </c>
      <c r="SB40" s="10">
        <v>0</v>
      </c>
      <c r="SC40" s="78" t="s">
        <v>510</v>
      </c>
      <c r="SD40" s="78" t="s">
        <v>510</v>
      </c>
      <c r="SE40" s="16">
        <v>294</v>
      </c>
      <c r="SF40" s="16">
        <v>294</v>
      </c>
      <c r="SG40" s="16">
        <v>300</v>
      </c>
      <c r="SH40" s="16">
        <v>200</v>
      </c>
      <c r="SI40" s="17" t="s">
        <v>510</v>
      </c>
      <c r="SJ40" s="78" t="s">
        <v>510</v>
      </c>
      <c r="SK40" s="78" t="s">
        <v>510</v>
      </c>
      <c r="SL40" s="78" t="s">
        <v>510</v>
      </c>
      <c r="SM40" s="78" t="s">
        <v>510</v>
      </c>
      <c r="SN40" s="20" t="s">
        <v>482</v>
      </c>
      <c r="SO40" s="20" t="s">
        <v>482</v>
      </c>
      <c r="SP40" s="20" t="s">
        <v>482</v>
      </c>
      <c r="SQ40" s="20" t="s">
        <v>482</v>
      </c>
      <c r="SR40" s="20" t="s">
        <v>482</v>
      </c>
      <c r="SS40" s="20" t="s">
        <v>482</v>
      </c>
      <c r="ST40" s="20" t="s">
        <v>482</v>
      </c>
      <c r="SU40" s="20" t="s">
        <v>482</v>
      </c>
      <c r="SV40" s="20" t="s">
        <v>482</v>
      </c>
      <c r="SW40" s="20" t="s">
        <v>482</v>
      </c>
      <c r="SX40" s="20" t="s">
        <v>482</v>
      </c>
      <c r="SY40" s="20" t="s">
        <v>482</v>
      </c>
      <c r="SZ40" s="20" t="s">
        <v>482</v>
      </c>
      <c r="TA40" s="20" t="s">
        <v>482</v>
      </c>
      <c r="TB40" s="20" t="s">
        <v>482</v>
      </c>
      <c r="TC40" s="20" t="s">
        <v>482</v>
      </c>
      <c r="TD40" s="20" t="s">
        <v>482</v>
      </c>
      <c r="TE40" s="20" t="s">
        <v>482</v>
      </c>
      <c r="TF40" s="20" t="s">
        <v>482</v>
      </c>
      <c r="TG40" s="20" t="s">
        <v>482</v>
      </c>
      <c r="TH40" s="20" t="s">
        <v>482</v>
      </c>
      <c r="TI40" s="20" t="s">
        <v>482</v>
      </c>
      <c r="TJ40" s="20" t="s">
        <v>482</v>
      </c>
      <c r="TK40" s="20" t="s">
        <v>482</v>
      </c>
      <c r="TL40" s="20" t="s">
        <v>482</v>
      </c>
      <c r="TM40" s="20" t="s">
        <v>482</v>
      </c>
      <c r="TN40" s="20" t="s">
        <v>482</v>
      </c>
      <c r="TO40" s="20" t="s">
        <v>482</v>
      </c>
      <c r="TP40" s="20" t="s">
        <v>482</v>
      </c>
      <c r="TQ40" s="20" t="s">
        <v>482</v>
      </c>
      <c r="TR40" s="20" t="s">
        <v>482</v>
      </c>
      <c r="TS40" s="20" t="s">
        <v>482</v>
      </c>
      <c r="TT40" s="20" t="s">
        <v>482</v>
      </c>
      <c r="TU40" s="20" t="s">
        <v>482</v>
      </c>
      <c r="TV40" s="20" t="s">
        <v>482</v>
      </c>
      <c r="TW40" s="20" t="s">
        <v>482</v>
      </c>
      <c r="TX40" s="20" t="s">
        <v>482</v>
      </c>
      <c r="TY40" s="20" t="s">
        <v>482</v>
      </c>
      <c r="TZ40" s="20" t="s">
        <v>482</v>
      </c>
      <c r="UA40" s="20" t="s">
        <v>482</v>
      </c>
      <c r="UB40" s="20" t="s">
        <v>482</v>
      </c>
      <c r="UC40" s="20" t="s">
        <v>482</v>
      </c>
      <c r="UD40" s="20" t="s">
        <v>482</v>
      </c>
      <c r="UE40" s="20" t="s">
        <v>482</v>
      </c>
      <c r="UF40" s="20" t="s">
        <v>482</v>
      </c>
      <c r="UG40" s="20" t="s">
        <v>482</v>
      </c>
      <c r="UH40" s="20" t="s">
        <v>482</v>
      </c>
      <c r="UI40" s="20" t="s">
        <v>482</v>
      </c>
      <c r="UJ40" s="20" t="s">
        <v>482</v>
      </c>
      <c r="UK40" s="20" t="s">
        <v>482</v>
      </c>
      <c r="UL40" s="20" t="s">
        <v>482</v>
      </c>
      <c r="UM40" s="20" t="s">
        <v>482</v>
      </c>
      <c r="UN40" s="20" t="s">
        <v>482</v>
      </c>
      <c r="UO40" s="20" t="s">
        <v>482</v>
      </c>
      <c r="UP40" s="20" t="s">
        <v>482</v>
      </c>
      <c r="UQ40" s="20" t="s">
        <v>482</v>
      </c>
      <c r="UR40" s="20" t="s">
        <v>482</v>
      </c>
      <c r="US40" s="20" t="s">
        <v>482</v>
      </c>
      <c r="UT40" s="20" t="s">
        <v>482</v>
      </c>
      <c r="UU40" s="20" t="s">
        <v>482</v>
      </c>
      <c r="UV40" s="20" t="s">
        <v>482</v>
      </c>
      <c r="UW40" s="20" t="s">
        <v>482</v>
      </c>
      <c r="UX40" s="20" t="s">
        <v>482</v>
      </c>
      <c r="UY40" s="20" t="s">
        <v>482</v>
      </c>
      <c r="UZ40" s="20" t="s">
        <v>482</v>
      </c>
      <c r="VA40" s="20" t="s">
        <v>482</v>
      </c>
      <c r="VB40" s="20" t="s">
        <v>482</v>
      </c>
      <c r="VC40" s="20" t="s">
        <v>482</v>
      </c>
      <c r="VD40" s="20" t="s">
        <v>482</v>
      </c>
      <c r="VE40" s="20" t="s">
        <v>523</v>
      </c>
      <c r="VF40" s="20" t="s">
        <v>482</v>
      </c>
      <c r="VG40" s="20" t="s">
        <v>482</v>
      </c>
      <c r="VH40" s="20" t="s">
        <v>482</v>
      </c>
      <c r="VI40" s="20" t="s">
        <v>482</v>
      </c>
      <c r="VJ40" s="20" t="s">
        <v>482</v>
      </c>
      <c r="VK40" s="20" t="s">
        <v>482</v>
      </c>
      <c r="VL40" s="20" t="s">
        <v>482</v>
      </c>
      <c r="VM40" s="20" t="s">
        <v>482</v>
      </c>
      <c r="VN40" s="20" t="s">
        <v>482</v>
      </c>
      <c r="VO40" s="20" t="s">
        <v>482</v>
      </c>
      <c r="VP40" s="20" t="s">
        <v>482</v>
      </c>
      <c r="VQ40" s="20" t="s">
        <v>482</v>
      </c>
      <c r="VR40" s="20" t="s">
        <v>482</v>
      </c>
      <c r="VS40" s="20" t="s">
        <v>482</v>
      </c>
      <c r="VT40" s="20" t="s">
        <v>523</v>
      </c>
      <c r="VU40" s="20" t="s">
        <v>523</v>
      </c>
      <c r="VV40" s="20" t="s">
        <v>482</v>
      </c>
      <c r="VW40" s="20" t="s">
        <v>482</v>
      </c>
      <c r="VX40" s="20" t="s">
        <v>482</v>
      </c>
      <c r="VY40" s="20" t="s">
        <v>482</v>
      </c>
      <c r="VZ40" s="20" t="s">
        <v>482</v>
      </c>
      <c r="WA40" s="20" t="s">
        <v>523</v>
      </c>
      <c r="WB40" s="20" t="s">
        <v>482</v>
      </c>
      <c r="WC40" s="20" t="s">
        <v>482</v>
      </c>
      <c r="WD40" s="20" t="s">
        <v>482</v>
      </c>
      <c r="WE40" s="20" t="s">
        <v>482</v>
      </c>
      <c r="WF40" s="20" t="s">
        <v>482</v>
      </c>
      <c r="WG40" s="20" t="s">
        <v>482</v>
      </c>
      <c r="WH40" s="20" t="s">
        <v>482</v>
      </c>
      <c r="WI40" s="20" t="s">
        <v>482</v>
      </c>
      <c r="WJ40" s="20" t="s">
        <v>482</v>
      </c>
      <c r="WK40" s="20" t="s">
        <v>482</v>
      </c>
      <c r="WL40" s="20" t="s">
        <v>482</v>
      </c>
      <c r="WM40" s="20" t="s">
        <v>482</v>
      </c>
      <c r="WN40" s="20" t="s">
        <v>482</v>
      </c>
      <c r="WO40" s="20" t="s">
        <v>482</v>
      </c>
      <c r="WP40" s="20" t="s">
        <v>482</v>
      </c>
      <c r="WQ40" s="20" t="s">
        <v>482</v>
      </c>
      <c r="WR40" s="20" t="s">
        <v>482</v>
      </c>
      <c r="WS40" s="20" t="s">
        <v>523</v>
      </c>
      <c r="WT40" s="20" t="s">
        <v>482</v>
      </c>
      <c r="WU40" s="20" t="s">
        <v>482</v>
      </c>
      <c r="WV40" s="20" t="s">
        <v>482</v>
      </c>
      <c r="WW40" s="20" t="s">
        <v>482</v>
      </c>
      <c r="WX40" s="20" t="s">
        <v>482</v>
      </c>
      <c r="WY40" s="20" t="s">
        <v>482</v>
      </c>
      <c r="WZ40" s="20" t="s">
        <v>482</v>
      </c>
      <c r="XA40" s="20" t="s">
        <v>482</v>
      </c>
      <c r="XB40" s="20" t="s">
        <v>482</v>
      </c>
      <c r="XC40" s="20" t="s">
        <v>523</v>
      </c>
      <c r="XD40" s="20" t="s">
        <v>482</v>
      </c>
      <c r="XE40" s="20" t="s">
        <v>482</v>
      </c>
      <c r="XF40" s="20" t="s">
        <v>482</v>
      </c>
      <c r="XG40" s="20" t="s">
        <v>523</v>
      </c>
      <c r="XH40" s="20" t="s">
        <v>482</v>
      </c>
      <c r="XI40" s="20" t="s">
        <v>523</v>
      </c>
      <c r="XJ40" s="20" t="s">
        <v>482</v>
      </c>
      <c r="XK40" s="20" t="s">
        <v>523</v>
      </c>
      <c r="XL40" s="20" t="s">
        <v>482</v>
      </c>
      <c r="XM40" s="20" t="s">
        <v>482</v>
      </c>
      <c r="XN40" s="20" t="s">
        <v>482</v>
      </c>
      <c r="XO40" s="20" t="s">
        <v>482</v>
      </c>
      <c r="XP40" s="20" t="s">
        <v>482</v>
      </c>
      <c r="XQ40" s="20" t="s">
        <v>482</v>
      </c>
      <c r="XR40" s="20" t="s">
        <v>523</v>
      </c>
      <c r="XS40" s="20" t="s">
        <v>482</v>
      </c>
      <c r="XT40" s="20" t="s">
        <v>482</v>
      </c>
      <c r="XU40" s="20" t="s">
        <v>482</v>
      </c>
      <c r="XV40" s="20" t="s">
        <v>482</v>
      </c>
      <c r="XW40" s="20" t="s">
        <v>482</v>
      </c>
      <c r="XX40" s="20" t="s">
        <v>482</v>
      </c>
      <c r="XY40" s="20" t="s">
        <v>482</v>
      </c>
      <c r="XZ40" s="20" t="s">
        <v>482</v>
      </c>
      <c r="YA40" s="20" t="s">
        <v>482</v>
      </c>
      <c r="YB40" s="20" t="s">
        <v>482</v>
      </c>
      <c r="YC40" s="20" t="s">
        <v>482</v>
      </c>
      <c r="YD40" s="20" t="s">
        <v>482</v>
      </c>
      <c r="YE40" s="20" t="s">
        <v>482</v>
      </c>
      <c r="YF40" s="20" t="s">
        <v>482</v>
      </c>
      <c r="YG40" s="20" t="s">
        <v>482</v>
      </c>
      <c r="YH40" s="20" t="s">
        <v>482</v>
      </c>
      <c r="YI40" s="20" t="s">
        <v>482</v>
      </c>
      <c r="YJ40" s="20" t="s">
        <v>482</v>
      </c>
      <c r="YK40" s="20" t="s">
        <v>482</v>
      </c>
      <c r="YL40" s="20" t="s">
        <v>482</v>
      </c>
      <c r="YM40" s="20" t="s">
        <v>482</v>
      </c>
      <c r="YN40" s="20" t="s">
        <v>482</v>
      </c>
      <c r="YO40" s="20" t="s">
        <v>482</v>
      </c>
      <c r="YP40" s="20" t="s">
        <v>482</v>
      </c>
      <c r="YQ40" s="20" t="s">
        <v>482</v>
      </c>
      <c r="YR40" s="5">
        <v>0.19700000000000001</v>
      </c>
      <c r="YS40" s="5">
        <v>4.3499999999999997E-2</v>
      </c>
      <c r="YT40" s="5">
        <v>0.75949999999999995</v>
      </c>
      <c r="YU40" s="5">
        <v>0.6</v>
      </c>
      <c r="YV40" s="5">
        <v>0.75</v>
      </c>
      <c r="YW40" s="5">
        <v>0.9</v>
      </c>
      <c r="YX40" s="5">
        <v>0.83437499999999998</v>
      </c>
      <c r="YY40" s="21" t="s">
        <v>516</v>
      </c>
      <c r="YZ40" s="22" t="s">
        <v>494</v>
      </c>
      <c r="ZA40" s="23">
        <f t="shared" si="2"/>
        <v>1.5</v>
      </c>
      <c r="ZB40" s="23">
        <v>0.86899999999999999</v>
      </c>
      <c r="ZC40" s="23">
        <f t="shared" si="3"/>
        <v>1</v>
      </c>
    </row>
    <row r="41" spans="1:679" x14ac:dyDescent="0.25">
      <c r="A41" s="1" t="s">
        <v>78</v>
      </c>
      <c r="B41" s="2" t="s">
        <v>79</v>
      </c>
      <c r="C41" s="4">
        <v>4.1782729805013928E-2</v>
      </c>
      <c r="D41" s="4">
        <v>0.95821727019498604</v>
      </c>
      <c r="E41" s="7">
        <v>37.791636239239196</v>
      </c>
      <c r="F41" s="7" t="s">
        <v>482</v>
      </c>
      <c r="G41" s="7">
        <v>41.47683450684265</v>
      </c>
      <c r="H41" s="7">
        <v>32.563353152076765</v>
      </c>
      <c r="I41" s="7">
        <v>6.7608971198727561</v>
      </c>
      <c r="J41" s="7">
        <v>51.263097755429698</v>
      </c>
      <c r="K41" s="7">
        <v>225.19809796042844</v>
      </c>
      <c r="L41" s="7" t="s">
        <v>482</v>
      </c>
      <c r="M41" s="7">
        <v>18.948442946630038</v>
      </c>
      <c r="N41" s="7" t="s">
        <v>482</v>
      </c>
      <c r="O41" s="7" t="s">
        <v>482</v>
      </c>
      <c r="P41" s="7">
        <v>4.7837242999714809</v>
      </c>
      <c r="Q41" s="7" t="s">
        <v>482</v>
      </c>
      <c r="R41" s="7">
        <v>65.649239949557185</v>
      </c>
      <c r="S41" s="7">
        <v>64.905904036142402</v>
      </c>
      <c r="T41" s="7">
        <v>10.398228228224857</v>
      </c>
      <c r="U41" s="7" t="s">
        <v>482</v>
      </c>
      <c r="V41" s="7" t="s">
        <v>482</v>
      </c>
      <c r="W41" s="7" t="s">
        <v>482</v>
      </c>
      <c r="X41" s="7" t="s">
        <v>482</v>
      </c>
      <c r="Y41" s="7" t="s">
        <v>482</v>
      </c>
      <c r="Z41" s="7" t="s">
        <v>482</v>
      </c>
      <c r="AA41" s="7" t="s">
        <v>482</v>
      </c>
      <c r="AB41" s="7">
        <v>4.9293592663888717</v>
      </c>
      <c r="AC41" s="7" t="s">
        <v>482</v>
      </c>
      <c r="AD41" s="7">
        <v>8.4573005593466934</v>
      </c>
      <c r="AE41" s="7">
        <v>94.911499770993302</v>
      </c>
      <c r="AF41" s="7">
        <v>76.136416687663086</v>
      </c>
      <c r="AG41" s="7" t="s">
        <v>482</v>
      </c>
      <c r="AH41" s="7" t="s">
        <v>482</v>
      </c>
      <c r="AI41" s="7" t="s">
        <v>482</v>
      </c>
      <c r="AJ41" s="7" t="s">
        <v>482</v>
      </c>
      <c r="AK41" s="7" t="s">
        <v>482</v>
      </c>
      <c r="AL41" s="7" t="s">
        <v>482</v>
      </c>
      <c r="AM41" s="7">
        <v>20.429160229008438</v>
      </c>
      <c r="AN41" s="7">
        <v>140.57290730776961</v>
      </c>
      <c r="AO41" s="7" t="s">
        <v>482</v>
      </c>
      <c r="AP41" s="7" t="s">
        <v>482</v>
      </c>
      <c r="AQ41" s="7" t="s">
        <v>482</v>
      </c>
      <c r="AR41" s="7">
        <v>249.34229378785543</v>
      </c>
      <c r="AS41" s="7" t="s">
        <v>482</v>
      </c>
      <c r="AT41" s="7" t="s">
        <v>482</v>
      </c>
      <c r="AU41" s="7" t="s">
        <v>482</v>
      </c>
      <c r="AV41" s="7" t="s">
        <v>482</v>
      </c>
      <c r="AW41" s="7" t="s">
        <v>482</v>
      </c>
      <c r="AX41" s="7">
        <v>237.67270348011269</v>
      </c>
      <c r="AY41" s="7" t="s">
        <v>482</v>
      </c>
      <c r="AZ41" s="7" t="s">
        <v>482</v>
      </c>
      <c r="BA41" s="7" t="s">
        <v>482</v>
      </c>
      <c r="BB41" s="7" t="s">
        <v>482</v>
      </c>
      <c r="BC41" s="7" t="s">
        <v>482</v>
      </c>
      <c r="BD41" s="7">
        <v>109.85119354150994</v>
      </c>
      <c r="BE41" s="7">
        <v>19.62807565879076</v>
      </c>
      <c r="BF41" s="7" t="s">
        <v>482</v>
      </c>
      <c r="BG41" s="7" t="s">
        <v>482</v>
      </c>
      <c r="BH41" s="7">
        <v>71.036752216619291</v>
      </c>
      <c r="BI41" s="7">
        <v>8.5388441000000004</v>
      </c>
      <c r="BJ41" s="7" t="s">
        <v>482</v>
      </c>
      <c r="BK41" s="7" t="s">
        <v>482</v>
      </c>
      <c r="BL41" s="7" t="s">
        <v>482</v>
      </c>
      <c r="BM41" s="7">
        <v>312.51052246123794</v>
      </c>
      <c r="BN41" s="7">
        <v>241.24395274754286</v>
      </c>
      <c r="BO41" s="7" t="s">
        <v>482</v>
      </c>
      <c r="BP41" s="7" t="s">
        <v>482</v>
      </c>
      <c r="BQ41" s="7" t="s">
        <v>482</v>
      </c>
      <c r="BR41" s="7">
        <v>10.531815131388999</v>
      </c>
      <c r="BS41" s="7" t="s">
        <v>482</v>
      </c>
      <c r="BT41" s="7">
        <v>13.143172126784538</v>
      </c>
      <c r="BU41" s="7">
        <v>22.230377590408935</v>
      </c>
      <c r="BV41" s="7" t="s">
        <v>482</v>
      </c>
      <c r="BW41" s="7">
        <v>16.11129120081586</v>
      </c>
      <c r="BX41" s="7" t="s">
        <v>482</v>
      </c>
      <c r="BY41" s="7" t="s">
        <v>482</v>
      </c>
      <c r="BZ41" s="7" t="s">
        <v>482</v>
      </c>
      <c r="CA41" s="7">
        <v>19.919557179774806</v>
      </c>
      <c r="CB41" s="7" t="s">
        <v>482</v>
      </c>
      <c r="CC41" s="7" t="s">
        <v>482</v>
      </c>
      <c r="CD41" s="7">
        <v>80.768782400962124</v>
      </c>
      <c r="CE41" s="7" t="s">
        <v>482</v>
      </c>
      <c r="CF41" s="7" t="s">
        <v>482</v>
      </c>
      <c r="CG41" s="7">
        <v>5.7131786551586217</v>
      </c>
      <c r="CH41" s="7" t="s">
        <v>482</v>
      </c>
      <c r="CI41" s="7" t="s">
        <v>482</v>
      </c>
      <c r="CJ41" s="7" t="s">
        <v>482</v>
      </c>
      <c r="CK41" s="7">
        <v>23.889872168810648</v>
      </c>
      <c r="CL41" s="7" t="s">
        <v>482</v>
      </c>
      <c r="CM41" s="7" t="s">
        <v>482</v>
      </c>
      <c r="CN41" s="7" t="s">
        <v>482</v>
      </c>
      <c r="CO41" s="7" t="s">
        <v>482</v>
      </c>
      <c r="CP41" s="7" t="s">
        <v>482</v>
      </c>
      <c r="CQ41" s="7" t="s">
        <v>482</v>
      </c>
      <c r="CR41" s="7" t="s">
        <v>482</v>
      </c>
      <c r="CS41" s="7">
        <v>14.493040134679237</v>
      </c>
      <c r="CT41" s="7">
        <v>19.693020788716979</v>
      </c>
      <c r="CU41" s="7">
        <v>137.99143664241322</v>
      </c>
      <c r="CV41" s="7">
        <v>101.62182889542741</v>
      </c>
      <c r="CW41" s="7">
        <v>72.469117931980421</v>
      </c>
      <c r="CX41" s="7">
        <v>126.24702368400173</v>
      </c>
      <c r="CY41" s="7">
        <v>48.555830415552485</v>
      </c>
      <c r="CZ41" s="7" t="s">
        <v>482</v>
      </c>
      <c r="DA41" s="7">
        <v>36.572141046256853</v>
      </c>
      <c r="DB41" s="7">
        <v>7.3510314389172402</v>
      </c>
      <c r="DC41" s="7" t="s">
        <v>482</v>
      </c>
      <c r="DD41" s="7">
        <v>25.618101800451765</v>
      </c>
      <c r="DE41" s="7" t="s">
        <v>482</v>
      </c>
      <c r="DF41" s="7" t="s">
        <v>482</v>
      </c>
      <c r="DG41" s="7">
        <v>49.200092261772049</v>
      </c>
      <c r="DH41" s="7">
        <v>20.99946660364721</v>
      </c>
      <c r="DI41" s="7" t="s">
        <v>482</v>
      </c>
      <c r="DJ41" s="7" t="s">
        <v>482</v>
      </c>
      <c r="DK41" s="7" t="s">
        <v>482</v>
      </c>
      <c r="DL41" s="7" t="s">
        <v>482</v>
      </c>
      <c r="DM41" s="7" t="s">
        <v>482</v>
      </c>
      <c r="DN41" s="7" t="s">
        <v>482</v>
      </c>
      <c r="DO41" s="7" t="s">
        <v>482</v>
      </c>
      <c r="DP41" s="7" t="s">
        <v>482</v>
      </c>
      <c r="DQ41" s="7" t="s">
        <v>482</v>
      </c>
      <c r="DR41" s="7" t="s">
        <v>482</v>
      </c>
      <c r="DS41" s="7" t="s">
        <v>482</v>
      </c>
      <c r="DT41" s="7">
        <v>62.283060929312875</v>
      </c>
      <c r="DU41" s="7">
        <v>7.6607883820849931</v>
      </c>
      <c r="DV41" s="7" t="s">
        <v>482</v>
      </c>
      <c r="DW41" s="7" t="s">
        <v>482</v>
      </c>
      <c r="DX41" s="7">
        <v>27.115783163513139</v>
      </c>
      <c r="DY41" s="7">
        <v>0.40930141615873461</v>
      </c>
      <c r="DZ41" s="7">
        <v>5.8629432916456734</v>
      </c>
      <c r="EA41" s="7">
        <v>13.009868086953066</v>
      </c>
      <c r="EB41" s="7">
        <v>0.84561452110320812</v>
      </c>
      <c r="EC41" s="7">
        <v>7.5210931159478918</v>
      </c>
      <c r="ED41" s="7">
        <v>3.8321051860953763</v>
      </c>
      <c r="EE41" s="7" t="s">
        <v>482</v>
      </c>
      <c r="EF41" s="7">
        <v>1.8903633066019241</v>
      </c>
      <c r="EG41" s="7" t="s">
        <v>482</v>
      </c>
      <c r="EH41" s="7" t="s">
        <v>482</v>
      </c>
      <c r="EI41" s="7">
        <v>6.1321363033473508</v>
      </c>
      <c r="EJ41" s="7">
        <v>0.26939568352016091</v>
      </c>
      <c r="EK41" s="7" t="s">
        <v>482</v>
      </c>
      <c r="EL41" s="7" t="s">
        <v>482</v>
      </c>
      <c r="EM41" s="7" t="s">
        <v>482</v>
      </c>
      <c r="EN41" s="7">
        <v>262.84694370539285</v>
      </c>
      <c r="EO41" s="7" t="s">
        <v>482</v>
      </c>
      <c r="EP41" s="7">
        <v>682.27857090522446</v>
      </c>
      <c r="EQ41" s="7" t="s">
        <v>482</v>
      </c>
      <c r="ER41" s="7" t="s">
        <v>482</v>
      </c>
      <c r="ES41" s="7" t="s">
        <v>482</v>
      </c>
      <c r="ET41" s="7" t="s">
        <v>482</v>
      </c>
      <c r="EU41" s="7" t="s">
        <v>482</v>
      </c>
      <c r="EV41" s="7" t="s">
        <v>482</v>
      </c>
      <c r="EW41" s="7" t="s">
        <v>482</v>
      </c>
      <c r="EX41" s="7">
        <v>52.920702146719229</v>
      </c>
      <c r="EY41" s="7" t="s">
        <v>482</v>
      </c>
      <c r="EZ41" s="7" t="s">
        <v>482</v>
      </c>
      <c r="FA41" s="7" t="s">
        <v>482</v>
      </c>
      <c r="FB41" s="7" t="s">
        <v>482</v>
      </c>
      <c r="FC41" s="7" t="s">
        <v>482</v>
      </c>
      <c r="FD41" s="7" t="s">
        <v>482</v>
      </c>
      <c r="FE41" s="7" t="s">
        <v>482</v>
      </c>
      <c r="FF41" s="7" t="s">
        <v>482</v>
      </c>
      <c r="FG41" s="7">
        <v>18.834422086452911</v>
      </c>
      <c r="FH41" s="7" t="s">
        <v>482</v>
      </c>
      <c r="FI41" s="8">
        <v>452.58751001400105</v>
      </c>
      <c r="FJ41" s="8" t="s">
        <v>482</v>
      </c>
      <c r="FK41" s="8">
        <v>493.88891176847721</v>
      </c>
      <c r="FL41" s="8">
        <v>293.442905372876</v>
      </c>
      <c r="FM41" s="8">
        <v>138.67711937123505</v>
      </c>
      <c r="FN41" s="8">
        <v>525.29461367640283</v>
      </c>
      <c r="FO41" s="8">
        <v>1378.8963171887317</v>
      </c>
      <c r="FP41" s="8" t="s">
        <v>482</v>
      </c>
      <c r="FQ41" s="8">
        <v>759.96727401136343</v>
      </c>
      <c r="FR41" s="8" t="s">
        <v>482</v>
      </c>
      <c r="FS41" s="8" t="s">
        <v>482</v>
      </c>
      <c r="FT41" s="8">
        <v>44.769795401420261</v>
      </c>
      <c r="FU41" s="8" t="s">
        <v>482</v>
      </c>
      <c r="FV41" s="8">
        <v>626.97563242687499</v>
      </c>
      <c r="FW41" s="8">
        <v>421.02731446143616</v>
      </c>
      <c r="FX41" s="8">
        <v>99.290785473447613</v>
      </c>
      <c r="FY41" s="8" t="s">
        <v>482</v>
      </c>
      <c r="FZ41" s="8" t="s">
        <v>482</v>
      </c>
      <c r="GA41" s="8" t="s">
        <v>482</v>
      </c>
      <c r="GB41" s="8" t="s">
        <v>482</v>
      </c>
      <c r="GC41" s="8" t="s">
        <v>482</v>
      </c>
      <c r="GD41" s="8" t="s">
        <v>482</v>
      </c>
      <c r="GE41" s="8" t="s">
        <v>482</v>
      </c>
      <c r="GF41" s="8">
        <v>41.721007577236819</v>
      </c>
      <c r="GG41" s="8" t="s">
        <v>482</v>
      </c>
      <c r="GH41" s="8">
        <v>339.66626291136583</v>
      </c>
      <c r="GI41" s="8">
        <v>703.97762490986474</v>
      </c>
      <c r="GJ41" s="8">
        <v>604.16903031536879</v>
      </c>
      <c r="GK41" s="8" t="s">
        <v>482</v>
      </c>
      <c r="GL41" s="8" t="s">
        <v>482</v>
      </c>
      <c r="GM41" s="8" t="s">
        <v>482</v>
      </c>
      <c r="GN41" s="8" t="s">
        <v>482</v>
      </c>
      <c r="GO41" s="8" t="s">
        <v>482</v>
      </c>
      <c r="GP41" s="8" t="s">
        <v>482</v>
      </c>
      <c r="GQ41" s="8">
        <v>745.39681609559568</v>
      </c>
      <c r="GR41" s="8">
        <v>975.18364884075925</v>
      </c>
      <c r="GS41" s="8" t="s">
        <v>482</v>
      </c>
      <c r="GT41" s="8" t="s">
        <v>482</v>
      </c>
      <c r="GU41" s="8" t="s">
        <v>482</v>
      </c>
      <c r="GV41" s="8">
        <v>1778.6651538356534</v>
      </c>
      <c r="GW41" s="8" t="s">
        <v>482</v>
      </c>
      <c r="GX41" s="8" t="s">
        <v>482</v>
      </c>
      <c r="GY41" s="8" t="s">
        <v>482</v>
      </c>
      <c r="GZ41" s="8" t="s">
        <v>482</v>
      </c>
      <c r="HA41" s="8" t="s">
        <v>482</v>
      </c>
      <c r="HB41" s="8">
        <v>1766.3978364120503</v>
      </c>
      <c r="HC41" s="8" t="s">
        <v>482</v>
      </c>
      <c r="HD41" s="8" t="s">
        <v>482</v>
      </c>
      <c r="HE41" s="8" t="s">
        <v>482</v>
      </c>
      <c r="HF41" s="8" t="s">
        <v>482</v>
      </c>
      <c r="HG41" s="8" t="s">
        <v>482</v>
      </c>
      <c r="HH41" s="8">
        <v>863.69258405450205</v>
      </c>
      <c r="HI41" s="8">
        <v>420.32037022382031</v>
      </c>
      <c r="HJ41" s="8" t="s">
        <v>482</v>
      </c>
      <c r="HK41" s="8" t="s">
        <v>482</v>
      </c>
      <c r="HL41" s="8">
        <v>585.6170313671272</v>
      </c>
      <c r="HM41" s="8">
        <v>170.776882</v>
      </c>
      <c r="HN41" s="8" t="s">
        <v>482</v>
      </c>
      <c r="HO41" s="8" t="s">
        <v>482</v>
      </c>
      <c r="HP41" s="8" t="s">
        <v>482</v>
      </c>
      <c r="HQ41" s="8">
        <v>2568.7195575386199</v>
      </c>
      <c r="HR41" s="8">
        <v>1209.8977204974262</v>
      </c>
      <c r="HS41" s="8" t="s">
        <v>482</v>
      </c>
      <c r="HT41" s="8" t="s">
        <v>482</v>
      </c>
      <c r="HU41" s="8" t="s">
        <v>482</v>
      </c>
      <c r="HV41" s="8">
        <v>48.97328548118076</v>
      </c>
      <c r="HW41" s="8" t="s">
        <v>482</v>
      </c>
      <c r="HX41" s="8">
        <v>111.81100295089675</v>
      </c>
      <c r="HY41" s="8">
        <v>141.21642408934505</v>
      </c>
      <c r="HZ41" s="8" t="s">
        <v>482</v>
      </c>
      <c r="IA41" s="8">
        <v>118.4636545474243</v>
      </c>
      <c r="IB41" s="8" t="s">
        <v>482</v>
      </c>
      <c r="IC41" s="8" t="s">
        <v>482</v>
      </c>
      <c r="ID41" s="8" t="s">
        <v>482</v>
      </c>
      <c r="IE41" s="8">
        <v>160.39273050667802</v>
      </c>
      <c r="IF41" s="8" t="s">
        <v>482</v>
      </c>
      <c r="IG41" s="8" t="s">
        <v>482</v>
      </c>
      <c r="IH41" s="8">
        <v>478.889272228077</v>
      </c>
      <c r="II41" s="8" t="s">
        <v>482</v>
      </c>
      <c r="IJ41" s="8" t="s">
        <v>482</v>
      </c>
      <c r="IK41" s="8">
        <v>46.102659918895313</v>
      </c>
      <c r="IL41" s="8" t="s">
        <v>482</v>
      </c>
      <c r="IM41" s="8" t="s">
        <v>482</v>
      </c>
      <c r="IN41" s="8" t="s">
        <v>482</v>
      </c>
      <c r="IO41" s="8">
        <v>194.54750057479072</v>
      </c>
      <c r="IP41" s="8" t="s">
        <v>482</v>
      </c>
      <c r="IQ41" s="8" t="s">
        <v>482</v>
      </c>
      <c r="IR41" s="8" t="s">
        <v>482</v>
      </c>
      <c r="IS41" s="8" t="s">
        <v>482</v>
      </c>
      <c r="IT41" s="8" t="s">
        <v>482</v>
      </c>
      <c r="IU41" s="8" t="s">
        <v>482</v>
      </c>
      <c r="IV41" s="8" t="s">
        <v>482</v>
      </c>
      <c r="IW41" s="8">
        <v>119.79496635113941</v>
      </c>
      <c r="IX41" s="8">
        <v>134.90030478290097</v>
      </c>
      <c r="IY41" s="8">
        <v>908.16459536506648</v>
      </c>
      <c r="IZ41" s="8">
        <v>695.36315288918229</v>
      </c>
      <c r="JA41" s="8">
        <v>470.52664136707784</v>
      </c>
      <c r="JB41" s="8">
        <v>785.03950073496003</v>
      </c>
      <c r="JC41" s="8">
        <v>332.71169888040117</v>
      </c>
      <c r="JD41" s="8" t="s">
        <v>482</v>
      </c>
      <c r="JE41" s="8">
        <v>270.0777833714364</v>
      </c>
      <c r="JF41" s="8">
        <v>345.99764071766771</v>
      </c>
      <c r="JG41" s="8" t="s">
        <v>482</v>
      </c>
      <c r="JH41" s="8">
        <v>195.78817963621373</v>
      </c>
      <c r="JI41" s="8" t="s">
        <v>482</v>
      </c>
      <c r="JJ41" s="8" t="s">
        <v>482</v>
      </c>
      <c r="JK41" s="8">
        <v>224.28393130355676</v>
      </c>
      <c r="JL41" s="8">
        <v>275.48559164610413</v>
      </c>
      <c r="JM41" s="8" t="s">
        <v>482</v>
      </c>
      <c r="JN41" s="8" t="s">
        <v>482</v>
      </c>
      <c r="JO41" s="8" t="s">
        <v>482</v>
      </c>
      <c r="JP41" s="8" t="s">
        <v>482</v>
      </c>
      <c r="JQ41" s="8" t="s">
        <v>482</v>
      </c>
      <c r="JR41" s="8" t="s">
        <v>482</v>
      </c>
      <c r="JS41" s="8" t="s">
        <v>482</v>
      </c>
      <c r="JT41" s="8" t="s">
        <v>482</v>
      </c>
      <c r="JU41" s="8" t="s">
        <v>482</v>
      </c>
      <c r="JV41" s="8" t="s">
        <v>482</v>
      </c>
      <c r="JW41" s="8" t="s">
        <v>482</v>
      </c>
      <c r="JX41" s="8">
        <v>482.78080562772732</v>
      </c>
      <c r="JY41" s="8">
        <v>61.52417781281909</v>
      </c>
      <c r="JZ41" s="8" t="s">
        <v>482</v>
      </c>
      <c r="KA41" s="8" t="s">
        <v>482</v>
      </c>
      <c r="KB41" s="8">
        <v>130.40785919596911</v>
      </c>
      <c r="KC41" s="8">
        <v>5.1450997779519207</v>
      </c>
      <c r="KD41" s="8">
        <v>47.169203605557492</v>
      </c>
      <c r="KE41" s="8">
        <v>107.1287084644316</v>
      </c>
      <c r="KF41" s="8">
        <v>34.443521523525135</v>
      </c>
      <c r="KG41" s="8">
        <v>54.828794466773189</v>
      </c>
      <c r="KH41" s="8">
        <v>53.969750575038184</v>
      </c>
      <c r="KI41" s="8" t="s">
        <v>482</v>
      </c>
      <c r="KJ41" s="8">
        <v>15.578103817084044</v>
      </c>
      <c r="KK41" s="8" t="s">
        <v>482</v>
      </c>
      <c r="KL41" s="8" t="s">
        <v>482</v>
      </c>
      <c r="KM41" s="8">
        <v>32.992776781396643</v>
      </c>
      <c r="KN41" s="8">
        <v>12.604585051212203</v>
      </c>
      <c r="KO41" s="8" t="s">
        <v>482</v>
      </c>
      <c r="KP41" s="8" t="s">
        <v>482</v>
      </c>
      <c r="KQ41" s="8" t="s">
        <v>482</v>
      </c>
      <c r="KR41" s="8">
        <v>2101.8697731806319</v>
      </c>
      <c r="KS41" s="8" t="s">
        <v>482</v>
      </c>
      <c r="KT41" s="8">
        <v>5448.1201414344978</v>
      </c>
      <c r="KU41" s="8" t="s">
        <v>482</v>
      </c>
      <c r="KV41" s="8" t="s">
        <v>482</v>
      </c>
      <c r="KW41" s="8" t="s">
        <v>482</v>
      </c>
      <c r="KX41" s="8" t="s">
        <v>482</v>
      </c>
      <c r="KY41" s="8" t="s">
        <v>482</v>
      </c>
      <c r="KZ41" s="8" t="s">
        <v>482</v>
      </c>
      <c r="LA41" s="8" t="s">
        <v>482</v>
      </c>
      <c r="LB41" s="8">
        <v>516.30858310955068</v>
      </c>
      <c r="LC41" s="8" t="s">
        <v>482</v>
      </c>
      <c r="LD41" s="8" t="s">
        <v>482</v>
      </c>
      <c r="LE41" s="8" t="s">
        <v>482</v>
      </c>
      <c r="LF41" s="8" t="s">
        <v>482</v>
      </c>
      <c r="LG41" s="8" t="s">
        <v>482</v>
      </c>
      <c r="LH41" s="8" t="s">
        <v>482</v>
      </c>
      <c r="LI41" s="8" t="s">
        <v>482</v>
      </c>
      <c r="LJ41" s="8" t="s">
        <v>482</v>
      </c>
      <c r="LK41" s="8">
        <v>826.30793823619524</v>
      </c>
      <c r="LL41" s="8" t="s">
        <v>482</v>
      </c>
      <c r="LM41" s="9">
        <v>435.25620609583547</v>
      </c>
      <c r="LN41" s="9" t="s">
        <v>482</v>
      </c>
      <c r="LO41" s="9">
        <v>474.98590018372926</v>
      </c>
      <c r="LP41" s="9">
        <v>282.54264553078133</v>
      </c>
      <c r="LQ41" s="9">
        <v>133.16529950000822</v>
      </c>
      <c r="LR41" s="9">
        <v>505.48828292761567</v>
      </c>
      <c r="LS41" s="9">
        <v>1330.6916562181898</v>
      </c>
      <c r="LT41" s="9" t="s">
        <v>482</v>
      </c>
      <c r="LU41" s="9">
        <v>729.0054844125583</v>
      </c>
      <c r="LV41" s="9" t="s">
        <v>482</v>
      </c>
      <c r="LW41" s="9" t="s">
        <v>482</v>
      </c>
      <c r="LX41" s="9">
        <v>43.099068196624344</v>
      </c>
      <c r="LY41" s="9" t="s">
        <v>482</v>
      </c>
      <c r="LZ41" s="9">
        <v>603.521883437572</v>
      </c>
      <c r="MA41" s="9">
        <v>406.14758979185564</v>
      </c>
      <c r="MB41" s="9">
        <v>95.576611772393733</v>
      </c>
      <c r="MC41" s="9" t="s">
        <v>482</v>
      </c>
      <c r="MD41" s="9" t="s">
        <v>482</v>
      </c>
      <c r="ME41" s="9" t="s">
        <v>482</v>
      </c>
      <c r="MF41" s="9" t="s">
        <v>482</v>
      </c>
      <c r="MG41" s="9" t="s">
        <v>482</v>
      </c>
      <c r="MH41" s="9" t="s">
        <v>482</v>
      </c>
      <c r="MI41" s="9" t="s">
        <v>482</v>
      </c>
      <c r="MJ41" s="9">
        <v>40.183752076783563</v>
      </c>
      <c r="MK41" s="9" t="s">
        <v>482</v>
      </c>
      <c r="ML41" s="9">
        <v>325.8274483284124</v>
      </c>
      <c r="MM41" s="9">
        <v>678.52917956980048</v>
      </c>
      <c r="MN41" s="9">
        <v>582.10638629192704</v>
      </c>
      <c r="MO41" s="9" t="s">
        <v>482</v>
      </c>
      <c r="MP41" s="9" t="s">
        <v>482</v>
      </c>
      <c r="MQ41" s="9" t="s">
        <v>482</v>
      </c>
      <c r="MR41" s="9" t="s">
        <v>482</v>
      </c>
      <c r="MS41" s="9" t="s">
        <v>482</v>
      </c>
      <c r="MT41" s="9" t="s">
        <v>482</v>
      </c>
      <c r="MU41" s="9">
        <v>715.10568841314773</v>
      </c>
      <c r="MV41" s="9">
        <v>940.31133373492401</v>
      </c>
      <c r="MW41" s="9" t="s">
        <v>482</v>
      </c>
      <c r="MX41" s="9" t="s">
        <v>482</v>
      </c>
      <c r="MY41" s="9" t="s">
        <v>482</v>
      </c>
      <c r="MZ41" s="9">
        <v>1714.7658699896451</v>
      </c>
      <c r="NA41" s="9" t="s">
        <v>482</v>
      </c>
      <c r="NB41" s="9" t="s">
        <v>482</v>
      </c>
      <c r="NC41" s="9" t="s">
        <v>482</v>
      </c>
      <c r="ND41" s="9" t="s">
        <v>482</v>
      </c>
      <c r="NE41" s="9" t="s">
        <v>482</v>
      </c>
      <c r="NF41" s="9">
        <v>1702.523527236621</v>
      </c>
      <c r="NG41" s="9" t="s">
        <v>482</v>
      </c>
      <c r="NH41" s="9" t="s">
        <v>482</v>
      </c>
      <c r="NI41" s="9" t="s">
        <v>482</v>
      </c>
      <c r="NJ41" s="9" t="s">
        <v>482</v>
      </c>
      <c r="NK41" s="9" t="s">
        <v>482</v>
      </c>
      <c r="NL41" s="9">
        <v>832.19503291886167</v>
      </c>
      <c r="NM41" s="9">
        <v>403.57835234505859</v>
      </c>
      <c r="NN41" s="9" t="s">
        <v>482</v>
      </c>
      <c r="NO41" s="9" t="s">
        <v>482</v>
      </c>
      <c r="NP41" s="9">
        <v>564.11646260039288</v>
      </c>
      <c r="NQ41" s="9">
        <v>163.99813389832869</v>
      </c>
      <c r="NR41" s="9" t="s">
        <v>482</v>
      </c>
      <c r="NS41" s="9" t="s">
        <v>482</v>
      </c>
      <c r="NT41" s="9" t="s">
        <v>482</v>
      </c>
      <c r="NU41" s="9">
        <v>2474.4489850423502</v>
      </c>
      <c r="NV41" s="9">
        <v>1169.4247218449241</v>
      </c>
      <c r="NW41" s="9" t="s">
        <v>482</v>
      </c>
      <c r="NX41" s="9" t="s">
        <v>482</v>
      </c>
      <c r="NY41" s="9" t="s">
        <v>482</v>
      </c>
      <c r="NZ41" s="9">
        <v>47.367095912247954</v>
      </c>
      <c r="OA41" s="9" t="s">
        <v>482</v>
      </c>
      <c r="OB41" s="9">
        <v>107.68839163512604</v>
      </c>
      <c r="OC41" s="9">
        <v>136.24486225791318</v>
      </c>
      <c r="OD41" s="9" t="s">
        <v>482</v>
      </c>
      <c r="OE41" s="9">
        <v>114.18709340480835</v>
      </c>
      <c r="OF41" s="9" t="s">
        <v>482</v>
      </c>
      <c r="OG41" s="9" t="s">
        <v>482</v>
      </c>
      <c r="OH41" s="9" t="s">
        <v>482</v>
      </c>
      <c r="OI41" s="9">
        <v>154.52337786070711</v>
      </c>
      <c r="OJ41" s="9" t="s">
        <v>482</v>
      </c>
      <c r="OK41" s="9" t="s">
        <v>482</v>
      </c>
      <c r="OL41" s="9">
        <v>462.25471137179085</v>
      </c>
      <c r="OM41" s="9" t="s">
        <v>482</v>
      </c>
      <c r="ON41" s="9" t="s">
        <v>482</v>
      </c>
      <c r="OO41" s="9">
        <v>44.415077136287927</v>
      </c>
      <c r="OP41" s="9" t="s">
        <v>482</v>
      </c>
      <c r="OQ41" s="9" t="s">
        <v>482</v>
      </c>
      <c r="OR41" s="9" t="s">
        <v>482</v>
      </c>
      <c r="OS41" s="9">
        <v>187.41695899793919</v>
      </c>
      <c r="OT41" s="9" t="s">
        <v>482</v>
      </c>
      <c r="OU41" s="9" t="s">
        <v>482</v>
      </c>
      <c r="OV41" s="9" t="s">
        <v>482</v>
      </c>
      <c r="OW41" s="9" t="s">
        <v>482</v>
      </c>
      <c r="OX41" s="9" t="s">
        <v>482</v>
      </c>
      <c r="OY41" s="9" t="s">
        <v>482</v>
      </c>
      <c r="OZ41" s="9" t="s">
        <v>482</v>
      </c>
      <c r="PA41" s="9">
        <v>115.39516442008953</v>
      </c>
      <c r="PB41" s="9">
        <v>130.08662996420247</v>
      </c>
      <c r="PC41" s="9">
        <v>875.9846583710837</v>
      </c>
      <c r="PD41" s="9">
        <v>670.55501957467993</v>
      </c>
      <c r="PE41" s="9">
        <v>453.89471141853613</v>
      </c>
      <c r="PF41" s="9">
        <v>757.5133526687639</v>
      </c>
      <c r="PG41" s="9">
        <v>320.8388910058253</v>
      </c>
      <c r="PH41" s="9" t="s">
        <v>482</v>
      </c>
      <c r="PI41" s="9">
        <v>260.3212802102172</v>
      </c>
      <c r="PJ41" s="9">
        <v>331.84806094278957</v>
      </c>
      <c r="PK41" s="9" t="s">
        <v>482</v>
      </c>
      <c r="PL41" s="9">
        <v>188.67800925310391</v>
      </c>
      <c r="PM41" s="9" t="s">
        <v>482</v>
      </c>
      <c r="PN41" s="9" t="s">
        <v>482</v>
      </c>
      <c r="PO41" s="9">
        <v>216.96845056364933</v>
      </c>
      <c r="PP41" s="9">
        <v>264.85246664433015</v>
      </c>
      <c r="PQ41" s="9" t="s">
        <v>482</v>
      </c>
      <c r="PR41" s="9" t="s">
        <v>482</v>
      </c>
      <c r="PS41" s="9" t="s">
        <v>482</v>
      </c>
      <c r="PT41" s="9" t="s">
        <v>482</v>
      </c>
      <c r="PU41" s="9" t="s">
        <v>482</v>
      </c>
      <c r="PV41" s="9" t="s">
        <v>482</v>
      </c>
      <c r="PW41" s="9" t="s">
        <v>482</v>
      </c>
      <c r="PX41" s="9" t="s">
        <v>482</v>
      </c>
      <c r="PY41" s="9" t="s">
        <v>482</v>
      </c>
      <c r="PZ41" s="9" t="s">
        <v>482</v>
      </c>
      <c r="QA41" s="9" t="s">
        <v>482</v>
      </c>
      <c r="QB41" s="9">
        <v>465.21126197737567</v>
      </c>
      <c r="QC41" s="9">
        <v>59.273618365852485</v>
      </c>
      <c r="QD41" s="9" t="s">
        <v>482</v>
      </c>
      <c r="QE41" s="9" t="s">
        <v>482</v>
      </c>
      <c r="QF41" s="9">
        <v>126.09203429210605</v>
      </c>
      <c r="QG41" s="9">
        <v>4.9472251945900885</v>
      </c>
      <c r="QH41" s="9">
        <v>45.443315291605742</v>
      </c>
      <c r="QI41" s="9">
        <v>103.19616638737817</v>
      </c>
      <c r="QJ41" s="9">
        <v>33.039709253228949</v>
      </c>
      <c r="QK41" s="9">
        <v>52.852149563535363</v>
      </c>
      <c r="QL41" s="9">
        <v>51.874862884692384</v>
      </c>
      <c r="QM41" s="9" t="s">
        <v>482</v>
      </c>
      <c r="QN41" s="9">
        <v>15.006192653693425</v>
      </c>
      <c r="QO41" s="9" t="s">
        <v>482</v>
      </c>
      <c r="QP41" s="9" t="s">
        <v>482</v>
      </c>
      <c r="QQ41" s="9">
        <v>31.870465897912688</v>
      </c>
      <c r="QR41" s="9">
        <v>12.089187166768246</v>
      </c>
      <c r="QS41" s="9" t="s">
        <v>482</v>
      </c>
      <c r="QT41" s="9" t="s">
        <v>482</v>
      </c>
      <c r="QU41" s="9" t="s">
        <v>482</v>
      </c>
      <c r="QV41" s="9">
        <v>2025.0303791914157</v>
      </c>
      <c r="QW41" s="9" t="s">
        <v>482</v>
      </c>
      <c r="QX41" s="9">
        <v>5248.9902707995698</v>
      </c>
      <c r="QY41" s="9" t="s">
        <v>482</v>
      </c>
      <c r="QZ41" s="9" t="s">
        <v>482</v>
      </c>
      <c r="RA41" s="9" t="s">
        <v>482</v>
      </c>
      <c r="RB41" s="9" t="s">
        <v>482</v>
      </c>
      <c r="RC41" s="9" t="s">
        <v>482</v>
      </c>
      <c r="RD41" s="9" t="s">
        <v>482</v>
      </c>
      <c r="RE41" s="9" t="s">
        <v>482</v>
      </c>
      <c r="RF41" s="9">
        <v>496.94697248436273</v>
      </c>
      <c r="RG41" s="9" t="s">
        <v>482</v>
      </c>
      <c r="RH41" s="9" t="s">
        <v>482</v>
      </c>
      <c r="RI41" s="9" t="s">
        <v>482</v>
      </c>
      <c r="RJ41" s="9" t="s">
        <v>482</v>
      </c>
      <c r="RK41" s="9" t="s">
        <v>482</v>
      </c>
      <c r="RL41" s="9" t="s">
        <v>482</v>
      </c>
      <c r="RM41" s="9" t="s">
        <v>482</v>
      </c>
      <c r="RN41" s="9" t="s">
        <v>482</v>
      </c>
      <c r="RO41" s="9">
        <v>792.56949048620606</v>
      </c>
      <c r="RP41" s="9" t="s">
        <v>482</v>
      </c>
      <c r="RQ41" s="10">
        <v>98.48</v>
      </c>
      <c r="RR41" s="10">
        <v>1.52</v>
      </c>
      <c r="RS41" s="10">
        <v>0</v>
      </c>
      <c r="RT41" s="10">
        <v>0</v>
      </c>
      <c r="RU41" s="10">
        <v>0</v>
      </c>
      <c r="RV41" s="10">
        <v>0</v>
      </c>
      <c r="RW41" s="10">
        <v>0</v>
      </c>
      <c r="RX41" s="10">
        <v>0</v>
      </c>
      <c r="RY41" s="10">
        <v>0</v>
      </c>
      <c r="RZ41" s="10">
        <v>0</v>
      </c>
      <c r="SA41" s="10">
        <v>0</v>
      </c>
      <c r="SB41" s="10">
        <v>0</v>
      </c>
      <c r="SC41" s="78" t="s">
        <v>510</v>
      </c>
      <c r="SD41" s="78" t="s">
        <v>510</v>
      </c>
      <c r="SE41" s="16">
        <v>294</v>
      </c>
      <c r="SF41" s="16">
        <v>294</v>
      </c>
      <c r="SG41" s="16">
        <v>300</v>
      </c>
      <c r="SH41" s="16">
        <v>200</v>
      </c>
      <c r="SI41" s="17" t="s">
        <v>510</v>
      </c>
      <c r="SJ41" s="78" t="s">
        <v>510</v>
      </c>
      <c r="SK41" s="78" t="s">
        <v>510</v>
      </c>
      <c r="SL41" s="78" t="s">
        <v>510</v>
      </c>
      <c r="SM41" s="78" t="s">
        <v>510</v>
      </c>
      <c r="SN41" s="20" t="s">
        <v>523</v>
      </c>
      <c r="SO41" s="20" t="s">
        <v>482</v>
      </c>
      <c r="SP41" s="20" t="s">
        <v>523</v>
      </c>
      <c r="SQ41" s="20" t="s">
        <v>523</v>
      </c>
      <c r="SR41" s="20" t="s">
        <v>523</v>
      </c>
      <c r="SS41" s="20" t="s">
        <v>523</v>
      </c>
      <c r="ST41" s="20" t="s">
        <v>523</v>
      </c>
      <c r="SU41" s="20" t="s">
        <v>482</v>
      </c>
      <c r="SV41" s="20" t="s">
        <v>523</v>
      </c>
      <c r="SW41" s="20" t="s">
        <v>482</v>
      </c>
      <c r="SX41" s="20" t="s">
        <v>482</v>
      </c>
      <c r="SY41" s="20" t="s">
        <v>523</v>
      </c>
      <c r="SZ41" s="20" t="s">
        <v>482</v>
      </c>
      <c r="TA41" s="20" t="s">
        <v>523</v>
      </c>
      <c r="TB41" s="20" t="s">
        <v>523</v>
      </c>
      <c r="TC41" s="20" t="s">
        <v>523</v>
      </c>
      <c r="TD41" s="20" t="s">
        <v>482</v>
      </c>
      <c r="TE41" s="20" t="s">
        <v>482</v>
      </c>
      <c r="TF41" s="20" t="s">
        <v>482</v>
      </c>
      <c r="TG41" s="20" t="s">
        <v>482</v>
      </c>
      <c r="TH41" s="20" t="s">
        <v>482</v>
      </c>
      <c r="TI41" s="20" t="s">
        <v>482</v>
      </c>
      <c r="TJ41" s="20" t="s">
        <v>482</v>
      </c>
      <c r="TK41" s="20" t="s">
        <v>523</v>
      </c>
      <c r="TL41" s="20" t="s">
        <v>482</v>
      </c>
      <c r="TM41" s="20" t="s">
        <v>523</v>
      </c>
      <c r="TN41" s="20" t="s">
        <v>523</v>
      </c>
      <c r="TO41" s="20" t="s">
        <v>523</v>
      </c>
      <c r="TP41" s="20" t="s">
        <v>482</v>
      </c>
      <c r="TQ41" s="20" t="s">
        <v>482</v>
      </c>
      <c r="TR41" s="20" t="s">
        <v>482</v>
      </c>
      <c r="TS41" s="20" t="s">
        <v>482</v>
      </c>
      <c r="TT41" s="20" t="s">
        <v>482</v>
      </c>
      <c r="TU41" s="20" t="s">
        <v>482</v>
      </c>
      <c r="TV41" s="20" t="s">
        <v>523</v>
      </c>
      <c r="TW41" s="20" t="s">
        <v>523</v>
      </c>
      <c r="TX41" s="20" t="s">
        <v>482</v>
      </c>
      <c r="TY41" s="20" t="s">
        <v>482</v>
      </c>
      <c r="TZ41" s="20" t="s">
        <v>482</v>
      </c>
      <c r="UA41" s="20" t="s">
        <v>523</v>
      </c>
      <c r="UB41" s="20" t="s">
        <v>482</v>
      </c>
      <c r="UC41" s="20" t="s">
        <v>482</v>
      </c>
      <c r="UD41" s="20" t="s">
        <v>482</v>
      </c>
      <c r="UE41" s="20" t="s">
        <v>482</v>
      </c>
      <c r="UF41" s="20" t="s">
        <v>482</v>
      </c>
      <c r="UG41" s="20" t="s">
        <v>523</v>
      </c>
      <c r="UH41" s="20" t="s">
        <v>482</v>
      </c>
      <c r="UI41" s="20" t="s">
        <v>482</v>
      </c>
      <c r="UJ41" s="20" t="s">
        <v>482</v>
      </c>
      <c r="UK41" s="20" t="s">
        <v>482</v>
      </c>
      <c r="UL41" s="20" t="s">
        <v>482</v>
      </c>
      <c r="UM41" s="20" t="s">
        <v>523</v>
      </c>
      <c r="UN41" s="20" t="s">
        <v>523</v>
      </c>
      <c r="UO41" s="20" t="s">
        <v>482</v>
      </c>
      <c r="UP41" s="20" t="s">
        <v>482</v>
      </c>
      <c r="UQ41" s="20" t="s">
        <v>523</v>
      </c>
      <c r="UR41" s="20" t="s">
        <v>523</v>
      </c>
      <c r="US41" s="20" t="s">
        <v>482</v>
      </c>
      <c r="UT41" s="20" t="s">
        <v>482</v>
      </c>
      <c r="UU41" s="20" t="s">
        <v>482</v>
      </c>
      <c r="UV41" s="20" t="s">
        <v>523</v>
      </c>
      <c r="UW41" s="20" t="s">
        <v>523</v>
      </c>
      <c r="UX41" s="20" t="s">
        <v>482</v>
      </c>
      <c r="UY41" s="20" t="s">
        <v>482</v>
      </c>
      <c r="UZ41" s="20" t="s">
        <v>482</v>
      </c>
      <c r="VA41" s="20" t="s">
        <v>523</v>
      </c>
      <c r="VB41" s="20" t="s">
        <v>482</v>
      </c>
      <c r="VC41" s="20" t="s">
        <v>523</v>
      </c>
      <c r="VD41" s="20" t="s">
        <v>523</v>
      </c>
      <c r="VE41" s="20" t="s">
        <v>482</v>
      </c>
      <c r="VF41" s="20" t="s">
        <v>523</v>
      </c>
      <c r="VG41" s="20" t="s">
        <v>482</v>
      </c>
      <c r="VH41" s="20" t="s">
        <v>482</v>
      </c>
      <c r="VI41" s="20" t="s">
        <v>482</v>
      </c>
      <c r="VJ41" s="20" t="s">
        <v>523</v>
      </c>
      <c r="VK41" s="20" t="s">
        <v>482</v>
      </c>
      <c r="VL41" s="20" t="s">
        <v>482</v>
      </c>
      <c r="VM41" s="20" t="s">
        <v>523</v>
      </c>
      <c r="VN41" s="20" t="s">
        <v>482</v>
      </c>
      <c r="VO41" s="20" t="s">
        <v>482</v>
      </c>
      <c r="VP41" s="20" t="s">
        <v>523</v>
      </c>
      <c r="VQ41" s="20" t="s">
        <v>482</v>
      </c>
      <c r="VR41" s="20" t="s">
        <v>482</v>
      </c>
      <c r="VS41" s="20" t="s">
        <v>482</v>
      </c>
      <c r="VT41" s="20" t="s">
        <v>523</v>
      </c>
      <c r="VU41" s="20" t="s">
        <v>482</v>
      </c>
      <c r="VV41" s="20" t="s">
        <v>482</v>
      </c>
      <c r="VW41" s="20" t="s">
        <v>482</v>
      </c>
      <c r="VX41" s="20" t="s">
        <v>482</v>
      </c>
      <c r="VY41" s="20" t="s">
        <v>482</v>
      </c>
      <c r="VZ41" s="20" t="s">
        <v>482</v>
      </c>
      <c r="WA41" s="20" t="s">
        <v>482</v>
      </c>
      <c r="WB41" s="20" t="s">
        <v>523</v>
      </c>
      <c r="WC41" s="20" t="s">
        <v>523</v>
      </c>
      <c r="WD41" s="20" t="s">
        <v>523</v>
      </c>
      <c r="WE41" s="20" t="s">
        <v>523</v>
      </c>
      <c r="WF41" s="20" t="s">
        <v>523</v>
      </c>
      <c r="WG41" s="20" t="s">
        <v>523</v>
      </c>
      <c r="WH41" s="20" t="s">
        <v>523</v>
      </c>
      <c r="WI41" s="20" t="s">
        <v>482</v>
      </c>
      <c r="WJ41" s="20" t="s">
        <v>523</v>
      </c>
      <c r="WK41" s="20" t="s">
        <v>523</v>
      </c>
      <c r="WL41" s="20" t="s">
        <v>482</v>
      </c>
      <c r="WM41" s="20" t="s">
        <v>523</v>
      </c>
      <c r="WN41" s="20" t="s">
        <v>482</v>
      </c>
      <c r="WO41" s="20" t="s">
        <v>482</v>
      </c>
      <c r="WP41" s="20" t="s">
        <v>523</v>
      </c>
      <c r="WQ41" s="20" t="s">
        <v>523</v>
      </c>
      <c r="WR41" s="20" t="s">
        <v>482</v>
      </c>
      <c r="WS41" s="20" t="s">
        <v>482</v>
      </c>
      <c r="WT41" s="20" t="s">
        <v>482</v>
      </c>
      <c r="WU41" s="20" t="s">
        <v>482</v>
      </c>
      <c r="WV41" s="20" t="s">
        <v>482</v>
      </c>
      <c r="WW41" s="20" t="s">
        <v>482</v>
      </c>
      <c r="WX41" s="20" t="s">
        <v>482</v>
      </c>
      <c r="WY41" s="20" t="s">
        <v>482</v>
      </c>
      <c r="WZ41" s="20" t="s">
        <v>482</v>
      </c>
      <c r="XA41" s="20" t="s">
        <v>482</v>
      </c>
      <c r="XB41" s="20" t="s">
        <v>482</v>
      </c>
      <c r="XC41" s="20" t="s">
        <v>523</v>
      </c>
      <c r="XD41" s="20" t="s">
        <v>523</v>
      </c>
      <c r="XE41" s="20" t="s">
        <v>482</v>
      </c>
      <c r="XF41" s="20" t="s">
        <v>482</v>
      </c>
      <c r="XG41" s="20" t="s">
        <v>523</v>
      </c>
      <c r="XH41" s="20" t="s">
        <v>523</v>
      </c>
      <c r="XI41" s="20" t="s">
        <v>523</v>
      </c>
      <c r="XJ41" s="20" t="s">
        <v>523</v>
      </c>
      <c r="XK41" s="20" t="s">
        <v>523</v>
      </c>
      <c r="XL41" s="20" t="s">
        <v>523</v>
      </c>
      <c r="XM41" s="20" t="s">
        <v>523</v>
      </c>
      <c r="XN41" s="20" t="s">
        <v>482</v>
      </c>
      <c r="XO41" s="20" t="s">
        <v>523</v>
      </c>
      <c r="XP41" s="20" t="s">
        <v>482</v>
      </c>
      <c r="XQ41" s="20" t="s">
        <v>482</v>
      </c>
      <c r="XR41" s="20" t="s">
        <v>523</v>
      </c>
      <c r="XS41" s="20" t="s">
        <v>523</v>
      </c>
      <c r="XT41" s="20" t="s">
        <v>482</v>
      </c>
      <c r="XU41" s="20" t="s">
        <v>482</v>
      </c>
      <c r="XV41" s="20" t="s">
        <v>482</v>
      </c>
      <c r="XW41" s="20" t="s">
        <v>523</v>
      </c>
      <c r="XX41" s="20" t="s">
        <v>482</v>
      </c>
      <c r="XY41" s="20" t="s">
        <v>523</v>
      </c>
      <c r="XZ41" s="20" t="s">
        <v>482</v>
      </c>
      <c r="YA41" s="20" t="s">
        <v>482</v>
      </c>
      <c r="YB41" s="20" t="s">
        <v>482</v>
      </c>
      <c r="YC41" s="20" t="s">
        <v>482</v>
      </c>
      <c r="YD41" s="20" t="s">
        <v>482</v>
      </c>
      <c r="YE41" s="20" t="s">
        <v>482</v>
      </c>
      <c r="YF41" s="20" t="s">
        <v>482</v>
      </c>
      <c r="YG41" s="20" t="s">
        <v>523</v>
      </c>
      <c r="YH41" s="20" t="s">
        <v>482</v>
      </c>
      <c r="YI41" s="20" t="s">
        <v>482</v>
      </c>
      <c r="YJ41" s="20" t="s">
        <v>482</v>
      </c>
      <c r="YK41" s="20" t="s">
        <v>482</v>
      </c>
      <c r="YL41" s="20" t="s">
        <v>482</v>
      </c>
      <c r="YM41" s="20" t="s">
        <v>482</v>
      </c>
      <c r="YN41" s="20" t="s">
        <v>482</v>
      </c>
      <c r="YO41" s="20" t="s">
        <v>482</v>
      </c>
      <c r="YP41" s="20" t="s">
        <v>523</v>
      </c>
      <c r="YQ41" s="20" t="s">
        <v>482</v>
      </c>
      <c r="YR41" s="5">
        <v>0.12379999999999999</v>
      </c>
      <c r="YS41" s="5">
        <v>0.58099999999999996</v>
      </c>
      <c r="YT41" s="5">
        <v>0.29520000000000002</v>
      </c>
      <c r="YU41" s="5">
        <v>0.6</v>
      </c>
      <c r="YV41" s="5">
        <v>0.75</v>
      </c>
      <c r="YW41" s="5">
        <v>0.9</v>
      </c>
      <c r="YX41" s="5">
        <v>0.77571000000000001</v>
      </c>
      <c r="YY41" s="21" t="s">
        <v>516</v>
      </c>
      <c r="YZ41" s="22" t="s">
        <v>495</v>
      </c>
      <c r="ZA41" s="23">
        <f t="shared" si="2"/>
        <v>1</v>
      </c>
      <c r="ZB41" s="23">
        <v>0.88800000000000001</v>
      </c>
      <c r="ZC41" s="23">
        <f t="shared" si="3"/>
        <v>1</v>
      </c>
    </row>
    <row r="42" spans="1:679" x14ac:dyDescent="0.25">
      <c r="A42" s="1" t="s">
        <v>80</v>
      </c>
      <c r="B42" s="2" t="s">
        <v>81</v>
      </c>
      <c r="C42" s="4">
        <v>0</v>
      </c>
      <c r="D42" s="4">
        <v>1</v>
      </c>
      <c r="E42" s="7">
        <v>129.678320701801</v>
      </c>
      <c r="F42" s="7" t="s">
        <v>482</v>
      </c>
      <c r="G42" s="7">
        <v>164.53793707949109</v>
      </c>
      <c r="H42" s="7" t="s">
        <v>482</v>
      </c>
      <c r="I42" s="7">
        <v>31.0704288683485</v>
      </c>
      <c r="J42" s="7">
        <v>171.27766280848033</v>
      </c>
      <c r="K42" s="7" t="s">
        <v>482</v>
      </c>
      <c r="L42" s="7" t="s">
        <v>482</v>
      </c>
      <c r="M42" s="7" t="s">
        <v>482</v>
      </c>
      <c r="N42" s="7" t="s">
        <v>482</v>
      </c>
      <c r="O42" s="7" t="s">
        <v>482</v>
      </c>
      <c r="P42" s="7">
        <v>0</v>
      </c>
      <c r="Q42" s="7" t="s">
        <v>482</v>
      </c>
      <c r="R42" s="7">
        <v>86.576405087188476</v>
      </c>
      <c r="S42" s="7" t="s">
        <v>482</v>
      </c>
      <c r="T42" s="7">
        <v>17.374816509529307</v>
      </c>
      <c r="U42" s="7" t="s">
        <v>482</v>
      </c>
      <c r="V42" s="7" t="s">
        <v>482</v>
      </c>
      <c r="W42" s="7" t="s">
        <v>482</v>
      </c>
      <c r="X42" s="7" t="s">
        <v>482</v>
      </c>
      <c r="Y42" s="7" t="s">
        <v>482</v>
      </c>
      <c r="Z42" s="7" t="s">
        <v>482</v>
      </c>
      <c r="AA42" s="7" t="s">
        <v>482</v>
      </c>
      <c r="AB42" s="7">
        <v>12.43056978432503</v>
      </c>
      <c r="AC42" s="7" t="s">
        <v>482</v>
      </c>
      <c r="AD42" s="7" t="s">
        <v>482</v>
      </c>
      <c r="AE42" s="7">
        <v>86.807745333752848</v>
      </c>
      <c r="AF42" s="7">
        <v>126.26977088300958</v>
      </c>
      <c r="AG42" s="7" t="s">
        <v>482</v>
      </c>
      <c r="AH42" s="7" t="s">
        <v>482</v>
      </c>
      <c r="AI42" s="7" t="s">
        <v>482</v>
      </c>
      <c r="AJ42" s="7" t="s">
        <v>482</v>
      </c>
      <c r="AK42" s="7" t="s">
        <v>482</v>
      </c>
      <c r="AL42" s="7" t="s">
        <v>482</v>
      </c>
      <c r="AM42" s="7" t="s">
        <v>482</v>
      </c>
      <c r="AN42" s="7">
        <v>131.53989952102538</v>
      </c>
      <c r="AO42" s="7" t="s">
        <v>482</v>
      </c>
      <c r="AP42" s="7" t="s">
        <v>482</v>
      </c>
      <c r="AQ42" s="7" t="s">
        <v>482</v>
      </c>
      <c r="AR42" s="7" t="s">
        <v>482</v>
      </c>
      <c r="AS42" s="7" t="s">
        <v>482</v>
      </c>
      <c r="AT42" s="7" t="s">
        <v>482</v>
      </c>
      <c r="AU42" s="7" t="s">
        <v>482</v>
      </c>
      <c r="AV42" s="7" t="s">
        <v>482</v>
      </c>
      <c r="AW42" s="7" t="s">
        <v>482</v>
      </c>
      <c r="AX42" s="7" t="s">
        <v>482</v>
      </c>
      <c r="AY42" s="7" t="s">
        <v>482</v>
      </c>
      <c r="AZ42" s="7" t="s">
        <v>482</v>
      </c>
      <c r="BA42" s="7" t="s">
        <v>482</v>
      </c>
      <c r="BB42" s="7" t="s">
        <v>482</v>
      </c>
      <c r="BC42" s="7" t="s">
        <v>482</v>
      </c>
      <c r="BD42" s="7" t="s">
        <v>482</v>
      </c>
      <c r="BE42" s="7">
        <v>157.18350723668769</v>
      </c>
      <c r="BF42" s="7" t="s">
        <v>482</v>
      </c>
      <c r="BG42" s="7" t="s">
        <v>482</v>
      </c>
      <c r="BH42" s="7" t="s">
        <v>482</v>
      </c>
      <c r="BI42" s="7" t="s">
        <v>482</v>
      </c>
      <c r="BJ42" s="7" t="s">
        <v>482</v>
      </c>
      <c r="BK42" s="7" t="s">
        <v>482</v>
      </c>
      <c r="BL42" s="7" t="s">
        <v>482</v>
      </c>
      <c r="BM42" s="7">
        <v>1312.7972105484482</v>
      </c>
      <c r="BN42" s="7" t="s">
        <v>482</v>
      </c>
      <c r="BO42" s="7" t="s">
        <v>482</v>
      </c>
      <c r="BP42" s="7" t="s">
        <v>482</v>
      </c>
      <c r="BQ42" s="7">
        <v>108.93852299897007</v>
      </c>
      <c r="BR42" s="7" t="s">
        <v>482</v>
      </c>
      <c r="BS42" s="7" t="s">
        <v>482</v>
      </c>
      <c r="BT42" s="7" t="s">
        <v>482</v>
      </c>
      <c r="BU42" s="7" t="s">
        <v>482</v>
      </c>
      <c r="BV42" s="7" t="s">
        <v>482</v>
      </c>
      <c r="BW42" s="7" t="s">
        <v>482</v>
      </c>
      <c r="BX42" s="7" t="s">
        <v>482</v>
      </c>
      <c r="BY42" s="7" t="s">
        <v>482</v>
      </c>
      <c r="BZ42" s="7" t="s">
        <v>482</v>
      </c>
      <c r="CA42" s="7">
        <v>23.828557641492448</v>
      </c>
      <c r="CB42" s="7" t="s">
        <v>482</v>
      </c>
      <c r="CC42" s="7" t="s">
        <v>482</v>
      </c>
      <c r="CD42" s="7">
        <v>42.677881416194239</v>
      </c>
      <c r="CE42" s="7" t="s">
        <v>482</v>
      </c>
      <c r="CF42" s="7" t="s">
        <v>482</v>
      </c>
      <c r="CG42" s="7">
        <v>14.206803585344749</v>
      </c>
      <c r="CH42" s="7" t="s">
        <v>482</v>
      </c>
      <c r="CI42" s="7" t="s">
        <v>482</v>
      </c>
      <c r="CJ42" s="7" t="s">
        <v>482</v>
      </c>
      <c r="CK42" s="7">
        <v>11.347736785115886</v>
      </c>
      <c r="CL42" s="7" t="s">
        <v>482</v>
      </c>
      <c r="CM42" s="7" t="s">
        <v>482</v>
      </c>
      <c r="CN42" s="7" t="s">
        <v>482</v>
      </c>
      <c r="CO42" s="7" t="s">
        <v>482</v>
      </c>
      <c r="CP42" s="7" t="s">
        <v>482</v>
      </c>
      <c r="CQ42" s="7" t="s">
        <v>482</v>
      </c>
      <c r="CR42" s="7" t="s">
        <v>482</v>
      </c>
      <c r="CS42" s="7">
        <v>35.663959696077455</v>
      </c>
      <c r="CT42" s="7">
        <v>36.275678133745814</v>
      </c>
      <c r="CU42" s="7" t="s">
        <v>482</v>
      </c>
      <c r="CV42" s="7">
        <v>328.74475808748844</v>
      </c>
      <c r="CW42" s="7">
        <v>143.80383965990089</v>
      </c>
      <c r="CX42" s="7" t="s">
        <v>482</v>
      </c>
      <c r="CY42" s="7">
        <v>88.967245783612071</v>
      </c>
      <c r="CZ42" s="7" t="s">
        <v>482</v>
      </c>
      <c r="DA42" s="7" t="s">
        <v>482</v>
      </c>
      <c r="DB42" s="7" t="s">
        <v>482</v>
      </c>
      <c r="DC42" s="7">
        <v>4.9706903254556627</v>
      </c>
      <c r="DD42" s="7">
        <v>71.602868644319571</v>
      </c>
      <c r="DE42" s="7" t="s">
        <v>482</v>
      </c>
      <c r="DF42" s="7" t="s">
        <v>482</v>
      </c>
      <c r="DG42" s="7" t="s">
        <v>482</v>
      </c>
      <c r="DH42" s="7" t="s">
        <v>482</v>
      </c>
      <c r="DI42" s="7" t="s">
        <v>482</v>
      </c>
      <c r="DJ42" s="7" t="s">
        <v>482</v>
      </c>
      <c r="DK42" s="7" t="s">
        <v>482</v>
      </c>
      <c r="DL42" s="7" t="s">
        <v>482</v>
      </c>
      <c r="DM42" s="7" t="s">
        <v>482</v>
      </c>
      <c r="DN42" s="7" t="s">
        <v>482</v>
      </c>
      <c r="DO42" s="7" t="s">
        <v>482</v>
      </c>
      <c r="DP42" s="7" t="s">
        <v>482</v>
      </c>
      <c r="DQ42" s="7" t="s">
        <v>482</v>
      </c>
      <c r="DR42" s="7" t="s">
        <v>482</v>
      </c>
      <c r="DS42" s="7" t="s">
        <v>482</v>
      </c>
      <c r="DT42" s="7" t="s">
        <v>482</v>
      </c>
      <c r="DU42" s="7">
        <v>18.244620048928631</v>
      </c>
      <c r="DV42" s="7" t="s">
        <v>482</v>
      </c>
      <c r="DW42" s="7">
        <v>44.83244561136847</v>
      </c>
      <c r="DX42" s="7">
        <v>26.109411892939892</v>
      </c>
      <c r="DY42" s="7">
        <v>3.855567E-2</v>
      </c>
      <c r="DZ42" s="7">
        <v>8.6271518041188529</v>
      </c>
      <c r="EA42" s="7">
        <v>36.903701883794525</v>
      </c>
      <c r="EB42" s="7" t="s">
        <v>482</v>
      </c>
      <c r="EC42" s="7">
        <v>7.8115877978517823</v>
      </c>
      <c r="ED42" s="7" t="s">
        <v>482</v>
      </c>
      <c r="EE42" s="7" t="s">
        <v>482</v>
      </c>
      <c r="EF42" s="7">
        <v>3.3118314614257618</v>
      </c>
      <c r="EG42" s="7" t="s">
        <v>482</v>
      </c>
      <c r="EH42" s="7" t="s">
        <v>482</v>
      </c>
      <c r="EI42" s="7">
        <v>45.855833119383334</v>
      </c>
      <c r="EJ42" s="7" t="s">
        <v>482</v>
      </c>
      <c r="EK42" s="7" t="s">
        <v>482</v>
      </c>
      <c r="EL42" s="7" t="s">
        <v>482</v>
      </c>
      <c r="EM42" s="7" t="s">
        <v>482</v>
      </c>
      <c r="EN42" s="7">
        <v>334.51082394544102</v>
      </c>
      <c r="EO42" s="7" t="s">
        <v>482</v>
      </c>
      <c r="EP42" s="7" t="s">
        <v>482</v>
      </c>
      <c r="EQ42" s="7" t="s">
        <v>482</v>
      </c>
      <c r="ER42" s="7" t="s">
        <v>482</v>
      </c>
      <c r="ES42" s="7" t="s">
        <v>482</v>
      </c>
      <c r="ET42" s="7" t="s">
        <v>482</v>
      </c>
      <c r="EU42" s="7" t="s">
        <v>482</v>
      </c>
      <c r="EV42" s="7" t="s">
        <v>482</v>
      </c>
      <c r="EW42" s="7" t="s">
        <v>482</v>
      </c>
      <c r="EX42" s="7" t="s">
        <v>482</v>
      </c>
      <c r="EY42" s="7" t="s">
        <v>482</v>
      </c>
      <c r="EZ42" s="7" t="s">
        <v>482</v>
      </c>
      <c r="FA42" s="7" t="s">
        <v>482</v>
      </c>
      <c r="FB42" s="7" t="s">
        <v>482</v>
      </c>
      <c r="FC42" s="7" t="s">
        <v>482</v>
      </c>
      <c r="FD42" s="7" t="s">
        <v>482</v>
      </c>
      <c r="FE42" s="7" t="s">
        <v>482</v>
      </c>
      <c r="FF42" s="7" t="s">
        <v>482</v>
      </c>
      <c r="FG42" s="7" t="s">
        <v>482</v>
      </c>
      <c r="FH42" s="7" t="s">
        <v>482</v>
      </c>
      <c r="FI42" s="8">
        <v>363.16703196445894</v>
      </c>
      <c r="FJ42" s="8" t="s">
        <v>482</v>
      </c>
      <c r="FK42" s="8">
        <v>459.83038399722716</v>
      </c>
      <c r="FL42" s="8" t="s">
        <v>482</v>
      </c>
      <c r="FM42" s="8">
        <v>111.35383445322842</v>
      </c>
      <c r="FN42" s="8">
        <v>478.82931031206584</v>
      </c>
      <c r="FO42" s="8" t="s">
        <v>482</v>
      </c>
      <c r="FP42" s="8" t="s">
        <v>482</v>
      </c>
      <c r="FQ42" s="8" t="s">
        <v>482</v>
      </c>
      <c r="FR42" s="8" t="s">
        <v>482</v>
      </c>
      <c r="FS42" s="8" t="s">
        <v>482</v>
      </c>
      <c r="FT42" s="8">
        <v>0</v>
      </c>
      <c r="FU42" s="8" t="s">
        <v>482</v>
      </c>
      <c r="FV42" s="8">
        <v>238.96906453678903</v>
      </c>
      <c r="FW42" s="8" t="s">
        <v>482</v>
      </c>
      <c r="FX42" s="8">
        <v>50.045780082623239</v>
      </c>
      <c r="FY42" s="8" t="s">
        <v>482</v>
      </c>
      <c r="FZ42" s="8" t="s">
        <v>482</v>
      </c>
      <c r="GA42" s="8" t="s">
        <v>482</v>
      </c>
      <c r="GB42" s="8" t="s">
        <v>482</v>
      </c>
      <c r="GC42" s="8" t="s">
        <v>482</v>
      </c>
      <c r="GD42" s="8" t="s">
        <v>482</v>
      </c>
      <c r="GE42" s="8" t="s">
        <v>482</v>
      </c>
      <c r="GF42" s="8">
        <v>35.87939836010068</v>
      </c>
      <c r="GG42" s="8" t="s">
        <v>482</v>
      </c>
      <c r="GH42" s="8" t="s">
        <v>482</v>
      </c>
      <c r="GI42" s="8">
        <v>235.46887392290421</v>
      </c>
      <c r="GJ42" s="8">
        <v>365.55363479106109</v>
      </c>
      <c r="GK42" s="8" t="s">
        <v>482</v>
      </c>
      <c r="GL42" s="8" t="s">
        <v>482</v>
      </c>
      <c r="GM42" s="8" t="s">
        <v>482</v>
      </c>
      <c r="GN42" s="8" t="s">
        <v>482</v>
      </c>
      <c r="GO42" s="8" t="s">
        <v>482</v>
      </c>
      <c r="GP42" s="8" t="s">
        <v>482</v>
      </c>
      <c r="GQ42" s="8" t="s">
        <v>482</v>
      </c>
      <c r="GR42" s="8">
        <v>419.78469833175052</v>
      </c>
      <c r="GS42" s="8" t="s">
        <v>482</v>
      </c>
      <c r="GT42" s="8" t="s">
        <v>482</v>
      </c>
      <c r="GU42" s="8" t="s">
        <v>482</v>
      </c>
      <c r="GV42" s="8" t="s">
        <v>482</v>
      </c>
      <c r="GW42" s="8" t="s">
        <v>482</v>
      </c>
      <c r="GX42" s="8" t="s">
        <v>482</v>
      </c>
      <c r="GY42" s="8" t="s">
        <v>482</v>
      </c>
      <c r="GZ42" s="8" t="s">
        <v>482</v>
      </c>
      <c r="HA42" s="8" t="s">
        <v>482</v>
      </c>
      <c r="HB42" s="8" t="s">
        <v>482</v>
      </c>
      <c r="HC42" s="8" t="s">
        <v>482</v>
      </c>
      <c r="HD42" s="8" t="s">
        <v>482</v>
      </c>
      <c r="HE42" s="8" t="s">
        <v>482</v>
      </c>
      <c r="HF42" s="8" t="s">
        <v>482</v>
      </c>
      <c r="HG42" s="8" t="s">
        <v>482</v>
      </c>
      <c r="HH42" s="8" t="s">
        <v>482</v>
      </c>
      <c r="HI42" s="8">
        <v>504.25784553976092</v>
      </c>
      <c r="HJ42" s="8" t="s">
        <v>482</v>
      </c>
      <c r="HK42" s="8" t="s">
        <v>482</v>
      </c>
      <c r="HL42" s="8" t="s">
        <v>482</v>
      </c>
      <c r="HM42" s="8" t="s">
        <v>482</v>
      </c>
      <c r="HN42" s="8" t="s">
        <v>482</v>
      </c>
      <c r="HO42" s="8" t="s">
        <v>482</v>
      </c>
      <c r="HP42" s="8" t="s">
        <v>482</v>
      </c>
      <c r="HQ42" s="8">
        <v>3841.9303040446957</v>
      </c>
      <c r="HR42" s="8" t="s">
        <v>482</v>
      </c>
      <c r="HS42" s="8" t="s">
        <v>482</v>
      </c>
      <c r="HT42" s="8" t="s">
        <v>482</v>
      </c>
      <c r="HU42" s="8">
        <v>326.47814915974396</v>
      </c>
      <c r="HV42" s="8" t="s">
        <v>482</v>
      </c>
      <c r="HW42" s="8" t="s">
        <v>482</v>
      </c>
      <c r="HX42" s="8" t="s">
        <v>482</v>
      </c>
      <c r="HY42" s="8" t="s">
        <v>482</v>
      </c>
      <c r="HZ42" s="8" t="s">
        <v>482</v>
      </c>
      <c r="IA42" s="8" t="s">
        <v>482</v>
      </c>
      <c r="IB42" s="8" t="s">
        <v>482</v>
      </c>
      <c r="IC42" s="8" t="s">
        <v>482</v>
      </c>
      <c r="ID42" s="8" t="s">
        <v>482</v>
      </c>
      <c r="IE42" s="8">
        <v>55.303121570758705</v>
      </c>
      <c r="IF42" s="8" t="s">
        <v>482</v>
      </c>
      <c r="IG42" s="8" t="s">
        <v>482</v>
      </c>
      <c r="IH42" s="8">
        <v>119.18282795551232</v>
      </c>
      <c r="II42" s="8" t="s">
        <v>482</v>
      </c>
      <c r="IJ42" s="8" t="s">
        <v>482</v>
      </c>
      <c r="IK42" s="8">
        <v>44.086554049776495</v>
      </c>
      <c r="IL42" s="8" t="s">
        <v>482</v>
      </c>
      <c r="IM42" s="8" t="s">
        <v>482</v>
      </c>
      <c r="IN42" s="8" t="s">
        <v>482</v>
      </c>
      <c r="IO42" s="8">
        <v>32.798006257581825</v>
      </c>
      <c r="IP42" s="8" t="s">
        <v>482</v>
      </c>
      <c r="IQ42" s="8" t="s">
        <v>482</v>
      </c>
      <c r="IR42" s="8" t="s">
        <v>482</v>
      </c>
      <c r="IS42" s="8" t="s">
        <v>482</v>
      </c>
      <c r="IT42" s="8" t="s">
        <v>482</v>
      </c>
      <c r="IU42" s="8" t="s">
        <v>482</v>
      </c>
      <c r="IV42" s="8" t="s">
        <v>482</v>
      </c>
      <c r="IW42" s="8">
        <v>119.89331997767228</v>
      </c>
      <c r="IX42" s="8">
        <v>103.27786622367844</v>
      </c>
      <c r="IY42" s="8" t="s">
        <v>482</v>
      </c>
      <c r="IZ42" s="8">
        <v>1041.1376075018998</v>
      </c>
      <c r="JA42" s="8">
        <v>409.41353752199575</v>
      </c>
      <c r="JB42" s="8" t="s">
        <v>482</v>
      </c>
      <c r="JC42" s="8">
        <v>253.29223510093598</v>
      </c>
      <c r="JD42" s="8" t="s">
        <v>482</v>
      </c>
      <c r="JE42" s="8" t="s">
        <v>482</v>
      </c>
      <c r="JF42" s="8" t="s">
        <v>482</v>
      </c>
      <c r="JG42" s="8">
        <v>64.576877952955314</v>
      </c>
      <c r="JH42" s="8">
        <v>245.05483084931774</v>
      </c>
      <c r="JI42" s="8" t="s">
        <v>482</v>
      </c>
      <c r="JJ42" s="8" t="s">
        <v>482</v>
      </c>
      <c r="JK42" s="8" t="s">
        <v>482</v>
      </c>
      <c r="JL42" s="8" t="s">
        <v>482</v>
      </c>
      <c r="JM42" s="8" t="s">
        <v>482</v>
      </c>
      <c r="JN42" s="8" t="s">
        <v>482</v>
      </c>
      <c r="JO42" s="8" t="s">
        <v>482</v>
      </c>
      <c r="JP42" s="8" t="s">
        <v>482</v>
      </c>
      <c r="JQ42" s="8" t="s">
        <v>482</v>
      </c>
      <c r="JR42" s="8" t="s">
        <v>482</v>
      </c>
      <c r="JS42" s="8" t="s">
        <v>482</v>
      </c>
      <c r="JT42" s="8" t="s">
        <v>482</v>
      </c>
      <c r="JU42" s="8" t="s">
        <v>482</v>
      </c>
      <c r="JV42" s="8" t="s">
        <v>482</v>
      </c>
      <c r="JW42" s="8" t="s">
        <v>482</v>
      </c>
      <c r="JX42" s="8" t="s">
        <v>482</v>
      </c>
      <c r="JY42" s="8">
        <v>52.209992015840122</v>
      </c>
      <c r="JZ42" s="8" t="s">
        <v>482</v>
      </c>
      <c r="KA42" s="8">
        <v>126.62618059136197</v>
      </c>
      <c r="KB42" s="8">
        <v>76.628076870000626</v>
      </c>
      <c r="KC42" s="8">
        <v>0.77111339999999995</v>
      </c>
      <c r="KD42" s="8">
        <v>25.590300066991357</v>
      </c>
      <c r="KE42" s="8">
        <v>91.793941783233407</v>
      </c>
      <c r="KF42" s="8" t="s">
        <v>482</v>
      </c>
      <c r="KG42" s="8">
        <v>24.555193135762433</v>
      </c>
      <c r="KH42" s="8" t="s">
        <v>482</v>
      </c>
      <c r="KI42" s="8" t="s">
        <v>482</v>
      </c>
      <c r="KJ42" s="8">
        <v>10.01411884031317</v>
      </c>
      <c r="KK42" s="8" t="s">
        <v>482</v>
      </c>
      <c r="KL42" s="8" t="s">
        <v>482</v>
      </c>
      <c r="KM42" s="8">
        <v>132.87658082661454</v>
      </c>
      <c r="KN42" s="8" t="s">
        <v>482</v>
      </c>
      <c r="KO42" s="8" t="s">
        <v>482</v>
      </c>
      <c r="KP42" s="8" t="s">
        <v>482</v>
      </c>
      <c r="KQ42" s="8" t="s">
        <v>482</v>
      </c>
      <c r="KR42" s="8">
        <v>884.18802525174556</v>
      </c>
      <c r="KS42" s="8" t="s">
        <v>482</v>
      </c>
      <c r="KT42" s="8" t="s">
        <v>482</v>
      </c>
      <c r="KU42" s="8" t="s">
        <v>482</v>
      </c>
      <c r="KV42" s="8" t="s">
        <v>482</v>
      </c>
      <c r="KW42" s="8" t="s">
        <v>482</v>
      </c>
      <c r="KX42" s="8" t="s">
        <v>482</v>
      </c>
      <c r="KY42" s="8" t="s">
        <v>482</v>
      </c>
      <c r="KZ42" s="8" t="s">
        <v>482</v>
      </c>
      <c r="LA42" s="8" t="s">
        <v>482</v>
      </c>
      <c r="LB42" s="8" t="s">
        <v>482</v>
      </c>
      <c r="LC42" s="8" t="s">
        <v>482</v>
      </c>
      <c r="LD42" s="8" t="s">
        <v>482</v>
      </c>
      <c r="LE42" s="8" t="s">
        <v>482</v>
      </c>
      <c r="LF42" s="8" t="s">
        <v>482</v>
      </c>
      <c r="LG42" s="8" t="s">
        <v>482</v>
      </c>
      <c r="LH42" s="8" t="s">
        <v>482</v>
      </c>
      <c r="LI42" s="8" t="s">
        <v>482</v>
      </c>
      <c r="LJ42" s="8" t="s">
        <v>482</v>
      </c>
      <c r="LK42" s="8" t="s">
        <v>482</v>
      </c>
      <c r="LL42" s="8" t="s">
        <v>482</v>
      </c>
      <c r="LM42" s="9">
        <v>363.16703196445894</v>
      </c>
      <c r="LN42" s="9" t="s">
        <v>482</v>
      </c>
      <c r="LO42" s="9">
        <v>459.83038399722716</v>
      </c>
      <c r="LP42" s="9" t="s">
        <v>482</v>
      </c>
      <c r="LQ42" s="9">
        <v>111.35383445322842</v>
      </c>
      <c r="LR42" s="9">
        <v>478.82931031206584</v>
      </c>
      <c r="LS42" s="9" t="s">
        <v>482</v>
      </c>
      <c r="LT42" s="9" t="s">
        <v>482</v>
      </c>
      <c r="LU42" s="9" t="s">
        <v>482</v>
      </c>
      <c r="LV42" s="9" t="s">
        <v>482</v>
      </c>
      <c r="LW42" s="9" t="s">
        <v>482</v>
      </c>
      <c r="LX42" s="9">
        <v>0</v>
      </c>
      <c r="LY42" s="9" t="s">
        <v>482</v>
      </c>
      <c r="LZ42" s="9">
        <v>238.96906453678903</v>
      </c>
      <c r="MA42" s="9" t="s">
        <v>482</v>
      </c>
      <c r="MB42" s="9">
        <v>50.045780082623239</v>
      </c>
      <c r="MC42" s="9" t="s">
        <v>482</v>
      </c>
      <c r="MD42" s="9" t="s">
        <v>482</v>
      </c>
      <c r="ME42" s="9" t="s">
        <v>482</v>
      </c>
      <c r="MF42" s="9" t="s">
        <v>482</v>
      </c>
      <c r="MG42" s="9" t="s">
        <v>482</v>
      </c>
      <c r="MH42" s="9" t="s">
        <v>482</v>
      </c>
      <c r="MI42" s="9" t="s">
        <v>482</v>
      </c>
      <c r="MJ42" s="9">
        <v>35.87939836010068</v>
      </c>
      <c r="MK42" s="9" t="s">
        <v>482</v>
      </c>
      <c r="ML42" s="9" t="s">
        <v>482</v>
      </c>
      <c r="MM42" s="9">
        <v>235.46887392290421</v>
      </c>
      <c r="MN42" s="9">
        <v>365.55363479106109</v>
      </c>
      <c r="MO42" s="9" t="s">
        <v>482</v>
      </c>
      <c r="MP42" s="9" t="s">
        <v>482</v>
      </c>
      <c r="MQ42" s="9" t="s">
        <v>482</v>
      </c>
      <c r="MR42" s="9" t="s">
        <v>482</v>
      </c>
      <c r="MS42" s="9" t="s">
        <v>482</v>
      </c>
      <c r="MT42" s="9" t="s">
        <v>482</v>
      </c>
      <c r="MU42" s="9" t="s">
        <v>482</v>
      </c>
      <c r="MV42" s="9">
        <v>419.78469833175052</v>
      </c>
      <c r="MW42" s="9" t="s">
        <v>482</v>
      </c>
      <c r="MX42" s="9" t="s">
        <v>482</v>
      </c>
      <c r="MY42" s="9" t="s">
        <v>482</v>
      </c>
      <c r="MZ42" s="9" t="s">
        <v>482</v>
      </c>
      <c r="NA42" s="9" t="s">
        <v>482</v>
      </c>
      <c r="NB42" s="9" t="s">
        <v>482</v>
      </c>
      <c r="NC42" s="9" t="s">
        <v>482</v>
      </c>
      <c r="ND42" s="9" t="s">
        <v>482</v>
      </c>
      <c r="NE42" s="9" t="s">
        <v>482</v>
      </c>
      <c r="NF42" s="9" t="s">
        <v>482</v>
      </c>
      <c r="NG42" s="9" t="s">
        <v>482</v>
      </c>
      <c r="NH42" s="9" t="s">
        <v>482</v>
      </c>
      <c r="NI42" s="9" t="s">
        <v>482</v>
      </c>
      <c r="NJ42" s="9" t="s">
        <v>482</v>
      </c>
      <c r="NK42" s="9" t="s">
        <v>482</v>
      </c>
      <c r="NL42" s="9" t="s">
        <v>482</v>
      </c>
      <c r="NM42" s="9">
        <v>504.25784553976092</v>
      </c>
      <c r="NN42" s="9" t="s">
        <v>482</v>
      </c>
      <c r="NO42" s="9" t="s">
        <v>482</v>
      </c>
      <c r="NP42" s="9" t="s">
        <v>482</v>
      </c>
      <c r="NQ42" s="9" t="s">
        <v>482</v>
      </c>
      <c r="NR42" s="9" t="s">
        <v>482</v>
      </c>
      <c r="NS42" s="9" t="s">
        <v>482</v>
      </c>
      <c r="NT42" s="9" t="s">
        <v>482</v>
      </c>
      <c r="NU42" s="9">
        <v>3841.9303040446957</v>
      </c>
      <c r="NV42" s="9" t="s">
        <v>482</v>
      </c>
      <c r="NW42" s="9" t="s">
        <v>482</v>
      </c>
      <c r="NX42" s="9" t="s">
        <v>482</v>
      </c>
      <c r="NY42" s="9">
        <v>326.47814915974396</v>
      </c>
      <c r="NZ42" s="9" t="s">
        <v>482</v>
      </c>
      <c r="OA42" s="9" t="s">
        <v>482</v>
      </c>
      <c r="OB42" s="9" t="s">
        <v>482</v>
      </c>
      <c r="OC42" s="9" t="s">
        <v>482</v>
      </c>
      <c r="OD42" s="9" t="s">
        <v>482</v>
      </c>
      <c r="OE42" s="9" t="s">
        <v>482</v>
      </c>
      <c r="OF42" s="9" t="s">
        <v>482</v>
      </c>
      <c r="OG42" s="9" t="s">
        <v>482</v>
      </c>
      <c r="OH42" s="9" t="s">
        <v>482</v>
      </c>
      <c r="OI42" s="9">
        <v>55.303121570758705</v>
      </c>
      <c r="OJ42" s="9" t="s">
        <v>482</v>
      </c>
      <c r="OK42" s="9" t="s">
        <v>482</v>
      </c>
      <c r="OL42" s="9">
        <v>119.18282795551232</v>
      </c>
      <c r="OM42" s="9" t="s">
        <v>482</v>
      </c>
      <c r="ON42" s="9" t="s">
        <v>482</v>
      </c>
      <c r="OO42" s="9">
        <v>44.086554049776495</v>
      </c>
      <c r="OP42" s="9" t="s">
        <v>482</v>
      </c>
      <c r="OQ42" s="9" t="s">
        <v>482</v>
      </c>
      <c r="OR42" s="9" t="s">
        <v>482</v>
      </c>
      <c r="OS42" s="9">
        <v>32.798006257581825</v>
      </c>
      <c r="OT42" s="9" t="s">
        <v>482</v>
      </c>
      <c r="OU42" s="9" t="s">
        <v>482</v>
      </c>
      <c r="OV42" s="9" t="s">
        <v>482</v>
      </c>
      <c r="OW42" s="9" t="s">
        <v>482</v>
      </c>
      <c r="OX42" s="9" t="s">
        <v>482</v>
      </c>
      <c r="OY42" s="9" t="s">
        <v>482</v>
      </c>
      <c r="OZ42" s="9" t="s">
        <v>482</v>
      </c>
      <c r="PA42" s="9">
        <v>119.89331997767228</v>
      </c>
      <c r="PB42" s="9">
        <v>103.27786622367844</v>
      </c>
      <c r="PC42" s="9" t="s">
        <v>482</v>
      </c>
      <c r="PD42" s="9">
        <v>1041.1376075018998</v>
      </c>
      <c r="PE42" s="9">
        <v>409.41353752199575</v>
      </c>
      <c r="PF42" s="9" t="s">
        <v>482</v>
      </c>
      <c r="PG42" s="9">
        <v>253.29223510093598</v>
      </c>
      <c r="PH42" s="9" t="s">
        <v>482</v>
      </c>
      <c r="PI42" s="9" t="s">
        <v>482</v>
      </c>
      <c r="PJ42" s="9" t="s">
        <v>482</v>
      </c>
      <c r="PK42" s="9">
        <v>64.576877952955314</v>
      </c>
      <c r="PL42" s="9">
        <v>245.05483084931774</v>
      </c>
      <c r="PM42" s="9" t="s">
        <v>482</v>
      </c>
      <c r="PN42" s="9" t="s">
        <v>482</v>
      </c>
      <c r="PO42" s="9" t="s">
        <v>482</v>
      </c>
      <c r="PP42" s="9" t="s">
        <v>482</v>
      </c>
      <c r="PQ42" s="9" t="s">
        <v>482</v>
      </c>
      <c r="PR42" s="9" t="s">
        <v>482</v>
      </c>
      <c r="PS42" s="9" t="s">
        <v>482</v>
      </c>
      <c r="PT42" s="9" t="s">
        <v>482</v>
      </c>
      <c r="PU42" s="9" t="s">
        <v>482</v>
      </c>
      <c r="PV42" s="9" t="s">
        <v>482</v>
      </c>
      <c r="PW42" s="9" t="s">
        <v>482</v>
      </c>
      <c r="PX42" s="9" t="s">
        <v>482</v>
      </c>
      <c r="PY42" s="9" t="s">
        <v>482</v>
      </c>
      <c r="PZ42" s="9" t="s">
        <v>482</v>
      </c>
      <c r="QA42" s="9" t="s">
        <v>482</v>
      </c>
      <c r="QB42" s="9" t="s">
        <v>482</v>
      </c>
      <c r="QC42" s="9">
        <v>52.209992015840122</v>
      </c>
      <c r="QD42" s="9" t="s">
        <v>482</v>
      </c>
      <c r="QE42" s="9">
        <v>126.62618059136197</v>
      </c>
      <c r="QF42" s="9">
        <v>76.628076870000626</v>
      </c>
      <c r="QG42" s="9">
        <v>0.77111339999999995</v>
      </c>
      <c r="QH42" s="9">
        <v>25.590300066991357</v>
      </c>
      <c r="QI42" s="9">
        <v>91.793941783233407</v>
      </c>
      <c r="QJ42" s="9" t="s">
        <v>482</v>
      </c>
      <c r="QK42" s="9">
        <v>24.555193135762433</v>
      </c>
      <c r="QL42" s="9" t="s">
        <v>482</v>
      </c>
      <c r="QM42" s="9" t="s">
        <v>482</v>
      </c>
      <c r="QN42" s="9">
        <v>10.01411884031317</v>
      </c>
      <c r="QO42" s="9" t="s">
        <v>482</v>
      </c>
      <c r="QP42" s="9" t="s">
        <v>482</v>
      </c>
      <c r="QQ42" s="9">
        <v>132.87658082661454</v>
      </c>
      <c r="QR42" s="9" t="s">
        <v>482</v>
      </c>
      <c r="QS42" s="9" t="s">
        <v>482</v>
      </c>
      <c r="QT42" s="9" t="s">
        <v>482</v>
      </c>
      <c r="QU42" s="9" t="s">
        <v>482</v>
      </c>
      <c r="QV42" s="9">
        <v>884.18802525174556</v>
      </c>
      <c r="QW42" s="9" t="s">
        <v>482</v>
      </c>
      <c r="QX42" s="9" t="s">
        <v>482</v>
      </c>
      <c r="QY42" s="9" t="s">
        <v>482</v>
      </c>
      <c r="QZ42" s="9" t="s">
        <v>482</v>
      </c>
      <c r="RA42" s="9" t="s">
        <v>482</v>
      </c>
      <c r="RB42" s="9" t="s">
        <v>482</v>
      </c>
      <c r="RC42" s="9" t="s">
        <v>482</v>
      </c>
      <c r="RD42" s="9" t="s">
        <v>482</v>
      </c>
      <c r="RE42" s="9" t="s">
        <v>482</v>
      </c>
      <c r="RF42" s="9" t="s">
        <v>482</v>
      </c>
      <c r="RG42" s="9" t="s">
        <v>482</v>
      </c>
      <c r="RH42" s="9" t="s">
        <v>482</v>
      </c>
      <c r="RI42" s="9" t="s">
        <v>482</v>
      </c>
      <c r="RJ42" s="9" t="s">
        <v>482</v>
      </c>
      <c r="RK42" s="9" t="s">
        <v>482</v>
      </c>
      <c r="RL42" s="9" t="s">
        <v>482</v>
      </c>
      <c r="RM42" s="9" t="s">
        <v>482</v>
      </c>
      <c r="RN42" s="9" t="s">
        <v>482</v>
      </c>
      <c r="RO42" s="9" t="s">
        <v>482</v>
      </c>
      <c r="RP42" s="9" t="s">
        <v>482</v>
      </c>
      <c r="RQ42" s="10">
        <v>1.66</v>
      </c>
      <c r="RR42" s="10">
        <v>98.34</v>
      </c>
      <c r="RS42" s="10">
        <v>0</v>
      </c>
      <c r="RT42" s="10">
        <v>0</v>
      </c>
      <c r="RU42" s="10">
        <v>0</v>
      </c>
      <c r="RV42" s="10">
        <v>0</v>
      </c>
      <c r="RW42" s="10">
        <v>0</v>
      </c>
      <c r="RX42" s="10">
        <v>0</v>
      </c>
      <c r="RY42" s="10">
        <v>0</v>
      </c>
      <c r="RZ42" s="10">
        <v>0</v>
      </c>
      <c r="SA42" s="10">
        <v>0</v>
      </c>
      <c r="SB42" s="10">
        <v>0</v>
      </c>
      <c r="SC42" s="79">
        <v>211.84</v>
      </c>
      <c r="SD42" s="77">
        <v>498.70731411406433</v>
      </c>
      <c r="SE42" s="16">
        <v>294</v>
      </c>
      <c r="SF42" s="16">
        <v>294</v>
      </c>
      <c r="SG42" s="16">
        <v>300</v>
      </c>
      <c r="SH42" s="16">
        <v>200</v>
      </c>
      <c r="SI42" s="17" t="s">
        <v>510</v>
      </c>
      <c r="SJ42" s="79">
        <v>211.84</v>
      </c>
      <c r="SK42" s="77">
        <v>498.70731411406433</v>
      </c>
      <c r="SL42" s="79">
        <v>211.84</v>
      </c>
      <c r="SM42" s="77">
        <v>498.70731411406433</v>
      </c>
      <c r="SN42" s="19">
        <v>179.38465461860048</v>
      </c>
      <c r="SO42" s="20" t="s">
        <v>482</v>
      </c>
      <c r="SP42" s="19">
        <v>227.13106465168764</v>
      </c>
      <c r="SQ42" s="20" t="s">
        <v>482</v>
      </c>
      <c r="SR42" s="19">
        <v>55.002705024733771</v>
      </c>
      <c r="SS42" s="19">
        <v>236.51549532722626</v>
      </c>
      <c r="ST42" s="20" t="s">
        <v>482</v>
      </c>
      <c r="SU42" s="20" t="s">
        <v>482</v>
      </c>
      <c r="SV42" s="20" t="s">
        <v>482</v>
      </c>
      <c r="SW42" s="20" t="s">
        <v>482</v>
      </c>
      <c r="SX42" s="20" t="s">
        <v>482</v>
      </c>
      <c r="SY42" s="19">
        <v>0</v>
      </c>
      <c r="SZ42" s="20" t="s">
        <v>482</v>
      </c>
      <c r="TA42" s="19">
        <v>118.03765026407225</v>
      </c>
      <c r="TB42" s="20" t="s">
        <v>482</v>
      </c>
      <c r="TC42" s="19">
        <v>24.719878692398424</v>
      </c>
      <c r="TD42" s="20" t="s">
        <v>482</v>
      </c>
      <c r="TE42" s="20" t="s">
        <v>482</v>
      </c>
      <c r="TF42" s="20" t="s">
        <v>482</v>
      </c>
      <c r="TG42" s="20" t="s">
        <v>482</v>
      </c>
      <c r="TH42" s="20" t="s">
        <v>482</v>
      </c>
      <c r="TI42" s="20" t="s">
        <v>482</v>
      </c>
      <c r="TJ42" s="20" t="s">
        <v>482</v>
      </c>
      <c r="TK42" s="19">
        <v>17.722460785977169</v>
      </c>
      <c r="TL42" s="20" t="s">
        <v>482</v>
      </c>
      <c r="TM42" s="20" t="s">
        <v>482</v>
      </c>
      <c r="TN42" s="19">
        <v>116.30874750278734</v>
      </c>
      <c r="TO42" s="19">
        <v>180.56350590762307</v>
      </c>
      <c r="TP42" s="20" t="s">
        <v>482</v>
      </c>
      <c r="TQ42" s="20" t="s">
        <v>482</v>
      </c>
      <c r="TR42" s="20" t="s">
        <v>482</v>
      </c>
      <c r="TS42" s="20" t="s">
        <v>482</v>
      </c>
      <c r="TT42" s="20" t="s">
        <v>482</v>
      </c>
      <c r="TU42" s="20" t="s">
        <v>482</v>
      </c>
      <c r="TV42" s="20" t="s">
        <v>482</v>
      </c>
      <c r="TW42" s="19">
        <v>207.35068576319429</v>
      </c>
      <c r="TX42" s="20" t="s">
        <v>482</v>
      </c>
      <c r="TY42" s="20" t="s">
        <v>482</v>
      </c>
      <c r="TZ42" s="20" t="s">
        <v>482</v>
      </c>
      <c r="UA42" s="20" t="s">
        <v>482</v>
      </c>
      <c r="UB42" s="20" t="s">
        <v>482</v>
      </c>
      <c r="UC42" s="20" t="s">
        <v>482</v>
      </c>
      <c r="UD42" s="20" t="s">
        <v>482</v>
      </c>
      <c r="UE42" s="20" t="s">
        <v>482</v>
      </c>
      <c r="UF42" s="20" t="s">
        <v>482</v>
      </c>
      <c r="UG42" s="20" t="s">
        <v>482</v>
      </c>
      <c r="UH42" s="20" t="s">
        <v>482</v>
      </c>
      <c r="UI42" s="20" t="s">
        <v>482</v>
      </c>
      <c r="UJ42" s="20" t="s">
        <v>482</v>
      </c>
      <c r="UK42" s="20" t="s">
        <v>482</v>
      </c>
      <c r="UL42" s="20" t="s">
        <v>482</v>
      </c>
      <c r="UM42" s="20" t="s">
        <v>482</v>
      </c>
      <c r="UN42" s="19">
        <v>249.07580121348138</v>
      </c>
      <c r="UO42" s="20" t="s">
        <v>482</v>
      </c>
      <c r="UP42" s="20" t="s">
        <v>482</v>
      </c>
      <c r="UQ42" s="20" t="s">
        <v>482</v>
      </c>
      <c r="UR42" s="20" t="s">
        <v>482</v>
      </c>
      <c r="US42" s="20" t="s">
        <v>482</v>
      </c>
      <c r="UT42" s="20" t="s">
        <v>482</v>
      </c>
      <c r="UU42" s="20" t="s">
        <v>482</v>
      </c>
      <c r="UV42" s="19">
        <v>1897.7034807698044</v>
      </c>
      <c r="UW42" s="20" t="s">
        <v>482</v>
      </c>
      <c r="UX42" s="20" t="s">
        <v>482</v>
      </c>
      <c r="UY42" s="20" t="s">
        <v>482</v>
      </c>
      <c r="UZ42" s="19">
        <v>161.2623527822648</v>
      </c>
      <c r="VA42" s="20" t="s">
        <v>482</v>
      </c>
      <c r="VB42" s="20" t="s">
        <v>482</v>
      </c>
      <c r="VC42" s="20" t="s">
        <v>482</v>
      </c>
      <c r="VD42" s="20" t="s">
        <v>482</v>
      </c>
      <c r="VE42" s="20" t="s">
        <v>482</v>
      </c>
      <c r="VF42" s="20" t="s">
        <v>482</v>
      </c>
      <c r="VG42" s="20" t="s">
        <v>482</v>
      </c>
      <c r="VH42" s="20" t="s">
        <v>482</v>
      </c>
      <c r="VI42" s="20" t="s">
        <v>482</v>
      </c>
      <c r="VJ42" s="19">
        <v>27.316717898754344</v>
      </c>
      <c r="VK42" s="20" t="s">
        <v>482</v>
      </c>
      <c r="VL42" s="20" t="s">
        <v>482</v>
      </c>
      <c r="VM42" s="19">
        <v>58.869799699659836</v>
      </c>
      <c r="VN42" s="20" t="s">
        <v>482</v>
      </c>
      <c r="VO42" s="20" t="s">
        <v>482</v>
      </c>
      <c r="VP42" s="19">
        <v>21.776346902318419</v>
      </c>
      <c r="VQ42" s="20" t="s">
        <v>482</v>
      </c>
      <c r="VR42" s="20" t="s">
        <v>482</v>
      </c>
      <c r="VS42" s="20" t="s">
        <v>482</v>
      </c>
      <c r="VT42" s="19">
        <v>16.200421588022323</v>
      </c>
      <c r="VU42" s="20" t="s">
        <v>482</v>
      </c>
      <c r="VV42" s="20" t="s">
        <v>482</v>
      </c>
      <c r="VW42" s="20" t="s">
        <v>482</v>
      </c>
      <c r="VX42" s="20" t="s">
        <v>482</v>
      </c>
      <c r="VY42" s="20" t="s">
        <v>482</v>
      </c>
      <c r="VZ42" s="20" t="s">
        <v>482</v>
      </c>
      <c r="WA42" s="20" t="s">
        <v>482</v>
      </c>
      <c r="WB42" s="19">
        <v>59.220743906558305</v>
      </c>
      <c r="WC42" s="19">
        <v>51.013618339931419</v>
      </c>
      <c r="WD42" s="20" t="s">
        <v>482</v>
      </c>
      <c r="WE42" s="19">
        <v>514.26504526556755</v>
      </c>
      <c r="WF42" s="19">
        <v>202.22789945247573</v>
      </c>
      <c r="WG42" s="20" t="s">
        <v>482</v>
      </c>
      <c r="WH42" s="19">
        <v>125.11251328452467</v>
      </c>
      <c r="WI42" s="20" t="s">
        <v>482</v>
      </c>
      <c r="WJ42" s="20" t="s">
        <v>482</v>
      </c>
      <c r="WK42" s="20" t="s">
        <v>482</v>
      </c>
      <c r="WL42" s="19">
        <v>31.897446431954965</v>
      </c>
      <c r="WM42" s="19">
        <v>121.04368603267503</v>
      </c>
      <c r="WN42" s="20" t="s">
        <v>482</v>
      </c>
      <c r="WO42" s="20" t="s">
        <v>482</v>
      </c>
      <c r="WP42" s="20" t="s">
        <v>482</v>
      </c>
      <c r="WQ42" s="20" t="s">
        <v>482</v>
      </c>
      <c r="WR42" s="20" t="s">
        <v>482</v>
      </c>
      <c r="WS42" s="20" t="s">
        <v>482</v>
      </c>
      <c r="WT42" s="20" t="s">
        <v>482</v>
      </c>
      <c r="WU42" s="20" t="s">
        <v>482</v>
      </c>
      <c r="WV42" s="20" t="s">
        <v>482</v>
      </c>
      <c r="WW42" s="20" t="s">
        <v>482</v>
      </c>
      <c r="WX42" s="20" t="s">
        <v>482</v>
      </c>
      <c r="WY42" s="20" t="s">
        <v>482</v>
      </c>
      <c r="WZ42" s="20" t="s">
        <v>482</v>
      </c>
      <c r="XA42" s="20" t="s">
        <v>482</v>
      </c>
      <c r="XB42" s="20" t="s">
        <v>482</v>
      </c>
      <c r="XC42" s="20" t="s">
        <v>482</v>
      </c>
      <c r="XD42" s="19">
        <v>25.788881041156657</v>
      </c>
      <c r="XE42" s="20" t="s">
        <v>482</v>
      </c>
      <c r="XF42" s="19">
        <v>62.546408874682669</v>
      </c>
      <c r="XG42" s="19">
        <v>37.850079697646841</v>
      </c>
      <c r="XH42" s="19">
        <v>0.38088785257443708</v>
      </c>
      <c r="XI42" s="19">
        <v>12.640208871032215</v>
      </c>
      <c r="XJ42" s="19">
        <v>45.34118764523955</v>
      </c>
      <c r="XK42" s="20" t="s">
        <v>482</v>
      </c>
      <c r="XL42" s="19">
        <v>12.128922650068214</v>
      </c>
      <c r="XM42" s="20" t="s">
        <v>482</v>
      </c>
      <c r="XN42" s="20" t="s">
        <v>482</v>
      </c>
      <c r="XO42" s="19">
        <v>4.9464271020476316</v>
      </c>
      <c r="XP42" s="20" t="s">
        <v>482</v>
      </c>
      <c r="XQ42" s="20" t="s">
        <v>482</v>
      </c>
      <c r="XR42" s="19">
        <v>65.633764798384831</v>
      </c>
      <c r="XS42" s="20" t="s">
        <v>482</v>
      </c>
      <c r="XT42" s="20" t="s">
        <v>482</v>
      </c>
      <c r="XU42" s="20" t="s">
        <v>482</v>
      </c>
      <c r="XV42" s="20" t="s">
        <v>482</v>
      </c>
      <c r="XW42" s="19">
        <v>436.7405341551185</v>
      </c>
      <c r="XX42" s="20" t="s">
        <v>482</v>
      </c>
      <c r="XY42" s="20" t="s">
        <v>482</v>
      </c>
      <c r="XZ42" s="20" t="s">
        <v>482</v>
      </c>
      <c r="YA42" s="20" t="s">
        <v>482</v>
      </c>
      <c r="YB42" s="20" t="s">
        <v>482</v>
      </c>
      <c r="YC42" s="20" t="s">
        <v>482</v>
      </c>
      <c r="YD42" s="20" t="s">
        <v>482</v>
      </c>
      <c r="YE42" s="20" t="s">
        <v>482</v>
      </c>
      <c r="YF42" s="20" t="s">
        <v>482</v>
      </c>
      <c r="YG42" s="20" t="s">
        <v>482</v>
      </c>
      <c r="YH42" s="20" t="s">
        <v>482</v>
      </c>
      <c r="YI42" s="20" t="s">
        <v>482</v>
      </c>
      <c r="YJ42" s="20" t="s">
        <v>482</v>
      </c>
      <c r="YK42" s="20" t="s">
        <v>482</v>
      </c>
      <c r="YL42" s="20" t="s">
        <v>482</v>
      </c>
      <c r="YM42" s="20" t="s">
        <v>482</v>
      </c>
      <c r="YN42" s="20" t="s">
        <v>482</v>
      </c>
      <c r="YO42" s="20" t="s">
        <v>482</v>
      </c>
      <c r="YP42" s="20" t="s">
        <v>482</v>
      </c>
      <c r="YQ42" s="20" t="s">
        <v>482</v>
      </c>
      <c r="YR42" s="5">
        <v>0</v>
      </c>
      <c r="YS42" s="5">
        <v>0.95840000000000003</v>
      </c>
      <c r="YT42" s="5">
        <v>4.1599999999999998E-2</v>
      </c>
      <c r="YU42" s="5">
        <v>0.6</v>
      </c>
      <c r="YV42" s="5">
        <v>0.75</v>
      </c>
      <c r="YW42" s="5">
        <v>0.9</v>
      </c>
      <c r="YX42" s="5">
        <v>0.75624000000000002</v>
      </c>
      <c r="YY42" s="21" t="s">
        <v>516</v>
      </c>
      <c r="YZ42" s="22" t="s">
        <v>495</v>
      </c>
      <c r="ZA42" s="23">
        <f t="shared" si="2"/>
        <v>1</v>
      </c>
      <c r="ZB42" s="23">
        <v>0.92900000000000005</v>
      </c>
      <c r="ZC42" s="23">
        <f t="shared" si="3"/>
        <v>1</v>
      </c>
    </row>
    <row r="43" spans="1:679" x14ac:dyDescent="0.25">
      <c r="A43" s="1" t="s">
        <v>82</v>
      </c>
      <c r="B43" s="2" t="s">
        <v>83</v>
      </c>
      <c r="C43" s="4">
        <v>0</v>
      </c>
      <c r="D43" s="4">
        <v>1</v>
      </c>
      <c r="E43" s="7" t="s">
        <v>482</v>
      </c>
      <c r="F43" s="7" t="s">
        <v>482</v>
      </c>
      <c r="G43" s="7" t="s">
        <v>482</v>
      </c>
      <c r="H43" s="7" t="s">
        <v>482</v>
      </c>
      <c r="I43" s="7" t="s">
        <v>482</v>
      </c>
      <c r="J43" s="7" t="s">
        <v>482</v>
      </c>
      <c r="K43" s="7" t="s">
        <v>482</v>
      </c>
      <c r="L43" s="7" t="s">
        <v>482</v>
      </c>
      <c r="M43" s="7" t="s">
        <v>482</v>
      </c>
      <c r="N43" s="7" t="s">
        <v>482</v>
      </c>
      <c r="O43" s="7" t="s">
        <v>482</v>
      </c>
      <c r="P43" s="7" t="s">
        <v>482</v>
      </c>
      <c r="Q43" s="7" t="s">
        <v>482</v>
      </c>
      <c r="R43" s="7" t="s">
        <v>482</v>
      </c>
      <c r="S43" s="7" t="s">
        <v>482</v>
      </c>
      <c r="T43" s="7" t="s">
        <v>482</v>
      </c>
      <c r="U43" s="7" t="s">
        <v>482</v>
      </c>
      <c r="V43" s="7" t="s">
        <v>482</v>
      </c>
      <c r="W43" s="7" t="s">
        <v>482</v>
      </c>
      <c r="X43" s="7" t="s">
        <v>482</v>
      </c>
      <c r="Y43" s="7" t="s">
        <v>482</v>
      </c>
      <c r="Z43" s="7" t="s">
        <v>482</v>
      </c>
      <c r="AA43" s="7" t="s">
        <v>482</v>
      </c>
      <c r="AB43" s="7" t="s">
        <v>482</v>
      </c>
      <c r="AC43" s="7" t="s">
        <v>482</v>
      </c>
      <c r="AD43" s="7" t="s">
        <v>482</v>
      </c>
      <c r="AE43" s="7" t="s">
        <v>482</v>
      </c>
      <c r="AF43" s="7" t="s">
        <v>482</v>
      </c>
      <c r="AG43" s="7" t="s">
        <v>482</v>
      </c>
      <c r="AH43" s="7" t="s">
        <v>482</v>
      </c>
      <c r="AI43" s="7" t="s">
        <v>482</v>
      </c>
      <c r="AJ43" s="7" t="s">
        <v>482</v>
      </c>
      <c r="AK43" s="7" t="s">
        <v>482</v>
      </c>
      <c r="AL43" s="7" t="s">
        <v>482</v>
      </c>
      <c r="AM43" s="7" t="s">
        <v>482</v>
      </c>
      <c r="AN43" s="7" t="s">
        <v>482</v>
      </c>
      <c r="AO43" s="7" t="s">
        <v>482</v>
      </c>
      <c r="AP43" s="7" t="s">
        <v>482</v>
      </c>
      <c r="AQ43" s="7" t="s">
        <v>482</v>
      </c>
      <c r="AR43" s="7" t="s">
        <v>482</v>
      </c>
      <c r="AS43" s="7" t="s">
        <v>482</v>
      </c>
      <c r="AT43" s="7" t="s">
        <v>482</v>
      </c>
      <c r="AU43" s="7" t="s">
        <v>482</v>
      </c>
      <c r="AV43" s="7" t="s">
        <v>482</v>
      </c>
      <c r="AW43" s="7" t="s">
        <v>482</v>
      </c>
      <c r="AX43" s="7" t="s">
        <v>482</v>
      </c>
      <c r="AY43" s="7" t="s">
        <v>482</v>
      </c>
      <c r="AZ43" s="7" t="s">
        <v>482</v>
      </c>
      <c r="BA43" s="7" t="s">
        <v>482</v>
      </c>
      <c r="BB43" s="7" t="s">
        <v>482</v>
      </c>
      <c r="BC43" s="7" t="s">
        <v>482</v>
      </c>
      <c r="BD43" s="7" t="s">
        <v>482</v>
      </c>
      <c r="BE43" s="7" t="s">
        <v>482</v>
      </c>
      <c r="BF43" s="7" t="s">
        <v>482</v>
      </c>
      <c r="BG43" s="7" t="s">
        <v>482</v>
      </c>
      <c r="BH43" s="7" t="s">
        <v>482</v>
      </c>
      <c r="BI43" s="7" t="s">
        <v>482</v>
      </c>
      <c r="BJ43" s="7" t="s">
        <v>482</v>
      </c>
      <c r="BK43" s="7" t="s">
        <v>482</v>
      </c>
      <c r="BL43" s="7" t="s">
        <v>482</v>
      </c>
      <c r="BM43" s="7" t="s">
        <v>482</v>
      </c>
      <c r="BN43" s="7" t="s">
        <v>482</v>
      </c>
      <c r="BO43" s="7" t="s">
        <v>482</v>
      </c>
      <c r="BP43" s="7" t="s">
        <v>482</v>
      </c>
      <c r="BQ43" s="7" t="s">
        <v>482</v>
      </c>
      <c r="BR43" s="7" t="s">
        <v>482</v>
      </c>
      <c r="BS43" s="7" t="s">
        <v>482</v>
      </c>
      <c r="BT43" s="7" t="s">
        <v>482</v>
      </c>
      <c r="BU43" s="7" t="s">
        <v>482</v>
      </c>
      <c r="BV43" s="7" t="s">
        <v>482</v>
      </c>
      <c r="BW43" s="7" t="s">
        <v>482</v>
      </c>
      <c r="BX43" s="7" t="s">
        <v>482</v>
      </c>
      <c r="BY43" s="7" t="s">
        <v>482</v>
      </c>
      <c r="BZ43" s="7" t="s">
        <v>482</v>
      </c>
      <c r="CA43" s="7" t="s">
        <v>482</v>
      </c>
      <c r="CB43" s="7" t="s">
        <v>482</v>
      </c>
      <c r="CC43" s="7" t="s">
        <v>482</v>
      </c>
      <c r="CD43" s="7" t="s">
        <v>482</v>
      </c>
      <c r="CE43" s="7" t="s">
        <v>482</v>
      </c>
      <c r="CF43" s="7" t="s">
        <v>482</v>
      </c>
      <c r="CG43" s="7" t="s">
        <v>482</v>
      </c>
      <c r="CH43" s="7" t="s">
        <v>482</v>
      </c>
      <c r="CI43" s="7" t="s">
        <v>482</v>
      </c>
      <c r="CJ43" s="7" t="s">
        <v>482</v>
      </c>
      <c r="CK43" s="7">
        <v>23.114483849045783</v>
      </c>
      <c r="CL43" s="7" t="s">
        <v>482</v>
      </c>
      <c r="CM43" s="7" t="s">
        <v>482</v>
      </c>
      <c r="CN43" s="7" t="s">
        <v>482</v>
      </c>
      <c r="CO43" s="7" t="s">
        <v>482</v>
      </c>
      <c r="CP43" s="7" t="s">
        <v>482</v>
      </c>
      <c r="CQ43" s="7" t="s">
        <v>482</v>
      </c>
      <c r="CR43" s="7" t="s">
        <v>482</v>
      </c>
      <c r="CS43" s="7" t="s">
        <v>482</v>
      </c>
      <c r="CT43" s="7" t="s">
        <v>482</v>
      </c>
      <c r="CU43" s="7" t="s">
        <v>482</v>
      </c>
      <c r="CV43" s="7" t="s">
        <v>482</v>
      </c>
      <c r="CW43" s="7" t="s">
        <v>482</v>
      </c>
      <c r="CX43" s="7" t="s">
        <v>482</v>
      </c>
      <c r="CY43" s="7" t="s">
        <v>482</v>
      </c>
      <c r="CZ43" s="7" t="s">
        <v>482</v>
      </c>
      <c r="DA43" s="7" t="s">
        <v>482</v>
      </c>
      <c r="DB43" s="7" t="s">
        <v>482</v>
      </c>
      <c r="DC43" s="7" t="s">
        <v>482</v>
      </c>
      <c r="DD43" s="7" t="s">
        <v>482</v>
      </c>
      <c r="DE43" s="7" t="s">
        <v>482</v>
      </c>
      <c r="DF43" s="7" t="s">
        <v>482</v>
      </c>
      <c r="DG43" s="7" t="s">
        <v>482</v>
      </c>
      <c r="DH43" s="7" t="s">
        <v>482</v>
      </c>
      <c r="DI43" s="7" t="s">
        <v>482</v>
      </c>
      <c r="DJ43" s="7" t="s">
        <v>482</v>
      </c>
      <c r="DK43" s="7" t="s">
        <v>482</v>
      </c>
      <c r="DL43" s="7" t="s">
        <v>482</v>
      </c>
      <c r="DM43" s="7" t="s">
        <v>482</v>
      </c>
      <c r="DN43" s="7" t="s">
        <v>482</v>
      </c>
      <c r="DO43" s="7" t="s">
        <v>482</v>
      </c>
      <c r="DP43" s="7" t="s">
        <v>482</v>
      </c>
      <c r="DQ43" s="7" t="s">
        <v>482</v>
      </c>
      <c r="DR43" s="7" t="s">
        <v>482</v>
      </c>
      <c r="DS43" s="7" t="s">
        <v>482</v>
      </c>
      <c r="DT43" s="7" t="s">
        <v>482</v>
      </c>
      <c r="DU43" s="7" t="s">
        <v>482</v>
      </c>
      <c r="DV43" s="7" t="s">
        <v>482</v>
      </c>
      <c r="DW43" s="7" t="s">
        <v>482</v>
      </c>
      <c r="DX43" s="7" t="s">
        <v>482</v>
      </c>
      <c r="DY43" s="7" t="s">
        <v>482</v>
      </c>
      <c r="DZ43" s="7" t="s">
        <v>482</v>
      </c>
      <c r="EA43" s="7" t="s">
        <v>482</v>
      </c>
      <c r="EB43" s="7" t="s">
        <v>482</v>
      </c>
      <c r="EC43" s="7" t="s">
        <v>482</v>
      </c>
      <c r="ED43" s="7" t="s">
        <v>482</v>
      </c>
      <c r="EE43" s="7" t="s">
        <v>482</v>
      </c>
      <c r="EF43" s="7" t="s">
        <v>482</v>
      </c>
      <c r="EG43" s="7" t="s">
        <v>482</v>
      </c>
      <c r="EH43" s="7" t="s">
        <v>482</v>
      </c>
      <c r="EI43" s="7" t="s">
        <v>482</v>
      </c>
      <c r="EJ43" s="7" t="s">
        <v>482</v>
      </c>
      <c r="EK43" s="7" t="s">
        <v>482</v>
      </c>
      <c r="EL43" s="7" t="s">
        <v>482</v>
      </c>
      <c r="EM43" s="7" t="s">
        <v>482</v>
      </c>
      <c r="EN43" s="7" t="s">
        <v>482</v>
      </c>
      <c r="EO43" s="7" t="s">
        <v>482</v>
      </c>
      <c r="EP43" s="7">
        <v>956.45401000000004</v>
      </c>
      <c r="EQ43" s="7" t="s">
        <v>482</v>
      </c>
      <c r="ER43" s="7" t="s">
        <v>482</v>
      </c>
      <c r="ES43" s="7" t="s">
        <v>482</v>
      </c>
      <c r="ET43" s="7" t="s">
        <v>482</v>
      </c>
      <c r="EU43" s="7" t="s">
        <v>482</v>
      </c>
      <c r="EV43" s="7" t="s">
        <v>482</v>
      </c>
      <c r="EW43" s="7" t="s">
        <v>482</v>
      </c>
      <c r="EX43" s="7" t="s">
        <v>482</v>
      </c>
      <c r="EY43" s="7" t="s">
        <v>482</v>
      </c>
      <c r="EZ43" s="7" t="s">
        <v>482</v>
      </c>
      <c r="FA43" s="7" t="s">
        <v>482</v>
      </c>
      <c r="FB43" s="7" t="s">
        <v>482</v>
      </c>
      <c r="FC43" s="7" t="s">
        <v>482</v>
      </c>
      <c r="FD43" s="7" t="s">
        <v>482</v>
      </c>
      <c r="FE43" s="7" t="s">
        <v>482</v>
      </c>
      <c r="FF43" s="7" t="s">
        <v>482</v>
      </c>
      <c r="FG43" s="7" t="s">
        <v>482</v>
      </c>
      <c r="FH43" s="7" t="s">
        <v>482</v>
      </c>
      <c r="FI43" s="8" t="s">
        <v>482</v>
      </c>
      <c r="FJ43" s="8" t="s">
        <v>482</v>
      </c>
      <c r="FK43" s="8" t="s">
        <v>482</v>
      </c>
      <c r="FL43" s="8" t="s">
        <v>482</v>
      </c>
      <c r="FM43" s="8" t="s">
        <v>482</v>
      </c>
      <c r="FN43" s="8" t="s">
        <v>482</v>
      </c>
      <c r="FO43" s="8" t="s">
        <v>482</v>
      </c>
      <c r="FP43" s="8" t="s">
        <v>482</v>
      </c>
      <c r="FQ43" s="8" t="s">
        <v>482</v>
      </c>
      <c r="FR43" s="8" t="s">
        <v>482</v>
      </c>
      <c r="FS43" s="8" t="s">
        <v>482</v>
      </c>
      <c r="FT43" s="8" t="s">
        <v>482</v>
      </c>
      <c r="FU43" s="8" t="s">
        <v>482</v>
      </c>
      <c r="FV43" s="8" t="s">
        <v>482</v>
      </c>
      <c r="FW43" s="8" t="s">
        <v>482</v>
      </c>
      <c r="FX43" s="8" t="s">
        <v>482</v>
      </c>
      <c r="FY43" s="8" t="s">
        <v>482</v>
      </c>
      <c r="FZ43" s="8" t="s">
        <v>482</v>
      </c>
      <c r="GA43" s="8" t="s">
        <v>482</v>
      </c>
      <c r="GB43" s="8" t="s">
        <v>482</v>
      </c>
      <c r="GC43" s="8" t="s">
        <v>482</v>
      </c>
      <c r="GD43" s="8" t="s">
        <v>482</v>
      </c>
      <c r="GE43" s="8" t="s">
        <v>482</v>
      </c>
      <c r="GF43" s="8" t="s">
        <v>482</v>
      </c>
      <c r="GG43" s="8" t="s">
        <v>482</v>
      </c>
      <c r="GH43" s="8" t="s">
        <v>482</v>
      </c>
      <c r="GI43" s="8" t="s">
        <v>482</v>
      </c>
      <c r="GJ43" s="8" t="s">
        <v>482</v>
      </c>
      <c r="GK43" s="8" t="s">
        <v>482</v>
      </c>
      <c r="GL43" s="8" t="s">
        <v>482</v>
      </c>
      <c r="GM43" s="8" t="s">
        <v>482</v>
      </c>
      <c r="GN43" s="8" t="s">
        <v>482</v>
      </c>
      <c r="GO43" s="8" t="s">
        <v>482</v>
      </c>
      <c r="GP43" s="8" t="s">
        <v>482</v>
      </c>
      <c r="GQ43" s="8" t="s">
        <v>482</v>
      </c>
      <c r="GR43" s="8" t="s">
        <v>482</v>
      </c>
      <c r="GS43" s="8" t="s">
        <v>482</v>
      </c>
      <c r="GT43" s="8" t="s">
        <v>482</v>
      </c>
      <c r="GU43" s="8" t="s">
        <v>482</v>
      </c>
      <c r="GV43" s="8" t="s">
        <v>482</v>
      </c>
      <c r="GW43" s="8" t="s">
        <v>482</v>
      </c>
      <c r="GX43" s="8" t="s">
        <v>482</v>
      </c>
      <c r="GY43" s="8" t="s">
        <v>482</v>
      </c>
      <c r="GZ43" s="8" t="s">
        <v>482</v>
      </c>
      <c r="HA43" s="8" t="s">
        <v>482</v>
      </c>
      <c r="HB43" s="8" t="s">
        <v>482</v>
      </c>
      <c r="HC43" s="8" t="s">
        <v>482</v>
      </c>
      <c r="HD43" s="8" t="s">
        <v>482</v>
      </c>
      <c r="HE43" s="8" t="s">
        <v>482</v>
      </c>
      <c r="HF43" s="8" t="s">
        <v>482</v>
      </c>
      <c r="HG43" s="8" t="s">
        <v>482</v>
      </c>
      <c r="HH43" s="8" t="s">
        <v>482</v>
      </c>
      <c r="HI43" s="8" t="s">
        <v>482</v>
      </c>
      <c r="HJ43" s="8" t="s">
        <v>482</v>
      </c>
      <c r="HK43" s="8" t="s">
        <v>482</v>
      </c>
      <c r="HL43" s="8" t="s">
        <v>482</v>
      </c>
      <c r="HM43" s="8" t="s">
        <v>482</v>
      </c>
      <c r="HN43" s="8" t="s">
        <v>482</v>
      </c>
      <c r="HO43" s="8" t="s">
        <v>482</v>
      </c>
      <c r="HP43" s="8" t="s">
        <v>482</v>
      </c>
      <c r="HQ43" s="8" t="s">
        <v>482</v>
      </c>
      <c r="HR43" s="8" t="s">
        <v>482</v>
      </c>
      <c r="HS43" s="8" t="s">
        <v>482</v>
      </c>
      <c r="HT43" s="8" t="s">
        <v>482</v>
      </c>
      <c r="HU43" s="8" t="s">
        <v>482</v>
      </c>
      <c r="HV43" s="8" t="s">
        <v>482</v>
      </c>
      <c r="HW43" s="8" t="s">
        <v>482</v>
      </c>
      <c r="HX43" s="8" t="s">
        <v>482</v>
      </c>
      <c r="HY43" s="8" t="s">
        <v>482</v>
      </c>
      <c r="HZ43" s="8" t="s">
        <v>482</v>
      </c>
      <c r="IA43" s="8" t="s">
        <v>482</v>
      </c>
      <c r="IB43" s="8" t="s">
        <v>482</v>
      </c>
      <c r="IC43" s="8" t="s">
        <v>482</v>
      </c>
      <c r="ID43" s="8" t="s">
        <v>482</v>
      </c>
      <c r="IE43" s="8" t="s">
        <v>482</v>
      </c>
      <c r="IF43" s="8" t="s">
        <v>482</v>
      </c>
      <c r="IG43" s="8" t="s">
        <v>482</v>
      </c>
      <c r="IH43" s="8" t="s">
        <v>482</v>
      </c>
      <c r="II43" s="8" t="s">
        <v>482</v>
      </c>
      <c r="IJ43" s="8" t="s">
        <v>482</v>
      </c>
      <c r="IK43" s="8" t="s">
        <v>482</v>
      </c>
      <c r="IL43" s="8" t="s">
        <v>482</v>
      </c>
      <c r="IM43" s="8" t="s">
        <v>482</v>
      </c>
      <c r="IN43" s="8" t="s">
        <v>482</v>
      </c>
      <c r="IO43" s="8">
        <v>810.89218157479411</v>
      </c>
      <c r="IP43" s="8" t="s">
        <v>482</v>
      </c>
      <c r="IQ43" s="8" t="s">
        <v>482</v>
      </c>
      <c r="IR43" s="8" t="s">
        <v>482</v>
      </c>
      <c r="IS43" s="8" t="s">
        <v>482</v>
      </c>
      <c r="IT43" s="8" t="s">
        <v>482</v>
      </c>
      <c r="IU43" s="8" t="s">
        <v>482</v>
      </c>
      <c r="IV43" s="8" t="s">
        <v>482</v>
      </c>
      <c r="IW43" s="8" t="s">
        <v>482</v>
      </c>
      <c r="IX43" s="8" t="s">
        <v>482</v>
      </c>
      <c r="IY43" s="8" t="s">
        <v>482</v>
      </c>
      <c r="IZ43" s="8" t="s">
        <v>482</v>
      </c>
      <c r="JA43" s="8" t="s">
        <v>482</v>
      </c>
      <c r="JB43" s="8" t="s">
        <v>482</v>
      </c>
      <c r="JC43" s="8" t="s">
        <v>482</v>
      </c>
      <c r="JD43" s="8" t="s">
        <v>482</v>
      </c>
      <c r="JE43" s="8" t="s">
        <v>482</v>
      </c>
      <c r="JF43" s="8" t="s">
        <v>482</v>
      </c>
      <c r="JG43" s="8" t="s">
        <v>482</v>
      </c>
      <c r="JH43" s="8" t="s">
        <v>482</v>
      </c>
      <c r="JI43" s="8" t="s">
        <v>482</v>
      </c>
      <c r="JJ43" s="8" t="s">
        <v>482</v>
      </c>
      <c r="JK43" s="8" t="s">
        <v>482</v>
      </c>
      <c r="JL43" s="8" t="s">
        <v>482</v>
      </c>
      <c r="JM43" s="8" t="s">
        <v>482</v>
      </c>
      <c r="JN43" s="8" t="s">
        <v>482</v>
      </c>
      <c r="JO43" s="8" t="s">
        <v>482</v>
      </c>
      <c r="JP43" s="8" t="s">
        <v>482</v>
      </c>
      <c r="JQ43" s="8" t="s">
        <v>482</v>
      </c>
      <c r="JR43" s="8" t="s">
        <v>482</v>
      </c>
      <c r="JS43" s="8" t="s">
        <v>482</v>
      </c>
      <c r="JT43" s="8" t="s">
        <v>482</v>
      </c>
      <c r="JU43" s="8" t="s">
        <v>482</v>
      </c>
      <c r="JV43" s="8" t="s">
        <v>482</v>
      </c>
      <c r="JW43" s="8" t="s">
        <v>482</v>
      </c>
      <c r="JX43" s="8" t="s">
        <v>482</v>
      </c>
      <c r="JY43" s="8" t="s">
        <v>482</v>
      </c>
      <c r="JZ43" s="8" t="s">
        <v>482</v>
      </c>
      <c r="KA43" s="8" t="s">
        <v>482</v>
      </c>
      <c r="KB43" s="8" t="s">
        <v>482</v>
      </c>
      <c r="KC43" s="8" t="s">
        <v>482</v>
      </c>
      <c r="KD43" s="8" t="s">
        <v>482</v>
      </c>
      <c r="KE43" s="8" t="s">
        <v>482</v>
      </c>
      <c r="KF43" s="8" t="s">
        <v>482</v>
      </c>
      <c r="KG43" s="8" t="s">
        <v>482</v>
      </c>
      <c r="KH43" s="8" t="s">
        <v>482</v>
      </c>
      <c r="KI43" s="8" t="s">
        <v>482</v>
      </c>
      <c r="KJ43" s="8" t="s">
        <v>482</v>
      </c>
      <c r="KK43" s="8" t="s">
        <v>482</v>
      </c>
      <c r="KL43" s="8" t="s">
        <v>482</v>
      </c>
      <c r="KM43" s="8" t="s">
        <v>482</v>
      </c>
      <c r="KN43" s="8" t="s">
        <v>482</v>
      </c>
      <c r="KO43" s="8" t="s">
        <v>482</v>
      </c>
      <c r="KP43" s="8" t="s">
        <v>482</v>
      </c>
      <c r="KQ43" s="8" t="s">
        <v>482</v>
      </c>
      <c r="KR43" s="8" t="s">
        <v>482</v>
      </c>
      <c r="KS43" s="8" t="s">
        <v>482</v>
      </c>
      <c r="KT43" s="8">
        <v>19129.0802</v>
      </c>
      <c r="KU43" s="8" t="s">
        <v>482</v>
      </c>
      <c r="KV43" s="8" t="s">
        <v>482</v>
      </c>
      <c r="KW43" s="8" t="s">
        <v>482</v>
      </c>
      <c r="KX43" s="8" t="s">
        <v>482</v>
      </c>
      <c r="KY43" s="8" t="s">
        <v>482</v>
      </c>
      <c r="KZ43" s="8" t="s">
        <v>482</v>
      </c>
      <c r="LA43" s="8" t="s">
        <v>482</v>
      </c>
      <c r="LB43" s="8" t="s">
        <v>482</v>
      </c>
      <c r="LC43" s="8" t="s">
        <v>482</v>
      </c>
      <c r="LD43" s="8" t="s">
        <v>482</v>
      </c>
      <c r="LE43" s="8" t="s">
        <v>482</v>
      </c>
      <c r="LF43" s="8" t="s">
        <v>482</v>
      </c>
      <c r="LG43" s="8" t="s">
        <v>482</v>
      </c>
      <c r="LH43" s="8" t="s">
        <v>482</v>
      </c>
      <c r="LI43" s="8" t="s">
        <v>482</v>
      </c>
      <c r="LJ43" s="8" t="s">
        <v>482</v>
      </c>
      <c r="LK43" s="8" t="s">
        <v>482</v>
      </c>
      <c r="LL43" s="8" t="s">
        <v>482</v>
      </c>
      <c r="LM43" s="9" t="s">
        <v>482</v>
      </c>
      <c r="LN43" s="9" t="s">
        <v>482</v>
      </c>
      <c r="LO43" s="9" t="s">
        <v>482</v>
      </c>
      <c r="LP43" s="9" t="s">
        <v>482</v>
      </c>
      <c r="LQ43" s="9" t="s">
        <v>482</v>
      </c>
      <c r="LR43" s="9" t="s">
        <v>482</v>
      </c>
      <c r="LS43" s="9" t="s">
        <v>482</v>
      </c>
      <c r="LT43" s="9" t="s">
        <v>482</v>
      </c>
      <c r="LU43" s="9" t="s">
        <v>482</v>
      </c>
      <c r="LV43" s="9" t="s">
        <v>482</v>
      </c>
      <c r="LW43" s="9" t="s">
        <v>482</v>
      </c>
      <c r="LX43" s="9" t="s">
        <v>482</v>
      </c>
      <c r="LY43" s="9" t="s">
        <v>482</v>
      </c>
      <c r="LZ43" s="9" t="s">
        <v>482</v>
      </c>
      <c r="MA43" s="9" t="s">
        <v>482</v>
      </c>
      <c r="MB43" s="9" t="s">
        <v>482</v>
      </c>
      <c r="MC43" s="9" t="s">
        <v>482</v>
      </c>
      <c r="MD43" s="9" t="s">
        <v>482</v>
      </c>
      <c r="ME43" s="9" t="s">
        <v>482</v>
      </c>
      <c r="MF43" s="9" t="s">
        <v>482</v>
      </c>
      <c r="MG43" s="9" t="s">
        <v>482</v>
      </c>
      <c r="MH43" s="9" t="s">
        <v>482</v>
      </c>
      <c r="MI43" s="9" t="s">
        <v>482</v>
      </c>
      <c r="MJ43" s="9" t="s">
        <v>482</v>
      </c>
      <c r="MK43" s="9" t="s">
        <v>482</v>
      </c>
      <c r="ML43" s="9" t="s">
        <v>482</v>
      </c>
      <c r="MM43" s="9" t="s">
        <v>482</v>
      </c>
      <c r="MN43" s="9" t="s">
        <v>482</v>
      </c>
      <c r="MO43" s="9" t="s">
        <v>482</v>
      </c>
      <c r="MP43" s="9" t="s">
        <v>482</v>
      </c>
      <c r="MQ43" s="9" t="s">
        <v>482</v>
      </c>
      <c r="MR43" s="9" t="s">
        <v>482</v>
      </c>
      <c r="MS43" s="9" t="s">
        <v>482</v>
      </c>
      <c r="MT43" s="9" t="s">
        <v>482</v>
      </c>
      <c r="MU43" s="9" t="s">
        <v>482</v>
      </c>
      <c r="MV43" s="9" t="s">
        <v>482</v>
      </c>
      <c r="MW43" s="9" t="s">
        <v>482</v>
      </c>
      <c r="MX43" s="9" t="s">
        <v>482</v>
      </c>
      <c r="MY43" s="9" t="s">
        <v>482</v>
      </c>
      <c r="MZ43" s="9" t="s">
        <v>482</v>
      </c>
      <c r="NA43" s="9" t="s">
        <v>482</v>
      </c>
      <c r="NB43" s="9" t="s">
        <v>482</v>
      </c>
      <c r="NC43" s="9" t="s">
        <v>482</v>
      </c>
      <c r="ND43" s="9" t="s">
        <v>482</v>
      </c>
      <c r="NE43" s="9" t="s">
        <v>482</v>
      </c>
      <c r="NF43" s="9" t="s">
        <v>482</v>
      </c>
      <c r="NG43" s="9" t="s">
        <v>482</v>
      </c>
      <c r="NH43" s="9" t="s">
        <v>482</v>
      </c>
      <c r="NI43" s="9" t="s">
        <v>482</v>
      </c>
      <c r="NJ43" s="9" t="s">
        <v>482</v>
      </c>
      <c r="NK43" s="9" t="s">
        <v>482</v>
      </c>
      <c r="NL43" s="9" t="s">
        <v>482</v>
      </c>
      <c r="NM43" s="9" t="s">
        <v>482</v>
      </c>
      <c r="NN43" s="9" t="s">
        <v>482</v>
      </c>
      <c r="NO43" s="9" t="s">
        <v>482</v>
      </c>
      <c r="NP43" s="9" t="s">
        <v>482</v>
      </c>
      <c r="NQ43" s="9" t="s">
        <v>482</v>
      </c>
      <c r="NR43" s="9" t="s">
        <v>482</v>
      </c>
      <c r="NS43" s="9" t="s">
        <v>482</v>
      </c>
      <c r="NT43" s="9" t="s">
        <v>482</v>
      </c>
      <c r="NU43" s="9" t="s">
        <v>482</v>
      </c>
      <c r="NV43" s="9" t="s">
        <v>482</v>
      </c>
      <c r="NW43" s="9" t="s">
        <v>482</v>
      </c>
      <c r="NX43" s="9" t="s">
        <v>482</v>
      </c>
      <c r="NY43" s="9" t="s">
        <v>482</v>
      </c>
      <c r="NZ43" s="9" t="s">
        <v>482</v>
      </c>
      <c r="OA43" s="9" t="s">
        <v>482</v>
      </c>
      <c r="OB43" s="9" t="s">
        <v>482</v>
      </c>
      <c r="OC43" s="9" t="s">
        <v>482</v>
      </c>
      <c r="OD43" s="9" t="s">
        <v>482</v>
      </c>
      <c r="OE43" s="9" t="s">
        <v>482</v>
      </c>
      <c r="OF43" s="9" t="s">
        <v>482</v>
      </c>
      <c r="OG43" s="9" t="s">
        <v>482</v>
      </c>
      <c r="OH43" s="9" t="s">
        <v>482</v>
      </c>
      <c r="OI43" s="9" t="s">
        <v>482</v>
      </c>
      <c r="OJ43" s="9" t="s">
        <v>482</v>
      </c>
      <c r="OK43" s="9" t="s">
        <v>482</v>
      </c>
      <c r="OL43" s="9" t="s">
        <v>482</v>
      </c>
      <c r="OM43" s="9" t="s">
        <v>482</v>
      </c>
      <c r="ON43" s="9" t="s">
        <v>482</v>
      </c>
      <c r="OO43" s="9" t="s">
        <v>482</v>
      </c>
      <c r="OP43" s="9" t="s">
        <v>482</v>
      </c>
      <c r="OQ43" s="9" t="s">
        <v>482</v>
      </c>
      <c r="OR43" s="9" t="s">
        <v>482</v>
      </c>
      <c r="OS43" s="9">
        <v>810.89218157479411</v>
      </c>
      <c r="OT43" s="9" t="s">
        <v>482</v>
      </c>
      <c r="OU43" s="9" t="s">
        <v>482</v>
      </c>
      <c r="OV43" s="9" t="s">
        <v>482</v>
      </c>
      <c r="OW43" s="9" t="s">
        <v>482</v>
      </c>
      <c r="OX43" s="9" t="s">
        <v>482</v>
      </c>
      <c r="OY43" s="9" t="s">
        <v>482</v>
      </c>
      <c r="OZ43" s="9" t="s">
        <v>482</v>
      </c>
      <c r="PA43" s="9" t="s">
        <v>482</v>
      </c>
      <c r="PB43" s="9" t="s">
        <v>482</v>
      </c>
      <c r="PC43" s="9" t="s">
        <v>482</v>
      </c>
      <c r="PD43" s="9" t="s">
        <v>482</v>
      </c>
      <c r="PE43" s="9" t="s">
        <v>482</v>
      </c>
      <c r="PF43" s="9" t="s">
        <v>482</v>
      </c>
      <c r="PG43" s="9" t="s">
        <v>482</v>
      </c>
      <c r="PH43" s="9" t="s">
        <v>482</v>
      </c>
      <c r="PI43" s="9" t="s">
        <v>482</v>
      </c>
      <c r="PJ43" s="9" t="s">
        <v>482</v>
      </c>
      <c r="PK43" s="9" t="s">
        <v>482</v>
      </c>
      <c r="PL43" s="9" t="s">
        <v>482</v>
      </c>
      <c r="PM43" s="9" t="s">
        <v>482</v>
      </c>
      <c r="PN43" s="9" t="s">
        <v>482</v>
      </c>
      <c r="PO43" s="9" t="s">
        <v>482</v>
      </c>
      <c r="PP43" s="9" t="s">
        <v>482</v>
      </c>
      <c r="PQ43" s="9" t="s">
        <v>482</v>
      </c>
      <c r="PR43" s="9" t="s">
        <v>482</v>
      </c>
      <c r="PS43" s="9" t="s">
        <v>482</v>
      </c>
      <c r="PT43" s="9" t="s">
        <v>482</v>
      </c>
      <c r="PU43" s="9" t="s">
        <v>482</v>
      </c>
      <c r="PV43" s="9" t="s">
        <v>482</v>
      </c>
      <c r="PW43" s="9" t="s">
        <v>482</v>
      </c>
      <c r="PX43" s="9" t="s">
        <v>482</v>
      </c>
      <c r="PY43" s="9" t="s">
        <v>482</v>
      </c>
      <c r="PZ43" s="9" t="s">
        <v>482</v>
      </c>
      <c r="QA43" s="9" t="s">
        <v>482</v>
      </c>
      <c r="QB43" s="9" t="s">
        <v>482</v>
      </c>
      <c r="QC43" s="9" t="s">
        <v>482</v>
      </c>
      <c r="QD43" s="9" t="s">
        <v>482</v>
      </c>
      <c r="QE43" s="9" t="s">
        <v>482</v>
      </c>
      <c r="QF43" s="9" t="s">
        <v>482</v>
      </c>
      <c r="QG43" s="9" t="s">
        <v>482</v>
      </c>
      <c r="QH43" s="9" t="s">
        <v>482</v>
      </c>
      <c r="QI43" s="9" t="s">
        <v>482</v>
      </c>
      <c r="QJ43" s="9" t="s">
        <v>482</v>
      </c>
      <c r="QK43" s="9" t="s">
        <v>482</v>
      </c>
      <c r="QL43" s="9" t="s">
        <v>482</v>
      </c>
      <c r="QM43" s="9" t="s">
        <v>482</v>
      </c>
      <c r="QN43" s="9" t="s">
        <v>482</v>
      </c>
      <c r="QO43" s="9" t="s">
        <v>482</v>
      </c>
      <c r="QP43" s="9" t="s">
        <v>482</v>
      </c>
      <c r="QQ43" s="9" t="s">
        <v>482</v>
      </c>
      <c r="QR43" s="9" t="s">
        <v>482</v>
      </c>
      <c r="QS43" s="9" t="s">
        <v>482</v>
      </c>
      <c r="QT43" s="9" t="s">
        <v>482</v>
      </c>
      <c r="QU43" s="9" t="s">
        <v>482</v>
      </c>
      <c r="QV43" s="9" t="s">
        <v>482</v>
      </c>
      <c r="QW43" s="9" t="s">
        <v>482</v>
      </c>
      <c r="QX43" s="9">
        <v>19129.0802</v>
      </c>
      <c r="QY43" s="9" t="s">
        <v>482</v>
      </c>
      <c r="QZ43" s="9" t="s">
        <v>482</v>
      </c>
      <c r="RA43" s="9" t="s">
        <v>482</v>
      </c>
      <c r="RB43" s="9" t="s">
        <v>482</v>
      </c>
      <c r="RC43" s="9" t="s">
        <v>482</v>
      </c>
      <c r="RD43" s="9" t="s">
        <v>482</v>
      </c>
      <c r="RE43" s="9" t="s">
        <v>482</v>
      </c>
      <c r="RF43" s="9" t="s">
        <v>482</v>
      </c>
      <c r="RG43" s="9" t="s">
        <v>482</v>
      </c>
      <c r="RH43" s="9" t="s">
        <v>482</v>
      </c>
      <c r="RI43" s="9" t="s">
        <v>482</v>
      </c>
      <c r="RJ43" s="9" t="s">
        <v>482</v>
      </c>
      <c r="RK43" s="9" t="s">
        <v>482</v>
      </c>
      <c r="RL43" s="9" t="s">
        <v>482</v>
      </c>
      <c r="RM43" s="9" t="s">
        <v>482</v>
      </c>
      <c r="RN43" s="9" t="s">
        <v>482</v>
      </c>
      <c r="RO43" s="9" t="s">
        <v>482</v>
      </c>
      <c r="RP43" s="9" t="s">
        <v>482</v>
      </c>
      <c r="RQ43" s="10">
        <v>5.26</v>
      </c>
      <c r="RR43" s="10">
        <v>94.74</v>
      </c>
      <c r="RS43" s="10">
        <v>0</v>
      </c>
      <c r="RT43" s="10">
        <v>0</v>
      </c>
      <c r="RU43" s="10">
        <v>0</v>
      </c>
      <c r="RV43" s="10">
        <v>0</v>
      </c>
      <c r="RW43" s="10">
        <v>0</v>
      </c>
      <c r="RX43" s="10">
        <v>0</v>
      </c>
      <c r="RY43" s="10">
        <v>0</v>
      </c>
      <c r="RZ43" s="10">
        <v>0</v>
      </c>
      <c r="SA43" s="10">
        <v>0</v>
      </c>
      <c r="SB43" s="10">
        <v>0</v>
      </c>
      <c r="SC43" s="78" t="s">
        <v>510</v>
      </c>
      <c r="SD43" s="78" t="s">
        <v>510</v>
      </c>
      <c r="SE43" s="16">
        <v>294</v>
      </c>
      <c r="SF43" s="16">
        <v>294</v>
      </c>
      <c r="SG43" s="16">
        <v>300</v>
      </c>
      <c r="SH43" s="16">
        <v>200</v>
      </c>
      <c r="SI43" s="17" t="s">
        <v>510</v>
      </c>
      <c r="SJ43" s="78" t="s">
        <v>510</v>
      </c>
      <c r="SK43" s="78" t="s">
        <v>510</v>
      </c>
      <c r="SL43" s="78" t="s">
        <v>510</v>
      </c>
      <c r="SM43" s="78" t="s">
        <v>510</v>
      </c>
      <c r="SN43" s="20" t="s">
        <v>482</v>
      </c>
      <c r="SO43" s="20" t="s">
        <v>482</v>
      </c>
      <c r="SP43" s="20" t="s">
        <v>482</v>
      </c>
      <c r="SQ43" s="20" t="s">
        <v>482</v>
      </c>
      <c r="SR43" s="20" t="s">
        <v>482</v>
      </c>
      <c r="SS43" s="20" t="s">
        <v>482</v>
      </c>
      <c r="ST43" s="20" t="s">
        <v>482</v>
      </c>
      <c r="SU43" s="20" t="s">
        <v>482</v>
      </c>
      <c r="SV43" s="20" t="s">
        <v>482</v>
      </c>
      <c r="SW43" s="20" t="s">
        <v>482</v>
      </c>
      <c r="SX43" s="20" t="s">
        <v>482</v>
      </c>
      <c r="SY43" s="20" t="s">
        <v>482</v>
      </c>
      <c r="SZ43" s="20" t="s">
        <v>482</v>
      </c>
      <c r="TA43" s="20" t="s">
        <v>482</v>
      </c>
      <c r="TB43" s="20" t="s">
        <v>482</v>
      </c>
      <c r="TC43" s="20" t="s">
        <v>482</v>
      </c>
      <c r="TD43" s="20" t="s">
        <v>482</v>
      </c>
      <c r="TE43" s="20" t="s">
        <v>482</v>
      </c>
      <c r="TF43" s="20" t="s">
        <v>482</v>
      </c>
      <c r="TG43" s="20" t="s">
        <v>482</v>
      </c>
      <c r="TH43" s="20" t="s">
        <v>482</v>
      </c>
      <c r="TI43" s="20" t="s">
        <v>482</v>
      </c>
      <c r="TJ43" s="20" t="s">
        <v>482</v>
      </c>
      <c r="TK43" s="20" t="s">
        <v>482</v>
      </c>
      <c r="TL43" s="20" t="s">
        <v>482</v>
      </c>
      <c r="TM43" s="20" t="s">
        <v>482</v>
      </c>
      <c r="TN43" s="20" t="s">
        <v>482</v>
      </c>
      <c r="TO43" s="20" t="s">
        <v>482</v>
      </c>
      <c r="TP43" s="20" t="s">
        <v>482</v>
      </c>
      <c r="TQ43" s="20" t="s">
        <v>482</v>
      </c>
      <c r="TR43" s="20" t="s">
        <v>482</v>
      </c>
      <c r="TS43" s="20" t="s">
        <v>482</v>
      </c>
      <c r="TT43" s="20" t="s">
        <v>482</v>
      </c>
      <c r="TU43" s="20" t="s">
        <v>482</v>
      </c>
      <c r="TV43" s="20" t="s">
        <v>482</v>
      </c>
      <c r="TW43" s="20" t="s">
        <v>482</v>
      </c>
      <c r="TX43" s="20" t="s">
        <v>482</v>
      </c>
      <c r="TY43" s="20" t="s">
        <v>482</v>
      </c>
      <c r="TZ43" s="20" t="s">
        <v>482</v>
      </c>
      <c r="UA43" s="20" t="s">
        <v>482</v>
      </c>
      <c r="UB43" s="20" t="s">
        <v>482</v>
      </c>
      <c r="UC43" s="20" t="s">
        <v>482</v>
      </c>
      <c r="UD43" s="20" t="s">
        <v>482</v>
      </c>
      <c r="UE43" s="20" t="s">
        <v>482</v>
      </c>
      <c r="UF43" s="20" t="s">
        <v>482</v>
      </c>
      <c r="UG43" s="20" t="s">
        <v>482</v>
      </c>
      <c r="UH43" s="20" t="s">
        <v>482</v>
      </c>
      <c r="UI43" s="20" t="s">
        <v>482</v>
      </c>
      <c r="UJ43" s="20" t="s">
        <v>482</v>
      </c>
      <c r="UK43" s="20" t="s">
        <v>482</v>
      </c>
      <c r="UL43" s="20" t="s">
        <v>482</v>
      </c>
      <c r="UM43" s="20" t="s">
        <v>482</v>
      </c>
      <c r="UN43" s="20" t="s">
        <v>482</v>
      </c>
      <c r="UO43" s="20" t="s">
        <v>482</v>
      </c>
      <c r="UP43" s="20" t="s">
        <v>482</v>
      </c>
      <c r="UQ43" s="20" t="s">
        <v>482</v>
      </c>
      <c r="UR43" s="20" t="s">
        <v>482</v>
      </c>
      <c r="US43" s="20" t="s">
        <v>482</v>
      </c>
      <c r="UT43" s="20" t="s">
        <v>482</v>
      </c>
      <c r="UU43" s="20" t="s">
        <v>482</v>
      </c>
      <c r="UV43" s="20" t="s">
        <v>482</v>
      </c>
      <c r="UW43" s="20" t="s">
        <v>482</v>
      </c>
      <c r="UX43" s="20" t="s">
        <v>482</v>
      </c>
      <c r="UY43" s="20" t="s">
        <v>482</v>
      </c>
      <c r="UZ43" s="20" t="s">
        <v>482</v>
      </c>
      <c r="VA43" s="20" t="s">
        <v>482</v>
      </c>
      <c r="VB43" s="20" t="s">
        <v>482</v>
      </c>
      <c r="VC43" s="20" t="s">
        <v>482</v>
      </c>
      <c r="VD43" s="20" t="s">
        <v>482</v>
      </c>
      <c r="VE43" s="20" t="s">
        <v>482</v>
      </c>
      <c r="VF43" s="20" t="s">
        <v>482</v>
      </c>
      <c r="VG43" s="20" t="s">
        <v>482</v>
      </c>
      <c r="VH43" s="20" t="s">
        <v>482</v>
      </c>
      <c r="VI43" s="20" t="s">
        <v>482</v>
      </c>
      <c r="VJ43" s="20" t="s">
        <v>482</v>
      </c>
      <c r="VK43" s="20" t="s">
        <v>482</v>
      </c>
      <c r="VL43" s="20" t="s">
        <v>482</v>
      </c>
      <c r="VM43" s="20" t="s">
        <v>482</v>
      </c>
      <c r="VN43" s="20" t="s">
        <v>482</v>
      </c>
      <c r="VO43" s="20" t="s">
        <v>482</v>
      </c>
      <c r="VP43" s="20" t="s">
        <v>482</v>
      </c>
      <c r="VQ43" s="20" t="s">
        <v>482</v>
      </c>
      <c r="VR43" s="20" t="s">
        <v>482</v>
      </c>
      <c r="VS43" s="20" t="s">
        <v>482</v>
      </c>
      <c r="VT43" s="20" t="s">
        <v>523</v>
      </c>
      <c r="VU43" s="20" t="s">
        <v>482</v>
      </c>
      <c r="VV43" s="20" t="s">
        <v>482</v>
      </c>
      <c r="VW43" s="20" t="s">
        <v>482</v>
      </c>
      <c r="VX43" s="20" t="s">
        <v>482</v>
      </c>
      <c r="VY43" s="20" t="s">
        <v>482</v>
      </c>
      <c r="VZ43" s="20" t="s">
        <v>482</v>
      </c>
      <c r="WA43" s="20" t="s">
        <v>482</v>
      </c>
      <c r="WB43" s="20" t="s">
        <v>482</v>
      </c>
      <c r="WC43" s="20" t="s">
        <v>482</v>
      </c>
      <c r="WD43" s="20" t="s">
        <v>482</v>
      </c>
      <c r="WE43" s="20" t="s">
        <v>482</v>
      </c>
      <c r="WF43" s="20" t="s">
        <v>482</v>
      </c>
      <c r="WG43" s="20" t="s">
        <v>482</v>
      </c>
      <c r="WH43" s="20" t="s">
        <v>482</v>
      </c>
      <c r="WI43" s="20" t="s">
        <v>482</v>
      </c>
      <c r="WJ43" s="20" t="s">
        <v>482</v>
      </c>
      <c r="WK43" s="20" t="s">
        <v>482</v>
      </c>
      <c r="WL43" s="20" t="s">
        <v>482</v>
      </c>
      <c r="WM43" s="20" t="s">
        <v>482</v>
      </c>
      <c r="WN43" s="20" t="s">
        <v>482</v>
      </c>
      <c r="WO43" s="20" t="s">
        <v>482</v>
      </c>
      <c r="WP43" s="20" t="s">
        <v>482</v>
      </c>
      <c r="WQ43" s="20" t="s">
        <v>482</v>
      </c>
      <c r="WR43" s="20" t="s">
        <v>482</v>
      </c>
      <c r="WS43" s="20" t="s">
        <v>482</v>
      </c>
      <c r="WT43" s="20" t="s">
        <v>482</v>
      </c>
      <c r="WU43" s="20" t="s">
        <v>482</v>
      </c>
      <c r="WV43" s="20" t="s">
        <v>482</v>
      </c>
      <c r="WW43" s="20" t="s">
        <v>482</v>
      </c>
      <c r="WX43" s="20" t="s">
        <v>482</v>
      </c>
      <c r="WY43" s="20" t="s">
        <v>482</v>
      </c>
      <c r="WZ43" s="20" t="s">
        <v>482</v>
      </c>
      <c r="XA43" s="20" t="s">
        <v>482</v>
      </c>
      <c r="XB43" s="20" t="s">
        <v>482</v>
      </c>
      <c r="XC43" s="20" t="s">
        <v>482</v>
      </c>
      <c r="XD43" s="20" t="s">
        <v>482</v>
      </c>
      <c r="XE43" s="20" t="s">
        <v>482</v>
      </c>
      <c r="XF43" s="20" t="s">
        <v>482</v>
      </c>
      <c r="XG43" s="20" t="s">
        <v>482</v>
      </c>
      <c r="XH43" s="20" t="s">
        <v>482</v>
      </c>
      <c r="XI43" s="20" t="s">
        <v>482</v>
      </c>
      <c r="XJ43" s="20" t="s">
        <v>482</v>
      </c>
      <c r="XK43" s="20" t="s">
        <v>482</v>
      </c>
      <c r="XL43" s="20" t="s">
        <v>482</v>
      </c>
      <c r="XM43" s="20" t="s">
        <v>482</v>
      </c>
      <c r="XN43" s="20" t="s">
        <v>482</v>
      </c>
      <c r="XO43" s="20" t="s">
        <v>482</v>
      </c>
      <c r="XP43" s="20" t="s">
        <v>482</v>
      </c>
      <c r="XQ43" s="20" t="s">
        <v>482</v>
      </c>
      <c r="XR43" s="20" t="s">
        <v>482</v>
      </c>
      <c r="XS43" s="20" t="s">
        <v>482</v>
      </c>
      <c r="XT43" s="20" t="s">
        <v>482</v>
      </c>
      <c r="XU43" s="20" t="s">
        <v>482</v>
      </c>
      <c r="XV43" s="20" t="s">
        <v>482</v>
      </c>
      <c r="XW43" s="20" t="s">
        <v>482</v>
      </c>
      <c r="XX43" s="20" t="s">
        <v>482</v>
      </c>
      <c r="XY43" s="20" t="s">
        <v>523</v>
      </c>
      <c r="XZ43" s="20" t="s">
        <v>482</v>
      </c>
      <c r="YA43" s="20" t="s">
        <v>482</v>
      </c>
      <c r="YB43" s="20" t="s">
        <v>482</v>
      </c>
      <c r="YC43" s="20" t="s">
        <v>482</v>
      </c>
      <c r="YD43" s="20" t="s">
        <v>482</v>
      </c>
      <c r="YE43" s="20" t="s">
        <v>482</v>
      </c>
      <c r="YF43" s="20" t="s">
        <v>482</v>
      </c>
      <c r="YG43" s="20" t="s">
        <v>482</v>
      </c>
      <c r="YH43" s="20" t="s">
        <v>482</v>
      </c>
      <c r="YI43" s="20" t="s">
        <v>482</v>
      </c>
      <c r="YJ43" s="20" t="s">
        <v>482</v>
      </c>
      <c r="YK43" s="20" t="s">
        <v>482</v>
      </c>
      <c r="YL43" s="20" t="s">
        <v>482</v>
      </c>
      <c r="YM43" s="20" t="s">
        <v>482</v>
      </c>
      <c r="YN43" s="20" t="s">
        <v>482</v>
      </c>
      <c r="YO43" s="20" t="s">
        <v>482</v>
      </c>
      <c r="YP43" s="20" t="s">
        <v>482</v>
      </c>
      <c r="YQ43" s="20" t="s">
        <v>482</v>
      </c>
      <c r="YR43" s="5">
        <v>1</v>
      </c>
      <c r="YS43" s="5">
        <v>0</v>
      </c>
      <c r="YT43" s="5">
        <v>0</v>
      </c>
      <c r="YU43" s="5">
        <v>0.6</v>
      </c>
      <c r="YV43" s="5">
        <v>0.75</v>
      </c>
      <c r="YW43" s="5">
        <v>0.9</v>
      </c>
      <c r="YX43" s="5">
        <v>0.6</v>
      </c>
      <c r="YY43" s="21" t="s">
        <v>515</v>
      </c>
      <c r="YZ43" s="22" t="s">
        <v>495</v>
      </c>
      <c r="ZA43" s="23">
        <f t="shared" si="2"/>
        <v>1</v>
      </c>
      <c r="ZB43" s="23">
        <v>0.47599999999999998</v>
      </c>
      <c r="ZC43" s="23">
        <f t="shared" si="3"/>
        <v>1</v>
      </c>
    </row>
    <row r="44" spans="1:679" x14ac:dyDescent="0.25">
      <c r="A44" s="1" t="s">
        <v>84</v>
      </c>
      <c r="B44" s="2" t="s">
        <v>85</v>
      </c>
      <c r="C44" s="4">
        <v>8.1081081081081086E-2</v>
      </c>
      <c r="D44" s="4">
        <v>0.91891891891891897</v>
      </c>
      <c r="E44" s="7" t="s">
        <v>482</v>
      </c>
      <c r="F44" s="7">
        <v>257.51898462476078</v>
      </c>
      <c r="G44" s="7" t="s">
        <v>482</v>
      </c>
      <c r="H44" s="7">
        <v>453.82569055718028</v>
      </c>
      <c r="I44" s="7" t="s">
        <v>482</v>
      </c>
      <c r="J44" s="7" t="s">
        <v>482</v>
      </c>
      <c r="K44" s="7" t="s">
        <v>482</v>
      </c>
      <c r="L44" s="7">
        <v>236.8471527415422</v>
      </c>
      <c r="M44" s="7" t="s">
        <v>482</v>
      </c>
      <c r="N44" s="7" t="s">
        <v>482</v>
      </c>
      <c r="O44" s="7" t="s">
        <v>482</v>
      </c>
      <c r="P44" s="7" t="s">
        <v>482</v>
      </c>
      <c r="Q44" s="7" t="s">
        <v>482</v>
      </c>
      <c r="R44" s="7" t="s">
        <v>482</v>
      </c>
      <c r="S44" s="7" t="s">
        <v>482</v>
      </c>
      <c r="T44" s="7">
        <v>75.892454515463911</v>
      </c>
      <c r="U44" s="7">
        <v>99.361593307765176</v>
      </c>
      <c r="V44" s="7">
        <v>155.54348905295262</v>
      </c>
      <c r="W44" s="7">
        <v>135.15422626262543</v>
      </c>
      <c r="X44" s="7" t="s">
        <v>482</v>
      </c>
      <c r="Y44" s="7">
        <v>62.400603918926599</v>
      </c>
      <c r="Z44" s="7">
        <v>135.67649756436595</v>
      </c>
      <c r="AA44" s="7">
        <v>68.554694843666468</v>
      </c>
      <c r="AB44" s="7" t="s">
        <v>482</v>
      </c>
      <c r="AC44" s="7" t="s">
        <v>482</v>
      </c>
      <c r="AD44" s="7">
        <v>458.14447040167232</v>
      </c>
      <c r="AE44" s="7">
        <v>205.80488653800029</v>
      </c>
      <c r="AF44" s="7" t="s">
        <v>482</v>
      </c>
      <c r="AG44" s="7" t="s">
        <v>482</v>
      </c>
      <c r="AH44" s="7">
        <v>373.12704406769359</v>
      </c>
      <c r="AI44" s="7">
        <v>457.13520453140683</v>
      </c>
      <c r="AJ44" s="7" t="s">
        <v>482</v>
      </c>
      <c r="AK44" s="7" t="s">
        <v>482</v>
      </c>
      <c r="AL44" s="7" t="s">
        <v>482</v>
      </c>
      <c r="AM44" s="7" t="s">
        <v>482</v>
      </c>
      <c r="AN44" s="7" t="s">
        <v>482</v>
      </c>
      <c r="AO44" s="7">
        <v>8055.7350243223227</v>
      </c>
      <c r="AP44" s="7" t="s">
        <v>482</v>
      </c>
      <c r="AQ44" s="7" t="s">
        <v>482</v>
      </c>
      <c r="AR44" s="7" t="s">
        <v>482</v>
      </c>
      <c r="AS44" s="7" t="s">
        <v>482</v>
      </c>
      <c r="AT44" s="7" t="s">
        <v>482</v>
      </c>
      <c r="AU44" s="7" t="s">
        <v>482</v>
      </c>
      <c r="AV44" s="7" t="s">
        <v>482</v>
      </c>
      <c r="AW44" s="7" t="s">
        <v>482</v>
      </c>
      <c r="AX44" s="7" t="s">
        <v>482</v>
      </c>
      <c r="AY44" s="7">
        <v>679.54371874296339</v>
      </c>
      <c r="AZ44" s="7">
        <v>517.97422689638097</v>
      </c>
      <c r="BA44" s="7">
        <v>125.8879405833283</v>
      </c>
      <c r="BB44" s="7" t="s">
        <v>482</v>
      </c>
      <c r="BC44" s="7">
        <v>1958.2705568758913</v>
      </c>
      <c r="BD44" s="7" t="s">
        <v>482</v>
      </c>
      <c r="BE44" s="7" t="s">
        <v>482</v>
      </c>
      <c r="BF44" s="7" t="s">
        <v>482</v>
      </c>
      <c r="BG44" s="7">
        <v>1066.7035834090077</v>
      </c>
      <c r="BH44" s="7" t="s">
        <v>482</v>
      </c>
      <c r="BI44" s="7" t="s">
        <v>482</v>
      </c>
      <c r="BJ44" s="7" t="s">
        <v>482</v>
      </c>
      <c r="BK44" s="7" t="s">
        <v>482</v>
      </c>
      <c r="BL44" s="7">
        <v>1375.6822745790994</v>
      </c>
      <c r="BM44" s="7" t="s">
        <v>482</v>
      </c>
      <c r="BN44" s="7" t="s">
        <v>482</v>
      </c>
      <c r="BO44" s="7" t="s">
        <v>482</v>
      </c>
      <c r="BP44" s="7" t="s">
        <v>482</v>
      </c>
      <c r="BQ44" s="7" t="s">
        <v>482</v>
      </c>
      <c r="BR44" s="7" t="s">
        <v>482</v>
      </c>
      <c r="BS44" s="7" t="s">
        <v>482</v>
      </c>
      <c r="BT44" s="7">
        <v>33.021834822222154</v>
      </c>
      <c r="BU44" s="7" t="s">
        <v>482</v>
      </c>
      <c r="BV44" s="7">
        <v>21.679157526489089</v>
      </c>
      <c r="BW44" s="7" t="s">
        <v>482</v>
      </c>
      <c r="BX44" s="7">
        <v>0</v>
      </c>
      <c r="BY44" s="7">
        <v>106.05534846969192</v>
      </c>
      <c r="BZ44" s="7" t="s">
        <v>482</v>
      </c>
      <c r="CA44" s="7">
        <v>135.23842521080013</v>
      </c>
      <c r="CB44" s="7">
        <v>170.06480831733995</v>
      </c>
      <c r="CC44" s="7" t="s">
        <v>482</v>
      </c>
      <c r="CD44" s="7" t="s">
        <v>482</v>
      </c>
      <c r="CE44" s="7" t="s">
        <v>482</v>
      </c>
      <c r="CF44" s="7" t="s">
        <v>482</v>
      </c>
      <c r="CG44" s="7">
        <v>54.461136151784281</v>
      </c>
      <c r="CH44" s="7" t="s">
        <v>482</v>
      </c>
      <c r="CI44" s="7" t="s">
        <v>482</v>
      </c>
      <c r="CJ44" s="7" t="s">
        <v>482</v>
      </c>
      <c r="CK44" s="7">
        <v>84.269370804052272</v>
      </c>
      <c r="CL44" s="7">
        <v>237.30166997808308</v>
      </c>
      <c r="CM44" s="7">
        <v>318.48269034835823</v>
      </c>
      <c r="CN44" s="7">
        <v>59.712683384433696</v>
      </c>
      <c r="CO44" s="7">
        <v>91.876265789756189</v>
      </c>
      <c r="CP44" s="7">
        <v>207.10585595144596</v>
      </c>
      <c r="CQ44" s="7">
        <v>106.48789127981409</v>
      </c>
      <c r="CR44" s="7" t="s">
        <v>482</v>
      </c>
      <c r="CS44" s="7" t="s">
        <v>482</v>
      </c>
      <c r="CT44" s="7" t="s">
        <v>482</v>
      </c>
      <c r="CU44" s="7" t="s">
        <v>482</v>
      </c>
      <c r="CV44" s="7" t="s">
        <v>482</v>
      </c>
      <c r="CW44" s="7" t="s">
        <v>482</v>
      </c>
      <c r="CX44" s="7" t="s">
        <v>482</v>
      </c>
      <c r="CY44" s="7" t="s">
        <v>482</v>
      </c>
      <c r="CZ44" s="7" t="s">
        <v>482</v>
      </c>
      <c r="DA44" s="7" t="s">
        <v>482</v>
      </c>
      <c r="DB44" s="7" t="s">
        <v>482</v>
      </c>
      <c r="DC44" s="7" t="s">
        <v>482</v>
      </c>
      <c r="DD44" s="7" t="s">
        <v>482</v>
      </c>
      <c r="DE44" s="7" t="s">
        <v>482</v>
      </c>
      <c r="DF44" s="7" t="s">
        <v>482</v>
      </c>
      <c r="DG44" s="7" t="s">
        <v>482</v>
      </c>
      <c r="DH44" s="7" t="s">
        <v>482</v>
      </c>
      <c r="DI44" s="7" t="s">
        <v>482</v>
      </c>
      <c r="DJ44" s="7">
        <v>61.09965985788623</v>
      </c>
      <c r="DK44" s="7" t="s">
        <v>482</v>
      </c>
      <c r="DL44" s="7">
        <v>301.6987654353722</v>
      </c>
      <c r="DM44" s="7">
        <v>93.381430458704301</v>
      </c>
      <c r="DN44" s="7">
        <v>12.380257847392441</v>
      </c>
      <c r="DO44" s="7" t="s">
        <v>482</v>
      </c>
      <c r="DP44" s="7" t="s">
        <v>482</v>
      </c>
      <c r="DQ44" s="7" t="s">
        <v>482</v>
      </c>
      <c r="DR44" s="7">
        <v>118.28914404693496</v>
      </c>
      <c r="DS44" s="7" t="s">
        <v>482</v>
      </c>
      <c r="DT44" s="7">
        <v>314.42427742096544</v>
      </c>
      <c r="DU44" s="7" t="s">
        <v>482</v>
      </c>
      <c r="DV44" s="7" t="s">
        <v>482</v>
      </c>
      <c r="DW44" s="7" t="s">
        <v>482</v>
      </c>
      <c r="DX44" s="7" t="s">
        <v>482</v>
      </c>
      <c r="DY44" s="7" t="s">
        <v>482</v>
      </c>
      <c r="DZ44" s="7" t="s">
        <v>482</v>
      </c>
      <c r="EA44" s="7" t="s">
        <v>482</v>
      </c>
      <c r="EB44" s="7" t="s">
        <v>482</v>
      </c>
      <c r="EC44" s="7">
        <v>88.172662938151333</v>
      </c>
      <c r="ED44" s="7" t="s">
        <v>482</v>
      </c>
      <c r="EE44" s="7" t="s">
        <v>482</v>
      </c>
      <c r="EF44" s="7" t="s">
        <v>482</v>
      </c>
      <c r="EG44" s="7" t="s">
        <v>482</v>
      </c>
      <c r="EH44" s="7" t="s">
        <v>482</v>
      </c>
      <c r="EI44" s="7" t="s">
        <v>482</v>
      </c>
      <c r="EJ44" s="7" t="s">
        <v>482</v>
      </c>
      <c r="EK44" s="7">
        <v>5739.9146402034639</v>
      </c>
      <c r="EL44" s="7">
        <v>5621.7511743141067</v>
      </c>
      <c r="EM44" s="7" t="s">
        <v>482</v>
      </c>
      <c r="EN44" s="7" t="s">
        <v>482</v>
      </c>
      <c r="EO44" s="7" t="s">
        <v>482</v>
      </c>
      <c r="EP44" s="7" t="s">
        <v>482</v>
      </c>
      <c r="EQ44" s="7" t="s">
        <v>482</v>
      </c>
      <c r="ER44" s="7" t="s">
        <v>482</v>
      </c>
      <c r="ES44" s="7" t="s">
        <v>482</v>
      </c>
      <c r="ET44" s="7" t="s">
        <v>482</v>
      </c>
      <c r="EU44" s="7" t="s">
        <v>482</v>
      </c>
      <c r="EV44" s="7" t="s">
        <v>482</v>
      </c>
      <c r="EW44" s="7">
        <v>1086.2302943888569</v>
      </c>
      <c r="EX44" s="7" t="s">
        <v>482</v>
      </c>
      <c r="EY44" s="7" t="s">
        <v>482</v>
      </c>
      <c r="EZ44" s="7" t="s">
        <v>482</v>
      </c>
      <c r="FA44" s="7" t="s">
        <v>482</v>
      </c>
      <c r="FB44" s="7" t="s">
        <v>482</v>
      </c>
      <c r="FC44" s="7">
        <v>982.10519111036751</v>
      </c>
      <c r="FD44" s="7" t="s">
        <v>482</v>
      </c>
      <c r="FE44" s="7" t="s">
        <v>482</v>
      </c>
      <c r="FF44" s="7" t="s">
        <v>482</v>
      </c>
      <c r="FG44" s="7">
        <v>459.14025635580794</v>
      </c>
      <c r="FH44" s="7" t="s">
        <v>482</v>
      </c>
      <c r="FI44" s="8" t="s">
        <v>482</v>
      </c>
      <c r="FJ44" s="8">
        <v>578.73609911468031</v>
      </c>
      <c r="FK44" s="8" t="s">
        <v>482</v>
      </c>
      <c r="FL44" s="8">
        <v>1032.7853223096813</v>
      </c>
      <c r="FM44" s="8" t="s">
        <v>482</v>
      </c>
      <c r="FN44" s="8" t="s">
        <v>482</v>
      </c>
      <c r="FO44" s="8" t="s">
        <v>482</v>
      </c>
      <c r="FP44" s="8">
        <v>581.37741716800394</v>
      </c>
      <c r="FQ44" s="8" t="s">
        <v>482</v>
      </c>
      <c r="FR44" s="8" t="s">
        <v>482</v>
      </c>
      <c r="FS44" s="8" t="s">
        <v>482</v>
      </c>
      <c r="FT44" s="8" t="s">
        <v>482</v>
      </c>
      <c r="FU44" s="8" t="s">
        <v>482</v>
      </c>
      <c r="FV44" s="8" t="s">
        <v>482</v>
      </c>
      <c r="FW44" s="8" t="s">
        <v>482</v>
      </c>
      <c r="FX44" s="8">
        <v>192.93758365340935</v>
      </c>
      <c r="FY44" s="8">
        <v>251.35948238745146</v>
      </c>
      <c r="FZ44" s="8">
        <v>361.13126789021578</v>
      </c>
      <c r="GA44" s="8">
        <v>296.89523506903151</v>
      </c>
      <c r="GB44" s="8" t="s">
        <v>482</v>
      </c>
      <c r="GC44" s="8">
        <v>155.89868573086403</v>
      </c>
      <c r="GD44" s="8">
        <v>538.74964838934443</v>
      </c>
      <c r="GE44" s="8">
        <v>157.33329943917391</v>
      </c>
      <c r="GF44" s="8" t="s">
        <v>482</v>
      </c>
      <c r="GG44" s="8" t="s">
        <v>482</v>
      </c>
      <c r="GH44" s="8">
        <v>1053.0810989013755</v>
      </c>
      <c r="GI44" s="8">
        <v>489.03036422997263</v>
      </c>
      <c r="GJ44" s="8" t="s">
        <v>482</v>
      </c>
      <c r="GK44" s="8" t="s">
        <v>482</v>
      </c>
      <c r="GL44" s="8">
        <v>1507.0333739767207</v>
      </c>
      <c r="GM44" s="8">
        <v>1054.3328779898529</v>
      </c>
      <c r="GN44" s="8" t="s">
        <v>482</v>
      </c>
      <c r="GO44" s="8" t="s">
        <v>482</v>
      </c>
      <c r="GP44" s="8" t="s">
        <v>482</v>
      </c>
      <c r="GQ44" s="8" t="s">
        <v>482</v>
      </c>
      <c r="GR44" s="8" t="s">
        <v>482</v>
      </c>
      <c r="GS44" s="8">
        <v>19113.381768449628</v>
      </c>
      <c r="GT44" s="8" t="s">
        <v>482</v>
      </c>
      <c r="GU44" s="8" t="s">
        <v>482</v>
      </c>
      <c r="GV44" s="8" t="s">
        <v>482</v>
      </c>
      <c r="GW44" s="8" t="s">
        <v>482</v>
      </c>
      <c r="GX44" s="8" t="s">
        <v>482</v>
      </c>
      <c r="GY44" s="8" t="s">
        <v>482</v>
      </c>
      <c r="GZ44" s="8" t="s">
        <v>482</v>
      </c>
      <c r="HA44" s="8" t="s">
        <v>482</v>
      </c>
      <c r="HB44" s="8" t="s">
        <v>482</v>
      </c>
      <c r="HC44" s="8">
        <v>1843.410043660416</v>
      </c>
      <c r="HD44" s="8">
        <v>1212.503543113608</v>
      </c>
      <c r="HE44" s="8">
        <v>306.40835103181405</v>
      </c>
      <c r="HF44" s="8" t="s">
        <v>482</v>
      </c>
      <c r="HG44" s="8">
        <v>9373.5139006904556</v>
      </c>
      <c r="HH44" s="8" t="s">
        <v>482</v>
      </c>
      <c r="HI44" s="8" t="s">
        <v>482</v>
      </c>
      <c r="HJ44" s="8" t="s">
        <v>482</v>
      </c>
      <c r="HK44" s="8">
        <v>4356.1094458743173</v>
      </c>
      <c r="HL44" s="8" t="s">
        <v>482</v>
      </c>
      <c r="HM44" s="8" t="s">
        <v>482</v>
      </c>
      <c r="HN44" s="8" t="s">
        <v>482</v>
      </c>
      <c r="HO44" s="8" t="s">
        <v>482</v>
      </c>
      <c r="HP44" s="8">
        <v>5518.5099117544796</v>
      </c>
      <c r="HQ44" s="8" t="s">
        <v>482</v>
      </c>
      <c r="HR44" s="8" t="s">
        <v>482</v>
      </c>
      <c r="HS44" s="8" t="s">
        <v>482</v>
      </c>
      <c r="HT44" s="8" t="s">
        <v>482</v>
      </c>
      <c r="HU44" s="8" t="s">
        <v>482</v>
      </c>
      <c r="HV44" s="8" t="s">
        <v>482</v>
      </c>
      <c r="HW44" s="8" t="s">
        <v>482</v>
      </c>
      <c r="HX44" s="8">
        <v>80.182006452542183</v>
      </c>
      <c r="HY44" s="8" t="s">
        <v>482</v>
      </c>
      <c r="HZ44" s="8">
        <v>60.430321239892692</v>
      </c>
      <c r="IA44" s="8" t="s">
        <v>482</v>
      </c>
      <c r="IB44" s="8">
        <v>0</v>
      </c>
      <c r="IC44" s="8">
        <v>282.09339298683562</v>
      </c>
      <c r="ID44" s="8" t="s">
        <v>482</v>
      </c>
      <c r="IE44" s="8">
        <v>351.53441085263165</v>
      </c>
      <c r="IF44" s="8">
        <v>542.89874202512544</v>
      </c>
      <c r="IG44" s="8" t="s">
        <v>482</v>
      </c>
      <c r="IH44" s="8" t="s">
        <v>482</v>
      </c>
      <c r="II44" s="8" t="s">
        <v>482</v>
      </c>
      <c r="IJ44" s="8" t="s">
        <v>482</v>
      </c>
      <c r="IK44" s="8">
        <v>161.11586471147717</v>
      </c>
      <c r="IL44" s="8" t="s">
        <v>482</v>
      </c>
      <c r="IM44" s="8" t="s">
        <v>482</v>
      </c>
      <c r="IN44" s="8" t="s">
        <v>482</v>
      </c>
      <c r="IO44" s="8">
        <v>244.915831332267</v>
      </c>
      <c r="IP44" s="8">
        <v>554.12508698999977</v>
      </c>
      <c r="IQ44" s="8">
        <v>741.19000802340565</v>
      </c>
      <c r="IR44" s="8">
        <v>154.17483333188551</v>
      </c>
      <c r="IS44" s="8">
        <v>594.33593682810886</v>
      </c>
      <c r="IT44" s="8">
        <v>573.29397909912268</v>
      </c>
      <c r="IU44" s="8">
        <v>400.15033307142858</v>
      </c>
      <c r="IV44" s="8" t="s">
        <v>482</v>
      </c>
      <c r="IW44" s="8" t="s">
        <v>482</v>
      </c>
      <c r="IX44" s="8" t="s">
        <v>482</v>
      </c>
      <c r="IY44" s="8" t="s">
        <v>482</v>
      </c>
      <c r="IZ44" s="8" t="s">
        <v>482</v>
      </c>
      <c r="JA44" s="8" t="s">
        <v>482</v>
      </c>
      <c r="JB44" s="8" t="s">
        <v>482</v>
      </c>
      <c r="JC44" s="8" t="s">
        <v>482</v>
      </c>
      <c r="JD44" s="8" t="s">
        <v>482</v>
      </c>
      <c r="JE44" s="8" t="s">
        <v>482</v>
      </c>
      <c r="JF44" s="8" t="s">
        <v>482</v>
      </c>
      <c r="JG44" s="8" t="s">
        <v>482</v>
      </c>
      <c r="JH44" s="8" t="s">
        <v>482</v>
      </c>
      <c r="JI44" s="8" t="s">
        <v>482</v>
      </c>
      <c r="JJ44" s="8" t="s">
        <v>482</v>
      </c>
      <c r="JK44" s="8" t="s">
        <v>482</v>
      </c>
      <c r="JL44" s="8" t="s">
        <v>482</v>
      </c>
      <c r="JM44" s="8" t="s">
        <v>482</v>
      </c>
      <c r="JN44" s="8">
        <v>156.03127590638638</v>
      </c>
      <c r="JO44" s="8" t="s">
        <v>482</v>
      </c>
      <c r="JP44" s="8">
        <v>708.87316718627699</v>
      </c>
      <c r="JQ44" s="8">
        <v>236.14522240081521</v>
      </c>
      <c r="JR44" s="8">
        <v>40.33612932064856</v>
      </c>
      <c r="JS44" s="8" t="s">
        <v>482</v>
      </c>
      <c r="JT44" s="8" t="s">
        <v>482</v>
      </c>
      <c r="JU44" s="8" t="s">
        <v>482</v>
      </c>
      <c r="JV44" s="8">
        <v>276.16663174965703</v>
      </c>
      <c r="JW44" s="8" t="s">
        <v>482</v>
      </c>
      <c r="JX44" s="8">
        <v>770.91587417921721</v>
      </c>
      <c r="JY44" s="8" t="s">
        <v>482</v>
      </c>
      <c r="JZ44" s="8" t="s">
        <v>482</v>
      </c>
      <c r="KA44" s="8" t="s">
        <v>482</v>
      </c>
      <c r="KB44" s="8" t="s">
        <v>482</v>
      </c>
      <c r="KC44" s="8" t="s">
        <v>482</v>
      </c>
      <c r="KD44" s="8" t="s">
        <v>482</v>
      </c>
      <c r="KE44" s="8" t="s">
        <v>482</v>
      </c>
      <c r="KF44" s="8" t="s">
        <v>482</v>
      </c>
      <c r="KG44" s="8">
        <v>329.26358556223448</v>
      </c>
      <c r="KH44" s="8" t="s">
        <v>482</v>
      </c>
      <c r="KI44" s="8" t="s">
        <v>482</v>
      </c>
      <c r="KJ44" s="8" t="s">
        <v>482</v>
      </c>
      <c r="KK44" s="8" t="s">
        <v>482</v>
      </c>
      <c r="KL44" s="8" t="s">
        <v>482</v>
      </c>
      <c r="KM44" s="8" t="s">
        <v>482</v>
      </c>
      <c r="KN44" s="8" t="s">
        <v>482</v>
      </c>
      <c r="KO44" s="8">
        <v>13661.235732573139</v>
      </c>
      <c r="KP44" s="8">
        <v>13360.773417112394</v>
      </c>
      <c r="KQ44" s="8" t="s">
        <v>482</v>
      </c>
      <c r="KR44" s="8" t="s">
        <v>482</v>
      </c>
      <c r="KS44" s="8" t="s">
        <v>482</v>
      </c>
      <c r="KT44" s="8" t="s">
        <v>482</v>
      </c>
      <c r="KU44" s="8" t="s">
        <v>482</v>
      </c>
      <c r="KV44" s="8" t="s">
        <v>482</v>
      </c>
      <c r="KW44" s="8" t="s">
        <v>482</v>
      </c>
      <c r="KX44" s="8" t="s">
        <v>482</v>
      </c>
      <c r="KY44" s="8" t="s">
        <v>482</v>
      </c>
      <c r="KZ44" s="8" t="s">
        <v>482</v>
      </c>
      <c r="LA44" s="8">
        <v>2529.5020356074588</v>
      </c>
      <c r="LB44" s="8" t="s">
        <v>482</v>
      </c>
      <c r="LC44" s="8" t="s">
        <v>482</v>
      </c>
      <c r="LD44" s="8" t="s">
        <v>482</v>
      </c>
      <c r="LE44" s="8" t="s">
        <v>482</v>
      </c>
      <c r="LF44" s="8" t="s">
        <v>482</v>
      </c>
      <c r="LG44" s="8">
        <v>3676.1129516908827</v>
      </c>
      <c r="LH44" s="8" t="s">
        <v>482</v>
      </c>
      <c r="LI44" s="8" t="s">
        <v>482</v>
      </c>
      <c r="LJ44" s="8" t="s">
        <v>482</v>
      </c>
      <c r="LK44" s="8">
        <v>1112.5426279416297</v>
      </c>
      <c r="LL44" s="8" t="s">
        <v>482</v>
      </c>
      <c r="LM44" s="9" t="s">
        <v>482</v>
      </c>
      <c r="LN44" s="9">
        <v>552.69146821009224</v>
      </c>
      <c r="LO44" s="9" t="s">
        <v>482</v>
      </c>
      <c r="LP44" s="9">
        <v>985.84264946488395</v>
      </c>
      <c r="LQ44" s="9" t="s">
        <v>482</v>
      </c>
      <c r="LR44" s="9" t="s">
        <v>482</v>
      </c>
      <c r="LS44" s="9" t="s">
        <v>482</v>
      </c>
      <c r="LT44" s="9">
        <v>553.44253086315575</v>
      </c>
      <c r="LU44" s="9" t="s">
        <v>482</v>
      </c>
      <c r="LV44" s="9" t="s">
        <v>482</v>
      </c>
      <c r="LW44" s="9" t="s">
        <v>482</v>
      </c>
      <c r="LX44" s="9" t="s">
        <v>482</v>
      </c>
      <c r="LY44" s="9" t="s">
        <v>482</v>
      </c>
      <c r="LZ44" s="9" t="s">
        <v>482</v>
      </c>
      <c r="MA44" s="9" t="s">
        <v>482</v>
      </c>
      <c r="MB44" s="9">
        <v>183.44743804762999</v>
      </c>
      <c r="MC44" s="9">
        <v>239.03532921882825</v>
      </c>
      <c r="MD44" s="9">
        <v>344.46198852503233</v>
      </c>
      <c r="ME44" s="9">
        <v>283.78109921986345</v>
      </c>
      <c r="MF44" s="9" t="s">
        <v>482</v>
      </c>
      <c r="MG44" s="9">
        <v>148.3177601785448</v>
      </c>
      <c r="MH44" s="9">
        <v>506.06804156569751</v>
      </c>
      <c r="MI44" s="9">
        <v>150.13503420170036</v>
      </c>
      <c r="MJ44" s="9" t="s">
        <v>482</v>
      </c>
      <c r="MK44" s="9" t="s">
        <v>482</v>
      </c>
      <c r="ML44" s="9">
        <v>1004.8429938878861</v>
      </c>
      <c r="MM44" s="9">
        <v>466.06613630900193</v>
      </c>
      <c r="MN44" s="9" t="s">
        <v>482</v>
      </c>
      <c r="MO44" s="9" t="s">
        <v>482</v>
      </c>
      <c r="MP44" s="9">
        <v>1415.0950229030159</v>
      </c>
      <c r="MQ44" s="9">
        <v>1005.9114450067357</v>
      </c>
      <c r="MR44" s="9" t="s">
        <v>482</v>
      </c>
      <c r="MS44" s="9" t="s">
        <v>482</v>
      </c>
      <c r="MT44" s="9" t="s">
        <v>482</v>
      </c>
      <c r="MU44" s="9" t="s">
        <v>482</v>
      </c>
      <c r="MV44" s="9" t="s">
        <v>482</v>
      </c>
      <c r="MW44" s="9">
        <v>18216.81581622309</v>
      </c>
      <c r="MX44" s="9" t="s">
        <v>482</v>
      </c>
      <c r="MY44" s="9" t="s">
        <v>482</v>
      </c>
      <c r="MZ44" s="9" t="s">
        <v>482</v>
      </c>
      <c r="NA44" s="9" t="s">
        <v>482</v>
      </c>
      <c r="NB44" s="9" t="s">
        <v>482</v>
      </c>
      <c r="NC44" s="9" t="s">
        <v>482</v>
      </c>
      <c r="ND44" s="9" t="s">
        <v>482</v>
      </c>
      <c r="NE44" s="9" t="s">
        <v>482</v>
      </c>
      <c r="NF44" s="9" t="s">
        <v>482</v>
      </c>
      <c r="NG44" s="9">
        <v>1749.0425038022443</v>
      </c>
      <c r="NH44" s="9">
        <v>1156.1903553122113</v>
      </c>
      <c r="NI44" s="9">
        <v>291.77156099545033</v>
      </c>
      <c r="NJ44" s="9" t="s">
        <v>482</v>
      </c>
      <c r="NK44" s="9">
        <v>8772.2779538946816</v>
      </c>
      <c r="NL44" s="9" t="s">
        <v>482</v>
      </c>
      <c r="NM44" s="9" t="s">
        <v>482</v>
      </c>
      <c r="NN44" s="9" t="s">
        <v>482</v>
      </c>
      <c r="NO44" s="9">
        <v>4089.4008624311846</v>
      </c>
      <c r="NP44" s="9" t="s">
        <v>482</v>
      </c>
      <c r="NQ44" s="9" t="s">
        <v>482</v>
      </c>
      <c r="NR44" s="9" t="s">
        <v>482</v>
      </c>
      <c r="NS44" s="9" t="s">
        <v>482</v>
      </c>
      <c r="NT44" s="9">
        <v>5182.6049681997192</v>
      </c>
      <c r="NU44" s="9" t="s">
        <v>482</v>
      </c>
      <c r="NV44" s="9" t="s">
        <v>482</v>
      </c>
      <c r="NW44" s="9" t="s">
        <v>482</v>
      </c>
      <c r="NX44" s="9" t="s">
        <v>482</v>
      </c>
      <c r="NY44" s="9" t="s">
        <v>482</v>
      </c>
      <c r="NZ44" s="9" t="s">
        <v>482</v>
      </c>
      <c r="OA44" s="9" t="s">
        <v>482</v>
      </c>
      <c r="OB44" s="9">
        <v>76.35820875278651</v>
      </c>
      <c r="OC44" s="9" t="s">
        <v>482</v>
      </c>
      <c r="OD44" s="9">
        <v>57.288334992859973</v>
      </c>
      <c r="OE44" s="9" t="s">
        <v>482</v>
      </c>
      <c r="OF44" s="9">
        <v>0</v>
      </c>
      <c r="OG44" s="9">
        <v>267.82003802598615</v>
      </c>
      <c r="OH44" s="9" t="s">
        <v>482</v>
      </c>
      <c r="OI44" s="9">
        <v>333.99689850329395</v>
      </c>
      <c r="OJ44" s="9">
        <v>512.66896361638612</v>
      </c>
      <c r="OK44" s="9" t="s">
        <v>482</v>
      </c>
      <c r="OL44" s="9" t="s">
        <v>482</v>
      </c>
      <c r="OM44" s="9" t="s">
        <v>482</v>
      </c>
      <c r="ON44" s="9" t="s">
        <v>482</v>
      </c>
      <c r="OO44" s="9">
        <v>152.46818401744804</v>
      </c>
      <c r="OP44" s="9" t="s">
        <v>482</v>
      </c>
      <c r="OQ44" s="9" t="s">
        <v>482</v>
      </c>
      <c r="OR44" s="9" t="s">
        <v>482</v>
      </c>
      <c r="OS44" s="9">
        <v>231.89044264079013</v>
      </c>
      <c r="OT44" s="9">
        <v>528.4367018268714</v>
      </c>
      <c r="OU44" s="9">
        <v>706.91644172542885</v>
      </c>
      <c r="OV44" s="9">
        <v>146.51574009290294</v>
      </c>
      <c r="OW44" s="9">
        <v>553.59596350067488</v>
      </c>
      <c r="OX44" s="9">
        <v>543.60305019525708</v>
      </c>
      <c r="OY44" s="9">
        <v>376.33986481805442</v>
      </c>
      <c r="OZ44" s="9" t="s">
        <v>482</v>
      </c>
      <c r="PA44" s="9" t="s">
        <v>482</v>
      </c>
      <c r="PB44" s="9" t="s">
        <v>482</v>
      </c>
      <c r="PC44" s="9" t="s">
        <v>482</v>
      </c>
      <c r="PD44" s="9" t="s">
        <v>482</v>
      </c>
      <c r="PE44" s="9" t="s">
        <v>482</v>
      </c>
      <c r="PF44" s="9" t="s">
        <v>482</v>
      </c>
      <c r="PG44" s="9" t="s">
        <v>482</v>
      </c>
      <c r="PH44" s="9" t="s">
        <v>482</v>
      </c>
      <c r="PI44" s="9" t="s">
        <v>482</v>
      </c>
      <c r="PJ44" s="9" t="s">
        <v>482</v>
      </c>
      <c r="PK44" s="9" t="s">
        <v>482</v>
      </c>
      <c r="PL44" s="9" t="s">
        <v>482</v>
      </c>
      <c r="PM44" s="9" t="s">
        <v>482</v>
      </c>
      <c r="PN44" s="9" t="s">
        <v>482</v>
      </c>
      <c r="PO44" s="9" t="s">
        <v>482</v>
      </c>
      <c r="PP44" s="9" t="s">
        <v>482</v>
      </c>
      <c r="PQ44" s="9" t="s">
        <v>482</v>
      </c>
      <c r="PR44" s="9">
        <v>148.33411784839987</v>
      </c>
      <c r="PS44" s="9" t="s">
        <v>482</v>
      </c>
      <c r="PT44" s="9">
        <v>675.85902650377125</v>
      </c>
      <c r="PU44" s="9">
        <v>224.56977981091435</v>
      </c>
      <c r="PV44" s="9">
        <v>38.069437039033204</v>
      </c>
      <c r="PW44" s="9" t="s">
        <v>482</v>
      </c>
      <c r="PX44" s="9" t="s">
        <v>482</v>
      </c>
      <c r="PY44" s="9" t="s">
        <v>482</v>
      </c>
      <c r="PZ44" s="9">
        <v>263.36575436835523</v>
      </c>
      <c r="QA44" s="9" t="s">
        <v>482</v>
      </c>
      <c r="QB44" s="9">
        <v>733.90304200962919</v>
      </c>
      <c r="QC44" s="9" t="s">
        <v>482</v>
      </c>
      <c r="QD44" s="9" t="s">
        <v>482</v>
      </c>
      <c r="QE44" s="9" t="s">
        <v>482</v>
      </c>
      <c r="QF44" s="9" t="s">
        <v>482</v>
      </c>
      <c r="QG44" s="9" t="s">
        <v>482</v>
      </c>
      <c r="QH44" s="9" t="s">
        <v>482</v>
      </c>
      <c r="QI44" s="9" t="s">
        <v>482</v>
      </c>
      <c r="QJ44" s="9" t="s">
        <v>482</v>
      </c>
      <c r="QK44" s="9">
        <v>309.7156729170386</v>
      </c>
      <c r="QL44" s="9" t="s">
        <v>482</v>
      </c>
      <c r="QM44" s="9" t="s">
        <v>482</v>
      </c>
      <c r="QN44" s="9" t="s">
        <v>482</v>
      </c>
      <c r="QO44" s="9" t="s">
        <v>482</v>
      </c>
      <c r="QP44" s="9" t="s">
        <v>482</v>
      </c>
      <c r="QQ44" s="9" t="s">
        <v>482</v>
      </c>
      <c r="QR44" s="9" t="s">
        <v>482</v>
      </c>
      <c r="QS44" s="9">
        <v>13018.966454813437</v>
      </c>
      <c r="QT44" s="9">
        <v>12733.285127155777</v>
      </c>
      <c r="QU44" s="9" t="s">
        <v>482</v>
      </c>
      <c r="QV44" s="9" t="s">
        <v>482</v>
      </c>
      <c r="QW44" s="9" t="s">
        <v>482</v>
      </c>
      <c r="QX44" s="9" t="s">
        <v>482</v>
      </c>
      <c r="QY44" s="9" t="s">
        <v>482</v>
      </c>
      <c r="QZ44" s="9" t="s">
        <v>482</v>
      </c>
      <c r="RA44" s="9" t="s">
        <v>482</v>
      </c>
      <c r="RB44" s="9" t="s">
        <v>482</v>
      </c>
      <c r="RC44" s="9" t="s">
        <v>482</v>
      </c>
      <c r="RD44" s="9" t="s">
        <v>482</v>
      </c>
      <c r="RE44" s="9">
        <v>2412.4800025356803</v>
      </c>
      <c r="RF44" s="9" t="s">
        <v>482</v>
      </c>
      <c r="RG44" s="9" t="s">
        <v>482</v>
      </c>
      <c r="RH44" s="9" t="s">
        <v>482</v>
      </c>
      <c r="RI44" s="9" t="s">
        <v>482</v>
      </c>
      <c r="RJ44" s="9" t="s">
        <v>482</v>
      </c>
      <c r="RK44" s="9">
        <v>3457.6798900221925</v>
      </c>
      <c r="RL44" s="9" t="s">
        <v>482</v>
      </c>
      <c r="RM44" s="9" t="s">
        <v>482</v>
      </c>
      <c r="RN44" s="9" t="s">
        <v>482</v>
      </c>
      <c r="RO44" s="9">
        <v>1059.564057272509</v>
      </c>
      <c r="RP44" s="9" t="s">
        <v>482</v>
      </c>
      <c r="RQ44" s="10">
        <v>100</v>
      </c>
      <c r="RR44" s="10">
        <v>0</v>
      </c>
      <c r="RS44" s="10">
        <v>0</v>
      </c>
      <c r="RT44" s="10">
        <v>0</v>
      </c>
      <c r="RU44" s="10">
        <v>0</v>
      </c>
      <c r="RV44" s="10">
        <v>0</v>
      </c>
      <c r="RW44" s="10">
        <v>0</v>
      </c>
      <c r="RX44" s="10">
        <v>0</v>
      </c>
      <c r="RY44" s="10">
        <v>0</v>
      </c>
      <c r="RZ44" s="10">
        <v>0</v>
      </c>
      <c r="SA44" s="10">
        <v>0</v>
      </c>
      <c r="SB44" s="10">
        <v>0</v>
      </c>
      <c r="SC44" s="78" t="s">
        <v>510</v>
      </c>
      <c r="SD44" s="78" t="s">
        <v>510</v>
      </c>
      <c r="SE44" s="16">
        <v>294</v>
      </c>
      <c r="SF44" s="16">
        <v>294</v>
      </c>
      <c r="SG44" s="16">
        <v>300</v>
      </c>
      <c r="SH44" s="16">
        <v>200</v>
      </c>
      <c r="SI44" s="17" t="s">
        <v>510</v>
      </c>
      <c r="SJ44" s="78" t="s">
        <v>510</v>
      </c>
      <c r="SK44" s="78" t="s">
        <v>510</v>
      </c>
      <c r="SL44" s="78" t="s">
        <v>510</v>
      </c>
      <c r="SM44" s="78" t="s">
        <v>510</v>
      </c>
      <c r="SN44" s="20" t="s">
        <v>482</v>
      </c>
      <c r="SO44" s="20" t="s">
        <v>523</v>
      </c>
      <c r="SP44" s="20" t="s">
        <v>482</v>
      </c>
      <c r="SQ44" s="20" t="s">
        <v>523</v>
      </c>
      <c r="SR44" s="20" t="s">
        <v>482</v>
      </c>
      <c r="SS44" s="20" t="s">
        <v>482</v>
      </c>
      <c r="ST44" s="20" t="s">
        <v>482</v>
      </c>
      <c r="SU44" s="20" t="s">
        <v>523</v>
      </c>
      <c r="SV44" s="20" t="s">
        <v>482</v>
      </c>
      <c r="SW44" s="20" t="s">
        <v>482</v>
      </c>
      <c r="SX44" s="20" t="s">
        <v>482</v>
      </c>
      <c r="SY44" s="20" t="s">
        <v>482</v>
      </c>
      <c r="SZ44" s="20" t="s">
        <v>482</v>
      </c>
      <c r="TA44" s="20" t="s">
        <v>482</v>
      </c>
      <c r="TB44" s="20" t="s">
        <v>482</v>
      </c>
      <c r="TC44" s="20" t="s">
        <v>523</v>
      </c>
      <c r="TD44" s="20" t="s">
        <v>523</v>
      </c>
      <c r="TE44" s="20" t="s">
        <v>523</v>
      </c>
      <c r="TF44" s="20" t="s">
        <v>523</v>
      </c>
      <c r="TG44" s="20" t="s">
        <v>482</v>
      </c>
      <c r="TH44" s="20" t="s">
        <v>523</v>
      </c>
      <c r="TI44" s="20" t="s">
        <v>523</v>
      </c>
      <c r="TJ44" s="20" t="s">
        <v>523</v>
      </c>
      <c r="TK44" s="20" t="s">
        <v>482</v>
      </c>
      <c r="TL44" s="20" t="s">
        <v>482</v>
      </c>
      <c r="TM44" s="20" t="s">
        <v>523</v>
      </c>
      <c r="TN44" s="20" t="s">
        <v>523</v>
      </c>
      <c r="TO44" s="20" t="s">
        <v>482</v>
      </c>
      <c r="TP44" s="20" t="s">
        <v>482</v>
      </c>
      <c r="TQ44" s="20" t="s">
        <v>523</v>
      </c>
      <c r="TR44" s="20" t="s">
        <v>523</v>
      </c>
      <c r="TS44" s="20" t="s">
        <v>482</v>
      </c>
      <c r="TT44" s="20" t="s">
        <v>482</v>
      </c>
      <c r="TU44" s="20" t="s">
        <v>482</v>
      </c>
      <c r="TV44" s="20" t="s">
        <v>482</v>
      </c>
      <c r="TW44" s="20" t="s">
        <v>482</v>
      </c>
      <c r="TX44" s="20" t="s">
        <v>523</v>
      </c>
      <c r="TY44" s="20" t="s">
        <v>482</v>
      </c>
      <c r="TZ44" s="20" t="s">
        <v>482</v>
      </c>
      <c r="UA44" s="20" t="s">
        <v>482</v>
      </c>
      <c r="UB44" s="20" t="s">
        <v>482</v>
      </c>
      <c r="UC44" s="20" t="s">
        <v>482</v>
      </c>
      <c r="UD44" s="20" t="s">
        <v>482</v>
      </c>
      <c r="UE44" s="20" t="s">
        <v>482</v>
      </c>
      <c r="UF44" s="20" t="s">
        <v>482</v>
      </c>
      <c r="UG44" s="20" t="s">
        <v>482</v>
      </c>
      <c r="UH44" s="20" t="s">
        <v>523</v>
      </c>
      <c r="UI44" s="20" t="s">
        <v>523</v>
      </c>
      <c r="UJ44" s="20" t="s">
        <v>523</v>
      </c>
      <c r="UK44" s="20" t="s">
        <v>482</v>
      </c>
      <c r="UL44" s="20" t="s">
        <v>523</v>
      </c>
      <c r="UM44" s="20" t="s">
        <v>482</v>
      </c>
      <c r="UN44" s="20" t="s">
        <v>482</v>
      </c>
      <c r="UO44" s="20" t="s">
        <v>482</v>
      </c>
      <c r="UP44" s="20" t="s">
        <v>523</v>
      </c>
      <c r="UQ44" s="20" t="s">
        <v>482</v>
      </c>
      <c r="UR44" s="20" t="s">
        <v>482</v>
      </c>
      <c r="US44" s="20" t="s">
        <v>482</v>
      </c>
      <c r="UT44" s="20" t="s">
        <v>482</v>
      </c>
      <c r="UU44" s="20" t="s">
        <v>523</v>
      </c>
      <c r="UV44" s="20" t="s">
        <v>482</v>
      </c>
      <c r="UW44" s="20" t="s">
        <v>482</v>
      </c>
      <c r="UX44" s="20" t="s">
        <v>482</v>
      </c>
      <c r="UY44" s="20" t="s">
        <v>482</v>
      </c>
      <c r="UZ44" s="20" t="s">
        <v>482</v>
      </c>
      <c r="VA44" s="20" t="s">
        <v>482</v>
      </c>
      <c r="VB44" s="20" t="s">
        <v>482</v>
      </c>
      <c r="VC44" s="20" t="s">
        <v>523</v>
      </c>
      <c r="VD44" s="20" t="s">
        <v>482</v>
      </c>
      <c r="VE44" s="20" t="s">
        <v>523</v>
      </c>
      <c r="VF44" s="20" t="s">
        <v>482</v>
      </c>
      <c r="VG44" s="20">
        <v>0</v>
      </c>
      <c r="VH44" s="20" t="s">
        <v>523</v>
      </c>
      <c r="VI44" s="20" t="s">
        <v>482</v>
      </c>
      <c r="VJ44" s="20" t="s">
        <v>523</v>
      </c>
      <c r="VK44" s="20" t="s">
        <v>523</v>
      </c>
      <c r="VL44" s="20" t="s">
        <v>482</v>
      </c>
      <c r="VM44" s="20" t="s">
        <v>482</v>
      </c>
      <c r="VN44" s="20" t="s">
        <v>482</v>
      </c>
      <c r="VO44" s="20" t="s">
        <v>482</v>
      </c>
      <c r="VP44" s="20" t="s">
        <v>523</v>
      </c>
      <c r="VQ44" s="20" t="s">
        <v>482</v>
      </c>
      <c r="VR44" s="20" t="s">
        <v>482</v>
      </c>
      <c r="VS44" s="20" t="s">
        <v>482</v>
      </c>
      <c r="VT44" s="20" t="s">
        <v>523</v>
      </c>
      <c r="VU44" s="20" t="s">
        <v>523</v>
      </c>
      <c r="VV44" s="20" t="s">
        <v>523</v>
      </c>
      <c r="VW44" s="20" t="s">
        <v>523</v>
      </c>
      <c r="VX44" s="20" t="s">
        <v>523</v>
      </c>
      <c r="VY44" s="20" t="s">
        <v>523</v>
      </c>
      <c r="VZ44" s="20" t="s">
        <v>523</v>
      </c>
      <c r="WA44" s="20" t="s">
        <v>482</v>
      </c>
      <c r="WB44" s="20" t="s">
        <v>482</v>
      </c>
      <c r="WC44" s="20" t="s">
        <v>482</v>
      </c>
      <c r="WD44" s="20" t="s">
        <v>482</v>
      </c>
      <c r="WE44" s="20" t="s">
        <v>482</v>
      </c>
      <c r="WF44" s="20" t="s">
        <v>482</v>
      </c>
      <c r="WG44" s="20" t="s">
        <v>482</v>
      </c>
      <c r="WH44" s="20" t="s">
        <v>482</v>
      </c>
      <c r="WI44" s="20" t="s">
        <v>482</v>
      </c>
      <c r="WJ44" s="20" t="s">
        <v>482</v>
      </c>
      <c r="WK44" s="20" t="s">
        <v>482</v>
      </c>
      <c r="WL44" s="20" t="s">
        <v>482</v>
      </c>
      <c r="WM44" s="20" t="s">
        <v>482</v>
      </c>
      <c r="WN44" s="20" t="s">
        <v>482</v>
      </c>
      <c r="WO44" s="20" t="s">
        <v>482</v>
      </c>
      <c r="WP44" s="20" t="s">
        <v>482</v>
      </c>
      <c r="WQ44" s="20" t="s">
        <v>482</v>
      </c>
      <c r="WR44" s="20" t="s">
        <v>482</v>
      </c>
      <c r="WS44" s="20" t="s">
        <v>523</v>
      </c>
      <c r="WT44" s="20" t="s">
        <v>482</v>
      </c>
      <c r="WU44" s="20" t="s">
        <v>523</v>
      </c>
      <c r="WV44" s="20" t="s">
        <v>523</v>
      </c>
      <c r="WW44" s="20" t="s">
        <v>523</v>
      </c>
      <c r="WX44" s="20" t="s">
        <v>482</v>
      </c>
      <c r="WY44" s="20" t="s">
        <v>482</v>
      </c>
      <c r="WZ44" s="20" t="s">
        <v>482</v>
      </c>
      <c r="XA44" s="20" t="s">
        <v>523</v>
      </c>
      <c r="XB44" s="20" t="s">
        <v>482</v>
      </c>
      <c r="XC44" s="20" t="s">
        <v>523</v>
      </c>
      <c r="XD44" s="20" t="s">
        <v>482</v>
      </c>
      <c r="XE44" s="20" t="s">
        <v>482</v>
      </c>
      <c r="XF44" s="20" t="s">
        <v>482</v>
      </c>
      <c r="XG44" s="20" t="s">
        <v>482</v>
      </c>
      <c r="XH44" s="20" t="s">
        <v>482</v>
      </c>
      <c r="XI44" s="20" t="s">
        <v>482</v>
      </c>
      <c r="XJ44" s="20" t="s">
        <v>482</v>
      </c>
      <c r="XK44" s="20" t="s">
        <v>482</v>
      </c>
      <c r="XL44" s="20" t="s">
        <v>523</v>
      </c>
      <c r="XM44" s="20" t="s">
        <v>482</v>
      </c>
      <c r="XN44" s="20" t="s">
        <v>482</v>
      </c>
      <c r="XO44" s="20" t="s">
        <v>482</v>
      </c>
      <c r="XP44" s="20" t="s">
        <v>482</v>
      </c>
      <c r="XQ44" s="20" t="s">
        <v>482</v>
      </c>
      <c r="XR44" s="20" t="s">
        <v>482</v>
      </c>
      <c r="XS44" s="20" t="s">
        <v>482</v>
      </c>
      <c r="XT44" s="20" t="s">
        <v>523</v>
      </c>
      <c r="XU44" s="20" t="s">
        <v>523</v>
      </c>
      <c r="XV44" s="20" t="s">
        <v>482</v>
      </c>
      <c r="XW44" s="20" t="s">
        <v>482</v>
      </c>
      <c r="XX44" s="20" t="s">
        <v>482</v>
      </c>
      <c r="XY44" s="20" t="s">
        <v>482</v>
      </c>
      <c r="XZ44" s="20" t="s">
        <v>482</v>
      </c>
      <c r="YA44" s="20" t="s">
        <v>482</v>
      </c>
      <c r="YB44" s="20" t="s">
        <v>482</v>
      </c>
      <c r="YC44" s="20" t="s">
        <v>482</v>
      </c>
      <c r="YD44" s="20" t="s">
        <v>482</v>
      </c>
      <c r="YE44" s="20" t="s">
        <v>482</v>
      </c>
      <c r="YF44" s="20" t="s">
        <v>523</v>
      </c>
      <c r="YG44" s="20" t="s">
        <v>482</v>
      </c>
      <c r="YH44" s="20" t="s">
        <v>482</v>
      </c>
      <c r="YI44" s="20" t="s">
        <v>482</v>
      </c>
      <c r="YJ44" s="20" t="s">
        <v>482</v>
      </c>
      <c r="YK44" s="20" t="s">
        <v>482</v>
      </c>
      <c r="YL44" s="20" t="s">
        <v>523</v>
      </c>
      <c r="YM44" s="20" t="s">
        <v>482</v>
      </c>
      <c r="YN44" s="20" t="s">
        <v>482</v>
      </c>
      <c r="YO44" s="20" t="s">
        <v>482</v>
      </c>
      <c r="YP44" s="20" t="s">
        <v>523</v>
      </c>
      <c r="YQ44" s="20" t="s">
        <v>482</v>
      </c>
      <c r="YR44" s="5">
        <v>1</v>
      </c>
      <c r="YS44" s="5">
        <v>0</v>
      </c>
      <c r="YT44" s="5">
        <v>0</v>
      </c>
      <c r="YU44" s="5">
        <v>0.6</v>
      </c>
      <c r="YV44" s="5">
        <v>0.75</v>
      </c>
      <c r="YW44" s="5">
        <v>0.9</v>
      </c>
      <c r="YX44" s="5">
        <v>0.6</v>
      </c>
      <c r="YY44" s="21" t="s">
        <v>515</v>
      </c>
      <c r="YZ44" s="22" t="s">
        <v>495</v>
      </c>
      <c r="ZA44" s="23">
        <f t="shared" si="2"/>
        <v>1</v>
      </c>
      <c r="ZB44" s="23">
        <v>0.73599999999999999</v>
      </c>
      <c r="ZC44" s="23">
        <f t="shared" si="3"/>
        <v>1</v>
      </c>
    </row>
    <row r="45" spans="1:679" x14ac:dyDescent="0.25">
      <c r="A45" s="1" t="s">
        <v>86</v>
      </c>
      <c r="B45" s="2" t="s">
        <v>87</v>
      </c>
      <c r="C45" s="4">
        <v>0.16154873164218958</v>
      </c>
      <c r="D45" s="4">
        <v>0.83845126835781036</v>
      </c>
      <c r="E45" s="7">
        <v>575.79218661432265</v>
      </c>
      <c r="F45" s="7">
        <v>251.64499690880007</v>
      </c>
      <c r="G45" s="7">
        <v>512.7463042069063</v>
      </c>
      <c r="H45" s="7">
        <v>185.36170577597167</v>
      </c>
      <c r="I45" s="7" t="s">
        <v>482</v>
      </c>
      <c r="J45" s="7">
        <v>51.077102815526494</v>
      </c>
      <c r="K45" s="7" t="s">
        <v>482</v>
      </c>
      <c r="L45" s="7">
        <v>43.885340423339244</v>
      </c>
      <c r="M45" s="7" t="s">
        <v>482</v>
      </c>
      <c r="N45" s="7">
        <v>298.68548897418731</v>
      </c>
      <c r="O45" s="7" t="s">
        <v>482</v>
      </c>
      <c r="P45" s="7" t="s">
        <v>482</v>
      </c>
      <c r="Q45" s="7" t="s">
        <v>482</v>
      </c>
      <c r="R45" s="7" t="s">
        <v>482</v>
      </c>
      <c r="S45" s="7" t="s">
        <v>482</v>
      </c>
      <c r="T45" s="7">
        <v>98.079363399822483</v>
      </c>
      <c r="U45" s="7" t="s">
        <v>482</v>
      </c>
      <c r="V45" s="7">
        <v>197.02479227959606</v>
      </c>
      <c r="W45" s="7" t="s">
        <v>482</v>
      </c>
      <c r="X45" s="7" t="s">
        <v>482</v>
      </c>
      <c r="Y45" s="7">
        <v>0</v>
      </c>
      <c r="Z45" s="7">
        <v>130.3477263706684</v>
      </c>
      <c r="AA45" s="7">
        <v>35.198132933436753</v>
      </c>
      <c r="AB45" s="7" t="s">
        <v>482</v>
      </c>
      <c r="AC45" s="7" t="s">
        <v>482</v>
      </c>
      <c r="AD45" s="7">
        <v>554.07351616697395</v>
      </c>
      <c r="AE45" s="7">
        <v>181.22191220205264</v>
      </c>
      <c r="AF45" s="7">
        <v>226.55201434506321</v>
      </c>
      <c r="AG45" s="7" t="s">
        <v>482</v>
      </c>
      <c r="AH45" s="7" t="s">
        <v>482</v>
      </c>
      <c r="AI45" s="7" t="s">
        <v>482</v>
      </c>
      <c r="AJ45" s="7">
        <v>655.99029702553958</v>
      </c>
      <c r="AK45" s="7" t="s">
        <v>482</v>
      </c>
      <c r="AL45" s="7" t="s">
        <v>482</v>
      </c>
      <c r="AM45" s="7">
        <v>533.22742248167037</v>
      </c>
      <c r="AN45" s="7" t="s">
        <v>482</v>
      </c>
      <c r="AO45" s="7" t="s">
        <v>482</v>
      </c>
      <c r="AP45" s="7" t="s">
        <v>482</v>
      </c>
      <c r="AQ45" s="7" t="s">
        <v>482</v>
      </c>
      <c r="AR45" s="7" t="s">
        <v>482</v>
      </c>
      <c r="AS45" s="7" t="s">
        <v>482</v>
      </c>
      <c r="AT45" s="7" t="s">
        <v>482</v>
      </c>
      <c r="AU45" s="7" t="s">
        <v>482</v>
      </c>
      <c r="AV45" s="7" t="s">
        <v>482</v>
      </c>
      <c r="AW45" s="7" t="s">
        <v>482</v>
      </c>
      <c r="AX45" s="7">
        <v>459.32664761180695</v>
      </c>
      <c r="AY45" s="7">
        <v>1047.2850930654108</v>
      </c>
      <c r="AZ45" s="7">
        <v>136.64212109505593</v>
      </c>
      <c r="BA45" s="7">
        <v>170.45952041589982</v>
      </c>
      <c r="BB45" s="7" t="s">
        <v>482</v>
      </c>
      <c r="BC45" s="7">
        <v>1643.5482869206974</v>
      </c>
      <c r="BD45" s="7" t="s">
        <v>482</v>
      </c>
      <c r="BE45" s="7" t="s">
        <v>482</v>
      </c>
      <c r="BF45" s="7" t="s">
        <v>482</v>
      </c>
      <c r="BG45" s="7" t="s">
        <v>482</v>
      </c>
      <c r="BH45" s="7" t="s">
        <v>482</v>
      </c>
      <c r="BI45" s="7" t="s">
        <v>482</v>
      </c>
      <c r="BJ45" s="7" t="s">
        <v>482</v>
      </c>
      <c r="BK45" s="7" t="s">
        <v>482</v>
      </c>
      <c r="BL45" s="7">
        <v>357.25737476064484</v>
      </c>
      <c r="BM45" s="7" t="s">
        <v>482</v>
      </c>
      <c r="BN45" s="7" t="s">
        <v>482</v>
      </c>
      <c r="BO45" s="7" t="s">
        <v>482</v>
      </c>
      <c r="BP45" s="7" t="s">
        <v>482</v>
      </c>
      <c r="BQ45" s="7">
        <v>220.9090017212626</v>
      </c>
      <c r="BR45" s="7">
        <v>51.862010013493098</v>
      </c>
      <c r="BS45" s="7" t="s">
        <v>482</v>
      </c>
      <c r="BT45" s="7">
        <v>132.8316975482943</v>
      </c>
      <c r="BU45" s="7" t="s">
        <v>482</v>
      </c>
      <c r="BV45" s="7">
        <v>1.0577410156250673</v>
      </c>
      <c r="BW45" s="7" t="s">
        <v>482</v>
      </c>
      <c r="BX45" s="7" t="s">
        <v>482</v>
      </c>
      <c r="BY45" s="7" t="s">
        <v>482</v>
      </c>
      <c r="BZ45" s="7">
        <v>58.521602656316567</v>
      </c>
      <c r="CA45" s="7">
        <v>34.979194841851765</v>
      </c>
      <c r="CB45" s="7">
        <v>45.306477000000001</v>
      </c>
      <c r="CC45" s="7">
        <v>240.90708768261058</v>
      </c>
      <c r="CD45" s="7">
        <v>423.28376178850755</v>
      </c>
      <c r="CE45" s="7">
        <v>489.80071913601182</v>
      </c>
      <c r="CF45" s="7" t="s">
        <v>482</v>
      </c>
      <c r="CG45" s="7">
        <v>75.280548475734221</v>
      </c>
      <c r="CH45" s="7" t="s">
        <v>482</v>
      </c>
      <c r="CI45" s="7">
        <v>38.222169643731846</v>
      </c>
      <c r="CJ45" s="7" t="s">
        <v>482</v>
      </c>
      <c r="CK45" s="7">
        <v>34.454580683895223</v>
      </c>
      <c r="CL45" s="7">
        <v>131.66148909322305</v>
      </c>
      <c r="CM45" s="7">
        <v>282.14163517558939</v>
      </c>
      <c r="CN45" s="7">
        <v>182.43908658680098</v>
      </c>
      <c r="CO45" s="7">
        <v>287.98323294103972</v>
      </c>
      <c r="CP45" s="7">
        <v>238.98489240124729</v>
      </c>
      <c r="CQ45" s="7" t="s">
        <v>482</v>
      </c>
      <c r="CR45" s="7">
        <v>114.43134971951248</v>
      </c>
      <c r="CS45" s="7">
        <v>176.1920516334163</v>
      </c>
      <c r="CT45" s="7">
        <v>52.873061672400105</v>
      </c>
      <c r="CU45" s="7" t="s">
        <v>482</v>
      </c>
      <c r="CV45" s="7" t="s">
        <v>482</v>
      </c>
      <c r="CW45" s="7" t="s">
        <v>482</v>
      </c>
      <c r="CX45" s="7">
        <v>128.6166685191825</v>
      </c>
      <c r="CY45" s="7">
        <v>216.0085258640454</v>
      </c>
      <c r="CZ45" s="7" t="s">
        <v>482</v>
      </c>
      <c r="DA45" s="7" t="s">
        <v>482</v>
      </c>
      <c r="DB45" s="7" t="s">
        <v>482</v>
      </c>
      <c r="DC45" s="7" t="s">
        <v>482</v>
      </c>
      <c r="DD45" s="7" t="s">
        <v>482</v>
      </c>
      <c r="DE45" s="7" t="s">
        <v>482</v>
      </c>
      <c r="DF45" s="7" t="s">
        <v>482</v>
      </c>
      <c r="DG45" s="7">
        <v>164.63596764918046</v>
      </c>
      <c r="DH45" s="7" t="s">
        <v>482</v>
      </c>
      <c r="DI45" s="7">
        <v>25.535541610397942</v>
      </c>
      <c r="DJ45" s="7">
        <v>6.7462035239364457</v>
      </c>
      <c r="DK45" s="7" t="s">
        <v>482</v>
      </c>
      <c r="DL45" s="7">
        <v>214.53795191745763</v>
      </c>
      <c r="DM45" s="7">
        <v>77.23936579645229</v>
      </c>
      <c r="DN45" s="7">
        <v>19.122647958657009</v>
      </c>
      <c r="DO45" s="7" t="s">
        <v>482</v>
      </c>
      <c r="DP45" s="7" t="s">
        <v>482</v>
      </c>
      <c r="DQ45" s="7" t="s">
        <v>482</v>
      </c>
      <c r="DR45" s="7">
        <v>44.54080830493443</v>
      </c>
      <c r="DS45" s="7">
        <v>43.321882774481914</v>
      </c>
      <c r="DT45" s="7">
        <v>187.05007104776504</v>
      </c>
      <c r="DU45" s="7" t="s">
        <v>482</v>
      </c>
      <c r="DV45" s="7" t="s">
        <v>482</v>
      </c>
      <c r="DW45" s="7" t="s">
        <v>482</v>
      </c>
      <c r="DX45" s="7" t="s">
        <v>482</v>
      </c>
      <c r="DY45" s="7" t="s">
        <v>482</v>
      </c>
      <c r="DZ45" s="7">
        <v>20.011062756599944</v>
      </c>
      <c r="EA45" s="7" t="s">
        <v>482</v>
      </c>
      <c r="EB45" s="7" t="s">
        <v>482</v>
      </c>
      <c r="EC45" s="7">
        <v>0</v>
      </c>
      <c r="ED45" s="7" t="s">
        <v>482</v>
      </c>
      <c r="EE45" s="7" t="s">
        <v>482</v>
      </c>
      <c r="EF45" s="7" t="s">
        <v>482</v>
      </c>
      <c r="EG45" s="7" t="s">
        <v>482</v>
      </c>
      <c r="EH45" s="7" t="s">
        <v>482</v>
      </c>
      <c r="EI45" s="7" t="s">
        <v>482</v>
      </c>
      <c r="EJ45" s="7" t="s">
        <v>482</v>
      </c>
      <c r="EK45" s="7">
        <v>7406.9491371211316</v>
      </c>
      <c r="EL45" s="7">
        <v>10998.606521219832</v>
      </c>
      <c r="EM45" s="7" t="s">
        <v>482</v>
      </c>
      <c r="EN45" s="7" t="s">
        <v>482</v>
      </c>
      <c r="EO45" s="7" t="s">
        <v>482</v>
      </c>
      <c r="EP45" s="7" t="s">
        <v>482</v>
      </c>
      <c r="EQ45" s="7" t="s">
        <v>482</v>
      </c>
      <c r="ER45" s="7" t="s">
        <v>482</v>
      </c>
      <c r="ES45" s="7" t="s">
        <v>482</v>
      </c>
      <c r="ET45" s="7" t="s">
        <v>482</v>
      </c>
      <c r="EU45" s="7" t="s">
        <v>482</v>
      </c>
      <c r="EV45" s="7" t="s">
        <v>482</v>
      </c>
      <c r="EW45" s="7" t="s">
        <v>482</v>
      </c>
      <c r="EX45" s="7" t="s">
        <v>482</v>
      </c>
      <c r="EY45" s="7" t="s">
        <v>482</v>
      </c>
      <c r="EZ45" s="7" t="s">
        <v>482</v>
      </c>
      <c r="FA45" s="7" t="s">
        <v>482</v>
      </c>
      <c r="FB45" s="7" t="s">
        <v>482</v>
      </c>
      <c r="FC45" s="7" t="s">
        <v>482</v>
      </c>
      <c r="FD45" s="7">
        <v>211.0700919044364</v>
      </c>
      <c r="FE45" s="7">
        <v>1850.4401833537154</v>
      </c>
      <c r="FF45" s="7" t="s">
        <v>482</v>
      </c>
      <c r="FG45" s="7">
        <v>241.86250775709374</v>
      </c>
      <c r="FH45" s="7">
        <v>939.06817286768376</v>
      </c>
      <c r="FI45" s="8">
        <v>1241.5678785658656</v>
      </c>
      <c r="FJ45" s="8">
        <v>437.48741011911915</v>
      </c>
      <c r="FK45" s="8">
        <v>1299.4506211862167</v>
      </c>
      <c r="FL45" s="8">
        <v>412.94365619206269</v>
      </c>
      <c r="FM45" s="8" t="s">
        <v>482</v>
      </c>
      <c r="FN45" s="8">
        <v>394.81706447449432</v>
      </c>
      <c r="FO45" s="8" t="s">
        <v>482</v>
      </c>
      <c r="FP45" s="8">
        <v>130.12523943468995</v>
      </c>
      <c r="FQ45" s="8" t="s">
        <v>482</v>
      </c>
      <c r="FR45" s="8">
        <v>1384.7482349462937</v>
      </c>
      <c r="FS45" s="8" t="s">
        <v>482</v>
      </c>
      <c r="FT45" s="8" t="s">
        <v>482</v>
      </c>
      <c r="FU45" s="8" t="s">
        <v>482</v>
      </c>
      <c r="FV45" s="8" t="s">
        <v>482</v>
      </c>
      <c r="FW45" s="8" t="s">
        <v>482</v>
      </c>
      <c r="FX45" s="8">
        <v>188.96845182401094</v>
      </c>
      <c r="FY45" s="8" t="s">
        <v>482</v>
      </c>
      <c r="FZ45" s="8">
        <v>321.69723835712739</v>
      </c>
      <c r="GA45" s="8" t="s">
        <v>482</v>
      </c>
      <c r="GB45" s="8" t="s">
        <v>482</v>
      </c>
      <c r="GC45" s="8">
        <v>0</v>
      </c>
      <c r="GD45" s="8">
        <v>357.65186260441197</v>
      </c>
      <c r="GE45" s="8">
        <v>55.399925489604897</v>
      </c>
      <c r="GF45" s="8" t="s">
        <v>482</v>
      </c>
      <c r="GG45" s="8" t="s">
        <v>482</v>
      </c>
      <c r="GH45" s="8">
        <v>1143.6901798538124</v>
      </c>
      <c r="GI45" s="8">
        <v>481.27121682976912</v>
      </c>
      <c r="GJ45" s="8">
        <v>704.34540496787599</v>
      </c>
      <c r="GK45" s="8" t="s">
        <v>482</v>
      </c>
      <c r="GL45" s="8" t="s">
        <v>482</v>
      </c>
      <c r="GM45" s="8" t="s">
        <v>482</v>
      </c>
      <c r="GN45" s="8">
        <v>2230.4426175817594</v>
      </c>
      <c r="GO45" s="8" t="s">
        <v>482</v>
      </c>
      <c r="GP45" s="8" t="s">
        <v>482</v>
      </c>
      <c r="GQ45" s="8">
        <v>1906.7784370740367</v>
      </c>
      <c r="GR45" s="8" t="s">
        <v>482</v>
      </c>
      <c r="GS45" s="8" t="s">
        <v>482</v>
      </c>
      <c r="GT45" s="8" t="s">
        <v>482</v>
      </c>
      <c r="GU45" s="8" t="s">
        <v>482</v>
      </c>
      <c r="GV45" s="8" t="s">
        <v>482</v>
      </c>
      <c r="GW45" s="8" t="s">
        <v>482</v>
      </c>
      <c r="GX45" s="8" t="s">
        <v>482</v>
      </c>
      <c r="GY45" s="8" t="s">
        <v>482</v>
      </c>
      <c r="GZ45" s="8" t="s">
        <v>482</v>
      </c>
      <c r="HA45" s="8" t="s">
        <v>482</v>
      </c>
      <c r="HB45" s="8">
        <v>952.48977147132371</v>
      </c>
      <c r="HC45" s="8">
        <v>1957.7972623181149</v>
      </c>
      <c r="HD45" s="8">
        <v>430.43912610511518</v>
      </c>
      <c r="HE45" s="8">
        <v>270.69080270986376</v>
      </c>
      <c r="HF45" s="8" t="s">
        <v>482</v>
      </c>
      <c r="HG45" s="8">
        <v>4539.7364588854953</v>
      </c>
      <c r="HH45" s="8" t="s">
        <v>482</v>
      </c>
      <c r="HI45" s="8" t="s">
        <v>482</v>
      </c>
      <c r="HJ45" s="8" t="s">
        <v>482</v>
      </c>
      <c r="HK45" s="8" t="s">
        <v>482</v>
      </c>
      <c r="HL45" s="8" t="s">
        <v>482</v>
      </c>
      <c r="HM45" s="8" t="s">
        <v>482</v>
      </c>
      <c r="HN45" s="8" t="s">
        <v>482</v>
      </c>
      <c r="HO45" s="8" t="s">
        <v>482</v>
      </c>
      <c r="HP45" s="8">
        <v>850.22828378579391</v>
      </c>
      <c r="HQ45" s="8" t="s">
        <v>482</v>
      </c>
      <c r="HR45" s="8" t="s">
        <v>482</v>
      </c>
      <c r="HS45" s="8" t="s">
        <v>482</v>
      </c>
      <c r="HT45" s="8" t="s">
        <v>482</v>
      </c>
      <c r="HU45" s="8">
        <v>785.38264000000004</v>
      </c>
      <c r="HV45" s="8">
        <v>152.26087291239881</v>
      </c>
      <c r="HW45" s="8" t="s">
        <v>482</v>
      </c>
      <c r="HX45" s="8">
        <v>205.56404498931971</v>
      </c>
      <c r="HY45" s="8" t="s">
        <v>482</v>
      </c>
      <c r="HZ45" s="8">
        <v>39.178681243605389</v>
      </c>
      <c r="IA45" s="8" t="s">
        <v>482</v>
      </c>
      <c r="IB45" s="8" t="s">
        <v>482</v>
      </c>
      <c r="IC45" s="8" t="s">
        <v>482</v>
      </c>
      <c r="ID45" s="8">
        <v>105.91762937434102</v>
      </c>
      <c r="IE45" s="8">
        <v>119.294887</v>
      </c>
      <c r="IF45" s="8">
        <v>906.12954000000002</v>
      </c>
      <c r="IG45" s="8">
        <v>459.69575114603231</v>
      </c>
      <c r="IH45" s="8">
        <v>970.96445554611864</v>
      </c>
      <c r="II45" s="8">
        <v>1057.2671097359246</v>
      </c>
      <c r="IJ45" s="8" t="s">
        <v>482</v>
      </c>
      <c r="IK45" s="8">
        <v>228.13946568804184</v>
      </c>
      <c r="IL45" s="8" t="s">
        <v>482</v>
      </c>
      <c r="IM45" s="8">
        <v>140.00321497118784</v>
      </c>
      <c r="IN45" s="8" t="s">
        <v>482</v>
      </c>
      <c r="IO45" s="8">
        <v>97.489381245306546</v>
      </c>
      <c r="IP45" s="8">
        <v>210.93057874681341</v>
      </c>
      <c r="IQ45" s="8">
        <v>510.16076336743373</v>
      </c>
      <c r="IR45" s="8">
        <v>301.65951537280915</v>
      </c>
      <c r="IS45" s="8">
        <v>676.25886331177242</v>
      </c>
      <c r="IT45" s="8">
        <v>425.87027862479704</v>
      </c>
      <c r="IU45" s="8" t="s">
        <v>482</v>
      </c>
      <c r="IV45" s="8">
        <v>386.30276499796543</v>
      </c>
      <c r="IW45" s="8">
        <v>598.56508924431603</v>
      </c>
      <c r="IX45" s="8">
        <v>227.97219353654057</v>
      </c>
      <c r="IY45" s="8" t="s">
        <v>482</v>
      </c>
      <c r="IZ45" s="8" t="s">
        <v>482</v>
      </c>
      <c r="JA45" s="8" t="s">
        <v>482</v>
      </c>
      <c r="JB45" s="8">
        <v>408.43450903487201</v>
      </c>
      <c r="JC45" s="8">
        <v>591.04972780656635</v>
      </c>
      <c r="JD45" s="8" t="s">
        <v>482</v>
      </c>
      <c r="JE45" s="8" t="s">
        <v>482</v>
      </c>
      <c r="JF45" s="8" t="s">
        <v>482</v>
      </c>
      <c r="JG45" s="8" t="s">
        <v>482</v>
      </c>
      <c r="JH45" s="8" t="s">
        <v>482</v>
      </c>
      <c r="JI45" s="8" t="s">
        <v>482</v>
      </c>
      <c r="JJ45" s="8" t="s">
        <v>482</v>
      </c>
      <c r="JK45" s="8">
        <v>441.2621908622437</v>
      </c>
      <c r="JL45" s="8" t="s">
        <v>482</v>
      </c>
      <c r="JM45" s="8">
        <v>97.194025440424369</v>
      </c>
      <c r="JN45" s="8">
        <v>79.049257049621943</v>
      </c>
      <c r="JO45" s="8" t="s">
        <v>482</v>
      </c>
      <c r="JP45" s="8">
        <v>480.88087901151539</v>
      </c>
      <c r="JQ45" s="8">
        <v>224.86495802815816</v>
      </c>
      <c r="JR45" s="8">
        <v>65.136294179019046</v>
      </c>
      <c r="JS45" s="8" t="s">
        <v>482</v>
      </c>
      <c r="JT45" s="8" t="s">
        <v>482</v>
      </c>
      <c r="JU45" s="8" t="s">
        <v>482</v>
      </c>
      <c r="JV45" s="8">
        <v>141.0682397201108</v>
      </c>
      <c r="JW45" s="8">
        <v>151.02163099999999</v>
      </c>
      <c r="JX45" s="8">
        <v>312.67208757868781</v>
      </c>
      <c r="JY45" s="8" t="s">
        <v>482</v>
      </c>
      <c r="JZ45" s="8" t="s">
        <v>482</v>
      </c>
      <c r="KA45" s="8" t="s">
        <v>482</v>
      </c>
      <c r="KB45" s="8" t="s">
        <v>482</v>
      </c>
      <c r="KC45" s="8" t="s">
        <v>482</v>
      </c>
      <c r="KD45" s="8">
        <v>48.871355332746816</v>
      </c>
      <c r="KE45" s="8" t="s">
        <v>482</v>
      </c>
      <c r="KF45" s="8" t="s">
        <v>482</v>
      </c>
      <c r="KG45" s="8">
        <v>0</v>
      </c>
      <c r="KH45" s="8" t="s">
        <v>482</v>
      </c>
      <c r="KI45" s="8" t="s">
        <v>482</v>
      </c>
      <c r="KJ45" s="8" t="s">
        <v>482</v>
      </c>
      <c r="KK45" s="8" t="s">
        <v>482</v>
      </c>
      <c r="KL45" s="8" t="s">
        <v>482</v>
      </c>
      <c r="KM45" s="8" t="s">
        <v>482</v>
      </c>
      <c r="KN45" s="8" t="s">
        <v>482</v>
      </c>
      <c r="KO45" s="8">
        <v>12187.979002969656</v>
      </c>
      <c r="KP45" s="8">
        <v>18959.4969909098</v>
      </c>
      <c r="KQ45" s="8" t="s">
        <v>482</v>
      </c>
      <c r="KR45" s="8" t="s">
        <v>482</v>
      </c>
      <c r="KS45" s="8" t="s">
        <v>482</v>
      </c>
      <c r="KT45" s="8" t="s">
        <v>482</v>
      </c>
      <c r="KU45" s="8" t="s">
        <v>482</v>
      </c>
      <c r="KV45" s="8" t="s">
        <v>482</v>
      </c>
      <c r="KW45" s="8" t="s">
        <v>482</v>
      </c>
      <c r="KX45" s="8" t="s">
        <v>482</v>
      </c>
      <c r="KY45" s="8" t="s">
        <v>482</v>
      </c>
      <c r="KZ45" s="8" t="s">
        <v>482</v>
      </c>
      <c r="LA45" s="8" t="s">
        <v>482</v>
      </c>
      <c r="LB45" s="8" t="s">
        <v>482</v>
      </c>
      <c r="LC45" s="8" t="s">
        <v>482</v>
      </c>
      <c r="LD45" s="8" t="s">
        <v>482</v>
      </c>
      <c r="LE45" s="8" t="s">
        <v>482</v>
      </c>
      <c r="LF45" s="8" t="s">
        <v>482</v>
      </c>
      <c r="LG45" s="8" t="s">
        <v>482</v>
      </c>
      <c r="LH45" s="8">
        <v>593.78527550815045</v>
      </c>
      <c r="LI45" s="8">
        <v>3122.4199783797631</v>
      </c>
      <c r="LJ45" s="8" t="s">
        <v>482</v>
      </c>
      <c r="LK45" s="8">
        <v>653.60185714191141</v>
      </c>
      <c r="LL45" s="8">
        <v>3060.4290422645636</v>
      </c>
      <c r="LM45" s="9">
        <v>1134.0126599728926</v>
      </c>
      <c r="LN45" s="9">
        <v>407.46480397966837</v>
      </c>
      <c r="LO45" s="9">
        <v>1172.3595366007739</v>
      </c>
      <c r="LP45" s="9">
        <v>376.1780807576875</v>
      </c>
      <c r="LQ45" s="9" t="s">
        <v>482</v>
      </c>
      <c r="LR45" s="9">
        <v>339.28630965375316</v>
      </c>
      <c r="LS45" s="9" t="s">
        <v>482</v>
      </c>
      <c r="LT45" s="9">
        <v>116.19329313245571</v>
      </c>
      <c r="LU45" s="9" t="s">
        <v>482</v>
      </c>
      <c r="LV45" s="9">
        <v>1209.2961758506663</v>
      </c>
      <c r="LW45" s="9" t="s">
        <v>482</v>
      </c>
      <c r="LX45" s="9" t="s">
        <v>482</v>
      </c>
      <c r="LY45" s="9" t="s">
        <v>482</v>
      </c>
      <c r="LZ45" s="9" t="s">
        <v>482</v>
      </c>
      <c r="MA45" s="9" t="s">
        <v>482</v>
      </c>
      <c r="MB45" s="9">
        <v>174.28543486896848</v>
      </c>
      <c r="MC45" s="9" t="s">
        <v>482</v>
      </c>
      <c r="MD45" s="9">
        <v>301.55656282257291</v>
      </c>
      <c r="ME45" s="9" t="s">
        <v>482</v>
      </c>
      <c r="MF45" s="9" t="s">
        <v>482</v>
      </c>
      <c r="MG45" s="9">
        <v>0</v>
      </c>
      <c r="MH45" s="9">
        <v>320.93116769882721</v>
      </c>
      <c r="MI45" s="9">
        <v>52.136351525257297</v>
      </c>
      <c r="MJ45" s="9" t="s">
        <v>482</v>
      </c>
      <c r="MK45" s="9" t="s">
        <v>482</v>
      </c>
      <c r="ML45" s="9">
        <v>1048.4383556801042</v>
      </c>
      <c r="MM45" s="9">
        <v>432.79863223704052</v>
      </c>
      <c r="MN45" s="9">
        <v>627.15848872573929</v>
      </c>
      <c r="MO45" s="9" t="s">
        <v>482</v>
      </c>
      <c r="MP45" s="9" t="s">
        <v>482</v>
      </c>
      <c r="MQ45" s="9" t="s">
        <v>482</v>
      </c>
      <c r="MR45" s="9">
        <v>1976.0918421647998</v>
      </c>
      <c r="MS45" s="9" t="s">
        <v>482</v>
      </c>
      <c r="MT45" s="9" t="s">
        <v>482</v>
      </c>
      <c r="MU45" s="9">
        <v>1684.8830128207971</v>
      </c>
      <c r="MV45" s="9" t="s">
        <v>482</v>
      </c>
      <c r="MW45" s="9" t="s">
        <v>482</v>
      </c>
      <c r="MX45" s="9" t="s">
        <v>482</v>
      </c>
      <c r="MY45" s="9" t="s">
        <v>482</v>
      </c>
      <c r="MZ45" s="9" t="s">
        <v>482</v>
      </c>
      <c r="NA45" s="9" t="s">
        <v>482</v>
      </c>
      <c r="NB45" s="9" t="s">
        <v>482</v>
      </c>
      <c r="NC45" s="9" t="s">
        <v>482</v>
      </c>
      <c r="ND45" s="9" t="s">
        <v>482</v>
      </c>
      <c r="NE45" s="9" t="s">
        <v>482</v>
      </c>
      <c r="NF45" s="9">
        <v>872.8198943191187</v>
      </c>
      <c r="NG45" s="9">
        <v>1810.7051762305618</v>
      </c>
      <c r="NH45" s="9">
        <v>382.97659258546611</v>
      </c>
      <c r="NI45" s="9">
        <v>254.49856618440361</v>
      </c>
      <c r="NJ45" s="9" t="s">
        <v>482</v>
      </c>
      <c r="NK45" s="9">
        <v>4071.8609331074704</v>
      </c>
      <c r="NL45" s="9" t="s">
        <v>482</v>
      </c>
      <c r="NM45" s="9" t="s">
        <v>482</v>
      </c>
      <c r="NN45" s="9" t="s">
        <v>482</v>
      </c>
      <c r="NO45" s="9" t="s">
        <v>482</v>
      </c>
      <c r="NP45" s="9" t="s">
        <v>482</v>
      </c>
      <c r="NQ45" s="9" t="s">
        <v>482</v>
      </c>
      <c r="NR45" s="9" t="s">
        <v>482</v>
      </c>
      <c r="NS45" s="9" t="s">
        <v>482</v>
      </c>
      <c r="NT45" s="9">
        <v>770.58945869628371</v>
      </c>
      <c r="NU45" s="9" t="s">
        <v>482</v>
      </c>
      <c r="NV45" s="9" t="s">
        <v>482</v>
      </c>
      <c r="NW45" s="9" t="s">
        <v>482</v>
      </c>
      <c r="NX45" s="9" t="s">
        <v>482</v>
      </c>
      <c r="NY45" s="9">
        <v>694.19263969061785</v>
      </c>
      <c r="NZ45" s="9">
        <v>136.04156395276249</v>
      </c>
      <c r="OA45" s="9" t="s">
        <v>482</v>
      </c>
      <c r="OB45" s="9">
        <v>193.81422651086299</v>
      </c>
      <c r="OC45" s="9" t="s">
        <v>482</v>
      </c>
      <c r="OD45" s="9">
        <v>33.020291700767444</v>
      </c>
      <c r="OE45" s="9" t="s">
        <v>482</v>
      </c>
      <c r="OF45" s="9" t="s">
        <v>482</v>
      </c>
      <c r="OG45" s="9" t="s">
        <v>482</v>
      </c>
      <c r="OH45" s="9">
        <v>98.260861373164829</v>
      </c>
      <c r="OI45" s="9">
        <v>105.67379387431784</v>
      </c>
      <c r="OJ45" s="9">
        <v>767.06466600400529</v>
      </c>
      <c r="OK45" s="9">
        <v>424.35072006582664</v>
      </c>
      <c r="OL45" s="9">
        <v>882.48733412466208</v>
      </c>
      <c r="OM45" s="9">
        <v>965.59363408493721</v>
      </c>
      <c r="ON45" s="9" t="s">
        <v>482</v>
      </c>
      <c r="OO45" s="9">
        <v>203.44530149219509</v>
      </c>
      <c r="OP45" s="9" t="s">
        <v>482</v>
      </c>
      <c r="OQ45" s="9">
        <v>123.56061619332111</v>
      </c>
      <c r="OR45" s="9" t="s">
        <v>482</v>
      </c>
      <c r="OS45" s="9">
        <v>87.306189165292167</v>
      </c>
      <c r="OT45" s="9">
        <v>198.12475785484486</v>
      </c>
      <c r="OU45" s="9">
        <v>473.32456241788339</v>
      </c>
      <c r="OV45" s="9">
        <v>282.39960631659153</v>
      </c>
      <c r="OW45" s="9">
        <v>613.53342769780886</v>
      </c>
      <c r="OX45" s="9">
        <v>395.67918151792185</v>
      </c>
      <c r="OY45" s="9" t="s">
        <v>482</v>
      </c>
      <c r="OZ45" s="9">
        <v>342.38228268996431</v>
      </c>
      <c r="PA45" s="9">
        <v>530.33126073841629</v>
      </c>
      <c r="PB45" s="9">
        <v>199.68515087224017</v>
      </c>
      <c r="PC45" s="9" t="s">
        <v>482</v>
      </c>
      <c r="PD45" s="9" t="s">
        <v>482</v>
      </c>
      <c r="PE45" s="9" t="s">
        <v>482</v>
      </c>
      <c r="PF45" s="9">
        <v>363.23029180870583</v>
      </c>
      <c r="PG45" s="9">
        <v>530.4622973191897</v>
      </c>
      <c r="PH45" s="9" t="s">
        <v>482</v>
      </c>
      <c r="PI45" s="9" t="s">
        <v>482</v>
      </c>
      <c r="PJ45" s="9" t="s">
        <v>482</v>
      </c>
      <c r="PK45" s="9" t="s">
        <v>482</v>
      </c>
      <c r="PL45" s="9" t="s">
        <v>482</v>
      </c>
      <c r="PM45" s="9" t="s">
        <v>482</v>
      </c>
      <c r="PN45" s="9" t="s">
        <v>482</v>
      </c>
      <c r="PO45" s="9">
        <v>396.5735753632041</v>
      </c>
      <c r="PP45" s="9" t="s">
        <v>482</v>
      </c>
      <c r="PQ45" s="9">
        <v>85.617688266281249</v>
      </c>
      <c r="PR45" s="9">
        <v>67.368790458690114</v>
      </c>
      <c r="PS45" s="9" t="s">
        <v>482</v>
      </c>
      <c r="PT45" s="9">
        <v>437.85351695760215</v>
      </c>
      <c r="PU45" s="9">
        <v>201.016230845199</v>
      </c>
      <c r="PV45" s="9">
        <v>57.702847993887126</v>
      </c>
      <c r="PW45" s="9" t="s">
        <v>482</v>
      </c>
      <c r="PX45" s="9" t="s">
        <v>482</v>
      </c>
      <c r="PY45" s="9" t="s">
        <v>482</v>
      </c>
      <c r="PZ45" s="9">
        <v>125.47435560631061</v>
      </c>
      <c r="QA45" s="9">
        <v>133.62287327598438</v>
      </c>
      <c r="QB45" s="9">
        <v>292.37801014178308</v>
      </c>
      <c r="QC45" s="9" t="s">
        <v>482</v>
      </c>
      <c r="QD45" s="9" t="s">
        <v>482</v>
      </c>
      <c r="QE45" s="9" t="s">
        <v>482</v>
      </c>
      <c r="QF45" s="9" t="s">
        <v>482</v>
      </c>
      <c r="QG45" s="9" t="s">
        <v>482</v>
      </c>
      <c r="QH45" s="9">
        <v>44.20901167224779</v>
      </c>
      <c r="QI45" s="9" t="s">
        <v>482</v>
      </c>
      <c r="QJ45" s="9" t="s">
        <v>482</v>
      </c>
      <c r="QK45" s="9">
        <v>0</v>
      </c>
      <c r="QL45" s="9" t="s">
        <v>482</v>
      </c>
      <c r="QM45" s="9" t="s">
        <v>482</v>
      </c>
      <c r="QN45" s="9" t="s">
        <v>482</v>
      </c>
      <c r="QO45" s="9" t="s">
        <v>482</v>
      </c>
      <c r="QP45" s="9" t="s">
        <v>482</v>
      </c>
      <c r="QQ45" s="9" t="s">
        <v>482</v>
      </c>
      <c r="QR45" s="9" t="s">
        <v>482</v>
      </c>
      <c r="QS45" s="9">
        <v>11415.609692198399</v>
      </c>
      <c r="QT45" s="9">
        <v>17673.425232788992</v>
      </c>
      <c r="QU45" s="9" t="s">
        <v>482</v>
      </c>
      <c r="QV45" s="9" t="s">
        <v>482</v>
      </c>
      <c r="QW45" s="9" t="s">
        <v>482</v>
      </c>
      <c r="QX45" s="9" t="s">
        <v>482</v>
      </c>
      <c r="QY45" s="9" t="s">
        <v>482</v>
      </c>
      <c r="QZ45" s="9" t="s">
        <v>482</v>
      </c>
      <c r="RA45" s="9" t="s">
        <v>482</v>
      </c>
      <c r="RB45" s="9" t="s">
        <v>482</v>
      </c>
      <c r="RC45" s="9" t="s">
        <v>482</v>
      </c>
      <c r="RD45" s="9" t="s">
        <v>482</v>
      </c>
      <c r="RE45" s="9" t="s">
        <v>482</v>
      </c>
      <c r="RF45" s="9" t="s">
        <v>482</v>
      </c>
      <c r="RG45" s="9" t="s">
        <v>482</v>
      </c>
      <c r="RH45" s="9" t="s">
        <v>482</v>
      </c>
      <c r="RI45" s="9" t="s">
        <v>482</v>
      </c>
      <c r="RJ45" s="9" t="s">
        <v>482</v>
      </c>
      <c r="RK45" s="9" t="s">
        <v>482</v>
      </c>
      <c r="RL45" s="9">
        <v>531.95812301676267</v>
      </c>
      <c r="RM45" s="9">
        <v>2916.9332558188125</v>
      </c>
      <c r="RN45" s="9" t="s">
        <v>482</v>
      </c>
      <c r="RO45" s="9">
        <v>587.08588748161378</v>
      </c>
      <c r="RP45" s="9">
        <v>2717.7258844581247</v>
      </c>
      <c r="RQ45" s="13">
        <v>87.68</v>
      </c>
      <c r="RR45" s="13">
        <v>12.32</v>
      </c>
      <c r="RS45" s="10">
        <v>0</v>
      </c>
      <c r="RT45" s="10">
        <v>0</v>
      </c>
      <c r="RU45" s="10">
        <v>0</v>
      </c>
      <c r="RV45" s="10">
        <v>0</v>
      </c>
      <c r="RW45" s="10">
        <v>0</v>
      </c>
      <c r="RX45" s="10">
        <v>0</v>
      </c>
      <c r="RY45" s="10">
        <v>0</v>
      </c>
      <c r="RZ45" s="10">
        <v>0</v>
      </c>
      <c r="SA45" s="10">
        <v>0</v>
      </c>
      <c r="SB45" s="10">
        <v>0</v>
      </c>
      <c r="SC45" s="79">
        <v>40</v>
      </c>
      <c r="SD45" s="77">
        <v>94.166788918818796</v>
      </c>
      <c r="SE45" s="16">
        <v>294</v>
      </c>
      <c r="SF45" s="16">
        <v>294</v>
      </c>
      <c r="SG45" s="16">
        <v>300</v>
      </c>
      <c r="SH45" s="16">
        <v>200</v>
      </c>
      <c r="SI45" s="17" t="s">
        <v>510</v>
      </c>
      <c r="SJ45" s="79">
        <v>40</v>
      </c>
      <c r="SK45" s="77">
        <v>94.166788918818796</v>
      </c>
      <c r="SL45" s="79">
        <v>40</v>
      </c>
      <c r="SM45" s="77">
        <v>94.166788918818796</v>
      </c>
      <c r="SN45" s="19">
        <v>52.9274119635121</v>
      </c>
      <c r="SO45" s="19">
        <v>19.017475114765588</v>
      </c>
      <c r="SP45" s="19">
        <v>54.717163531934951</v>
      </c>
      <c r="SQ45" s="19">
        <v>17.557239839263683</v>
      </c>
      <c r="SR45" s="20" t="s">
        <v>482</v>
      </c>
      <c r="SS45" s="19">
        <v>15.835401947852311</v>
      </c>
      <c r="ST45" s="20" t="s">
        <v>482</v>
      </c>
      <c r="SU45" s="19">
        <v>5.4230525902291156</v>
      </c>
      <c r="SV45" s="20" t="s">
        <v>482</v>
      </c>
      <c r="SW45" s="19">
        <v>56.441095540042703</v>
      </c>
      <c r="SX45" s="20" t="s">
        <v>482</v>
      </c>
      <c r="SY45" s="20" t="s">
        <v>482</v>
      </c>
      <c r="SZ45" s="20" t="s">
        <v>482</v>
      </c>
      <c r="TA45" s="20" t="s">
        <v>482</v>
      </c>
      <c r="TB45" s="20" t="s">
        <v>482</v>
      </c>
      <c r="TC45" s="19">
        <v>8.1343686328601095</v>
      </c>
      <c r="TD45" s="20" t="s">
        <v>482</v>
      </c>
      <c r="TE45" s="19">
        <v>14.074453482020703</v>
      </c>
      <c r="TF45" s="20" t="s">
        <v>482</v>
      </c>
      <c r="TG45" s="20" t="s">
        <v>482</v>
      </c>
      <c r="TH45" s="19">
        <v>0</v>
      </c>
      <c r="TI45" s="19">
        <v>14.978718249170914</v>
      </c>
      <c r="TJ45" s="19">
        <v>2.433343341614667</v>
      </c>
      <c r="TK45" s="20" t="s">
        <v>482</v>
      </c>
      <c r="TL45" s="20" t="s">
        <v>482</v>
      </c>
      <c r="TM45" s="19">
        <v>48.933429694474981</v>
      </c>
      <c r="TN45" s="19">
        <v>20.199872818176456</v>
      </c>
      <c r="TO45" s="19">
        <v>29.27116854232856</v>
      </c>
      <c r="TP45" s="20" t="s">
        <v>482</v>
      </c>
      <c r="TQ45" s="20" t="s">
        <v>482</v>
      </c>
      <c r="TR45" s="20" t="s">
        <v>482</v>
      </c>
      <c r="TS45" s="19">
        <v>92.229505630467997</v>
      </c>
      <c r="TT45" s="20" t="s">
        <v>482</v>
      </c>
      <c r="TU45" s="20" t="s">
        <v>482</v>
      </c>
      <c r="TV45" s="19">
        <v>78.638008619781601</v>
      </c>
      <c r="TW45" s="20" t="s">
        <v>482</v>
      </c>
      <c r="TX45" s="20" t="s">
        <v>482</v>
      </c>
      <c r="TY45" s="20" t="s">
        <v>482</v>
      </c>
      <c r="TZ45" s="20" t="s">
        <v>482</v>
      </c>
      <c r="UA45" s="20" t="s">
        <v>482</v>
      </c>
      <c r="UB45" s="20" t="s">
        <v>482</v>
      </c>
      <c r="UC45" s="20" t="s">
        <v>482</v>
      </c>
      <c r="UD45" s="20" t="s">
        <v>482</v>
      </c>
      <c r="UE45" s="20" t="s">
        <v>482</v>
      </c>
      <c r="UF45" s="20" t="s">
        <v>482</v>
      </c>
      <c r="UG45" s="19">
        <v>40.736845140407304</v>
      </c>
      <c r="UH45" s="19">
        <v>84.510466407940797</v>
      </c>
      <c r="UI45" s="19">
        <v>17.874544618080044</v>
      </c>
      <c r="UJ45" s="19">
        <v>11.878130581793563</v>
      </c>
      <c r="UK45" s="20" t="s">
        <v>482</v>
      </c>
      <c r="UL45" s="19">
        <v>190.04466940418592</v>
      </c>
      <c r="UM45" s="20" t="s">
        <v>482</v>
      </c>
      <c r="UN45" s="20" t="s">
        <v>482</v>
      </c>
      <c r="UO45" s="20" t="s">
        <v>482</v>
      </c>
      <c r="UP45" s="20" t="s">
        <v>482</v>
      </c>
      <c r="UQ45" s="20" t="s">
        <v>482</v>
      </c>
      <c r="UR45" s="20" t="s">
        <v>482</v>
      </c>
      <c r="US45" s="20" t="s">
        <v>482</v>
      </c>
      <c r="UT45" s="20" t="s">
        <v>482</v>
      </c>
      <c r="UU45" s="19">
        <v>35.965476554849864</v>
      </c>
      <c r="UV45" s="20" t="s">
        <v>482</v>
      </c>
      <c r="UW45" s="20" t="s">
        <v>482</v>
      </c>
      <c r="UX45" s="20" t="s">
        <v>482</v>
      </c>
      <c r="UY45" s="20" t="s">
        <v>482</v>
      </c>
      <c r="UZ45" s="19">
        <v>32.39983213575546</v>
      </c>
      <c r="VA45" s="19">
        <v>6.3494246172352744</v>
      </c>
      <c r="VB45" s="20" t="s">
        <v>482</v>
      </c>
      <c r="VC45" s="19">
        <v>9.045829709850949</v>
      </c>
      <c r="VD45" s="20" t="s">
        <v>482</v>
      </c>
      <c r="VE45" s="19">
        <v>1.5411455653798738</v>
      </c>
      <c r="VF45" s="20" t="s">
        <v>482</v>
      </c>
      <c r="VG45" s="20" t="s">
        <v>482</v>
      </c>
      <c r="VH45" s="20" t="s">
        <v>482</v>
      </c>
      <c r="VI45" s="19">
        <v>4.5860979099751544</v>
      </c>
      <c r="VJ45" s="19">
        <v>4.9320793493319357</v>
      </c>
      <c r="VK45" s="19">
        <v>35.800965027337767</v>
      </c>
      <c r="VL45" s="19">
        <v>19.80558610207569</v>
      </c>
      <c r="VM45" s="19">
        <v>41.188050481653391</v>
      </c>
      <c r="VN45" s="19">
        <v>45.066844369956044</v>
      </c>
      <c r="VO45" s="20" t="s">
        <v>482</v>
      </c>
      <c r="VP45" s="19">
        <v>9.4953378072302357</v>
      </c>
      <c r="VQ45" s="20" t="s">
        <v>482</v>
      </c>
      <c r="VR45" s="19">
        <v>5.7669053146951965</v>
      </c>
      <c r="VS45" s="20" t="s">
        <v>482</v>
      </c>
      <c r="VT45" s="19">
        <v>4.074813980494886</v>
      </c>
      <c r="VU45" s="19">
        <v>9.2470137673816772</v>
      </c>
      <c r="VV45" s="19">
        <v>22.091326659562384</v>
      </c>
      <c r="VW45" s="19">
        <v>13.180346947986594</v>
      </c>
      <c r="VX45" s="19">
        <v>28.635250405338354</v>
      </c>
      <c r="VY45" s="19">
        <v>18.467408508547813</v>
      </c>
      <c r="VZ45" s="20" t="s">
        <v>482</v>
      </c>
      <c r="WA45" s="19">
        <v>15.979899312034641</v>
      </c>
      <c r="WB45" s="19">
        <v>24.751982147096907</v>
      </c>
      <c r="WC45" s="19">
        <v>9.3198414940656491</v>
      </c>
      <c r="WD45" s="20" t="s">
        <v>482</v>
      </c>
      <c r="WE45" s="20" t="s">
        <v>482</v>
      </c>
      <c r="WF45" s="20" t="s">
        <v>482</v>
      </c>
      <c r="WG45" s="19">
        <v>16.952931806462935</v>
      </c>
      <c r="WH45" s="19">
        <v>24.758097975727114</v>
      </c>
      <c r="WI45" s="20" t="s">
        <v>482</v>
      </c>
      <c r="WJ45" s="20" t="s">
        <v>482</v>
      </c>
      <c r="WK45" s="20" t="s">
        <v>482</v>
      </c>
      <c r="WL45" s="20" t="s">
        <v>482</v>
      </c>
      <c r="WM45" s="20" t="s">
        <v>482</v>
      </c>
      <c r="WN45" s="20" t="s">
        <v>482</v>
      </c>
      <c r="WO45" s="20" t="s">
        <v>482</v>
      </c>
      <c r="WP45" s="19">
        <v>18.509152267835308</v>
      </c>
      <c r="WQ45" s="20" t="s">
        <v>482</v>
      </c>
      <c r="WR45" s="19">
        <v>3.9960071154243955</v>
      </c>
      <c r="WS45" s="19">
        <v>3.144282116017866</v>
      </c>
      <c r="WT45" s="20" t="s">
        <v>482</v>
      </c>
      <c r="WU45" s="19">
        <v>20.435797843951409</v>
      </c>
      <c r="WV45" s="19">
        <v>9.3819665660087228</v>
      </c>
      <c r="WW45" s="19">
        <v>2.693146659679607</v>
      </c>
      <c r="WX45" s="20" t="s">
        <v>482</v>
      </c>
      <c r="WY45" s="20" t="s">
        <v>482</v>
      </c>
      <c r="WZ45" s="20" t="s">
        <v>482</v>
      </c>
      <c r="XA45" s="19">
        <v>5.8562246652432988</v>
      </c>
      <c r="XB45" s="19">
        <v>6.2365378370601734</v>
      </c>
      <c r="XC45" s="19">
        <v>13.646065813953067</v>
      </c>
      <c r="XD45" s="20" t="s">
        <v>482</v>
      </c>
      <c r="XE45" s="20" t="s">
        <v>482</v>
      </c>
      <c r="XF45" s="20" t="s">
        <v>482</v>
      </c>
      <c r="XG45" s="20" t="s">
        <v>482</v>
      </c>
      <c r="XH45" s="20" t="s">
        <v>482</v>
      </c>
      <c r="XI45" s="19">
        <v>2.0633531316420282</v>
      </c>
      <c r="XJ45" s="20" t="s">
        <v>482</v>
      </c>
      <c r="XK45" s="20" t="s">
        <v>482</v>
      </c>
      <c r="XL45" s="19">
        <v>0</v>
      </c>
      <c r="XM45" s="20" t="s">
        <v>482</v>
      </c>
      <c r="XN45" s="20" t="s">
        <v>482</v>
      </c>
      <c r="XO45" s="20" t="s">
        <v>482</v>
      </c>
      <c r="XP45" s="20" t="s">
        <v>482</v>
      </c>
      <c r="XQ45" s="20" t="s">
        <v>482</v>
      </c>
      <c r="XR45" s="20" t="s">
        <v>482</v>
      </c>
      <c r="XS45" s="20" t="s">
        <v>482</v>
      </c>
      <c r="XT45" s="19">
        <v>532.79711798639801</v>
      </c>
      <c r="XU45" s="19">
        <v>824.86615107499131</v>
      </c>
      <c r="XV45" s="20" t="s">
        <v>482</v>
      </c>
      <c r="XW45" s="20" t="s">
        <v>482</v>
      </c>
      <c r="XX45" s="20" t="s">
        <v>482</v>
      </c>
      <c r="XY45" s="20" t="s">
        <v>482</v>
      </c>
      <c r="XZ45" s="20" t="s">
        <v>482</v>
      </c>
      <c r="YA45" s="20" t="s">
        <v>482</v>
      </c>
      <c r="YB45" s="20" t="s">
        <v>482</v>
      </c>
      <c r="YC45" s="20" t="s">
        <v>482</v>
      </c>
      <c r="YD45" s="20" t="s">
        <v>482</v>
      </c>
      <c r="YE45" s="20" t="s">
        <v>482</v>
      </c>
      <c r="YF45" s="20" t="s">
        <v>482</v>
      </c>
      <c r="YG45" s="20" t="s">
        <v>482</v>
      </c>
      <c r="YH45" s="20" t="s">
        <v>482</v>
      </c>
      <c r="YI45" s="20" t="s">
        <v>482</v>
      </c>
      <c r="YJ45" s="20" t="s">
        <v>482</v>
      </c>
      <c r="YK45" s="20" t="s">
        <v>482</v>
      </c>
      <c r="YL45" s="20" t="s">
        <v>482</v>
      </c>
      <c r="YM45" s="19">
        <v>24.827912172442478</v>
      </c>
      <c r="YN45" s="19">
        <v>136.14109749399216</v>
      </c>
      <c r="YO45" s="20" t="s">
        <v>482</v>
      </c>
      <c r="YP45" s="19">
        <v>27.400872778127763</v>
      </c>
      <c r="YQ45" s="19">
        <v>126.84355525100916</v>
      </c>
      <c r="YR45" s="5">
        <v>0.77794703538786036</v>
      </c>
      <c r="YS45" s="5">
        <v>0.19932036559643779</v>
      </c>
      <c r="YT45" s="5">
        <v>2.2732599015701897E-2</v>
      </c>
      <c r="YU45" s="5">
        <v>0.6</v>
      </c>
      <c r="YV45" s="5">
        <v>0.75</v>
      </c>
      <c r="YW45" s="5">
        <v>0.9</v>
      </c>
      <c r="YX45" s="5">
        <v>0.63671783454417619</v>
      </c>
      <c r="YY45" s="21" t="s">
        <v>515</v>
      </c>
      <c r="YZ45" s="22" t="s">
        <v>495</v>
      </c>
      <c r="ZA45" s="23">
        <f t="shared" si="2"/>
        <v>1</v>
      </c>
      <c r="ZB45" s="23">
        <v>0.752</v>
      </c>
      <c r="ZC45" s="23">
        <f t="shared" si="3"/>
        <v>1</v>
      </c>
    </row>
    <row r="46" spans="1:679" x14ac:dyDescent="0.25">
      <c r="A46" s="1" t="s">
        <v>88</v>
      </c>
      <c r="B46" s="2" t="s">
        <v>89</v>
      </c>
      <c r="C46" s="4">
        <v>1</v>
      </c>
      <c r="D46" s="4">
        <v>0</v>
      </c>
      <c r="E46" s="7">
        <v>1054.2404333877755</v>
      </c>
      <c r="F46" s="7">
        <v>1092.9449495178894</v>
      </c>
      <c r="G46" s="7">
        <v>1990.8599237597693</v>
      </c>
      <c r="H46" s="7">
        <v>1129.4439813554281</v>
      </c>
      <c r="I46" s="7">
        <v>3385.6232217362699</v>
      </c>
      <c r="J46" s="7" t="s">
        <v>482</v>
      </c>
      <c r="K46" s="7" t="s">
        <v>482</v>
      </c>
      <c r="L46" s="7">
        <v>1298.5494113115094</v>
      </c>
      <c r="M46" s="7" t="s">
        <v>482</v>
      </c>
      <c r="N46" s="7" t="s">
        <v>482</v>
      </c>
      <c r="O46" s="7" t="s">
        <v>482</v>
      </c>
      <c r="P46" s="7" t="s">
        <v>482</v>
      </c>
      <c r="Q46" s="7" t="s">
        <v>482</v>
      </c>
      <c r="R46" s="7" t="s">
        <v>482</v>
      </c>
      <c r="S46" s="7" t="s">
        <v>482</v>
      </c>
      <c r="T46" s="7">
        <v>313.12776636771741</v>
      </c>
      <c r="U46" s="7">
        <v>313.64234503351452</v>
      </c>
      <c r="V46" s="7" t="s">
        <v>482</v>
      </c>
      <c r="W46" s="7" t="s">
        <v>482</v>
      </c>
      <c r="X46" s="7">
        <v>411.349887549355</v>
      </c>
      <c r="Y46" s="7" t="s">
        <v>482</v>
      </c>
      <c r="Z46" s="7" t="s">
        <v>482</v>
      </c>
      <c r="AA46" s="7">
        <v>144.81062701727828</v>
      </c>
      <c r="AB46" s="7">
        <v>167.95190318177717</v>
      </c>
      <c r="AC46" s="7" t="s">
        <v>482</v>
      </c>
      <c r="AD46" s="7">
        <v>2225.3739404108251</v>
      </c>
      <c r="AE46" s="7">
        <v>1916.6457699416922</v>
      </c>
      <c r="AF46" s="7" t="s">
        <v>482</v>
      </c>
      <c r="AG46" s="7">
        <v>2743.3939233393298</v>
      </c>
      <c r="AH46" s="7">
        <v>2174.5164933448368</v>
      </c>
      <c r="AI46" s="7" t="s">
        <v>482</v>
      </c>
      <c r="AJ46" s="7">
        <v>5288.1385214047159</v>
      </c>
      <c r="AK46" s="7" t="s">
        <v>482</v>
      </c>
      <c r="AL46" s="7" t="s">
        <v>482</v>
      </c>
      <c r="AM46" s="7">
        <v>3536.8793828334378</v>
      </c>
      <c r="AN46" s="7">
        <v>2616.7615807004313</v>
      </c>
      <c r="AO46" s="7" t="s">
        <v>482</v>
      </c>
      <c r="AP46" s="7" t="s">
        <v>482</v>
      </c>
      <c r="AQ46" s="7" t="s">
        <v>482</v>
      </c>
      <c r="AR46" s="7">
        <v>5453.2693820291524</v>
      </c>
      <c r="AS46" s="7" t="s">
        <v>482</v>
      </c>
      <c r="AT46" s="7" t="s">
        <v>482</v>
      </c>
      <c r="AU46" s="7" t="s">
        <v>482</v>
      </c>
      <c r="AV46" s="7" t="s">
        <v>482</v>
      </c>
      <c r="AW46" s="7">
        <v>5638.1885390400612</v>
      </c>
      <c r="AX46" s="7">
        <v>2863.011643314087</v>
      </c>
      <c r="AY46" s="7">
        <v>2269.9314169216741</v>
      </c>
      <c r="AZ46" s="7" t="s">
        <v>482</v>
      </c>
      <c r="BA46" s="7" t="s">
        <v>482</v>
      </c>
      <c r="BB46" s="7">
        <v>1949.8395123303992</v>
      </c>
      <c r="BC46" s="7" t="s">
        <v>482</v>
      </c>
      <c r="BD46" s="7">
        <v>1115.494120903154</v>
      </c>
      <c r="BE46" s="7" t="s">
        <v>482</v>
      </c>
      <c r="BF46" s="7" t="s">
        <v>482</v>
      </c>
      <c r="BG46" s="7">
        <v>4866.146852716528</v>
      </c>
      <c r="BH46" s="7" t="s">
        <v>482</v>
      </c>
      <c r="BI46" s="7" t="s">
        <v>482</v>
      </c>
      <c r="BJ46" s="7" t="s">
        <v>482</v>
      </c>
      <c r="BK46" s="7" t="s">
        <v>482</v>
      </c>
      <c r="BL46" s="7">
        <v>3098.1883496239366</v>
      </c>
      <c r="BM46" s="7">
        <v>4416.3858458555178</v>
      </c>
      <c r="BN46" s="7" t="s">
        <v>482</v>
      </c>
      <c r="BO46" s="7" t="s">
        <v>482</v>
      </c>
      <c r="BP46" s="7">
        <v>872.45466857967995</v>
      </c>
      <c r="BQ46" s="7" t="s">
        <v>482</v>
      </c>
      <c r="BR46" s="7">
        <v>75.585174083261634</v>
      </c>
      <c r="BS46" s="7">
        <v>106.01942838545216</v>
      </c>
      <c r="BT46" s="7">
        <v>178.44722107893151</v>
      </c>
      <c r="BU46" s="7">
        <v>91.721892630285183</v>
      </c>
      <c r="BV46" s="7">
        <v>185.87358540228843</v>
      </c>
      <c r="BW46" s="7">
        <v>274.1829431350219</v>
      </c>
      <c r="BX46" s="7">
        <v>334.44147199296935</v>
      </c>
      <c r="BY46" s="7">
        <v>208.82693645374013</v>
      </c>
      <c r="BZ46" s="7" t="s">
        <v>482</v>
      </c>
      <c r="CA46" s="7">
        <v>256.59371882210866</v>
      </c>
      <c r="CB46" s="7">
        <v>354.6759039920691</v>
      </c>
      <c r="CC46" s="7">
        <v>276.01968800014782</v>
      </c>
      <c r="CD46" s="7">
        <v>410.31416099476286</v>
      </c>
      <c r="CE46" s="7" t="s">
        <v>482</v>
      </c>
      <c r="CF46" s="7" t="s">
        <v>482</v>
      </c>
      <c r="CG46" s="7">
        <v>277.56568068605236</v>
      </c>
      <c r="CH46" s="7">
        <v>147.87381572765582</v>
      </c>
      <c r="CI46" s="7" t="s">
        <v>482</v>
      </c>
      <c r="CJ46" s="7" t="s">
        <v>482</v>
      </c>
      <c r="CK46" s="7">
        <v>155.40011001328324</v>
      </c>
      <c r="CL46" s="7">
        <v>565.64939271513242</v>
      </c>
      <c r="CM46" s="7" t="s">
        <v>482</v>
      </c>
      <c r="CN46" s="7">
        <v>574.19299511520285</v>
      </c>
      <c r="CO46" s="7">
        <v>821.27573199346853</v>
      </c>
      <c r="CP46" s="7">
        <v>587.09391255345861</v>
      </c>
      <c r="CQ46" s="7" t="s">
        <v>482</v>
      </c>
      <c r="CR46" s="7" t="s">
        <v>482</v>
      </c>
      <c r="CS46" s="7">
        <v>708.22763453921277</v>
      </c>
      <c r="CT46" s="7">
        <v>1358.9891534889339</v>
      </c>
      <c r="CU46" s="7">
        <v>1010.2747871920585</v>
      </c>
      <c r="CV46" s="7" t="s">
        <v>482</v>
      </c>
      <c r="CW46" s="7" t="s">
        <v>482</v>
      </c>
      <c r="CX46" s="7">
        <v>1539.0425159525614</v>
      </c>
      <c r="CY46" s="7">
        <v>1167.1191677923296</v>
      </c>
      <c r="CZ46" s="7" t="s">
        <v>482</v>
      </c>
      <c r="DA46" s="7">
        <v>379.61993728512647</v>
      </c>
      <c r="DB46" s="7" t="s">
        <v>482</v>
      </c>
      <c r="DC46" s="7" t="s">
        <v>482</v>
      </c>
      <c r="DD46" s="7" t="s">
        <v>482</v>
      </c>
      <c r="DE46" s="7" t="s">
        <v>482</v>
      </c>
      <c r="DF46" s="7" t="s">
        <v>482</v>
      </c>
      <c r="DG46" s="7" t="s">
        <v>482</v>
      </c>
      <c r="DH46" s="7">
        <v>556.40339970376613</v>
      </c>
      <c r="DI46" s="7">
        <v>222.11331251139597</v>
      </c>
      <c r="DJ46" s="7">
        <v>238.61532152825694</v>
      </c>
      <c r="DK46" s="7">
        <v>1517.3301876414396</v>
      </c>
      <c r="DL46" s="7">
        <v>1880.189385302757</v>
      </c>
      <c r="DM46" s="7" t="s">
        <v>482</v>
      </c>
      <c r="DN46" s="7" t="s">
        <v>482</v>
      </c>
      <c r="DO46" s="7">
        <v>485.01300360439063</v>
      </c>
      <c r="DP46" s="7" t="s">
        <v>482</v>
      </c>
      <c r="DQ46" s="7" t="s">
        <v>482</v>
      </c>
      <c r="DR46" s="7" t="s">
        <v>482</v>
      </c>
      <c r="DS46" s="7" t="s">
        <v>482</v>
      </c>
      <c r="DT46" s="7">
        <v>1245.8307552391286</v>
      </c>
      <c r="DU46" s="7" t="s">
        <v>482</v>
      </c>
      <c r="DV46" s="7" t="s">
        <v>482</v>
      </c>
      <c r="DW46" s="7" t="s">
        <v>482</v>
      </c>
      <c r="DX46" s="7" t="s">
        <v>482</v>
      </c>
      <c r="DY46" s="7">
        <v>224.90350970717239</v>
      </c>
      <c r="DZ46" s="7" t="s">
        <v>482</v>
      </c>
      <c r="EA46" s="7" t="s">
        <v>482</v>
      </c>
      <c r="EB46" s="7" t="s">
        <v>482</v>
      </c>
      <c r="EC46" s="7">
        <v>226.52147175676194</v>
      </c>
      <c r="ED46" s="7" t="s">
        <v>482</v>
      </c>
      <c r="EE46" s="7" t="s">
        <v>482</v>
      </c>
      <c r="EF46" s="7" t="s">
        <v>482</v>
      </c>
      <c r="EG46" s="7" t="s">
        <v>482</v>
      </c>
      <c r="EH46" s="7" t="s">
        <v>482</v>
      </c>
      <c r="EI46" s="7" t="s">
        <v>482</v>
      </c>
      <c r="EJ46" s="7" t="s">
        <v>482</v>
      </c>
      <c r="EK46" s="7" t="s">
        <v>482</v>
      </c>
      <c r="EL46" s="7" t="s">
        <v>482</v>
      </c>
      <c r="EM46" s="7" t="s">
        <v>482</v>
      </c>
      <c r="EN46" s="7" t="s">
        <v>482</v>
      </c>
      <c r="EO46" s="7" t="s">
        <v>482</v>
      </c>
      <c r="EP46" s="7">
        <v>5341.1021700427482</v>
      </c>
      <c r="EQ46" s="7" t="s">
        <v>482</v>
      </c>
      <c r="ER46" s="7" t="s">
        <v>482</v>
      </c>
      <c r="ES46" s="7" t="s">
        <v>482</v>
      </c>
      <c r="ET46" s="7" t="s">
        <v>482</v>
      </c>
      <c r="EU46" s="7">
        <v>3748.6689444441163</v>
      </c>
      <c r="EV46" s="7" t="s">
        <v>482</v>
      </c>
      <c r="EW46" s="7" t="s">
        <v>482</v>
      </c>
      <c r="EX46" s="7">
        <v>6652.6243014530473</v>
      </c>
      <c r="EY46" s="7" t="s">
        <v>482</v>
      </c>
      <c r="EZ46" s="7" t="s">
        <v>482</v>
      </c>
      <c r="FA46" s="7" t="s">
        <v>482</v>
      </c>
      <c r="FB46" s="7" t="s">
        <v>482</v>
      </c>
      <c r="FC46" s="7" t="s">
        <v>482</v>
      </c>
      <c r="FD46" s="7" t="s">
        <v>482</v>
      </c>
      <c r="FE46" s="7" t="s">
        <v>482</v>
      </c>
      <c r="FF46" s="7" t="s">
        <v>482</v>
      </c>
      <c r="FG46" s="7" t="s">
        <v>482</v>
      </c>
      <c r="FH46" s="7" t="s">
        <v>482</v>
      </c>
      <c r="FI46" s="8">
        <v>1092.0803976199009</v>
      </c>
      <c r="FJ46" s="8">
        <v>1119.1436494727311</v>
      </c>
      <c r="FK46" s="8">
        <v>2088.8384128120297</v>
      </c>
      <c r="FL46" s="8">
        <v>1136.8184176967061</v>
      </c>
      <c r="FM46" s="8">
        <v>3431.4252327679142</v>
      </c>
      <c r="FN46" s="8" t="s">
        <v>482</v>
      </c>
      <c r="FO46" s="8" t="s">
        <v>482</v>
      </c>
      <c r="FP46" s="8">
        <v>1299.5545201463369</v>
      </c>
      <c r="FQ46" s="8" t="s">
        <v>482</v>
      </c>
      <c r="FR46" s="8" t="s">
        <v>482</v>
      </c>
      <c r="FS46" s="8" t="s">
        <v>482</v>
      </c>
      <c r="FT46" s="8" t="s">
        <v>482</v>
      </c>
      <c r="FU46" s="8" t="s">
        <v>482</v>
      </c>
      <c r="FV46" s="8" t="s">
        <v>482</v>
      </c>
      <c r="FW46" s="8" t="s">
        <v>482</v>
      </c>
      <c r="FX46" s="8">
        <v>318.64960565548665</v>
      </c>
      <c r="FY46" s="8">
        <v>319.35165338525019</v>
      </c>
      <c r="FZ46" s="8" t="s">
        <v>482</v>
      </c>
      <c r="GA46" s="8" t="s">
        <v>482</v>
      </c>
      <c r="GB46" s="8">
        <v>416.92705545225175</v>
      </c>
      <c r="GC46" s="8" t="s">
        <v>482</v>
      </c>
      <c r="GD46" s="8" t="s">
        <v>482</v>
      </c>
      <c r="GE46" s="8">
        <v>148.1829321922782</v>
      </c>
      <c r="GF46" s="8">
        <v>172.92065664372277</v>
      </c>
      <c r="GG46" s="8" t="s">
        <v>482</v>
      </c>
      <c r="GH46" s="8">
        <v>2252.2587507640133</v>
      </c>
      <c r="GI46" s="8">
        <v>1944.3328226086298</v>
      </c>
      <c r="GJ46" s="8" t="s">
        <v>482</v>
      </c>
      <c r="GK46" s="8">
        <v>2759.1832034565218</v>
      </c>
      <c r="GL46" s="8">
        <v>2200.21735980934</v>
      </c>
      <c r="GM46" s="8" t="s">
        <v>482</v>
      </c>
      <c r="GN46" s="8">
        <v>5346.3659756412117</v>
      </c>
      <c r="GO46" s="8" t="s">
        <v>482</v>
      </c>
      <c r="GP46" s="8" t="s">
        <v>482</v>
      </c>
      <c r="GQ46" s="8">
        <v>3569.4077551806004</v>
      </c>
      <c r="GR46" s="8">
        <v>2651.7951812417086</v>
      </c>
      <c r="GS46" s="8" t="s">
        <v>482</v>
      </c>
      <c r="GT46" s="8" t="s">
        <v>482</v>
      </c>
      <c r="GU46" s="8" t="s">
        <v>482</v>
      </c>
      <c r="GV46" s="8">
        <v>5581.4964180107172</v>
      </c>
      <c r="GW46" s="8" t="s">
        <v>482</v>
      </c>
      <c r="GX46" s="8" t="s">
        <v>482</v>
      </c>
      <c r="GY46" s="8" t="s">
        <v>482</v>
      </c>
      <c r="GZ46" s="8" t="s">
        <v>482</v>
      </c>
      <c r="HA46" s="8">
        <v>5775.7459742807159</v>
      </c>
      <c r="HB46" s="8">
        <v>2900.4915961540582</v>
      </c>
      <c r="HC46" s="8">
        <v>2279.5950730032646</v>
      </c>
      <c r="HD46" s="8" t="s">
        <v>482</v>
      </c>
      <c r="HE46" s="8" t="s">
        <v>482</v>
      </c>
      <c r="HF46" s="8">
        <v>1992.6788408896514</v>
      </c>
      <c r="HG46" s="8" t="s">
        <v>482</v>
      </c>
      <c r="HH46" s="8">
        <v>1208.8928370217532</v>
      </c>
      <c r="HI46" s="8" t="s">
        <v>482</v>
      </c>
      <c r="HJ46" s="8" t="s">
        <v>482</v>
      </c>
      <c r="HK46" s="8">
        <v>4935.4982494527021</v>
      </c>
      <c r="HL46" s="8" t="s">
        <v>482</v>
      </c>
      <c r="HM46" s="8" t="s">
        <v>482</v>
      </c>
      <c r="HN46" s="8" t="s">
        <v>482</v>
      </c>
      <c r="HO46" s="8" t="s">
        <v>482</v>
      </c>
      <c r="HP46" s="8">
        <v>3188.1824735176474</v>
      </c>
      <c r="HQ46" s="8">
        <v>4475.6410354233949</v>
      </c>
      <c r="HR46" s="8" t="s">
        <v>482</v>
      </c>
      <c r="HS46" s="8" t="s">
        <v>482</v>
      </c>
      <c r="HT46" s="8">
        <v>894.14280599298741</v>
      </c>
      <c r="HU46" s="8" t="s">
        <v>482</v>
      </c>
      <c r="HV46" s="8">
        <v>83.302148385626296</v>
      </c>
      <c r="HW46" s="8">
        <v>117.57442272129524</v>
      </c>
      <c r="HX46" s="8">
        <v>182.53531841978557</v>
      </c>
      <c r="HY46" s="8">
        <v>99.648914956859471</v>
      </c>
      <c r="HZ46" s="8">
        <v>192.97056302630878</v>
      </c>
      <c r="IA46" s="8">
        <v>276.14450449130641</v>
      </c>
      <c r="IB46" s="8">
        <v>336.83413529980845</v>
      </c>
      <c r="IC46" s="8">
        <v>224.27849073332817</v>
      </c>
      <c r="ID46" s="8" t="s">
        <v>482</v>
      </c>
      <c r="IE46" s="8">
        <v>268.52320158363602</v>
      </c>
      <c r="IF46" s="8">
        <v>360.19846956692294</v>
      </c>
      <c r="IG46" s="8">
        <v>280.56273953942485</v>
      </c>
      <c r="IH46" s="8">
        <v>420.54929621583983</v>
      </c>
      <c r="II46" s="8" t="s">
        <v>482</v>
      </c>
      <c r="IJ46" s="8" t="s">
        <v>482</v>
      </c>
      <c r="IK46" s="8">
        <v>282.12678162436754</v>
      </c>
      <c r="IL46" s="8">
        <v>160.32019518873514</v>
      </c>
      <c r="IM46" s="8" t="s">
        <v>482</v>
      </c>
      <c r="IN46" s="8" t="s">
        <v>482</v>
      </c>
      <c r="IO46" s="8">
        <v>166.96061562271936</v>
      </c>
      <c r="IP46" s="8">
        <v>570.11091457246755</v>
      </c>
      <c r="IQ46" s="8" t="s">
        <v>482</v>
      </c>
      <c r="IR46" s="8">
        <v>589.25358093185309</v>
      </c>
      <c r="IS46" s="8">
        <v>835.71844614982081</v>
      </c>
      <c r="IT46" s="8">
        <v>605.76843515810015</v>
      </c>
      <c r="IU46" s="8" t="s">
        <v>482</v>
      </c>
      <c r="IV46" s="8" t="s">
        <v>482</v>
      </c>
      <c r="IW46" s="8">
        <v>736.11999583011743</v>
      </c>
      <c r="IX46" s="8">
        <v>1394.4166097964769</v>
      </c>
      <c r="IY46" s="8">
        <v>1038.250849931308</v>
      </c>
      <c r="IZ46" s="8" t="s">
        <v>482</v>
      </c>
      <c r="JA46" s="8" t="s">
        <v>482</v>
      </c>
      <c r="JB46" s="8">
        <v>1581.9122628124483</v>
      </c>
      <c r="JC46" s="8">
        <v>1197.5617435457634</v>
      </c>
      <c r="JD46" s="8" t="s">
        <v>482</v>
      </c>
      <c r="JE46" s="8">
        <v>386.1672005339575</v>
      </c>
      <c r="JF46" s="8" t="s">
        <v>482</v>
      </c>
      <c r="JG46" s="8" t="s">
        <v>482</v>
      </c>
      <c r="JH46" s="8" t="s">
        <v>482</v>
      </c>
      <c r="JI46" s="8" t="s">
        <v>482</v>
      </c>
      <c r="JJ46" s="8" t="s">
        <v>482</v>
      </c>
      <c r="JK46" s="8" t="s">
        <v>482</v>
      </c>
      <c r="JL46" s="8">
        <v>564.09881573450639</v>
      </c>
      <c r="JM46" s="8">
        <v>225.64881972047291</v>
      </c>
      <c r="JN46" s="8">
        <v>241.6374327755054</v>
      </c>
      <c r="JO46" s="8">
        <v>1566.8623160306565</v>
      </c>
      <c r="JP46" s="8">
        <v>1928.7742661010345</v>
      </c>
      <c r="JQ46" s="8" t="s">
        <v>482</v>
      </c>
      <c r="JR46" s="8" t="s">
        <v>482</v>
      </c>
      <c r="JS46" s="8">
        <v>497.68977130829364</v>
      </c>
      <c r="JT46" s="8" t="s">
        <v>482</v>
      </c>
      <c r="JU46" s="8" t="s">
        <v>482</v>
      </c>
      <c r="JV46" s="8" t="s">
        <v>482</v>
      </c>
      <c r="JW46" s="8" t="s">
        <v>482</v>
      </c>
      <c r="JX46" s="8">
        <v>1280.1846312570069</v>
      </c>
      <c r="JY46" s="8" t="s">
        <v>482</v>
      </c>
      <c r="JZ46" s="8" t="s">
        <v>482</v>
      </c>
      <c r="KA46" s="8" t="s">
        <v>482</v>
      </c>
      <c r="KB46" s="8" t="s">
        <v>482</v>
      </c>
      <c r="KC46" s="8">
        <v>228.52849554615497</v>
      </c>
      <c r="KD46" s="8" t="s">
        <v>482</v>
      </c>
      <c r="KE46" s="8" t="s">
        <v>482</v>
      </c>
      <c r="KF46" s="8" t="s">
        <v>482</v>
      </c>
      <c r="KG46" s="8">
        <v>232.27376736806625</v>
      </c>
      <c r="KH46" s="8" t="s">
        <v>482</v>
      </c>
      <c r="KI46" s="8" t="s">
        <v>482</v>
      </c>
      <c r="KJ46" s="8" t="s">
        <v>482</v>
      </c>
      <c r="KK46" s="8" t="s">
        <v>482</v>
      </c>
      <c r="KL46" s="8" t="s">
        <v>482</v>
      </c>
      <c r="KM46" s="8" t="s">
        <v>482</v>
      </c>
      <c r="KN46" s="8" t="s">
        <v>482</v>
      </c>
      <c r="KO46" s="8" t="s">
        <v>482</v>
      </c>
      <c r="KP46" s="8" t="s">
        <v>482</v>
      </c>
      <c r="KQ46" s="8" t="s">
        <v>482</v>
      </c>
      <c r="KR46" s="8" t="s">
        <v>482</v>
      </c>
      <c r="KS46" s="8" t="s">
        <v>482</v>
      </c>
      <c r="KT46" s="8">
        <v>5475.875337170879</v>
      </c>
      <c r="KU46" s="8" t="s">
        <v>482</v>
      </c>
      <c r="KV46" s="8" t="s">
        <v>482</v>
      </c>
      <c r="KW46" s="8" t="s">
        <v>482</v>
      </c>
      <c r="KX46" s="8" t="s">
        <v>482</v>
      </c>
      <c r="KY46" s="8">
        <v>4026.3287726134017</v>
      </c>
      <c r="KZ46" s="8" t="s">
        <v>482</v>
      </c>
      <c r="LA46" s="8" t="s">
        <v>482</v>
      </c>
      <c r="LB46" s="8">
        <v>6985.7157475880867</v>
      </c>
      <c r="LC46" s="8" t="s">
        <v>482</v>
      </c>
      <c r="LD46" s="8" t="s">
        <v>482</v>
      </c>
      <c r="LE46" s="8" t="s">
        <v>482</v>
      </c>
      <c r="LF46" s="8" t="s">
        <v>482</v>
      </c>
      <c r="LG46" s="8" t="s">
        <v>482</v>
      </c>
      <c r="LH46" s="8" t="s">
        <v>482</v>
      </c>
      <c r="LI46" s="8" t="s">
        <v>482</v>
      </c>
      <c r="LJ46" s="8" t="s">
        <v>482</v>
      </c>
      <c r="LK46" s="8" t="s">
        <v>482</v>
      </c>
      <c r="LL46" s="8" t="s">
        <v>482</v>
      </c>
      <c r="LM46" s="9">
        <v>1054.2404333877755</v>
      </c>
      <c r="LN46" s="9">
        <v>1092.9449495178894</v>
      </c>
      <c r="LO46" s="9">
        <v>1990.8599237597693</v>
      </c>
      <c r="LP46" s="9">
        <v>1129.4439813554281</v>
      </c>
      <c r="LQ46" s="9">
        <v>3385.6232217362699</v>
      </c>
      <c r="LR46" s="9" t="s">
        <v>482</v>
      </c>
      <c r="LS46" s="9" t="s">
        <v>482</v>
      </c>
      <c r="LT46" s="9">
        <v>1298.5494113115094</v>
      </c>
      <c r="LU46" s="9" t="s">
        <v>482</v>
      </c>
      <c r="LV46" s="9" t="s">
        <v>482</v>
      </c>
      <c r="LW46" s="9" t="s">
        <v>482</v>
      </c>
      <c r="LX46" s="9" t="s">
        <v>482</v>
      </c>
      <c r="LY46" s="9" t="s">
        <v>482</v>
      </c>
      <c r="LZ46" s="9" t="s">
        <v>482</v>
      </c>
      <c r="MA46" s="9" t="s">
        <v>482</v>
      </c>
      <c r="MB46" s="9">
        <v>313.12776636771741</v>
      </c>
      <c r="MC46" s="9">
        <v>313.64234503351452</v>
      </c>
      <c r="MD46" s="9" t="s">
        <v>482</v>
      </c>
      <c r="ME46" s="9" t="s">
        <v>482</v>
      </c>
      <c r="MF46" s="9">
        <v>411.349887549355</v>
      </c>
      <c r="MG46" s="9" t="s">
        <v>482</v>
      </c>
      <c r="MH46" s="9" t="s">
        <v>482</v>
      </c>
      <c r="MI46" s="9">
        <v>144.81062701727828</v>
      </c>
      <c r="MJ46" s="9">
        <v>167.95190318177717</v>
      </c>
      <c r="MK46" s="9" t="s">
        <v>482</v>
      </c>
      <c r="ML46" s="9">
        <v>2225.3739404108251</v>
      </c>
      <c r="MM46" s="9">
        <v>1916.6457699416922</v>
      </c>
      <c r="MN46" s="9" t="s">
        <v>482</v>
      </c>
      <c r="MO46" s="9">
        <v>2743.3939233393298</v>
      </c>
      <c r="MP46" s="9">
        <v>2174.5164933448368</v>
      </c>
      <c r="MQ46" s="9" t="s">
        <v>482</v>
      </c>
      <c r="MR46" s="9">
        <v>5288.1385214047159</v>
      </c>
      <c r="MS46" s="9" t="s">
        <v>482</v>
      </c>
      <c r="MT46" s="9" t="s">
        <v>482</v>
      </c>
      <c r="MU46" s="9">
        <v>3536.8793828334378</v>
      </c>
      <c r="MV46" s="9">
        <v>2616.7615807004313</v>
      </c>
      <c r="MW46" s="9" t="s">
        <v>482</v>
      </c>
      <c r="MX46" s="9" t="s">
        <v>482</v>
      </c>
      <c r="MY46" s="9" t="s">
        <v>482</v>
      </c>
      <c r="MZ46" s="9">
        <v>5453.2693820291524</v>
      </c>
      <c r="NA46" s="9" t="s">
        <v>482</v>
      </c>
      <c r="NB46" s="9" t="s">
        <v>482</v>
      </c>
      <c r="NC46" s="9" t="s">
        <v>482</v>
      </c>
      <c r="ND46" s="9" t="s">
        <v>482</v>
      </c>
      <c r="NE46" s="9">
        <v>5638.1885390400612</v>
      </c>
      <c r="NF46" s="9">
        <v>2863.011643314087</v>
      </c>
      <c r="NG46" s="9">
        <v>2269.9314169216741</v>
      </c>
      <c r="NH46" s="9" t="s">
        <v>482</v>
      </c>
      <c r="NI46" s="9" t="s">
        <v>482</v>
      </c>
      <c r="NJ46" s="9">
        <v>1949.8395123303992</v>
      </c>
      <c r="NK46" s="9" t="s">
        <v>482</v>
      </c>
      <c r="NL46" s="9">
        <v>1115.494120903154</v>
      </c>
      <c r="NM46" s="9" t="s">
        <v>482</v>
      </c>
      <c r="NN46" s="9" t="s">
        <v>482</v>
      </c>
      <c r="NO46" s="9">
        <v>4866.146852716528</v>
      </c>
      <c r="NP46" s="9" t="s">
        <v>482</v>
      </c>
      <c r="NQ46" s="9" t="s">
        <v>482</v>
      </c>
      <c r="NR46" s="9" t="s">
        <v>482</v>
      </c>
      <c r="NS46" s="9" t="s">
        <v>482</v>
      </c>
      <c r="NT46" s="9">
        <v>3098.1883496239366</v>
      </c>
      <c r="NU46" s="9">
        <v>4416.3858458555178</v>
      </c>
      <c r="NV46" s="9" t="s">
        <v>482</v>
      </c>
      <c r="NW46" s="9" t="s">
        <v>482</v>
      </c>
      <c r="NX46" s="9">
        <v>872.45466857967995</v>
      </c>
      <c r="NY46" s="9" t="s">
        <v>482</v>
      </c>
      <c r="NZ46" s="9">
        <v>75.585174083261634</v>
      </c>
      <c r="OA46" s="9">
        <v>106.01942838545216</v>
      </c>
      <c r="OB46" s="9">
        <v>178.44722107893151</v>
      </c>
      <c r="OC46" s="9">
        <v>91.721892630285183</v>
      </c>
      <c r="OD46" s="9">
        <v>185.87358540228843</v>
      </c>
      <c r="OE46" s="9">
        <v>274.1829431350219</v>
      </c>
      <c r="OF46" s="9">
        <v>334.44147199296935</v>
      </c>
      <c r="OG46" s="9">
        <v>208.82693645374013</v>
      </c>
      <c r="OH46" s="9" t="s">
        <v>482</v>
      </c>
      <c r="OI46" s="9">
        <v>256.59371882210866</v>
      </c>
      <c r="OJ46" s="9">
        <v>354.6759039920691</v>
      </c>
      <c r="OK46" s="9">
        <v>276.01968800014782</v>
      </c>
      <c r="OL46" s="9">
        <v>410.31416099476286</v>
      </c>
      <c r="OM46" s="9" t="s">
        <v>482</v>
      </c>
      <c r="ON46" s="9" t="s">
        <v>482</v>
      </c>
      <c r="OO46" s="9">
        <v>277.56568068605236</v>
      </c>
      <c r="OP46" s="9">
        <v>147.87381572765582</v>
      </c>
      <c r="OQ46" s="9" t="s">
        <v>482</v>
      </c>
      <c r="OR46" s="9" t="s">
        <v>482</v>
      </c>
      <c r="OS46" s="9">
        <v>155.40011001328324</v>
      </c>
      <c r="OT46" s="9">
        <v>565.64939271513242</v>
      </c>
      <c r="OU46" s="9" t="s">
        <v>482</v>
      </c>
      <c r="OV46" s="9">
        <v>574.19299511520285</v>
      </c>
      <c r="OW46" s="9">
        <v>821.27573199346853</v>
      </c>
      <c r="OX46" s="9">
        <v>587.09391255345861</v>
      </c>
      <c r="OY46" s="9" t="s">
        <v>482</v>
      </c>
      <c r="OZ46" s="9" t="s">
        <v>482</v>
      </c>
      <c r="PA46" s="9">
        <v>708.22763453921277</v>
      </c>
      <c r="PB46" s="9">
        <v>1358.9891534889339</v>
      </c>
      <c r="PC46" s="9">
        <v>1010.2747871920585</v>
      </c>
      <c r="PD46" s="9" t="s">
        <v>482</v>
      </c>
      <c r="PE46" s="9" t="s">
        <v>482</v>
      </c>
      <c r="PF46" s="9">
        <v>1539.0425159525614</v>
      </c>
      <c r="PG46" s="9">
        <v>1167.1191677923296</v>
      </c>
      <c r="PH46" s="9" t="s">
        <v>482</v>
      </c>
      <c r="PI46" s="9">
        <v>379.61993728512647</v>
      </c>
      <c r="PJ46" s="9" t="s">
        <v>482</v>
      </c>
      <c r="PK46" s="9" t="s">
        <v>482</v>
      </c>
      <c r="PL46" s="9" t="s">
        <v>482</v>
      </c>
      <c r="PM46" s="9" t="s">
        <v>482</v>
      </c>
      <c r="PN46" s="9" t="s">
        <v>482</v>
      </c>
      <c r="PO46" s="9" t="s">
        <v>482</v>
      </c>
      <c r="PP46" s="9">
        <v>556.40339970376613</v>
      </c>
      <c r="PQ46" s="9">
        <v>222.11331251139597</v>
      </c>
      <c r="PR46" s="9">
        <v>238.61532152825694</v>
      </c>
      <c r="PS46" s="9">
        <v>1517.3301876414396</v>
      </c>
      <c r="PT46" s="9">
        <v>1880.189385302757</v>
      </c>
      <c r="PU46" s="9" t="s">
        <v>482</v>
      </c>
      <c r="PV46" s="9" t="s">
        <v>482</v>
      </c>
      <c r="PW46" s="9">
        <v>485.01300360439063</v>
      </c>
      <c r="PX46" s="9" t="s">
        <v>482</v>
      </c>
      <c r="PY46" s="9" t="s">
        <v>482</v>
      </c>
      <c r="PZ46" s="9" t="s">
        <v>482</v>
      </c>
      <c r="QA46" s="9" t="s">
        <v>482</v>
      </c>
      <c r="QB46" s="9">
        <v>1245.8307552391286</v>
      </c>
      <c r="QC46" s="9" t="s">
        <v>482</v>
      </c>
      <c r="QD46" s="9" t="s">
        <v>482</v>
      </c>
      <c r="QE46" s="9" t="s">
        <v>482</v>
      </c>
      <c r="QF46" s="9" t="s">
        <v>482</v>
      </c>
      <c r="QG46" s="9">
        <v>224.90350970717239</v>
      </c>
      <c r="QH46" s="9" t="s">
        <v>482</v>
      </c>
      <c r="QI46" s="9" t="s">
        <v>482</v>
      </c>
      <c r="QJ46" s="9" t="s">
        <v>482</v>
      </c>
      <c r="QK46" s="9">
        <v>226.52147175676194</v>
      </c>
      <c r="QL46" s="9" t="s">
        <v>482</v>
      </c>
      <c r="QM46" s="9" t="s">
        <v>482</v>
      </c>
      <c r="QN46" s="9" t="s">
        <v>482</v>
      </c>
      <c r="QO46" s="9" t="s">
        <v>482</v>
      </c>
      <c r="QP46" s="9" t="s">
        <v>482</v>
      </c>
      <c r="QQ46" s="9" t="s">
        <v>482</v>
      </c>
      <c r="QR46" s="9" t="s">
        <v>482</v>
      </c>
      <c r="QS46" s="9" t="s">
        <v>482</v>
      </c>
      <c r="QT46" s="9" t="s">
        <v>482</v>
      </c>
      <c r="QU46" s="9" t="s">
        <v>482</v>
      </c>
      <c r="QV46" s="9" t="s">
        <v>482</v>
      </c>
      <c r="QW46" s="9" t="s">
        <v>482</v>
      </c>
      <c r="QX46" s="9">
        <v>5341.1021700427482</v>
      </c>
      <c r="QY46" s="9" t="s">
        <v>482</v>
      </c>
      <c r="QZ46" s="9" t="s">
        <v>482</v>
      </c>
      <c r="RA46" s="9" t="s">
        <v>482</v>
      </c>
      <c r="RB46" s="9" t="s">
        <v>482</v>
      </c>
      <c r="RC46" s="9">
        <v>3748.6689444441163</v>
      </c>
      <c r="RD46" s="9" t="s">
        <v>482</v>
      </c>
      <c r="RE46" s="9" t="s">
        <v>482</v>
      </c>
      <c r="RF46" s="9">
        <v>6652.6243014530473</v>
      </c>
      <c r="RG46" s="9" t="s">
        <v>482</v>
      </c>
      <c r="RH46" s="9" t="s">
        <v>482</v>
      </c>
      <c r="RI46" s="9" t="s">
        <v>482</v>
      </c>
      <c r="RJ46" s="9" t="s">
        <v>482</v>
      </c>
      <c r="RK46" s="9" t="s">
        <v>482</v>
      </c>
      <c r="RL46" s="9" t="s">
        <v>482</v>
      </c>
      <c r="RM46" s="9" t="s">
        <v>482</v>
      </c>
      <c r="RN46" s="9" t="s">
        <v>482</v>
      </c>
      <c r="RO46" s="9" t="s">
        <v>482</v>
      </c>
      <c r="RP46" s="9" t="s">
        <v>482</v>
      </c>
      <c r="RQ46" s="12" t="s">
        <v>510</v>
      </c>
      <c r="RR46" s="12" t="s">
        <v>510</v>
      </c>
      <c r="RS46" s="12" t="s">
        <v>510</v>
      </c>
      <c r="RT46" s="12" t="s">
        <v>510</v>
      </c>
      <c r="RU46" s="12" t="s">
        <v>510</v>
      </c>
      <c r="RV46" s="12" t="s">
        <v>510</v>
      </c>
      <c r="RW46" s="12" t="s">
        <v>510</v>
      </c>
      <c r="RX46" s="12" t="s">
        <v>510</v>
      </c>
      <c r="RY46" s="12" t="s">
        <v>510</v>
      </c>
      <c r="RZ46" s="12" t="s">
        <v>510</v>
      </c>
      <c r="SA46" s="12" t="s">
        <v>510</v>
      </c>
      <c r="SB46" s="12" t="s">
        <v>510</v>
      </c>
      <c r="SC46" s="78" t="s">
        <v>510</v>
      </c>
      <c r="SD46" s="78" t="s">
        <v>510</v>
      </c>
      <c r="SE46" s="16">
        <v>294</v>
      </c>
      <c r="SF46" s="16">
        <v>294</v>
      </c>
      <c r="SG46" s="16">
        <v>300</v>
      </c>
      <c r="SH46" s="16">
        <v>200</v>
      </c>
      <c r="SI46" s="17" t="s">
        <v>510</v>
      </c>
      <c r="SJ46" s="78" t="s">
        <v>510</v>
      </c>
      <c r="SK46" s="78" t="s">
        <v>510</v>
      </c>
      <c r="SL46" s="78" t="s">
        <v>510</v>
      </c>
      <c r="SM46" s="78" t="s">
        <v>510</v>
      </c>
      <c r="SN46" s="20" t="s">
        <v>523</v>
      </c>
      <c r="SO46" s="20" t="s">
        <v>523</v>
      </c>
      <c r="SP46" s="20" t="s">
        <v>523</v>
      </c>
      <c r="SQ46" s="20" t="s">
        <v>523</v>
      </c>
      <c r="SR46" s="20" t="s">
        <v>523</v>
      </c>
      <c r="SS46" s="20" t="s">
        <v>482</v>
      </c>
      <c r="ST46" s="20" t="s">
        <v>482</v>
      </c>
      <c r="SU46" s="20" t="s">
        <v>523</v>
      </c>
      <c r="SV46" s="20" t="s">
        <v>482</v>
      </c>
      <c r="SW46" s="20" t="s">
        <v>482</v>
      </c>
      <c r="SX46" s="20" t="s">
        <v>482</v>
      </c>
      <c r="SY46" s="20" t="s">
        <v>482</v>
      </c>
      <c r="SZ46" s="20" t="s">
        <v>482</v>
      </c>
      <c r="TA46" s="20" t="s">
        <v>482</v>
      </c>
      <c r="TB46" s="20" t="s">
        <v>482</v>
      </c>
      <c r="TC46" s="20" t="s">
        <v>523</v>
      </c>
      <c r="TD46" s="20" t="s">
        <v>523</v>
      </c>
      <c r="TE46" s="20" t="s">
        <v>482</v>
      </c>
      <c r="TF46" s="20" t="s">
        <v>482</v>
      </c>
      <c r="TG46" s="20" t="s">
        <v>523</v>
      </c>
      <c r="TH46" s="20" t="s">
        <v>482</v>
      </c>
      <c r="TI46" s="20" t="s">
        <v>482</v>
      </c>
      <c r="TJ46" s="20" t="s">
        <v>523</v>
      </c>
      <c r="TK46" s="20" t="s">
        <v>523</v>
      </c>
      <c r="TL46" s="20" t="s">
        <v>482</v>
      </c>
      <c r="TM46" s="20" t="s">
        <v>523</v>
      </c>
      <c r="TN46" s="20" t="s">
        <v>523</v>
      </c>
      <c r="TO46" s="20" t="s">
        <v>482</v>
      </c>
      <c r="TP46" s="20" t="s">
        <v>523</v>
      </c>
      <c r="TQ46" s="20" t="s">
        <v>523</v>
      </c>
      <c r="TR46" s="20" t="s">
        <v>482</v>
      </c>
      <c r="TS46" s="20" t="s">
        <v>523</v>
      </c>
      <c r="TT46" s="20" t="s">
        <v>482</v>
      </c>
      <c r="TU46" s="20" t="s">
        <v>482</v>
      </c>
      <c r="TV46" s="20" t="s">
        <v>523</v>
      </c>
      <c r="TW46" s="20" t="s">
        <v>523</v>
      </c>
      <c r="TX46" s="20" t="s">
        <v>482</v>
      </c>
      <c r="TY46" s="20" t="s">
        <v>482</v>
      </c>
      <c r="TZ46" s="20" t="s">
        <v>482</v>
      </c>
      <c r="UA46" s="20" t="s">
        <v>523</v>
      </c>
      <c r="UB46" s="20" t="s">
        <v>482</v>
      </c>
      <c r="UC46" s="20" t="s">
        <v>482</v>
      </c>
      <c r="UD46" s="20" t="s">
        <v>482</v>
      </c>
      <c r="UE46" s="20" t="s">
        <v>482</v>
      </c>
      <c r="UF46" s="20" t="s">
        <v>523</v>
      </c>
      <c r="UG46" s="20" t="s">
        <v>523</v>
      </c>
      <c r="UH46" s="20" t="s">
        <v>523</v>
      </c>
      <c r="UI46" s="20" t="s">
        <v>482</v>
      </c>
      <c r="UJ46" s="20" t="s">
        <v>482</v>
      </c>
      <c r="UK46" s="20" t="s">
        <v>523</v>
      </c>
      <c r="UL46" s="20" t="s">
        <v>482</v>
      </c>
      <c r="UM46" s="20" t="s">
        <v>523</v>
      </c>
      <c r="UN46" s="20" t="s">
        <v>482</v>
      </c>
      <c r="UO46" s="20" t="s">
        <v>482</v>
      </c>
      <c r="UP46" s="20" t="s">
        <v>523</v>
      </c>
      <c r="UQ46" s="20" t="s">
        <v>482</v>
      </c>
      <c r="UR46" s="20" t="s">
        <v>482</v>
      </c>
      <c r="US46" s="20" t="s">
        <v>482</v>
      </c>
      <c r="UT46" s="20" t="s">
        <v>482</v>
      </c>
      <c r="UU46" s="20" t="s">
        <v>523</v>
      </c>
      <c r="UV46" s="20" t="s">
        <v>523</v>
      </c>
      <c r="UW46" s="20" t="s">
        <v>482</v>
      </c>
      <c r="UX46" s="20" t="s">
        <v>482</v>
      </c>
      <c r="UY46" s="20" t="s">
        <v>523</v>
      </c>
      <c r="UZ46" s="20" t="s">
        <v>482</v>
      </c>
      <c r="VA46" s="20" t="s">
        <v>523</v>
      </c>
      <c r="VB46" s="20" t="s">
        <v>523</v>
      </c>
      <c r="VC46" s="20" t="s">
        <v>523</v>
      </c>
      <c r="VD46" s="20" t="s">
        <v>523</v>
      </c>
      <c r="VE46" s="20" t="s">
        <v>523</v>
      </c>
      <c r="VF46" s="20" t="s">
        <v>523</v>
      </c>
      <c r="VG46" s="20" t="s">
        <v>523</v>
      </c>
      <c r="VH46" s="20" t="s">
        <v>523</v>
      </c>
      <c r="VI46" s="20" t="s">
        <v>482</v>
      </c>
      <c r="VJ46" s="20" t="s">
        <v>523</v>
      </c>
      <c r="VK46" s="20" t="s">
        <v>523</v>
      </c>
      <c r="VL46" s="20" t="s">
        <v>523</v>
      </c>
      <c r="VM46" s="20" t="s">
        <v>523</v>
      </c>
      <c r="VN46" s="20" t="s">
        <v>482</v>
      </c>
      <c r="VO46" s="20" t="s">
        <v>482</v>
      </c>
      <c r="VP46" s="20" t="s">
        <v>523</v>
      </c>
      <c r="VQ46" s="20" t="s">
        <v>523</v>
      </c>
      <c r="VR46" s="20" t="s">
        <v>482</v>
      </c>
      <c r="VS46" s="20" t="s">
        <v>482</v>
      </c>
      <c r="VT46" s="20" t="s">
        <v>523</v>
      </c>
      <c r="VU46" s="20" t="s">
        <v>523</v>
      </c>
      <c r="VV46" s="20" t="s">
        <v>482</v>
      </c>
      <c r="VW46" s="20" t="s">
        <v>523</v>
      </c>
      <c r="VX46" s="20" t="s">
        <v>523</v>
      </c>
      <c r="VY46" s="20" t="s">
        <v>523</v>
      </c>
      <c r="VZ46" s="20" t="s">
        <v>482</v>
      </c>
      <c r="WA46" s="20" t="s">
        <v>482</v>
      </c>
      <c r="WB46" s="20" t="s">
        <v>523</v>
      </c>
      <c r="WC46" s="20" t="s">
        <v>523</v>
      </c>
      <c r="WD46" s="20" t="s">
        <v>523</v>
      </c>
      <c r="WE46" s="20" t="s">
        <v>482</v>
      </c>
      <c r="WF46" s="20" t="s">
        <v>482</v>
      </c>
      <c r="WG46" s="20" t="s">
        <v>523</v>
      </c>
      <c r="WH46" s="20" t="s">
        <v>523</v>
      </c>
      <c r="WI46" s="20" t="s">
        <v>482</v>
      </c>
      <c r="WJ46" s="20" t="s">
        <v>523</v>
      </c>
      <c r="WK46" s="20" t="s">
        <v>482</v>
      </c>
      <c r="WL46" s="20" t="s">
        <v>482</v>
      </c>
      <c r="WM46" s="20" t="s">
        <v>482</v>
      </c>
      <c r="WN46" s="20" t="s">
        <v>482</v>
      </c>
      <c r="WO46" s="20" t="s">
        <v>482</v>
      </c>
      <c r="WP46" s="20" t="s">
        <v>482</v>
      </c>
      <c r="WQ46" s="20" t="s">
        <v>523</v>
      </c>
      <c r="WR46" s="20" t="s">
        <v>523</v>
      </c>
      <c r="WS46" s="20" t="s">
        <v>523</v>
      </c>
      <c r="WT46" s="20" t="s">
        <v>523</v>
      </c>
      <c r="WU46" s="20" t="s">
        <v>523</v>
      </c>
      <c r="WV46" s="20" t="s">
        <v>482</v>
      </c>
      <c r="WW46" s="20" t="s">
        <v>482</v>
      </c>
      <c r="WX46" s="20" t="s">
        <v>523</v>
      </c>
      <c r="WY46" s="20" t="s">
        <v>482</v>
      </c>
      <c r="WZ46" s="20" t="s">
        <v>482</v>
      </c>
      <c r="XA46" s="20" t="s">
        <v>482</v>
      </c>
      <c r="XB46" s="20" t="s">
        <v>482</v>
      </c>
      <c r="XC46" s="20" t="s">
        <v>523</v>
      </c>
      <c r="XD46" s="20" t="s">
        <v>482</v>
      </c>
      <c r="XE46" s="20" t="s">
        <v>482</v>
      </c>
      <c r="XF46" s="20" t="s">
        <v>482</v>
      </c>
      <c r="XG46" s="20" t="s">
        <v>482</v>
      </c>
      <c r="XH46" s="20" t="s">
        <v>523</v>
      </c>
      <c r="XI46" s="20" t="s">
        <v>482</v>
      </c>
      <c r="XJ46" s="20" t="s">
        <v>482</v>
      </c>
      <c r="XK46" s="20" t="s">
        <v>482</v>
      </c>
      <c r="XL46" s="20" t="s">
        <v>523</v>
      </c>
      <c r="XM46" s="20" t="s">
        <v>482</v>
      </c>
      <c r="XN46" s="20" t="s">
        <v>482</v>
      </c>
      <c r="XO46" s="20" t="s">
        <v>482</v>
      </c>
      <c r="XP46" s="20" t="s">
        <v>482</v>
      </c>
      <c r="XQ46" s="20" t="s">
        <v>482</v>
      </c>
      <c r="XR46" s="20" t="s">
        <v>482</v>
      </c>
      <c r="XS46" s="20" t="s">
        <v>482</v>
      </c>
      <c r="XT46" s="20" t="s">
        <v>482</v>
      </c>
      <c r="XU46" s="20" t="s">
        <v>482</v>
      </c>
      <c r="XV46" s="20" t="s">
        <v>482</v>
      </c>
      <c r="XW46" s="20" t="s">
        <v>482</v>
      </c>
      <c r="XX46" s="20" t="s">
        <v>482</v>
      </c>
      <c r="XY46" s="20" t="s">
        <v>523</v>
      </c>
      <c r="XZ46" s="20" t="s">
        <v>482</v>
      </c>
      <c r="YA46" s="20" t="s">
        <v>482</v>
      </c>
      <c r="YB46" s="20" t="s">
        <v>482</v>
      </c>
      <c r="YC46" s="20" t="s">
        <v>482</v>
      </c>
      <c r="YD46" s="20" t="s">
        <v>523</v>
      </c>
      <c r="YE46" s="20" t="s">
        <v>482</v>
      </c>
      <c r="YF46" s="20" t="s">
        <v>482</v>
      </c>
      <c r="YG46" s="20" t="s">
        <v>523</v>
      </c>
      <c r="YH46" s="20" t="s">
        <v>482</v>
      </c>
      <c r="YI46" s="20" t="s">
        <v>482</v>
      </c>
      <c r="YJ46" s="20" t="s">
        <v>482</v>
      </c>
      <c r="YK46" s="20" t="s">
        <v>482</v>
      </c>
      <c r="YL46" s="20" t="s">
        <v>482</v>
      </c>
      <c r="YM46" s="20" t="s">
        <v>482</v>
      </c>
      <c r="YN46" s="20" t="s">
        <v>482</v>
      </c>
      <c r="YO46" s="20" t="s">
        <v>482</v>
      </c>
      <c r="YP46" s="20" t="s">
        <v>482</v>
      </c>
      <c r="YQ46" s="20" t="s">
        <v>482</v>
      </c>
      <c r="YR46" s="5">
        <v>0.75623268698060941</v>
      </c>
      <c r="YS46" s="5">
        <v>0.11357340720221606</v>
      </c>
      <c r="YT46" s="5">
        <v>0.13019390581717452</v>
      </c>
      <c r="YU46" s="5">
        <v>0.6</v>
      </c>
      <c r="YV46" s="5">
        <v>0.75</v>
      </c>
      <c r="YW46" s="5">
        <v>0.9</v>
      </c>
      <c r="YX46" s="5">
        <v>0.65609418282548471</v>
      </c>
      <c r="YY46" s="21" t="s">
        <v>515</v>
      </c>
      <c r="YZ46" s="22" t="s">
        <v>494</v>
      </c>
      <c r="ZA46" s="23">
        <f t="shared" si="2"/>
        <v>1</v>
      </c>
      <c r="ZB46" s="23">
        <v>0.69599999999999995</v>
      </c>
      <c r="ZC46" s="23">
        <f t="shared" si="3"/>
        <v>1.5</v>
      </c>
    </row>
    <row r="47" spans="1:679" x14ac:dyDescent="0.25">
      <c r="A47" s="1" t="s">
        <v>90</v>
      </c>
      <c r="B47" s="2" t="s">
        <v>91</v>
      </c>
      <c r="C47" s="4">
        <v>0</v>
      </c>
      <c r="D47" s="4">
        <v>1</v>
      </c>
      <c r="E47" s="7" t="s">
        <v>482</v>
      </c>
      <c r="F47" s="7">
        <v>5.8842947033152644</v>
      </c>
      <c r="G47" s="7" t="s">
        <v>482</v>
      </c>
      <c r="H47" s="7">
        <v>1.8026290503701754</v>
      </c>
      <c r="I47" s="7" t="s">
        <v>482</v>
      </c>
      <c r="J47" s="7" t="s">
        <v>482</v>
      </c>
      <c r="K47" s="7" t="s">
        <v>482</v>
      </c>
      <c r="L47" s="7">
        <v>0.2060361740821427</v>
      </c>
      <c r="M47" s="7" t="s">
        <v>482</v>
      </c>
      <c r="N47" s="7" t="s">
        <v>482</v>
      </c>
      <c r="O47" s="7" t="s">
        <v>482</v>
      </c>
      <c r="P47" s="7" t="s">
        <v>482</v>
      </c>
      <c r="Q47" s="7" t="s">
        <v>482</v>
      </c>
      <c r="R47" s="7" t="s">
        <v>482</v>
      </c>
      <c r="S47" s="7" t="s">
        <v>482</v>
      </c>
      <c r="T47" s="7">
        <v>38.609869264286068</v>
      </c>
      <c r="U47" s="7" t="s">
        <v>482</v>
      </c>
      <c r="V47" s="7">
        <v>4.5945902846845144</v>
      </c>
      <c r="W47" s="7">
        <v>9.3180075307341639</v>
      </c>
      <c r="X47" s="7" t="s">
        <v>482</v>
      </c>
      <c r="Y47" s="7" t="s">
        <v>482</v>
      </c>
      <c r="Z47" s="7" t="s">
        <v>482</v>
      </c>
      <c r="AA47" s="7">
        <v>16.871065711592255</v>
      </c>
      <c r="AB47" s="7" t="s">
        <v>482</v>
      </c>
      <c r="AC47" s="7" t="s">
        <v>482</v>
      </c>
      <c r="AD47" s="7">
        <v>8.2373413104341237E-2</v>
      </c>
      <c r="AE47" s="7" t="s">
        <v>482</v>
      </c>
      <c r="AF47" s="7" t="s">
        <v>482</v>
      </c>
      <c r="AG47" s="7" t="s">
        <v>482</v>
      </c>
      <c r="AH47" s="7" t="s">
        <v>482</v>
      </c>
      <c r="AI47" s="7" t="s">
        <v>482</v>
      </c>
      <c r="AJ47" s="7" t="s">
        <v>482</v>
      </c>
      <c r="AK47" s="7" t="s">
        <v>482</v>
      </c>
      <c r="AL47" s="7" t="s">
        <v>482</v>
      </c>
      <c r="AM47" s="7" t="s">
        <v>482</v>
      </c>
      <c r="AN47" s="7" t="s">
        <v>482</v>
      </c>
      <c r="AO47" s="7">
        <v>1509.3736574078484</v>
      </c>
      <c r="AP47" s="7" t="s">
        <v>482</v>
      </c>
      <c r="AQ47" s="7" t="s">
        <v>482</v>
      </c>
      <c r="AR47" s="7" t="s">
        <v>482</v>
      </c>
      <c r="AS47" s="7" t="s">
        <v>482</v>
      </c>
      <c r="AT47" s="7" t="s">
        <v>482</v>
      </c>
      <c r="AU47" s="7" t="s">
        <v>482</v>
      </c>
      <c r="AV47" s="7" t="s">
        <v>482</v>
      </c>
      <c r="AW47" s="7" t="s">
        <v>482</v>
      </c>
      <c r="AX47" s="7">
        <v>297.84414361592047</v>
      </c>
      <c r="AY47" s="7" t="s">
        <v>482</v>
      </c>
      <c r="AZ47" s="7">
        <v>154.39151012021151</v>
      </c>
      <c r="BA47" s="7">
        <v>39.951598060866118</v>
      </c>
      <c r="BB47" s="7">
        <v>1637.9864525153089</v>
      </c>
      <c r="BC47" s="7" t="s">
        <v>482</v>
      </c>
      <c r="BD47" s="7" t="s">
        <v>482</v>
      </c>
      <c r="BE47" s="7" t="s">
        <v>482</v>
      </c>
      <c r="BF47" s="7" t="s">
        <v>482</v>
      </c>
      <c r="BG47" s="7">
        <v>1.3338988257069939</v>
      </c>
      <c r="BH47" s="7" t="s">
        <v>482</v>
      </c>
      <c r="BI47" s="7" t="s">
        <v>482</v>
      </c>
      <c r="BJ47" s="7" t="s">
        <v>482</v>
      </c>
      <c r="BK47" s="7" t="s">
        <v>482</v>
      </c>
      <c r="BL47" s="7">
        <v>110.35295510298197</v>
      </c>
      <c r="BM47" s="7" t="s">
        <v>482</v>
      </c>
      <c r="BN47" s="7" t="s">
        <v>482</v>
      </c>
      <c r="BO47" s="7" t="s">
        <v>482</v>
      </c>
      <c r="BP47" s="7" t="s">
        <v>482</v>
      </c>
      <c r="BQ47" s="7" t="s">
        <v>482</v>
      </c>
      <c r="BR47" s="7" t="s">
        <v>482</v>
      </c>
      <c r="BS47" s="7" t="s">
        <v>482</v>
      </c>
      <c r="BT47" s="7">
        <v>36.107402337615341</v>
      </c>
      <c r="BU47" s="7" t="s">
        <v>482</v>
      </c>
      <c r="BV47" s="7" t="s">
        <v>482</v>
      </c>
      <c r="BW47" s="7">
        <v>8.6685576064631769E-3</v>
      </c>
      <c r="BX47" s="7" t="s">
        <v>482</v>
      </c>
      <c r="BY47" s="7" t="s">
        <v>482</v>
      </c>
      <c r="BZ47" s="7" t="s">
        <v>482</v>
      </c>
      <c r="CA47" s="7" t="s">
        <v>482</v>
      </c>
      <c r="CB47" s="7" t="s">
        <v>482</v>
      </c>
      <c r="CC47" s="7" t="s">
        <v>482</v>
      </c>
      <c r="CD47" s="7" t="s">
        <v>482</v>
      </c>
      <c r="CE47" s="7" t="s">
        <v>482</v>
      </c>
      <c r="CF47" s="7" t="s">
        <v>482</v>
      </c>
      <c r="CG47" s="7" t="s">
        <v>482</v>
      </c>
      <c r="CH47" s="7" t="s">
        <v>482</v>
      </c>
      <c r="CI47" s="7" t="s">
        <v>482</v>
      </c>
      <c r="CJ47" s="7" t="s">
        <v>482</v>
      </c>
      <c r="CK47" s="7">
        <v>57.330782060482925</v>
      </c>
      <c r="CL47" s="7">
        <v>187.8115913897858</v>
      </c>
      <c r="CM47" s="7">
        <v>88.983778555216588</v>
      </c>
      <c r="CN47" s="7">
        <v>163.84805419492594</v>
      </c>
      <c r="CO47" s="7" t="s">
        <v>482</v>
      </c>
      <c r="CP47" s="7">
        <v>124.18083762233114</v>
      </c>
      <c r="CQ47" s="7" t="s">
        <v>482</v>
      </c>
      <c r="CR47" s="7" t="s">
        <v>482</v>
      </c>
      <c r="CS47" s="7" t="s">
        <v>482</v>
      </c>
      <c r="CT47" s="7" t="s">
        <v>482</v>
      </c>
      <c r="CU47" s="7" t="s">
        <v>482</v>
      </c>
      <c r="CV47" s="7" t="s">
        <v>482</v>
      </c>
      <c r="CW47" s="7" t="s">
        <v>482</v>
      </c>
      <c r="CX47" s="7" t="s">
        <v>482</v>
      </c>
      <c r="CY47" s="7" t="s">
        <v>482</v>
      </c>
      <c r="CZ47" s="7" t="s">
        <v>482</v>
      </c>
      <c r="DA47" s="7" t="s">
        <v>482</v>
      </c>
      <c r="DB47" s="7" t="s">
        <v>482</v>
      </c>
      <c r="DC47" s="7" t="s">
        <v>482</v>
      </c>
      <c r="DD47" s="7" t="s">
        <v>482</v>
      </c>
      <c r="DE47" s="7" t="s">
        <v>482</v>
      </c>
      <c r="DF47" s="7" t="s">
        <v>482</v>
      </c>
      <c r="DG47" s="7" t="s">
        <v>482</v>
      </c>
      <c r="DH47" s="7" t="s">
        <v>482</v>
      </c>
      <c r="DI47" s="7">
        <v>48.330781488143785</v>
      </c>
      <c r="DJ47" s="7">
        <v>77.369514060189701</v>
      </c>
      <c r="DK47" s="7" t="s">
        <v>482</v>
      </c>
      <c r="DL47" s="7">
        <v>275.69156139045987</v>
      </c>
      <c r="DM47" s="7">
        <v>112.73880951758446</v>
      </c>
      <c r="DN47" s="7">
        <v>23.980211101352015</v>
      </c>
      <c r="DO47" s="7" t="s">
        <v>482</v>
      </c>
      <c r="DP47" s="7" t="s">
        <v>482</v>
      </c>
      <c r="DQ47" s="7" t="s">
        <v>482</v>
      </c>
      <c r="DR47" s="7" t="s">
        <v>482</v>
      </c>
      <c r="DS47" s="7" t="s">
        <v>482</v>
      </c>
      <c r="DT47" s="7">
        <v>140.73156651359105</v>
      </c>
      <c r="DU47" s="7" t="s">
        <v>482</v>
      </c>
      <c r="DV47" s="7" t="s">
        <v>482</v>
      </c>
      <c r="DW47" s="7" t="s">
        <v>482</v>
      </c>
      <c r="DX47" s="7" t="s">
        <v>482</v>
      </c>
      <c r="DY47" s="7" t="s">
        <v>482</v>
      </c>
      <c r="DZ47" s="7" t="s">
        <v>482</v>
      </c>
      <c r="EA47" s="7" t="s">
        <v>482</v>
      </c>
      <c r="EB47" s="7" t="s">
        <v>482</v>
      </c>
      <c r="EC47" s="7" t="s">
        <v>482</v>
      </c>
      <c r="ED47" s="7" t="s">
        <v>482</v>
      </c>
      <c r="EE47" s="7" t="s">
        <v>482</v>
      </c>
      <c r="EF47" s="7" t="s">
        <v>482</v>
      </c>
      <c r="EG47" s="7" t="s">
        <v>482</v>
      </c>
      <c r="EH47" s="7" t="s">
        <v>482</v>
      </c>
      <c r="EI47" s="7" t="s">
        <v>482</v>
      </c>
      <c r="EJ47" s="7" t="s">
        <v>482</v>
      </c>
      <c r="EK47" s="7">
        <v>2399.7365896698557</v>
      </c>
      <c r="EL47" s="7">
        <v>2140.4005299360988</v>
      </c>
      <c r="EM47" s="7" t="s">
        <v>482</v>
      </c>
      <c r="EN47" s="7" t="s">
        <v>482</v>
      </c>
      <c r="EO47" s="7" t="s">
        <v>482</v>
      </c>
      <c r="EP47" s="7" t="s">
        <v>482</v>
      </c>
      <c r="EQ47" s="7" t="s">
        <v>482</v>
      </c>
      <c r="ER47" s="7" t="s">
        <v>482</v>
      </c>
      <c r="ES47" s="7" t="s">
        <v>482</v>
      </c>
      <c r="ET47" s="7" t="s">
        <v>482</v>
      </c>
      <c r="EU47" s="7" t="s">
        <v>482</v>
      </c>
      <c r="EV47" s="7" t="s">
        <v>482</v>
      </c>
      <c r="EW47" s="7" t="s">
        <v>482</v>
      </c>
      <c r="EX47" s="7" t="s">
        <v>482</v>
      </c>
      <c r="EY47" s="7" t="s">
        <v>482</v>
      </c>
      <c r="EZ47" s="7" t="s">
        <v>482</v>
      </c>
      <c r="FA47" s="7">
        <v>247.93871746258009</v>
      </c>
      <c r="FB47" s="7" t="s">
        <v>482</v>
      </c>
      <c r="FC47" s="7" t="s">
        <v>482</v>
      </c>
      <c r="FD47" s="7">
        <v>1019.0415770724777</v>
      </c>
      <c r="FE47" s="7" t="s">
        <v>482</v>
      </c>
      <c r="FF47" s="7" t="s">
        <v>482</v>
      </c>
      <c r="FG47" s="7">
        <v>345.23389742904658</v>
      </c>
      <c r="FH47" s="7" t="s">
        <v>482</v>
      </c>
      <c r="FI47" s="8" t="s">
        <v>482</v>
      </c>
      <c r="FJ47" s="8">
        <v>59.092586376978055</v>
      </c>
      <c r="FK47" s="8" t="s">
        <v>482</v>
      </c>
      <c r="FL47" s="8">
        <v>35.986374727272057</v>
      </c>
      <c r="FM47" s="8" t="s">
        <v>482</v>
      </c>
      <c r="FN47" s="8" t="s">
        <v>482</v>
      </c>
      <c r="FO47" s="8" t="s">
        <v>482</v>
      </c>
      <c r="FP47" s="8">
        <v>7.4337826611040319</v>
      </c>
      <c r="FQ47" s="8" t="s">
        <v>482</v>
      </c>
      <c r="FR47" s="8" t="s">
        <v>482</v>
      </c>
      <c r="FS47" s="8" t="s">
        <v>482</v>
      </c>
      <c r="FT47" s="8" t="s">
        <v>482</v>
      </c>
      <c r="FU47" s="8" t="s">
        <v>482</v>
      </c>
      <c r="FV47" s="8" t="s">
        <v>482</v>
      </c>
      <c r="FW47" s="8" t="s">
        <v>482</v>
      </c>
      <c r="FX47" s="8">
        <v>291.11130258901863</v>
      </c>
      <c r="FY47" s="8" t="s">
        <v>482</v>
      </c>
      <c r="FZ47" s="8">
        <v>50.384567343261146</v>
      </c>
      <c r="GA47" s="8">
        <v>48.483569689832834</v>
      </c>
      <c r="GB47" s="8" t="s">
        <v>482</v>
      </c>
      <c r="GC47" s="8" t="s">
        <v>482</v>
      </c>
      <c r="GD47" s="8" t="s">
        <v>482</v>
      </c>
      <c r="GE47" s="8">
        <v>81.858887884694425</v>
      </c>
      <c r="GF47" s="8" t="s">
        <v>482</v>
      </c>
      <c r="GG47" s="8" t="s">
        <v>482</v>
      </c>
      <c r="GH47" s="8">
        <v>2.5118394413563143</v>
      </c>
      <c r="GI47" s="8" t="s">
        <v>482</v>
      </c>
      <c r="GJ47" s="8" t="s">
        <v>482</v>
      </c>
      <c r="GK47" s="8" t="s">
        <v>482</v>
      </c>
      <c r="GL47" s="8" t="s">
        <v>482</v>
      </c>
      <c r="GM47" s="8" t="s">
        <v>482</v>
      </c>
      <c r="GN47" s="8" t="s">
        <v>482</v>
      </c>
      <c r="GO47" s="8" t="s">
        <v>482</v>
      </c>
      <c r="GP47" s="8" t="s">
        <v>482</v>
      </c>
      <c r="GQ47" s="8" t="s">
        <v>482</v>
      </c>
      <c r="GR47" s="8" t="s">
        <v>482</v>
      </c>
      <c r="GS47" s="8">
        <v>7121.5754330160262</v>
      </c>
      <c r="GT47" s="8" t="s">
        <v>482</v>
      </c>
      <c r="GU47" s="8" t="s">
        <v>482</v>
      </c>
      <c r="GV47" s="8" t="s">
        <v>482</v>
      </c>
      <c r="GW47" s="8" t="s">
        <v>482</v>
      </c>
      <c r="GX47" s="8" t="s">
        <v>482</v>
      </c>
      <c r="GY47" s="8" t="s">
        <v>482</v>
      </c>
      <c r="GZ47" s="8" t="s">
        <v>482</v>
      </c>
      <c r="HA47" s="8" t="s">
        <v>482</v>
      </c>
      <c r="HB47" s="8">
        <v>1671.4436411564095</v>
      </c>
      <c r="HC47" s="8" t="s">
        <v>482</v>
      </c>
      <c r="HD47" s="8">
        <v>704.9629464097651</v>
      </c>
      <c r="HE47" s="8">
        <v>393.77137608673439</v>
      </c>
      <c r="HF47" s="8">
        <v>7803.8395269513185</v>
      </c>
      <c r="HG47" s="8" t="s">
        <v>482</v>
      </c>
      <c r="HH47" s="8" t="s">
        <v>482</v>
      </c>
      <c r="HI47" s="8" t="s">
        <v>482</v>
      </c>
      <c r="HJ47" s="8" t="s">
        <v>482</v>
      </c>
      <c r="HK47" s="8">
        <v>46.807815414677236</v>
      </c>
      <c r="HL47" s="8" t="s">
        <v>482</v>
      </c>
      <c r="HM47" s="8" t="s">
        <v>482</v>
      </c>
      <c r="HN47" s="8" t="s">
        <v>482</v>
      </c>
      <c r="HO47" s="8" t="s">
        <v>482</v>
      </c>
      <c r="HP47" s="8">
        <v>710.59174786803771</v>
      </c>
      <c r="HQ47" s="8" t="s">
        <v>482</v>
      </c>
      <c r="HR47" s="8" t="s">
        <v>482</v>
      </c>
      <c r="HS47" s="8" t="s">
        <v>482</v>
      </c>
      <c r="HT47" s="8" t="s">
        <v>482</v>
      </c>
      <c r="HU47" s="8" t="s">
        <v>482</v>
      </c>
      <c r="HV47" s="8" t="s">
        <v>482</v>
      </c>
      <c r="HW47" s="8" t="s">
        <v>482</v>
      </c>
      <c r="HX47" s="8">
        <v>224.51282659410674</v>
      </c>
      <c r="HY47" s="8" t="s">
        <v>482</v>
      </c>
      <c r="HZ47" s="8" t="s">
        <v>482</v>
      </c>
      <c r="IA47" s="8">
        <v>0.16299604334318238</v>
      </c>
      <c r="IB47" s="8" t="s">
        <v>482</v>
      </c>
      <c r="IC47" s="8" t="s">
        <v>482</v>
      </c>
      <c r="ID47" s="8" t="s">
        <v>482</v>
      </c>
      <c r="IE47" s="8" t="s">
        <v>482</v>
      </c>
      <c r="IF47" s="8" t="s">
        <v>482</v>
      </c>
      <c r="IG47" s="8" t="s">
        <v>482</v>
      </c>
      <c r="IH47" s="8" t="s">
        <v>482</v>
      </c>
      <c r="II47" s="8" t="s">
        <v>482</v>
      </c>
      <c r="IJ47" s="8" t="s">
        <v>482</v>
      </c>
      <c r="IK47" s="8" t="s">
        <v>482</v>
      </c>
      <c r="IL47" s="8" t="s">
        <v>482</v>
      </c>
      <c r="IM47" s="8" t="s">
        <v>482</v>
      </c>
      <c r="IN47" s="8" t="s">
        <v>482</v>
      </c>
      <c r="IO47" s="8">
        <v>344.80251301498186</v>
      </c>
      <c r="IP47" s="8">
        <v>868.96106445738599</v>
      </c>
      <c r="IQ47" s="8">
        <v>387.82141538392762</v>
      </c>
      <c r="IR47" s="8">
        <v>790.6228592186169</v>
      </c>
      <c r="IS47" s="8" t="s">
        <v>482</v>
      </c>
      <c r="IT47" s="8">
        <v>607.12257427916609</v>
      </c>
      <c r="IU47" s="8" t="s">
        <v>482</v>
      </c>
      <c r="IV47" s="8" t="s">
        <v>482</v>
      </c>
      <c r="IW47" s="8" t="s">
        <v>482</v>
      </c>
      <c r="IX47" s="8" t="s">
        <v>482</v>
      </c>
      <c r="IY47" s="8" t="s">
        <v>482</v>
      </c>
      <c r="IZ47" s="8" t="s">
        <v>482</v>
      </c>
      <c r="JA47" s="8" t="s">
        <v>482</v>
      </c>
      <c r="JB47" s="8" t="s">
        <v>482</v>
      </c>
      <c r="JC47" s="8" t="s">
        <v>482</v>
      </c>
      <c r="JD47" s="8" t="s">
        <v>482</v>
      </c>
      <c r="JE47" s="8" t="s">
        <v>482</v>
      </c>
      <c r="JF47" s="8" t="s">
        <v>482</v>
      </c>
      <c r="JG47" s="8" t="s">
        <v>482</v>
      </c>
      <c r="JH47" s="8" t="s">
        <v>482</v>
      </c>
      <c r="JI47" s="8" t="s">
        <v>482</v>
      </c>
      <c r="JJ47" s="8" t="s">
        <v>482</v>
      </c>
      <c r="JK47" s="8" t="s">
        <v>482</v>
      </c>
      <c r="JL47" s="8" t="s">
        <v>482</v>
      </c>
      <c r="JM47" s="8">
        <v>238.39075075635887</v>
      </c>
      <c r="JN47" s="8">
        <v>387.97519091891087</v>
      </c>
      <c r="JO47" s="8" t="s">
        <v>482</v>
      </c>
      <c r="JP47" s="8">
        <v>1295.8529455668631</v>
      </c>
      <c r="JQ47" s="8">
        <v>543.55668198523313</v>
      </c>
      <c r="JR47" s="8">
        <v>246.81049261984137</v>
      </c>
      <c r="JS47" s="8" t="s">
        <v>482</v>
      </c>
      <c r="JT47" s="8" t="s">
        <v>482</v>
      </c>
      <c r="JU47" s="8" t="s">
        <v>482</v>
      </c>
      <c r="JV47" s="8" t="s">
        <v>482</v>
      </c>
      <c r="JW47" s="8" t="s">
        <v>482</v>
      </c>
      <c r="JX47" s="8">
        <v>842.24372501668631</v>
      </c>
      <c r="JY47" s="8" t="s">
        <v>482</v>
      </c>
      <c r="JZ47" s="8" t="s">
        <v>482</v>
      </c>
      <c r="KA47" s="8" t="s">
        <v>482</v>
      </c>
      <c r="KB47" s="8" t="s">
        <v>482</v>
      </c>
      <c r="KC47" s="8" t="s">
        <v>482</v>
      </c>
      <c r="KD47" s="8" t="s">
        <v>482</v>
      </c>
      <c r="KE47" s="8" t="s">
        <v>482</v>
      </c>
      <c r="KF47" s="8" t="s">
        <v>482</v>
      </c>
      <c r="KG47" s="8" t="s">
        <v>482</v>
      </c>
      <c r="KH47" s="8" t="s">
        <v>482</v>
      </c>
      <c r="KI47" s="8" t="s">
        <v>482</v>
      </c>
      <c r="KJ47" s="8" t="s">
        <v>482</v>
      </c>
      <c r="KK47" s="8" t="s">
        <v>482</v>
      </c>
      <c r="KL47" s="8" t="s">
        <v>482</v>
      </c>
      <c r="KM47" s="8" t="s">
        <v>482</v>
      </c>
      <c r="KN47" s="8" t="s">
        <v>482</v>
      </c>
      <c r="KO47" s="8">
        <v>11389.601971707658</v>
      </c>
      <c r="KP47" s="8">
        <v>21074.626681733767</v>
      </c>
      <c r="KQ47" s="8" t="s">
        <v>482</v>
      </c>
      <c r="KR47" s="8" t="s">
        <v>482</v>
      </c>
      <c r="KS47" s="8" t="s">
        <v>482</v>
      </c>
      <c r="KT47" s="8" t="s">
        <v>482</v>
      </c>
      <c r="KU47" s="8" t="s">
        <v>482</v>
      </c>
      <c r="KV47" s="8" t="s">
        <v>482</v>
      </c>
      <c r="KW47" s="8" t="s">
        <v>482</v>
      </c>
      <c r="KX47" s="8" t="s">
        <v>482</v>
      </c>
      <c r="KY47" s="8" t="s">
        <v>482</v>
      </c>
      <c r="KZ47" s="8" t="s">
        <v>482</v>
      </c>
      <c r="LA47" s="8" t="s">
        <v>482</v>
      </c>
      <c r="LB47" s="8" t="s">
        <v>482</v>
      </c>
      <c r="LC47" s="8" t="s">
        <v>482</v>
      </c>
      <c r="LD47" s="8" t="s">
        <v>482</v>
      </c>
      <c r="LE47" s="8">
        <v>1464.9992104802418</v>
      </c>
      <c r="LF47" s="8" t="s">
        <v>482</v>
      </c>
      <c r="LG47" s="8" t="s">
        <v>482</v>
      </c>
      <c r="LH47" s="8">
        <v>4863.4891288805729</v>
      </c>
      <c r="LI47" s="8" t="s">
        <v>482</v>
      </c>
      <c r="LJ47" s="8" t="s">
        <v>482</v>
      </c>
      <c r="LK47" s="8">
        <v>2119.4617005536279</v>
      </c>
      <c r="LL47" s="8" t="s">
        <v>482</v>
      </c>
      <c r="LM47" s="9" t="s">
        <v>482</v>
      </c>
      <c r="LN47" s="9">
        <v>59.092586376978055</v>
      </c>
      <c r="LO47" s="9" t="s">
        <v>482</v>
      </c>
      <c r="LP47" s="9">
        <v>35.986374727272057</v>
      </c>
      <c r="LQ47" s="9" t="s">
        <v>482</v>
      </c>
      <c r="LR47" s="9" t="s">
        <v>482</v>
      </c>
      <c r="LS47" s="9" t="s">
        <v>482</v>
      </c>
      <c r="LT47" s="9">
        <v>7.4337826611040319</v>
      </c>
      <c r="LU47" s="9" t="s">
        <v>482</v>
      </c>
      <c r="LV47" s="9" t="s">
        <v>482</v>
      </c>
      <c r="LW47" s="9" t="s">
        <v>482</v>
      </c>
      <c r="LX47" s="9" t="s">
        <v>482</v>
      </c>
      <c r="LY47" s="9" t="s">
        <v>482</v>
      </c>
      <c r="LZ47" s="9" t="s">
        <v>482</v>
      </c>
      <c r="MA47" s="9" t="s">
        <v>482</v>
      </c>
      <c r="MB47" s="9">
        <v>291.11130258901863</v>
      </c>
      <c r="MC47" s="9" t="s">
        <v>482</v>
      </c>
      <c r="MD47" s="9">
        <v>50.384567343261146</v>
      </c>
      <c r="ME47" s="9">
        <v>48.483569689832834</v>
      </c>
      <c r="MF47" s="9" t="s">
        <v>482</v>
      </c>
      <c r="MG47" s="9" t="s">
        <v>482</v>
      </c>
      <c r="MH47" s="9" t="s">
        <v>482</v>
      </c>
      <c r="MI47" s="9">
        <v>81.858887884694425</v>
      </c>
      <c r="MJ47" s="9" t="s">
        <v>482</v>
      </c>
      <c r="MK47" s="9" t="s">
        <v>482</v>
      </c>
      <c r="ML47" s="9">
        <v>2.5118394413563143</v>
      </c>
      <c r="MM47" s="9" t="s">
        <v>482</v>
      </c>
      <c r="MN47" s="9" t="s">
        <v>482</v>
      </c>
      <c r="MO47" s="9" t="s">
        <v>482</v>
      </c>
      <c r="MP47" s="9" t="s">
        <v>482</v>
      </c>
      <c r="MQ47" s="9" t="s">
        <v>482</v>
      </c>
      <c r="MR47" s="9" t="s">
        <v>482</v>
      </c>
      <c r="MS47" s="9" t="s">
        <v>482</v>
      </c>
      <c r="MT47" s="9" t="s">
        <v>482</v>
      </c>
      <c r="MU47" s="9" t="s">
        <v>482</v>
      </c>
      <c r="MV47" s="9" t="s">
        <v>482</v>
      </c>
      <c r="MW47" s="9">
        <v>7121.5754330160262</v>
      </c>
      <c r="MX47" s="9" t="s">
        <v>482</v>
      </c>
      <c r="MY47" s="9" t="s">
        <v>482</v>
      </c>
      <c r="MZ47" s="9" t="s">
        <v>482</v>
      </c>
      <c r="NA47" s="9" t="s">
        <v>482</v>
      </c>
      <c r="NB47" s="9" t="s">
        <v>482</v>
      </c>
      <c r="NC47" s="9" t="s">
        <v>482</v>
      </c>
      <c r="ND47" s="9" t="s">
        <v>482</v>
      </c>
      <c r="NE47" s="9" t="s">
        <v>482</v>
      </c>
      <c r="NF47" s="9">
        <v>1671.4436411564095</v>
      </c>
      <c r="NG47" s="9" t="s">
        <v>482</v>
      </c>
      <c r="NH47" s="9">
        <v>704.9629464097651</v>
      </c>
      <c r="NI47" s="9">
        <v>393.77137608673439</v>
      </c>
      <c r="NJ47" s="9">
        <v>7803.8395269513185</v>
      </c>
      <c r="NK47" s="9" t="s">
        <v>482</v>
      </c>
      <c r="NL47" s="9" t="s">
        <v>482</v>
      </c>
      <c r="NM47" s="9" t="s">
        <v>482</v>
      </c>
      <c r="NN47" s="9" t="s">
        <v>482</v>
      </c>
      <c r="NO47" s="9">
        <v>46.807815414677236</v>
      </c>
      <c r="NP47" s="9" t="s">
        <v>482</v>
      </c>
      <c r="NQ47" s="9" t="s">
        <v>482</v>
      </c>
      <c r="NR47" s="9" t="s">
        <v>482</v>
      </c>
      <c r="NS47" s="9" t="s">
        <v>482</v>
      </c>
      <c r="NT47" s="9">
        <v>710.59174786803771</v>
      </c>
      <c r="NU47" s="9" t="s">
        <v>482</v>
      </c>
      <c r="NV47" s="9" t="s">
        <v>482</v>
      </c>
      <c r="NW47" s="9" t="s">
        <v>482</v>
      </c>
      <c r="NX47" s="9" t="s">
        <v>482</v>
      </c>
      <c r="NY47" s="9" t="s">
        <v>482</v>
      </c>
      <c r="NZ47" s="9" t="s">
        <v>482</v>
      </c>
      <c r="OA47" s="9" t="s">
        <v>482</v>
      </c>
      <c r="OB47" s="9">
        <v>224.51282659410674</v>
      </c>
      <c r="OC47" s="9" t="s">
        <v>482</v>
      </c>
      <c r="OD47" s="9" t="s">
        <v>482</v>
      </c>
      <c r="OE47" s="9">
        <v>0.16299604334318238</v>
      </c>
      <c r="OF47" s="9" t="s">
        <v>482</v>
      </c>
      <c r="OG47" s="9" t="s">
        <v>482</v>
      </c>
      <c r="OH47" s="9" t="s">
        <v>482</v>
      </c>
      <c r="OI47" s="9" t="s">
        <v>482</v>
      </c>
      <c r="OJ47" s="9" t="s">
        <v>482</v>
      </c>
      <c r="OK47" s="9" t="s">
        <v>482</v>
      </c>
      <c r="OL47" s="9" t="s">
        <v>482</v>
      </c>
      <c r="OM47" s="9" t="s">
        <v>482</v>
      </c>
      <c r="ON47" s="9" t="s">
        <v>482</v>
      </c>
      <c r="OO47" s="9" t="s">
        <v>482</v>
      </c>
      <c r="OP47" s="9" t="s">
        <v>482</v>
      </c>
      <c r="OQ47" s="9" t="s">
        <v>482</v>
      </c>
      <c r="OR47" s="9" t="s">
        <v>482</v>
      </c>
      <c r="OS47" s="9">
        <v>344.80251301498186</v>
      </c>
      <c r="OT47" s="9">
        <v>868.96106445738599</v>
      </c>
      <c r="OU47" s="9">
        <v>387.82141538392762</v>
      </c>
      <c r="OV47" s="9">
        <v>790.6228592186169</v>
      </c>
      <c r="OW47" s="9" t="s">
        <v>482</v>
      </c>
      <c r="OX47" s="9">
        <v>607.12257427916609</v>
      </c>
      <c r="OY47" s="9" t="s">
        <v>482</v>
      </c>
      <c r="OZ47" s="9" t="s">
        <v>482</v>
      </c>
      <c r="PA47" s="9" t="s">
        <v>482</v>
      </c>
      <c r="PB47" s="9" t="s">
        <v>482</v>
      </c>
      <c r="PC47" s="9" t="s">
        <v>482</v>
      </c>
      <c r="PD47" s="9" t="s">
        <v>482</v>
      </c>
      <c r="PE47" s="9" t="s">
        <v>482</v>
      </c>
      <c r="PF47" s="9" t="s">
        <v>482</v>
      </c>
      <c r="PG47" s="9" t="s">
        <v>482</v>
      </c>
      <c r="PH47" s="9" t="s">
        <v>482</v>
      </c>
      <c r="PI47" s="9" t="s">
        <v>482</v>
      </c>
      <c r="PJ47" s="9" t="s">
        <v>482</v>
      </c>
      <c r="PK47" s="9" t="s">
        <v>482</v>
      </c>
      <c r="PL47" s="9" t="s">
        <v>482</v>
      </c>
      <c r="PM47" s="9" t="s">
        <v>482</v>
      </c>
      <c r="PN47" s="9" t="s">
        <v>482</v>
      </c>
      <c r="PO47" s="9" t="s">
        <v>482</v>
      </c>
      <c r="PP47" s="9" t="s">
        <v>482</v>
      </c>
      <c r="PQ47" s="9">
        <v>238.39075075635887</v>
      </c>
      <c r="PR47" s="9">
        <v>387.97519091891087</v>
      </c>
      <c r="PS47" s="9" t="s">
        <v>482</v>
      </c>
      <c r="PT47" s="9">
        <v>1295.8529455668631</v>
      </c>
      <c r="PU47" s="9">
        <v>543.55668198523313</v>
      </c>
      <c r="PV47" s="9">
        <v>246.81049261984137</v>
      </c>
      <c r="PW47" s="9" t="s">
        <v>482</v>
      </c>
      <c r="PX47" s="9" t="s">
        <v>482</v>
      </c>
      <c r="PY47" s="9" t="s">
        <v>482</v>
      </c>
      <c r="PZ47" s="9" t="s">
        <v>482</v>
      </c>
      <c r="QA47" s="9" t="s">
        <v>482</v>
      </c>
      <c r="QB47" s="9">
        <v>842.24372501668631</v>
      </c>
      <c r="QC47" s="9" t="s">
        <v>482</v>
      </c>
      <c r="QD47" s="9" t="s">
        <v>482</v>
      </c>
      <c r="QE47" s="9" t="s">
        <v>482</v>
      </c>
      <c r="QF47" s="9" t="s">
        <v>482</v>
      </c>
      <c r="QG47" s="9" t="s">
        <v>482</v>
      </c>
      <c r="QH47" s="9" t="s">
        <v>482</v>
      </c>
      <c r="QI47" s="9" t="s">
        <v>482</v>
      </c>
      <c r="QJ47" s="9" t="s">
        <v>482</v>
      </c>
      <c r="QK47" s="9" t="s">
        <v>482</v>
      </c>
      <c r="QL47" s="9" t="s">
        <v>482</v>
      </c>
      <c r="QM47" s="9" t="s">
        <v>482</v>
      </c>
      <c r="QN47" s="9" t="s">
        <v>482</v>
      </c>
      <c r="QO47" s="9" t="s">
        <v>482</v>
      </c>
      <c r="QP47" s="9" t="s">
        <v>482</v>
      </c>
      <c r="QQ47" s="9" t="s">
        <v>482</v>
      </c>
      <c r="QR47" s="9" t="s">
        <v>482</v>
      </c>
      <c r="QS47" s="9">
        <v>11389.601971707658</v>
      </c>
      <c r="QT47" s="9">
        <v>21074.626681733767</v>
      </c>
      <c r="QU47" s="9" t="s">
        <v>482</v>
      </c>
      <c r="QV47" s="9" t="s">
        <v>482</v>
      </c>
      <c r="QW47" s="9" t="s">
        <v>482</v>
      </c>
      <c r="QX47" s="9" t="s">
        <v>482</v>
      </c>
      <c r="QY47" s="9" t="s">
        <v>482</v>
      </c>
      <c r="QZ47" s="9" t="s">
        <v>482</v>
      </c>
      <c r="RA47" s="9" t="s">
        <v>482</v>
      </c>
      <c r="RB47" s="9" t="s">
        <v>482</v>
      </c>
      <c r="RC47" s="9" t="s">
        <v>482</v>
      </c>
      <c r="RD47" s="9" t="s">
        <v>482</v>
      </c>
      <c r="RE47" s="9" t="s">
        <v>482</v>
      </c>
      <c r="RF47" s="9" t="s">
        <v>482</v>
      </c>
      <c r="RG47" s="9" t="s">
        <v>482</v>
      </c>
      <c r="RH47" s="9" t="s">
        <v>482</v>
      </c>
      <c r="RI47" s="9">
        <v>1464.9992104802418</v>
      </c>
      <c r="RJ47" s="9" t="s">
        <v>482</v>
      </c>
      <c r="RK47" s="9" t="s">
        <v>482</v>
      </c>
      <c r="RL47" s="9">
        <v>4863.4891288805729</v>
      </c>
      <c r="RM47" s="9" t="s">
        <v>482</v>
      </c>
      <c r="RN47" s="9" t="s">
        <v>482</v>
      </c>
      <c r="RO47" s="9">
        <v>2119.4617005536279</v>
      </c>
      <c r="RP47" s="9" t="s">
        <v>482</v>
      </c>
      <c r="RQ47" s="12" t="s">
        <v>510</v>
      </c>
      <c r="RR47" s="12" t="s">
        <v>510</v>
      </c>
      <c r="RS47" s="12" t="s">
        <v>510</v>
      </c>
      <c r="RT47" s="12" t="s">
        <v>510</v>
      </c>
      <c r="RU47" s="12" t="s">
        <v>510</v>
      </c>
      <c r="RV47" s="12" t="s">
        <v>510</v>
      </c>
      <c r="RW47" s="12" t="s">
        <v>510</v>
      </c>
      <c r="RX47" s="12" t="s">
        <v>510</v>
      </c>
      <c r="RY47" s="12" t="s">
        <v>510</v>
      </c>
      <c r="RZ47" s="12" t="s">
        <v>510</v>
      </c>
      <c r="SA47" s="12" t="s">
        <v>510</v>
      </c>
      <c r="SB47" s="12" t="s">
        <v>510</v>
      </c>
      <c r="SC47" s="78" t="s">
        <v>510</v>
      </c>
      <c r="SD47" s="78" t="s">
        <v>510</v>
      </c>
      <c r="SE47" s="16">
        <v>294</v>
      </c>
      <c r="SF47" s="16">
        <v>294</v>
      </c>
      <c r="SG47" s="16">
        <v>300</v>
      </c>
      <c r="SH47" s="16">
        <v>200</v>
      </c>
      <c r="SI47" s="17" t="s">
        <v>510</v>
      </c>
      <c r="SJ47" s="78" t="s">
        <v>510</v>
      </c>
      <c r="SK47" s="78" t="s">
        <v>510</v>
      </c>
      <c r="SL47" s="78" t="s">
        <v>510</v>
      </c>
      <c r="SM47" s="78" t="s">
        <v>510</v>
      </c>
      <c r="SN47" s="20" t="s">
        <v>482</v>
      </c>
      <c r="SO47" s="20" t="s">
        <v>523</v>
      </c>
      <c r="SP47" s="20" t="s">
        <v>482</v>
      </c>
      <c r="SQ47" s="20" t="s">
        <v>523</v>
      </c>
      <c r="SR47" s="20" t="s">
        <v>482</v>
      </c>
      <c r="SS47" s="20" t="s">
        <v>482</v>
      </c>
      <c r="ST47" s="20" t="s">
        <v>482</v>
      </c>
      <c r="SU47" s="20" t="s">
        <v>523</v>
      </c>
      <c r="SV47" s="20" t="s">
        <v>482</v>
      </c>
      <c r="SW47" s="20" t="s">
        <v>482</v>
      </c>
      <c r="SX47" s="20" t="s">
        <v>482</v>
      </c>
      <c r="SY47" s="20" t="s">
        <v>482</v>
      </c>
      <c r="SZ47" s="20" t="s">
        <v>482</v>
      </c>
      <c r="TA47" s="20" t="s">
        <v>482</v>
      </c>
      <c r="TB47" s="20" t="s">
        <v>482</v>
      </c>
      <c r="TC47" s="20" t="s">
        <v>523</v>
      </c>
      <c r="TD47" s="20" t="s">
        <v>482</v>
      </c>
      <c r="TE47" s="20" t="s">
        <v>523</v>
      </c>
      <c r="TF47" s="20" t="s">
        <v>523</v>
      </c>
      <c r="TG47" s="20" t="s">
        <v>482</v>
      </c>
      <c r="TH47" s="20" t="s">
        <v>482</v>
      </c>
      <c r="TI47" s="20" t="s">
        <v>482</v>
      </c>
      <c r="TJ47" s="20" t="s">
        <v>523</v>
      </c>
      <c r="TK47" s="20" t="s">
        <v>482</v>
      </c>
      <c r="TL47" s="20" t="s">
        <v>482</v>
      </c>
      <c r="TM47" s="20" t="s">
        <v>523</v>
      </c>
      <c r="TN47" s="20" t="s">
        <v>482</v>
      </c>
      <c r="TO47" s="20" t="s">
        <v>482</v>
      </c>
      <c r="TP47" s="20" t="s">
        <v>482</v>
      </c>
      <c r="TQ47" s="20" t="s">
        <v>482</v>
      </c>
      <c r="TR47" s="20" t="s">
        <v>482</v>
      </c>
      <c r="TS47" s="20" t="s">
        <v>482</v>
      </c>
      <c r="TT47" s="20" t="s">
        <v>482</v>
      </c>
      <c r="TU47" s="20" t="s">
        <v>482</v>
      </c>
      <c r="TV47" s="20" t="s">
        <v>482</v>
      </c>
      <c r="TW47" s="20" t="s">
        <v>482</v>
      </c>
      <c r="TX47" s="20" t="s">
        <v>523</v>
      </c>
      <c r="TY47" s="20" t="s">
        <v>482</v>
      </c>
      <c r="TZ47" s="20" t="s">
        <v>482</v>
      </c>
      <c r="UA47" s="20" t="s">
        <v>482</v>
      </c>
      <c r="UB47" s="20" t="s">
        <v>482</v>
      </c>
      <c r="UC47" s="20" t="s">
        <v>482</v>
      </c>
      <c r="UD47" s="20" t="s">
        <v>482</v>
      </c>
      <c r="UE47" s="20" t="s">
        <v>482</v>
      </c>
      <c r="UF47" s="20" t="s">
        <v>482</v>
      </c>
      <c r="UG47" s="20" t="s">
        <v>523</v>
      </c>
      <c r="UH47" s="20" t="s">
        <v>482</v>
      </c>
      <c r="UI47" s="20" t="s">
        <v>523</v>
      </c>
      <c r="UJ47" s="20" t="s">
        <v>523</v>
      </c>
      <c r="UK47" s="20" t="s">
        <v>523</v>
      </c>
      <c r="UL47" s="20" t="s">
        <v>482</v>
      </c>
      <c r="UM47" s="20" t="s">
        <v>482</v>
      </c>
      <c r="UN47" s="20" t="s">
        <v>482</v>
      </c>
      <c r="UO47" s="20" t="s">
        <v>482</v>
      </c>
      <c r="UP47" s="20" t="s">
        <v>523</v>
      </c>
      <c r="UQ47" s="20" t="s">
        <v>482</v>
      </c>
      <c r="UR47" s="20" t="s">
        <v>482</v>
      </c>
      <c r="US47" s="20" t="s">
        <v>482</v>
      </c>
      <c r="UT47" s="20" t="s">
        <v>482</v>
      </c>
      <c r="UU47" s="20" t="s">
        <v>523</v>
      </c>
      <c r="UV47" s="20" t="s">
        <v>482</v>
      </c>
      <c r="UW47" s="20" t="s">
        <v>482</v>
      </c>
      <c r="UX47" s="20" t="s">
        <v>482</v>
      </c>
      <c r="UY47" s="20" t="s">
        <v>482</v>
      </c>
      <c r="UZ47" s="20" t="s">
        <v>482</v>
      </c>
      <c r="VA47" s="20" t="s">
        <v>482</v>
      </c>
      <c r="VB47" s="20" t="s">
        <v>482</v>
      </c>
      <c r="VC47" s="20" t="s">
        <v>523</v>
      </c>
      <c r="VD47" s="20" t="s">
        <v>482</v>
      </c>
      <c r="VE47" s="20" t="s">
        <v>482</v>
      </c>
      <c r="VF47" s="20" t="s">
        <v>523</v>
      </c>
      <c r="VG47" s="20" t="s">
        <v>482</v>
      </c>
      <c r="VH47" s="20" t="s">
        <v>482</v>
      </c>
      <c r="VI47" s="20" t="s">
        <v>482</v>
      </c>
      <c r="VJ47" s="20" t="s">
        <v>482</v>
      </c>
      <c r="VK47" s="20" t="s">
        <v>482</v>
      </c>
      <c r="VL47" s="20" t="s">
        <v>482</v>
      </c>
      <c r="VM47" s="20" t="s">
        <v>482</v>
      </c>
      <c r="VN47" s="20" t="s">
        <v>482</v>
      </c>
      <c r="VO47" s="20" t="s">
        <v>482</v>
      </c>
      <c r="VP47" s="20" t="s">
        <v>482</v>
      </c>
      <c r="VQ47" s="20" t="s">
        <v>482</v>
      </c>
      <c r="VR47" s="20" t="s">
        <v>482</v>
      </c>
      <c r="VS47" s="20" t="s">
        <v>482</v>
      </c>
      <c r="VT47" s="20" t="s">
        <v>523</v>
      </c>
      <c r="VU47" s="20" t="s">
        <v>523</v>
      </c>
      <c r="VV47" s="20" t="s">
        <v>523</v>
      </c>
      <c r="VW47" s="20" t="s">
        <v>523</v>
      </c>
      <c r="VX47" s="20" t="s">
        <v>482</v>
      </c>
      <c r="VY47" s="20" t="s">
        <v>523</v>
      </c>
      <c r="VZ47" s="20" t="s">
        <v>482</v>
      </c>
      <c r="WA47" s="20" t="s">
        <v>482</v>
      </c>
      <c r="WB47" s="20" t="s">
        <v>482</v>
      </c>
      <c r="WC47" s="20" t="s">
        <v>482</v>
      </c>
      <c r="WD47" s="20" t="s">
        <v>482</v>
      </c>
      <c r="WE47" s="20" t="s">
        <v>482</v>
      </c>
      <c r="WF47" s="20" t="s">
        <v>482</v>
      </c>
      <c r="WG47" s="20" t="s">
        <v>482</v>
      </c>
      <c r="WH47" s="20" t="s">
        <v>482</v>
      </c>
      <c r="WI47" s="20" t="s">
        <v>482</v>
      </c>
      <c r="WJ47" s="20" t="s">
        <v>482</v>
      </c>
      <c r="WK47" s="20" t="s">
        <v>482</v>
      </c>
      <c r="WL47" s="20" t="s">
        <v>482</v>
      </c>
      <c r="WM47" s="20" t="s">
        <v>482</v>
      </c>
      <c r="WN47" s="20" t="s">
        <v>482</v>
      </c>
      <c r="WO47" s="20" t="s">
        <v>482</v>
      </c>
      <c r="WP47" s="20" t="s">
        <v>482</v>
      </c>
      <c r="WQ47" s="20" t="s">
        <v>482</v>
      </c>
      <c r="WR47" s="20" t="s">
        <v>523</v>
      </c>
      <c r="WS47" s="20" t="s">
        <v>523</v>
      </c>
      <c r="WT47" s="20" t="s">
        <v>482</v>
      </c>
      <c r="WU47" s="20" t="s">
        <v>523</v>
      </c>
      <c r="WV47" s="20" t="s">
        <v>523</v>
      </c>
      <c r="WW47" s="20" t="s">
        <v>523</v>
      </c>
      <c r="WX47" s="20" t="s">
        <v>482</v>
      </c>
      <c r="WY47" s="20" t="s">
        <v>482</v>
      </c>
      <c r="WZ47" s="20" t="s">
        <v>482</v>
      </c>
      <c r="XA47" s="20" t="s">
        <v>482</v>
      </c>
      <c r="XB47" s="20" t="s">
        <v>482</v>
      </c>
      <c r="XC47" s="20" t="s">
        <v>523</v>
      </c>
      <c r="XD47" s="20" t="s">
        <v>482</v>
      </c>
      <c r="XE47" s="20" t="s">
        <v>482</v>
      </c>
      <c r="XF47" s="20" t="s">
        <v>482</v>
      </c>
      <c r="XG47" s="20" t="s">
        <v>482</v>
      </c>
      <c r="XH47" s="20" t="s">
        <v>482</v>
      </c>
      <c r="XI47" s="20" t="s">
        <v>482</v>
      </c>
      <c r="XJ47" s="20" t="s">
        <v>482</v>
      </c>
      <c r="XK47" s="20" t="s">
        <v>482</v>
      </c>
      <c r="XL47" s="20" t="s">
        <v>482</v>
      </c>
      <c r="XM47" s="20" t="s">
        <v>482</v>
      </c>
      <c r="XN47" s="20" t="s">
        <v>482</v>
      </c>
      <c r="XO47" s="20" t="s">
        <v>482</v>
      </c>
      <c r="XP47" s="20" t="s">
        <v>482</v>
      </c>
      <c r="XQ47" s="20" t="s">
        <v>482</v>
      </c>
      <c r="XR47" s="20" t="s">
        <v>482</v>
      </c>
      <c r="XS47" s="20" t="s">
        <v>482</v>
      </c>
      <c r="XT47" s="20" t="s">
        <v>523</v>
      </c>
      <c r="XU47" s="20" t="s">
        <v>523</v>
      </c>
      <c r="XV47" s="20" t="s">
        <v>482</v>
      </c>
      <c r="XW47" s="20" t="s">
        <v>482</v>
      </c>
      <c r="XX47" s="20" t="s">
        <v>482</v>
      </c>
      <c r="XY47" s="20" t="s">
        <v>482</v>
      </c>
      <c r="XZ47" s="20" t="s">
        <v>482</v>
      </c>
      <c r="YA47" s="20" t="s">
        <v>482</v>
      </c>
      <c r="YB47" s="20" t="s">
        <v>482</v>
      </c>
      <c r="YC47" s="20" t="s">
        <v>482</v>
      </c>
      <c r="YD47" s="20" t="s">
        <v>482</v>
      </c>
      <c r="YE47" s="20" t="s">
        <v>482</v>
      </c>
      <c r="YF47" s="20" t="s">
        <v>482</v>
      </c>
      <c r="YG47" s="20" t="s">
        <v>482</v>
      </c>
      <c r="YH47" s="20" t="s">
        <v>482</v>
      </c>
      <c r="YI47" s="20" t="s">
        <v>482</v>
      </c>
      <c r="YJ47" s="20" t="s">
        <v>523</v>
      </c>
      <c r="YK47" s="20" t="s">
        <v>482</v>
      </c>
      <c r="YL47" s="20" t="s">
        <v>482</v>
      </c>
      <c r="YM47" s="20" t="s">
        <v>523</v>
      </c>
      <c r="YN47" s="20" t="s">
        <v>482</v>
      </c>
      <c r="YO47" s="20" t="s">
        <v>482</v>
      </c>
      <c r="YP47" s="20" t="s">
        <v>523</v>
      </c>
      <c r="YQ47" s="20" t="s">
        <v>482</v>
      </c>
      <c r="YR47" s="5">
        <v>0.91898107199716961</v>
      </c>
      <c r="YS47" s="5">
        <v>5.5015036263930651E-2</v>
      </c>
      <c r="YT47" s="5">
        <v>2.6003891738899696E-2</v>
      </c>
      <c r="YU47" s="5">
        <v>0.6</v>
      </c>
      <c r="YV47" s="5">
        <v>0.75</v>
      </c>
      <c r="YW47" s="5">
        <v>0.9</v>
      </c>
      <c r="YX47" s="5">
        <v>0.61605342296125953</v>
      </c>
      <c r="YY47" s="21" t="s">
        <v>515</v>
      </c>
      <c r="YZ47" s="22" t="s">
        <v>495</v>
      </c>
      <c r="ZA47" s="23">
        <f t="shared" si="2"/>
        <v>1</v>
      </c>
      <c r="ZB47" s="23">
        <v>0.67400000000000004</v>
      </c>
      <c r="ZC47" s="23">
        <f t="shared" si="3"/>
        <v>1</v>
      </c>
    </row>
    <row r="48" spans="1:679" x14ac:dyDescent="0.25">
      <c r="A48" s="1" t="s">
        <v>92</v>
      </c>
      <c r="B48" s="2" t="s">
        <v>93</v>
      </c>
      <c r="C48" s="4">
        <v>0</v>
      </c>
      <c r="D48" s="4">
        <v>1</v>
      </c>
      <c r="E48" s="7" t="s">
        <v>482</v>
      </c>
      <c r="F48" s="7" t="s">
        <v>482</v>
      </c>
      <c r="G48" s="7" t="s">
        <v>482</v>
      </c>
      <c r="H48" s="7">
        <v>39.178259000000004</v>
      </c>
      <c r="I48" s="7" t="s">
        <v>482</v>
      </c>
      <c r="J48" s="7" t="s">
        <v>482</v>
      </c>
      <c r="K48" s="7" t="s">
        <v>482</v>
      </c>
      <c r="L48" s="7" t="s">
        <v>482</v>
      </c>
      <c r="M48" s="7" t="s">
        <v>482</v>
      </c>
      <c r="N48" s="7" t="s">
        <v>482</v>
      </c>
      <c r="O48" s="7" t="s">
        <v>482</v>
      </c>
      <c r="P48" s="7" t="s">
        <v>482</v>
      </c>
      <c r="Q48" s="7" t="s">
        <v>482</v>
      </c>
      <c r="R48" s="7" t="s">
        <v>482</v>
      </c>
      <c r="S48" s="7" t="s">
        <v>482</v>
      </c>
      <c r="T48" s="7" t="s">
        <v>482</v>
      </c>
      <c r="U48" s="7">
        <v>11.133713</v>
      </c>
      <c r="V48" s="7">
        <v>17.554355000000001</v>
      </c>
      <c r="W48" s="7" t="s">
        <v>482</v>
      </c>
      <c r="X48" s="7">
        <v>15.766373999999999</v>
      </c>
      <c r="Y48" s="7">
        <v>0</v>
      </c>
      <c r="Z48" s="7">
        <v>0</v>
      </c>
      <c r="AA48" s="7">
        <v>2.1891255000000003</v>
      </c>
      <c r="AB48" s="7" t="s">
        <v>482</v>
      </c>
      <c r="AC48" s="7" t="s">
        <v>482</v>
      </c>
      <c r="AD48" s="7" t="s">
        <v>482</v>
      </c>
      <c r="AE48" s="7" t="s">
        <v>482</v>
      </c>
      <c r="AF48" s="7" t="s">
        <v>482</v>
      </c>
      <c r="AG48" s="7" t="s">
        <v>482</v>
      </c>
      <c r="AH48" s="7" t="s">
        <v>482</v>
      </c>
      <c r="AI48" s="7" t="s">
        <v>482</v>
      </c>
      <c r="AJ48" s="7" t="s">
        <v>482</v>
      </c>
      <c r="AK48" s="7" t="s">
        <v>482</v>
      </c>
      <c r="AL48" s="7" t="s">
        <v>482</v>
      </c>
      <c r="AM48" s="7" t="s">
        <v>482</v>
      </c>
      <c r="AN48" s="7" t="s">
        <v>482</v>
      </c>
      <c r="AO48" s="7" t="s">
        <v>482</v>
      </c>
      <c r="AP48" s="7" t="s">
        <v>482</v>
      </c>
      <c r="AQ48" s="7" t="s">
        <v>482</v>
      </c>
      <c r="AR48" s="7" t="s">
        <v>482</v>
      </c>
      <c r="AS48" s="7" t="s">
        <v>482</v>
      </c>
      <c r="AT48" s="7" t="s">
        <v>482</v>
      </c>
      <c r="AU48" s="7" t="s">
        <v>482</v>
      </c>
      <c r="AV48" s="7" t="s">
        <v>482</v>
      </c>
      <c r="AW48" s="7" t="s">
        <v>482</v>
      </c>
      <c r="AX48" s="7">
        <v>0</v>
      </c>
      <c r="AY48" s="7">
        <v>0</v>
      </c>
      <c r="AZ48" s="7">
        <v>25.559457000000002</v>
      </c>
      <c r="BA48" s="7">
        <v>8.0300755000000006</v>
      </c>
      <c r="BB48" s="7" t="s">
        <v>482</v>
      </c>
      <c r="BC48" s="7" t="s">
        <v>482</v>
      </c>
      <c r="BD48" s="7" t="s">
        <v>482</v>
      </c>
      <c r="BE48" s="7" t="s">
        <v>482</v>
      </c>
      <c r="BF48" s="7" t="s">
        <v>482</v>
      </c>
      <c r="BG48" s="7" t="s">
        <v>482</v>
      </c>
      <c r="BH48" s="7" t="s">
        <v>482</v>
      </c>
      <c r="BI48" s="7" t="s">
        <v>482</v>
      </c>
      <c r="BJ48" s="7" t="s">
        <v>482</v>
      </c>
      <c r="BK48" s="7" t="s">
        <v>482</v>
      </c>
      <c r="BL48" s="7" t="s">
        <v>482</v>
      </c>
      <c r="BM48" s="7" t="s">
        <v>482</v>
      </c>
      <c r="BN48" s="7" t="s">
        <v>482</v>
      </c>
      <c r="BO48" s="7" t="s">
        <v>482</v>
      </c>
      <c r="BP48" s="7" t="s">
        <v>482</v>
      </c>
      <c r="BQ48" s="7" t="s">
        <v>482</v>
      </c>
      <c r="BR48" s="7" t="s">
        <v>482</v>
      </c>
      <c r="BS48" s="7" t="s">
        <v>482</v>
      </c>
      <c r="BT48" s="7" t="s">
        <v>482</v>
      </c>
      <c r="BU48" s="7" t="s">
        <v>482</v>
      </c>
      <c r="BV48" s="7" t="s">
        <v>482</v>
      </c>
      <c r="BW48" s="7" t="s">
        <v>482</v>
      </c>
      <c r="BX48" s="7" t="s">
        <v>482</v>
      </c>
      <c r="BY48" s="7" t="s">
        <v>482</v>
      </c>
      <c r="BZ48" s="7" t="s">
        <v>482</v>
      </c>
      <c r="CA48" s="7" t="s">
        <v>482</v>
      </c>
      <c r="CB48" s="7" t="s">
        <v>482</v>
      </c>
      <c r="CC48" s="7" t="s">
        <v>482</v>
      </c>
      <c r="CD48" s="7" t="s">
        <v>482</v>
      </c>
      <c r="CE48" s="7" t="s">
        <v>482</v>
      </c>
      <c r="CF48" s="7" t="s">
        <v>482</v>
      </c>
      <c r="CG48" s="7" t="s">
        <v>482</v>
      </c>
      <c r="CH48" s="7" t="s">
        <v>482</v>
      </c>
      <c r="CI48" s="7" t="s">
        <v>482</v>
      </c>
      <c r="CJ48" s="7" t="s">
        <v>482</v>
      </c>
      <c r="CK48" s="7">
        <v>0</v>
      </c>
      <c r="CL48" s="7">
        <v>21.454175000000003</v>
      </c>
      <c r="CM48" s="7">
        <v>18.787003000000002</v>
      </c>
      <c r="CN48" s="7" t="s">
        <v>482</v>
      </c>
      <c r="CO48" s="7" t="s">
        <v>482</v>
      </c>
      <c r="CP48" s="7" t="s">
        <v>482</v>
      </c>
      <c r="CQ48" s="7" t="s">
        <v>482</v>
      </c>
      <c r="CR48" s="7" t="s">
        <v>482</v>
      </c>
      <c r="CS48" s="7" t="s">
        <v>482</v>
      </c>
      <c r="CT48" s="7" t="s">
        <v>482</v>
      </c>
      <c r="CU48" s="7" t="s">
        <v>482</v>
      </c>
      <c r="CV48" s="7" t="s">
        <v>482</v>
      </c>
      <c r="CW48" s="7" t="s">
        <v>482</v>
      </c>
      <c r="CX48" s="7" t="s">
        <v>482</v>
      </c>
      <c r="CY48" s="7" t="s">
        <v>482</v>
      </c>
      <c r="CZ48" s="7" t="s">
        <v>482</v>
      </c>
      <c r="DA48" s="7" t="s">
        <v>482</v>
      </c>
      <c r="DB48" s="7" t="s">
        <v>482</v>
      </c>
      <c r="DC48" s="7" t="s">
        <v>482</v>
      </c>
      <c r="DD48" s="7" t="s">
        <v>482</v>
      </c>
      <c r="DE48" s="7" t="s">
        <v>482</v>
      </c>
      <c r="DF48" s="7" t="s">
        <v>482</v>
      </c>
      <c r="DG48" s="7" t="s">
        <v>482</v>
      </c>
      <c r="DH48" s="7" t="s">
        <v>482</v>
      </c>
      <c r="DI48" s="7" t="s">
        <v>482</v>
      </c>
      <c r="DJ48" s="7" t="s">
        <v>482</v>
      </c>
      <c r="DK48" s="7" t="s">
        <v>482</v>
      </c>
      <c r="DL48" s="7" t="s">
        <v>482</v>
      </c>
      <c r="DM48" s="7" t="s">
        <v>482</v>
      </c>
      <c r="DN48" s="7" t="s">
        <v>482</v>
      </c>
      <c r="DO48" s="7" t="s">
        <v>482</v>
      </c>
      <c r="DP48" s="7" t="s">
        <v>482</v>
      </c>
      <c r="DQ48" s="7" t="s">
        <v>482</v>
      </c>
      <c r="DR48" s="7" t="s">
        <v>482</v>
      </c>
      <c r="DS48" s="7" t="s">
        <v>482</v>
      </c>
      <c r="DT48" s="7">
        <v>56.086032000000003</v>
      </c>
      <c r="DU48" s="7" t="s">
        <v>482</v>
      </c>
      <c r="DV48" s="7" t="s">
        <v>482</v>
      </c>
      <c r="DW48" s="7" t="s">
        <v>482</v>
      </c>
      <c r="DX48" s="7" t="s">
        <v>482</v>
      </c>
      <c r="DY48" s="7" t="s">
        <v>482</v>
      </c>
      <c r="DZ48" s="7" t="s">
        <v>482</v>
      </c>
      <c r="EA48" s="7" t="s">
        <v>482</v>
      </c>
      <c r="EB48" s="7" t="s">
        <v>482</v>
      </c>
      <c r="EC48" s="7" t="s">
        <v>482</v>
      </c>
      <c r="ED48" s="7" t="s">
        <v>482</v>
      </c>
      <c r="EE48" s="7" t="s">
        <v>482</v>
      </c>
      <c r="EF48" s="7" t="s">
        <v>482</v>
      </c>
      <c r="EG48" s="7" t="s">
        <v>482</v>
      </c>
      <c r="EH48" s="7" t="s">
        <v>482</v>
      </c>
      <c r="EI48" s="7" t="s">
        <v>482</v>
      </c>
      <c r="EJ48" s="7" t="s">
        <v>482</v>
      </c>
      <c r="EK48" s="7">
        <v>159.36824999999999</v>
      </c>
      <c r="EL48" s="7">
        <v>806.16332000000011</v>
      </c>
      <c r="EM48" s="7" t="s">
        <v>482</v>
      </c>
      <c r="EN48" s="7" t="s">
        <v>482</v>
      </c>
      <c r="EO48" s="7" t="s">
        <v>482</v>
      </c>
      <c r="EP48" s="7" t="s">
        <v>482</v>
      </c>
      <c r="EQ48" s="7" t="s">
        <v>482</v>
      </c>
      <c r="ER48" s="7" t="s">
        <v>482</v>
      </c>
      <c r="ES48" s="7" t="s">
        <v>482</v>
      </c>
      <c r="ET48" s="7" t="s">
        <v>482</v>
      </c>
      <c r="EU48" s="7" t="s">
        <v>482</v>
      </c>
      <c r="EV48" s="7" t="s">
        <v>482</v>
      </c>
      <c r="EW48" s="7" t="s">
        <v>482</v>
      </c>
      <c r="EX48" s="7" t="s">
        <v>482</v>
      </c>
      <c r="EY48" s="7" t="s">
        <v>482</v>
      </c>
      <c r="EZ48" s="7" t="s">
        <v>482</v>
      </c>
      <c r="FA48" s="7" t="s">
        <v>482</v>
      </c>
      <c r="FB48" s="7" t="s">
        <v>482</v>
      </c>
      <c r="FC48" s="7" t="s">
        <v>482</v>
      </c>
      <c r="FD48" s="7" t="s">
        <v>482</v>
      </c>
      <c r="FE48" s="7">
        <v>368.80288999999999</v>
      </c>
      <c r="FF48" s="7" t="s">
        <v>482</v>
      </c>
      <c r="FG48" s="7" t="s">
        <v>482</v>
      </c>
      <c r="FH48" s="7">
        <v>87.617541000000017</v>
      </c>
      <c r="FI48" s="8" t="s">
        <v>482</v>
      </c>
      <c r="FJ48" s="8" t="s">
        <v>482</v>
      </c>
      <c r="FK48" s="8" t="s">
        <v>482</v>
      </c>
      <c r="FL48" s="8">
        <v>783.56518000000005</v>
      </c>
      <c r="FM48" s="8" t="s">
        <v>482</v>
      </c>
      <c r="FN48" s="8" t="s">
        <v>482</v>
      </c>
      <c r="FO48" s="8" t="s">
        <v>482</v>
      </c>
      <c r="FP48" s="8" t="s">
        <v>482</v>
      </c>
      <c r="FQ48" s="8" t="s">
        <v>482</v>
      </c>
      <c r="FR48" s="8" t="s">
        <v>482</v>
      </c>
      <c r="FS48" s="8" t="s">
        <v>482</v>
      </c>
      <c r="FT48" s="8" t="s">
        <v>482</v>
      </c>
      <c r="FU48" s="8" t="s">
        <v>482</v>
      </c>
      <c r="FV48" s="8" t="s">
        <v>482</v>
      </c>
      <c r="FW48" s="8" t="s">
        <v>482</v>
      </c>
      <c r="FX48" s="8" t="s">
        <v>482</v>
      </c>
      <c r="FY48" s="8">
        <v>222.67426</v>
      </c>
      <c r="FZ48" s="8">
        <v>351.08710000000002</v>
      </c>
      <c r="GA48" s="8" t="s">
        <v>482</v>
      </c>
      <c r="GB48" s="8">
        <v>315.32747999999998</v>
      </c>
      <c r="GC48" s="8">
        <v>0</v>
      </c>
      <c r="GD48" s="8">
        <v>0</v>
      </c>
      <c r="GE48" s="8">
        <v>43.782510000000002</v>
      </c>
      <c r="GF48" s="8" t="s">
        <v>482</v>
      </c>
      <c r="GG48" s="8" t="s">
        <v>482</v>
      </c>
      <c r="GH48" s="8" t="s">
        <v>482</v>
      </c>
      <c r="GI48" s="8" t="s">
        <v>482</v>
      </c>
      <c r="GJ48" s="8" t="s">
        <v>482</v>
      </c>
      <c r="GK48" s="8" t="s">
        <v>482</v>
      </c>
      <c r="GL48" s="8" t="s">
        <v>482</v>
      </c>
      <c r="GM48" s="8" t="s">
        <v>482</v>
      </c>
      <c r="GN48" s="8" t="s">
        <v>482</v>
      </c>
      <c r="GO48" s="8" t="s">
        <v>482</v>
      </c>
      <c r="GP48" s="8" t="s">
        <v>482</v>
      </c>
      <c r="GQ48" s="8" t="s">
        <v>482</v>
      </c>
      <c r="GR48" s="8" t="s">
        <v>482</v>
      </c>
      <c r="GS48" s="8" t="s">
        <v>482</v>
      </c>
      <c r="GT48" s="8" t="s">
        <v>482</v>
      </c>
      <c r="GU48" s="8" t="s">
        <v>482</v>
      </c>
      <c r="GV48" s="8" t="s">
        <v>482</v>
      </c>
      <c r="GW48" s="8" t="s">
        <v>482</v>
      </c>
      <c r="GX48" s="8" t="s">
        <v>482</v>
      </c>
      <c r="GY48" s="8" t="s">
        <v>482</v>
      </c>
      <c r="GZ48" s="8" t="s">
        <v>482</v>
      </c>
      <c r="HA48" s="8" t="s">
        <v>482</v>
      </c>
      <c r="HB48" s="8">
        <v>0</v>
      </c>
      <c r="HC48" s="8">
        <v>0</v>
      </c>
      <c r="HD48" s="8">
        <v>511.18914000000001</v>
      </c>
      <c r="HE48" s="8">
        <v>160.60150999999999</v>
      </c>
      <c r="HF48" s="8" t="s">
        <v>482</v>
      </c>
      <c r="HG48" s="8" t="s">
        <v>482</v>
      </c>
      <c r="HH48" s="8" t="s">
        <v>482</v>
      </c>
      <c r="HI48" s="8" t="s">
        <v>482</v>
      </c>
      <c r="HJ48" s="8" t="s">
        <v>482</v>
      </c>
      <c r="HK48" s="8" t="s">
        <v>482</v>
      </c>
      <c r="HL48" s="8" t="s">
        <v>482</v>
      </c>
      <c r="HM48" s="8" t="s">
        <v>482</v>
      </c>
      <c r="HN48" s="8" t="s">
        <v>482</v>
      </c>
      <c r="HO48" s="8" t="s">
        <v>482</v>
      </c>
      <c r="HP48" s="8" t="s">
        <v>482</v>
      </c>
      <c r="HQ48" s="8" t="s">
        <v>482</v>
      </c>
      <c r="HR48" s="8" t="s">
        <v>482</v>
      </c>
      <c r="HS48" s="8" t="s">
        <v>482</v>
      </c>
      <c r="HT48" s="8" t="s">
        <v>482</v>
      </c>
      <c r="HU48" s="8" t="s">
        <v>482</v>
      </c>
      <c r="HV48" s="8" t="s">
        <v>482</v>
      </c>
      <c r="HW48" s="8" t="s">
        <v>482</v>
      </c>
      <c r="HX48" s="8" t="s">
        <v>482</v>
      </c>
      <c r="HY48" s="8" t="s">
        <v>482</v>
      </c>
      <c r="HZ48" s="8" t="s">
        <v>482</v>
      </c>
      <c r="IA48" s="8" t="s">
        <v>482</v>
      </c>
      <c r="IB48" s="8" t="s">
        <v>482</v>
      </c>
      <c r="IC48" s="8" t="s">
        <v>482</v>
      </c>
      <c r="ID48" s="8" t="s">
        <v>482</v>
      </c>
      <c r="IE48" s="8" t="s">
        <v>482</v>
      </c>
      <c r="IF48" s="8" t="s">
        <v>482</v>
      </c>
      <c r="IG48" s="8" t="s">
        <v>482</v>
      </c>
      <c r="IH48" s="8" t="s">
        <v>482</v>
      </c>
      <c r="II48" s="8" t="s">
        <v>482</v>
      </c>
      <c r="IJ48" s="8" t="s">
        <v>482</v>
      </c>
      <c r="IK48" s="8" t="s">
        <v>482</v>
      </c>
      <c r="IL48" s="8" t="s">
        <v>482</v>
      </c>
      <c r="IM48" s="8" t="s">
        <v>482</v>
      </c>
      <c r="IN48" s="8" t="s">
        <v>482</v>
      </c>
      <c r="IO48" s="8">
        <v>0</v>
      </c>
      <c r="IP48" s="8">
        <v>429.08350000000002</v>
      </c>
      <c r="IQ48" s="8">
        <v>375.74006000000003</v>
      </c>
      <c r="IR48" s="8" t="s">
        <v>482</v>
      </c>
      <c r="IS48" s="8" t="s">
        <v>482</v>
      </c>
      <c r="IT48" s="8" t="s">
        <v>482</v>
      </c>
      <c r="IU48" s="8" t="s">
        <v>482</v>
      </c>
      <c r="IV48" s="8" t="s">
        <v>482</v>
      </c>
      <c r="IW48" s="8" t="s">
        <v>482</v>
      </c>
      <c r="IX48" s="8" t="s">
        <v>482</v>
      </c>
      <c r="IY48" s="8" t="s">
        <v>482</v>
      </c>
      <c r="IZ48" s="8" t="s">
        <v>482</v>
      </c>
      <c r="JA48" s="8" t="s">
        <v>482</v>
      </c>
      <c r="JB48" s="8" t="s">
        <v>482</v>
      </c>
      <c r="JC48" s="8" t="s">
        <v>482</v>
      </c>
      <c r="JD48" s="8" t="s">
        <v>482</v>
      </c>
      <c r="JE48" s="8" t="s">
        <v>482</v>
      </c>
      <c r="JF48" s="8" t="s">
        <v>482</v>
      </c>
      <c r="JG48" s="8" t="s">
        <v>482</v>
      </c>
      <c r="JH48" s="8" t="s">
        <v>482</v>
      </c>
      <c r="JI48" s="8" t="s">
        <v>482</v>
      </c>
      <c r="JJ48" s="8" t="s">
        <v>482</v>
      </c>
      <c r="JK48" s="8" t="s">
        <v>482</v>
      </c>
      <c r="JL48" s="8" t="s">
        <v>482</v>
      </c>
      <c r="JM48" s="8" t="s">
        <v>482</v>
      </c>
      <c r="JN48" s="8" t="s">
        <v>482</v>
      </c>
      <c r="JO48" s="8" t="s">
        <v>482</v>
      </c>
      <c r="JP48" s="8" t="s">
        <v>482</v>
      </c>
      <c r="JQ48" s="8" t="s">
        <v>482</v>
      </c>
      <c r="JR48" s="8" t="s">
        <v>482</v>
      </c>
      <c r="JS48" s="8" t="s">
        <v>482</v>
      </c>
      <c r="JT48" s="8" t="s">
        <v>482</v>
      </c>
      <c r="JU48" s="8" t="s">
        <v>482</v>
      </c>
      <c r="JV48" s="8" t="s">
        <v>482</v>
      </c>
      <c r="JW48" s="8" t="s">
        <v>482</v>
      </c>
      <c r="JX48" s="8">
        <v>1121.72064</v>
      </c>
      <c r="JY48" s="8" t="s">
        <v>482</v>
      </c>
      <c r="JZ48" s="8" t="s">
        <v>482</v>
      </c>
      <c r="KA48" s="8" t="s">
        <v>482</v>
      </c>
      <c r="KB48" s="8" t="s">
        <v>482</v>
      </c>
      <c r="KC48" s="8" t="s">
        <v>482</v>
      </c>
      <c r="KD48" s="8" t="s">
        <v>482</v>
      </c>
      <c r="KE48" s="8" t="s">
        <v>482</v>
      </c>
      <c r="KF48" s="8" t="s">
        <v>482</v>
      </c>
      <c r="KG48" s="8" t="s">
        <v>482</v>
      </c>
      <c r="KH48" s="8" t="s">
        <v>482</v>
      </c>
      <c r="KI48" s="8" t="s">
        <v>482</v>
      </c>
      <c r="KJ48" s="8" t="s">
        <v>482</v>
      </c>
      <c r="KK48" s="8" t="s">
        <v>482</v>
      </c>
      <c r="KL48" s="8" t="s">
        <v>482</v>
      </c>
      <c r="KM48" s="8" t="s">
        <v>482</v>
      </c>
      <c r="KN48" s="8" t="s">
        <v>482</v>
      </c>
      <c r="KO48" s="8">
        <v>3187.3649999999998</v>
      </c>
      <c r="KP48" s="8">
        <v>16123.2664</v>
      </c>
      <c r="KQ48" s="8" t="s">
        <v>482</v>
      </c>
      <c r="KR48" s="8" t="s">
        <v>482</v>
      </c>
      <c r="KS48" s="8" t="s">
        <v>482</v>
      </c>
      <c r="KT48" s="8" t="s">
        <v>482</v>
      </c>
      <c r="KU48" s="8" t="s">
        <v>482</v>
      </c>
      <c r="KV48" s="8" t="s">
        <v>482</v>
      </c>
      <c r="KW48" s="8" t="s">
        <v>482</v>
      </c>
      <c r="KX48" s="8" t="s">
        <v>482</v>
      </c>
      <c r="KY48" s="8" t="s">
        <v>482</v>
      </c>
      <c r="KZ48" s="8" t="s">
        <v>482</v>
      </c>
      <c r="LA48" s="8" t="s">
        <v>482</v>
      </c>
      <c r="LB48" s="8" t="s">
        <v>482</v>
      </c>
      <c r="LC48" s="8" t="s">
        <v>482</v>
      </c>
      <c r="LD48" s="8" t="s">
        <v>482</v>
      </c>
      <c r="LE48" s="8" t="s">
        <v>482</v>
      </c>
      <c r="LF48" s="8" t="s">
        <v>482</v>
      </c>
      <c r="LG48" s="8" t="s">
        <v>482</v>
      </c>
      <c r="LH48" s="8" t="s">
        <v>482</v>
      </c>
      <c r="LI48" s="8">
        <v>7376.0577999999996</v>
      </c>
      <c r="LJ48" s="8" t="s">
        <v>482</v>
      </c>
      <c r="LK48" s="8" t="s">
        <v>482</v>
      </c>
      <c r="LL48" s="8">
        <v>1752.3508200000001</v>
      </c>
      <c r="LM48" s="9" t="s">
        <v>482</v>
      </c>
      <c r="LN48" s="9" t="s">
        <v>482</v>
      </c>
      <c r="LO48" s="9" t="s">
        <v>482</v>
      </c>
      <c r="LP48" s="9">
        <v>783.56518000000005</v>
      </c>
      <c r="LQ48" s="9" t="s">
        <v>482</v>
      </c>
      <c r="LR48" s="9" t="s">
        <v>482</v>
      </c>
      <c r="LS48" s="9" t="s">
        <v>482</v>
      </c>
      <c r="LT48" s="9" t="s">
        <v>482</v>
      </c>
      <c r="LU48" s="9" t="s">
        <v>482</v>
      </c>
      <c r="LV48" s="9" t="s">
        <v>482</v>
      </c>
      <c r="LW48" s="9" t="s">
        <v>482</v>
      </c>
      <c r="LX48" s="9" t="s">
        <v>482</v>
      </c>
      <c r="LY48" s="9" t="s">
        <v>482</v>
      </c>
      <c r="LZ48" s="9" t="s">
        <v>482</v>
      </c>
      <c r="MA48" s="9" t="s">
        <v>482</v>
      </c>
      <c r="MB48" s="9" t="s">
        <v>482</v>
      </c>
      <c r="MC48" s="9">
        <v>222.67426</v>
      </c>
      <c r="MD48" s="9">
        <v>351.08710000000002</v>
      </c>
      <c r="ME48" s="9" t="s">
        <v>482</v>
      </c>
      <c r="MF48" s="9">
        <v>315.32747999999998</v>
      </c>
      <c r="MG48" s="9">
        <v>0</v>
      </c>
      <c r="MH48" s="9">
        <v>0</v>
      </c>
      <c r="MI48" s="9">
        <v>43.782510000000002</v>
      </c>
      <c r="MJ48" s="9" t="s">
        <v>482</v>
      </c>
      <c r="MK48" s="9" t="s">
        <v>482</v>
      </c>
      <c r="ML48" s="9" t="s">
        <v>482</v>
      </c>
      <c r="MM48" s="9" t="s">
        <v>482</v>
      </c>
      <c r="MN48" s="9" t="s">
        <v>482</v>
      </c>
      <c r="MO48" s="9" t="s">
        <v>482</v>
      </c>
      <c r="MP48" s="9" t="s">
        <v>482</v>
      </c>
      <c r="MQ48" s="9" t="s">
        <v>482</v>
      </c>
      <c r="MR48" s="9" t="s">
        <v>482</v>
      </c>
      <c r="MS48" s="9" t="s">
        <v>482</v>
      </c>
      <c r="MT48" s="9" t="s">
        <v>482</v>
      </c>
      <c r="MU48" s="9" t="s">
        <v>482</v>
      </c>
      <c r="MV48" s="9" t="s">
        <v>482</v>
      </c>
      <c r="MW48" s="9" t="s">
        <v>482</v>
      </c>
      <c r="MX48" s="9" t="s">
        <v>482</v>
      </c>
      <c r="MY48" s="9" t="s">
        <v>482</v>
      </c>
      <c r="MZ48" s="9" t="s">
        <v>482</v>
      </c>
      <c r="NA48" s="9" t="s">
        <v>482</v>
      </c>
      <c r="NB48" s="9" t="s">
        <v>482</v>
      </c>
      <c r="NC48" s="9" t="s">
        <v>482</v>
      </c>
      <c r="ND48" s="9" t="s">
        <v>482</v>
      </c>
      <c r="NE48" s="9" t="s">
        <v>482</v>
      </c>
      <c r="NF48" s="9">
        <v>0</v>
      </c>
      <c r="NG48" s="9">
        <v>0</v>
      </c>
      <c r="NH48" s="9">
        <v>511.18914000000001</v>
      </c>
      <c r="NI48" s="9">
        <v>160.60150999999999</v>
      </c>
      <c r="NJ48" s="9" t="s">
        <v>482</v>
      </c>
      <c r="NK48" s="9" t="s">
        <v>482</v>
      </c>
      <c r="NL48" s="9" t="s">
        <v>482</v>
      </c>
      <c r="NM48" s="9" t="s">
        <v>482</v>
      </c>
      <c r="NN48" s="9" t="s">
        <v>482</v>
      </c>
      <c r="NO48" s="9" t="s">
        <v>482</v>
      </c>
      <c r="NP48" s="9" t="s">
        <v>482</v>
      </c>
      <c r="NQ48" s="9" t="s">
        <v>482</v>
      </c>
      <c r="NR48" s="9" t="s">
        <v>482</v>
      </c>
      <c r="NS48" s="9" t="s">
        <v>482</v>
      </c>
      <c r="NT48" s="9" t="s">
        <v>482</v>
      </c>
      <c r="NU48" s="9" t="s">
        <v>482</v>
      </c>
      <c r="NV48" s="9" t="s">
        <v>482</v>
      </c>
      <c r="NW48" s="9" t="s">
        <v>482</v>
      </c>
      <c r="NX48" s="9" t="s">
        <v>482</v>
      </c>
      <c r="NY48" s="9" t="s">
        <v>482</v>
      </c>
      <c r="NZ48" s="9" t="s">
        <v>482</v>
      </c>
      <c r="OA48" s="9" t="s">
        <v>482</v>
      </c>
      <c r="OB48" s="9" t="s">
        <v>482</v>
      </c>
      <c r="OC48" s="9" t="s">
        <v>482</v>
      </c>
      <c r="OD48" s="9" t="s">
        <v>482</v>
      </c>
      <c r="OE48" s="9" t="s">
        <v>482</v>
      </c>
      <c r="OF48" s="9" t="s">
        <v>482</v>
      </c>
      <c r="OG48" s="9" t="s">
        <v>482</v>
      </c>
      <c r="OH48" s="9" t="s">
        <v>482</v>
      </c>
      <c r="OI48" s="9" t="s">
        <v>482</v>
      </c>
      <c r="OJ48" s="9" t="s">
        <v>482</v>
      </c>
      <c r="OK48" s="9" t="s">
        <v>482</v>
      </c>
      <c r="OL48" s="9" t="s">
        <v>482</v>
      </c>
      <c r="OM48" s="9" t="s">
        <v>482</v>
      </c>
      <c r="ON48" s="9" t="s">
        <v>482</v>
      </c>
      <c r="OO48" s="9" t="s">
        <v>482</v>
      </c>
      <c r="OP48" s="9" t="s">
        <v>482</v>
      </c>
      <c r="OQ48" s="9" t="s">
        <v>482</v>
      </c>
      <c r="OR48" s="9" t="s">
        <v>482</v>
      </c>
      <c r="OS48" s="9">
        <v>0</v>
      </c>
      <c r="OT48" s="9">
        <v>429.08350000000002</v>
      </c>
      <c r="OU48" s="9">
        <v>375.74006000000003</v>
      </c>
      <c r="OV48" s="9" t="s">
        <v>482</v>
      </c>
      <c r="OW48" s="9" t="s">
        <v>482</v>
      </c>
      <c r="OX48" s="9" t="s">
        <v>482</v>
      </c>
      <c r="OY48" s="9" t="s">
        <v>482</v>
      </c>
      <c r="OZ48" s="9" t="s">
        <v>482</v>
      </c>
      <c r="PA48" s="9" t="s">
        <v>482</v>
      </c>
      <c r="PB48" s="9" t="s">
        <v>482</v>
      </c>
      <c r="PC48" s="9" t="s">
        <v>482</v>
      </c>
      <c r="PD48" s="9" t="s">
        <v>482</v>
      </c>
      <c r="PE48" s="9" t="s">
        <v>482</v>
      </c>
      <c r="PF48" s="9" t="s">
        <v>482</v>
      </c>
      <c r="PG48" s="9" t="s">
        <v>482</v>
      </c>
      <c r="PH48" s="9" t="s">
        <v>482</v>
      </c>
      <c r="PI48" s="9" t="s">
        <v>482</v>
      </c>
      <c r="PJ48" s="9" t="s">
        <v>482</v>
      </c>
      <c r="PK48" s="9" t="s">
        <v>482</v>
      </c>
      <c r="PL48" s="9" t="s">
        <v>482</v>
      </c>
      <c r="PM48" s="9" t="s">
        <v>482</v>
      </c>
      <c r="PN48" s="9" t="s">
        <v>482</v>
      </c>
      <c r="PO48" s="9" t="s">
        <v>482</v>
      </c>
      <c r="PP48" s="9" t="s">
        <v>482</v>
      </c>
      <c r="PQ48" s="9" t="s">
        <v>482</v>
      </c>
      <c r="PR48" s="9" t="s">
        <v>482</v>
      </c>
      <c r="PS48" s="9" t="s">
        <v>482</v>
      </c>
      <c r="PT48" s="9" t="s">
        <v>482</v>
      </c>
      <c r="PU48" s="9" t="s">
        <v>482</v>
      </c>
      <c r="PV48" s="9" t="s">
        <v>482</v>
      </c>
      <c r="PW48" s="9" t="s">
        <v>482</v>
      </c>
      <c r="PX48" s="9" t="s">
        <v>482</v>
      </c>
      <c r="PY48" s="9" t="s">
        <v>482</v>
      </c>
      <c r="PZ48" s="9" t="s">
        <v>482</v>
      </c>
      <c r="QA48" s="9" t="s">
        <v>482</v>
      </c>
      <c r="QB48" s="9">
        <v>1121.72064</v>
      </c>
      <c r="QC48" s="9" t="s">
        <v>482</v>
      </c>
      <c r="QD48" s="9" t="s">
        <v>482</v>
      </c>
      <c r="QE48" s="9" t="s">
        <v>482</v>
      </c>
      <c r="QF48" s="9" t="s">
        <v>482</v>
      </c>
      <c r="QG48" s="9" t="s">
        <v>482</v>
      </c>
      <c r="QH48" s="9" t="s">
        <v>482</v>
      </c>
      <c r="QI48" s="9" t="s">
        <v>482</v>
      </c>
      <c r="QJ48" s="9" t="s">
        <v>482</v>
      </c>
      <c r="QK48" s="9" t="s">
        <v>482</v>
      </c>
      <c r="QL48" s="9" t="s">
        <v>482</v>
      </c>
      <c r="QM48" s="9" t="s">
        <v>482</v>
      </c>
      <c r="QN48" s="9" t="s">
        <v>482</v>
      </c>
      <c r="QO48" s="9" t="s">
        <v>482</v>
      </c>
      <c r="QP48" s="9" t="s">
        <v>482</v>
      </c>
      <c r="QQ48" s="9" t="s">
        <v>482</v>
      </c>
      <c r="QR48" s="9" t="s">
        <v>482</v>
      </c>
      <c r="QS48" s="9">
        <v>3187.3649999999998</v>
      </c>
      <c r="QT48" s="9">
        <v>16123.2664</v>
      </c>
      <c r="QU48" s="9" t="s">
        <v>482</v>
      </c>
      <c r="QV48" s="9" t="s">
        <v>482</v>
      </c>
      <c r="QW48" s="9" t="s">
        <v>482</v>
      </c>
      <c r="QX48" s="9" t="s">
        <v>482</v>
      </c>
      <c r="QY48" s="9" t="s">
        <v>482</v>
      </c>
      <c r="QZ48" s="9" t="s">
        <v>482</v>
      </c>
      <c r="RA48" s="9" t="s">
        <v>482</v>
      </c>
      <c r="RB48" s="9" t="s">
        <v>482</v>
      </c>
      <c r="RC48" s="9" t="s">
        <v>482</v>
      </c>
      <c r="RD48" s="9" t="s">
        <v>482</v>
      </c>
      <c r="RE48" s="9" t="s">
        <v>482</v>
      </c>
      <c r="RF48" s="9" t="s">
        <v>482</v>
      </c>
      <c r="RG48" s="9" t="s">
        <v>482</v>
      </c>
      <c r="RH48" s="9" t="s">
        <v>482</v>
      </c>
      <c r="RI48" s="9" t="s">
        <v>482</v>
      </c>
      <c r="RJ48" s="9" t="s">
        <v>482</v>
      </c>
      <c r="RK48" s="9" t="s">
        <v>482</v>
      </c>
      <c r="RL48" s="9" t="s">
        <v>482</v>
      </c>
      <c r="RM48" s="9">
        <v>7376.0577999999996</v>
      </c>
      <c r="RN48" s="9" t="s">
        <v>482</v>
      </c>
      <c r="RO48" s="9" t="s">
        <v>482</v>
      </c>
      <c r="RP48" s="9">
        <v>1752.3508200000001</v>
      </c>
      <c r="RQ48" s="12" t="s">
        <v>510</v>
      </c>
      <c r="RR48" s="12" t="s">
        <v>510</v>
      </c>
      <c r="RS48" s="12" t="s">
        <v>510</v>
      </c>
      <c r="RT48" s="12" t="s">
        <v>510</v>
      </c>
      <c r="RU48" s="12" t="s">
        <v>510</v>
      </c>
      <c r="RV48" s="12" t="s">
        <v>510</v>
      </c>
      <c r="RW48" s="12" t="s">
        <v>510</v>
      </c>
      <c r="RX48" s="12" t="s">
        <v>510</v>
      </c>
      <c r="RY48" s="12" t="s">
        <v>510</v>
      </c>
      <c r="RZ48" s="12" t="s">
        <v>510</v>
      </c>
      <c r="SA48" s="12" t="s">
        <v>510</v>
      </c>
      <c r="SB48" s="12" t="s">
        <v>510</v>
      </c>
      <c r="SC48" s="78" t="s">
        <v>510</v>
      </c>
      <c r="SD48" s="78" t="s">
        <v>510</v>
      </c>
      <c r="SE48" s="16">
        <v>294</v>
      </c>
      <c r="SF48" s="16">
        <v>294</v>
      </c>
      <c r="SG48" s="16">
        <v>300</v>
      </c>
      <c r="SH48" s="16">
        <v>200</v>
      </c>
      <c r="SI48" s="17" t="s">
        <v>510</v>
      </c>
      <c r="SJ48" s="78" t="s">
        <v>510</v>
      </c>
      <c r="SK48" s="78" t="s">
        <v>510</v>
      </c>
      <c r="SL48" s="78" t="s">
        <v>510</v>
      </c>
      <c r="SM48" s="78" t="s">
        <v>510</v>
      </c>
      <c r="SN48" s="20" t="s">
        <v>482</v>
      </c>
      <c r="SO48" s="20" t="s">
        <v>482</v>
      </c>
      <c r="SP48" s="20" t="s">
        <v>482</v>
      </c>
      <c r="SQ48" s="20" t="s">
        <v>523</v>
      </c>
      <c r="SR48" s="20" t="s">
        <v>482</v>
      </c>
      <c r="SS48" s="20" t="s">
        <v>482</v>
      </c>
      <c r="ST48" s="20" t="s">
        <v>482</v>
      </c>
      <c r="SU48" s="20" t="s">
        <v>482</v>
      </c>
      <c r="SV48" s="20" t="s">
        <v>482</v>
      </c>
      <c r="SW48" s="20" t="s">
        <v>482</v>
      </c>
      <c r="SX48" s="20" t="s">
        <v>482</v>
      </c>
      <c r="SY48" s="20" t="s">
        <v>482</v>
      </c>
      <c r="SZ48" s="20" t="s">
        <v>482</v>
      </c>
      <c r="TA48" s="20" t="s">
        <v>482</v>
      </c>
      <c r="TB48" s="20" t="s">
        <v>482</v>
      </c>
      <c r="TC48" s="20" t="s">
        <v>482</v>
      </c>
      <c r="TD48" s="20" t="s">
        <v>523</v>
      </c>
      <c r="TE48" s="20" t="s">
        <v>523</v>
      </c>
      <c r="TF48" s="20" t="s">
        <v>482</v>
      </c>
      <c r="TG48" s="20" t="s">
        <v>523</v>
      </c>
      <c r="TH48" s="20">
        <v>0</v>
      </c>
      <c r="TI48" s="20">
        <v>0</v>
      </c>
      <c r="TJ48" s="20" t="s">
        <v>523</v>
      </c>
      <c r="TK48" s="20" t="s">
        <v>482</v>
      </c>
      <c r="TL48" s="20" t="s">
        <v>482</v>
      </c>
      <c r="TM48" s="20" t="s">
        <v>482</v>
      </c>
      <c r="TN48" s="20" t="s">
        <v>482</v>
      </c>
      <c r="TO48" s="20" t="s">
        <v>482</v>
      </c>
      <c r="TP48" s="20" t="s">
        <v>482</v>
      </c>
      <c r="TQ48" s="20" t="s">
        <v>482</v>
      </c>
      <c r="TR48" s="20" t="s">
        <v>482</v>
      </c>
      <c r="TS48" s="20" t="s">
        <v>482</v>
      </c>
      <c r="TT48" s="20" t="s">
        <v>482</v>
      </c>
      <c r="TU48" s="20" t="s">
        <v>482</v>
      </c>
      <c r="TV48" s="20" t="s">
        <v>482</v>
      </c>
      <c r="TW48" s="20" t="s">
        <v>482</v>
      </c>
      <c r="TX48" s="20" t="s">
        <v>482</v>
      </c>
      <c r="TY48" s="20" t="s">
        <v>482</v>
      </c>
      <c r="TZ48" s="20" t="s">
        <v>482</v>
      </c>
      <c r="UA48" s="20" t="s">
        <v>482</v>
      </c>
      <c r="UB48" s="20" t="s">
        <v>482</v>
      </c>
      <c r="UC48" s="20" t="s">
        <v>482</v>
      </c>
      <c r="UD48" s="20" t="s">
        <v>482</v>
      </c>
      <c r="UE48" s="20" t="s">
        <v>482</v>
      </c>
      <c r="UF48" s="20" t="s">
        <v>482</v>
      </c>
      <c r="UG48" s="20">
        <v>0</v>
      </c>
      <c r="UH48" s="20">
        <v>0</v>
      </c>
      <c r="UI48" s="20" t="s">
        <v>523</v>
      </c>
      <c r="UJ48" s="20" t="s">
        <v>523</v>
      </c>
      <c r="UK48" s="20" t="s">
        <v>482</v>
      </c>
      <c r="UL48" s="20" t="s">
        <v>482</v>
      </c>
      <c r="UM48" s="20" t="s">
        <v>482</v>
      </c>
      <c r="UN48" s="20" t="s">
        <v>482</v>
      </c>
      <c r="UO48" s="20" t="s">
        <v>482</v>
      </c>
      <c r="UP48" s="20" t="s">
        <v>482</v>
      </c>
      <c r="UQ48" s="20" t="s">
        <v>482</v>
      </c>
      <c r="UR48" s="20" t="s">
        <v>482</v>
      </c>
      <c r="US48" s="20" t="s">
        <v>482</v>
      </c>
      <c r="UT48" s="20" t="s">
        <v>482</v>
      </c>
      <c r="UU48" s="20" t="s">
        <v>482</v>
      </c>
      <c r="UV48" s="20" t="s">
        <v>482</v>
      </c>
      <c r="UW48" s="20" t="s">
        <v>482</v>
      </c>
      <c r="UX48" s="20" t="s">
        <v>482</v>
      </c>
      <c r="UY48" s="20" t="s">
        <v>482</v>
      </c>
      <c r="UZ48" s="20" t="s">
        <v>482</v>
      </c>
      <c r="VA48" s="20" t="s">
        <v>482</v>
      </c>
      <c r="VB48" s="20" t="s">
        <v>482</v>
      </c>
      <c r="VC48" s="20" t="s">
        <v>482</v>
      </c>
      <c r="VD48" s="20" t="s">
        <v>482</v>
      </c>
      <c r="VE48" s="20" t="s">
        <v>482</v>
      </c>
      <c r="VF48" s="20" t="s">
        <v>482</v>
      </c>
      <c r="VG48" s="20" t="s">
        <v>482</v>
      </c>
      <c r="VH48" s="20" t="s">
        <v>482</v>
      </c>
      <c r="VI48" s="20" t="s">
        <v>482</v>
      </c>
      <c r="VJ48" s="20" t="s">
        <v>482</v>
      </c>
      <c r="VK48" s="20" t="s">
        <v>482</v>
      </c>
      <c r="VL48" s="20" t="s">
        <v>482</v>
      </c>
      <c r="VM48" s="20" t="s">
        <v>482</v>
      </c>
      <c r="VN48" s="20" t="s">
        <v>482</v>
      </c>
      <c r="VO48" s="20" t="s">
        <v>482</v>
      </c>
      <c r="VP48" s="20" t="s">
        <v>482</v>
      </c>
      <c r="VQ48" s="20" t="s">
        <v>482</v>
      </c>
      <c r="VR48" s="20" t="s">
        <v>482</v>
      </c>
      <c r="VS48" s="20" t="s">
        <v>482</v>
      </c>
      <c r="VT48" s="20">
        <v>0</v>
      </c>
      <c r="VU48" s="20" t="s">
        <v>523</v>
      </c>
      <c r="VV48" s="20" t="s">
        <v>523</v>
      </c>
      <c r="VW48" s="20" t="s">
        <v>482</v>
      </c>
      <c r="VX48" s="20" t="s">
        <v>482</v>
      </c>
      <c r="VY48" s="20" t="s">
        <v>482</v>
      </c>
      <c r="VZ48" s="20" t="s">
        <v>482</v>
      </c>
      <c r="WA48" s="20" t="s">
        <v>482</v>
      </c>
      <c r="WB48" s="20" t="s">
        <v>482</v>
      </c>
      <c r="WC48" s="20" t="s">
        <v>482</v>
      </c>
      <c r="WD48" s="20" t="s">
        <v>482</v>
      </c>
      <c r="WE48" s="20" t="s">
        <v>482</v>
      </c>
      <c r="WF48" s="20" t="s">
        <v>482</v>
      </c>
      <c r="WG48" s="20" t="s">
        <v>482</v>
      </c>
      <c r="WH48" s="20" t="s">
        <v>482</v>
      </c>
      <c r="WI48" s="20" t="s">
        <v>482</v>
      </c>
      <c r="WJ48" s="20" t="s">
        <v>482</v>
      </c>
      <c r="WK48" s="20" t="s">
        <v>482</v>
      </c>
      <c r="WL48" s="20" t="s">
        <v>482</v>
      </c>
      <c r="WM48" s="20" t="s">
        <v>482</v>
      </c>
      <c r="WN48" s="20" t="s">
        <v>482</v>
      </c>
      <c r="WO48" s="20" t="s">
        <v>482</v>
      </c>
      <c r="WP48" s="20" t="s">
        <v>482</v>
      </c>
      <c r="WQ48" s="20" t="s">
        <v>482</v>
      </c>
      <c r="WR48" s="20" t="s">
        <v>482</v>
      </c>
      <c r="WS48" s="20" t="s">
        <v>482</v>
      </c>
      <c r="WT48" s="20" t="s">
        <v>482</v>
      </c>
      <c r="WU48" s="20" t="s">
        <v>482</v>
      </c>
      <c r="WV48" s="20" t="s">
        <v>482</v>
      </c>
      <c r="WW48" s="20" t="s">
        <v>482</v>
      </c>
      <c r="WX48" s="20" t="s">
        <v>482</v>
      </c>
      <c r="WY48" s="20" t="s">
        <v>482</v>
      </c>
      <c r="WZ48" s="20" t="s">
        <v>482</v>
      </c>
      <c r="XA48" s="20" t="s">
        <v>482</v>
      </c>
      <c r="XB48" s="20" t="s">
        <v>482</v>
      </c>
      <c r="XC48" s="20" t="s">
        <v>523</v>
      </c>
      <c r="XD48" s="20" t="s">
        <v>482</v>
      </c>
      <c r="XE48" s="20" t="s">
        <v>482</v>
      </c>
      <c r="XF48" s="20" t="s">
        <v>482</v>
      </c>
      <c r="XG48" s="20" t="s">
        <v>482</v>
      </c>
      <c r="XH48" s="20" t="s">
        <v>482</v>
      </c>
      <c r="XI48" s="20" t="s">
        <v>482</v>
      </c>
      <c r="XJ48" s="20" t="s">
        <v>482</v>
      </c>
      <c r="XK48" s="20" t="s">
        <v>482</v>
      </c>
      <c r="XL48" s="20" t="s">
        <v>482</v>
      </c>
      <c r="XM48" s="20" t="s">
        <v>482</v>
      </c>
      <c r="XN48" s="20" t="s">
        <v>482</v>
      </c>
      <c r="XO48" s="20" t="s">
        <v>482</v>
      </c>
      <c r="XP48" s="20" t="s">
        <v>482</v>
      </c>
      <c r="XQ48" s="20" t="s">
        <v>482</v>
      </c>
      <c r="XR48" s="20" t="s">
        <v>482</v>
      </c>
      <c r="XS48" s="20" t="s">
        <v>482</v>
      </c>
      <c r="XT48" s="20" t="s">
        <v>523</v>
      </c>
      <c r="XU48" s="20" t="s">
        <v>523</v>
      </c>
      <c r="XV48" s="20" t="s">
        <v>482</v>
      </c>
      <c r="XW48" s="20" t="s">
        <v>482</v>
      </c>
      <c r="XX48" s="20" t="s">
        <v>482</v>
      </c>
      <c r="XY48" s="20" t="s">
        <v>482</v>
      </c>
      <c r="XZ48" s="20" t="s">
        <v>482</v>
      </c>
      <c r="YA48" s="20" t="s">
        <v>482</v>
      </c>
      <c r="YB48" s="20" t="s">
        <v>482</v>
      </c>
      <c r="YC48" s="20" t="s">
        <v>482</v>
      </c>
      <c r="YD48" s="20" t="s">
        <v>482</v>
      </c>
      <c r="YE48" s="20" t="s">
        <v>482</v>
      </c>
      <c r="YF48" s="20" t="s">
        <v>482</v>
      </c>
      <c r="YG48" s="20" t="s">
        <v>482</v>
      </c>
      <c r="YH48" s="20" t="s">
        <v>482</v>
      </c>
      <c r="YI48" s="20" t="s">
        <v>482</v>
      </c>
      <c r="YJ48" s="20" t="s">
        <v>482</v>
      </c>
      <c r="YK48" s="20" t="s">
        <v>482</v>
      </c>
      <c r="YL48" s="20" t="s">
        <v>482</v>
      </c>
      <c r="YM48" s="20" t="s">
        <v>482</v>
      </c>
      <c r="YN48" s="20" t="s">
        <v>523</v>
      </c>
      <c r="YO48" s="20" t="s">
        <v>482</v>
      </c>
      <c r="YP48" s="20" t="s">
        <v>482</v>
      </c>
      <c r="YQ48" s="20" t="s">
        <v>523</v>
      </c>
      <c r="YR48" s="5">
        <v>1</v>
      </c>
      <c r="YS48" s="5">
        <v>0</v>
      </c>
      <c r="YT48" s="5">
        <v>0</v>
      </c>
      <c r="YU48" s="5">
        <v>0.6</v>
      </c>
      <c r="YV48" s="5">
        <v>0.75</v>
      </c>
      <c r="YW48" s="5">
        <v>0.9</v>
      </c>
      <c r="YX48" s="5">
        <v>0.6</v>
      </c>
      <c r="YY48" s="21" t="s">
        <v>515</v>
      </c>
      <c r="YZ48" s="22" t="s">
        <v>495</v>
      </c>
      <c r="ZA48" s="23">
        <f t="shared" si="2"/>
        <v>1</v>
      </c>
      <c r="ZB48" s="23">
        <v>0.59099999999999997</v>
      </c>
      <c r="ZC48" s="23">
        <f t="shared" si="3"/>
        <v>1</v>
      </c>
    </row>
    <row r="49" spans="1:679" x14ac:dyDescent="0.25">
      <c r="A49" s="1" t="s">
        <v>94</v>
      </c>
      <c r="B49" s="2" t="s">
        <v>95</v>
      </c>
      <c r="C49" s="4">
        <v>1</v>
      </c>
      <c r="D49" s="4">
        <v>0</v>
      </c>
      <c r="E49" s="7">
        <v>513.11920116347096</v>
      </c>
      <c r="F49" s="7" t="s">
        <v>482</v>
      </c>
      <c r="G49" s="7">
        <v>643.89842789288355</v>
      </c>
      <c r="H49" s="7">
        <v>617.36310760671063</v>
      </c>
      <c r="I49" s="7" t="s">
        <v>482</v>
      </c>
      <c r="J49" s="7" t="s">
        <v>482</v>
      </c>
      <c r="K49" s="7">
        <v>716.13880403647147</v>
      </c>
      <c r="L49" s="7">
        <v>479.55403529921557</v>
      </c>
      <c r="M49" s="7" t="s">
        <v>482</v>
      </c>
      <c r="N49" s="7" t="s">
        <v>482</v>
      </c>
      <c r="O49" s="7" t="s">
        <v>482</v>
      </c>
      <c r="P49" s="7" t="s">
        <v>482</v>
      </c>
      <c r="Q49" s="7" t="s">
        <v>482</v>
      </c>
      <c r="R49" s="7" t="s">
        <v>482</v>
      </c>
      <c r="S49" s="7">
        <v>361.09142859564844</v>
      </c>
      <c r="T49" s="7">
        <v>91.179261608830544</v>
      </c>
      <c r="U49" s="7">
        <v>22.857248000000002</v>
      </c>
      <c r="V49" s="7" t="s">
        <v>482</v>
      </c>
      <c r="W49" s="7" t="s">
        <v>482</v>
      </c>
      <c r="X49" s="7" t="s">
        <v>482</v>
      </c>
      <c r="Y49" s="7">
        <v>50.064366000000007</v>
      </c>
      <c r="Z49" s="7">
        <v>182.08145034730771</v>
      </c>
      <c r="AA49" s="7">
        <v>6.1476202000000004</v>
      </c>
      <c r="AB49" s="7" t="s">
        <v>482</v>
      </c>
      <c r="AC49" s="7" t="s">
        <v>482</v>
      </c>
      <c r="AD49" s="7">
        <v>552.22734203638731</v>
      </c>
      <c r="AE49" s="7">
        <v>560.88212293660661</v>
      </c>
      <c r="AF49" s="7">
        <v>248.90428399655616</v>
      </c>
      <c r="AG49" s="7">
        <v>209.00308350442381</v>
      </c>
      <c r="AH49" s="7" t="s">
        <v>482</v>
      </c>
      <c r="AI49" s="7" t="s">
        <v>482</v>
      </c>
      <c r="AJ49" s="7">
        <v>1226.3175098898971</v>
      </c>
      <c r="AK49" s="7" t="s">
        <v>482</v>
      </c>
      <c r="AL49" s="7">
        <v>465.29961354544139</v>
      </c>
      <c r="AM49" s="7" t="s">
        <v>482</v>
      </c>
      <c r="AN49" s="7">
        <v>669.22265047672067</v>
      </c>
      <c r="AO49" s="7" t="s">
        <v>482</v>
      </c>
      <c r="AP49" s="7" t="s">
        <v>482</v>
      </c>
      <c r="AQ49" s="7" t="s">
        <v>482</v>
      </c>
      <c r="AR49" s="7" t="s">
        <v>482</v>
      </c>
      <c r="AS49" s="7" t="s">
        <v>482</v>
      </c>
      <c r="AT49" s="7" t="s">
        <v>482</v>
      </c>
      <c r="AU49" s="7" t="s">
        <v>482</v>
      </c>
      <c r="AV49" s="7" t="s">
        <v>482</v>
      </c>
      <c r="AW49" s="7">
        <v>587.15885000000003</v>
      </c>
      <c r="AX49" s="7" t="s">
        <v>482</v>
      </c>
      <c r="AY49" s="7">
        <v>259.06553302610666</v>
      </c>
      <c r="AZ49" s="7" t="s">
        <v>482</v>
      </c>
      <c r="BA49" s="7" t="s">
        <v>482</v>
      </c>
      <c r="BB49" s="7" t="s">
        <v>482</v>
      </c>
      <c r="BC49" s="7" t="s">
        <v>482</v>
      </c>
      <c r="BD49" s="7" t="s">
        <v>482</v>
      </c>
      <c r="BE49" s="7" t="s">
        <v>482</v>
      </c>
      <c r="BF49" s="7">
        <v>649.74468999999999</v>
      </c>
      <c r="BG49" s="7">
        <v>735.95083269361203</v>
      </c>
      <c r="BH49" s="7" t="s">
        <v>482</v>
      </c>
      <c r="BI49" s="7" t="s">
        <v>482</v>
      </c>
      <c r="BJ49" s="7" t="s">
        <v>482</v>
      </c>
      <c r="BK49" s="7" t="s">
        <v>482</v>
      </c>
      <c r="BL49" s="7">
        <v>258.23502000000002</v>
      </c>
      <c r="BM49" s="7">
        <v>680.67752914929849</v>
      </c>
      <c r="BN49" s="7">
        <v>1152.4535651709416</v>
      </c>
      <c r="BO49" s="7" t="s">
        <v>482</v>
      </c>
      <c r="BP49" s="7" t="s">
        <v>482</v>
      </c>
      <c r="BQ49" s="7" t="s">
        <v>482</v>
      </c>
      <c r="BR49" s="7" t="s">
        <v>482</v>
      </c>
      <c r="BS49" s="7" t="s">
        <v>482</v>
      </c>
      <c r="BT49" s="7" t="s">
        <v>482</v>
      </c>
      <c r="BU49" s="7" t="s">
        <v>482</v>
      </c>
      <c r="BV49" s="7" t="s">
        <v>482</v>
      </c>
      <c r="BW49" s="7" t="s">
        <v>482</v>
      </c>
      <c r="BX49" s="7" t="s">
        <v>482</v>
      </c>
      <c r="BY49" s="7" t="s">
        <v>482</v>
      </c>
      <c r="BZ49" s="7" t="s">
        <v>482</v>
      </c>
      <c r="CA49" s="7" t="s">
        <v>482</v>
      </c>
      <c r="CB49" s="7" t="s">
        <v>482</v>
      </c>
      <c r="CC49" s="7" t="s">
        <v>482</v>
      </c>
      <c r="CD49" s="7" t="s">
        <v>482</v>
      </c>
      <c r="CE49" s="7" t="s">
        <v>482</v>
      </c>
      <c r="CF49" s="7" t="s">
        <v>482</v>
      </c>
      <c r="CG49" s="7" t="s">
        <v>482</v>
      </c>
      <c r="CH49" s="7" t="s">
        <v>482</v>
      </c>
      <c r="CI49" s="7" t="s">
        <v>482</v>
      </c>
      <c r="CJ49" s="7" t="s">
        <v>482</v>
      </c>
      <c r="CK49" s="7">
        <v>233.28076616710081</v>
      </c>
      <c r="CL49" s="7" t="s">
        <v>482</v>
      </c>
      <c r="CM49" s="7" t="s">
        <v>482</v>
      </c>
      <c r="CN49" s="7" t="s">
        <v>482</v>
      </c>
      <c r="CO49" s="7" t="s">
        <v>482</v>
      </c>
      <c r="CP49" s="7" t="s">
        <v>482</v>
      </c>
      <c r="CQ49" s="7" t="s">
        <v>482</v>
      </c>
      <c r="CR49" s="7" t="s">
        <v>482</v>
      </c>
      <c r="CS49" s="7" t="s">
        <v>482</v>
      </c>
      <c r="CT49" s="7" t="s">
        <v>482</v>
      </c>
      <c r="CU49" s="7" t="s">
        <v>482</v>
      </c>
      <c r="CV49" s="7" t="s">
        <v>482</v>
      </c>
      <c r="CW49" s="7" t="s">
        <v>482</v>
      </c>
      <c r="CX49" s="7" t="s">
        <v>482</v>
      </c>
      <c r="CY49" s="7" t="s">
        <v>482</v>
      </c>
      <c r="CZ49" s="7" t="s">
        <v>482</v>
      </c>
      <c r="DA49" s="7" t="s">
        <v>482</v>
      </c>
      <c r="DB49" s="7" t="s">
        <v>482</v>
      </c>
      <c r="DC49" s="7" t="s">
        <v>482</v>
      </c>
      <c r="DD49" s="7" t="s">
        <v>482</v>
      </c>
      <c r="DE49" s="7" t="s">
        <v>482</v>
      </c>
      <c r="DF49" s="7" t="s">
        <v>482</v>
      </c>
      <c r="DG49" s="7" t="s">
        <v>482</v>
      </c>
      <c r="DH49" s="7" t="s">
        <v>482</v>
      </c>
      <c r="DI49" s="7" t="s">
        <v>482</v>
      </c>
      <c r="DJ49" s="7" t="s">
        <v>482</v>
      </c>
      <c r="DK49" s="7" t="s">
        <v>482</v>
      </c>
      <c r="DL49" s="7" t="s">
        <v>482</v>
      </c>
      <c r="DM49" s="7" t="s">
        <v>482</v>
      </c>
      <c r="DN49" s="7" t="s">
        <v>482</v>
      </c>
      <c r="DO49" s="7" t="s">
        <v>482</v>
      </c>
      <c r="DP49" s="7" t="s">
        <v>482</v>
      </c>
      <c r="DQ49" s="7" t="s">
        <v>482</v>
      </c>
      <c r="DR49" s="7" t="s">
        <v>482</v>
      </c>
      <c r="DS49" s="7" t="s">
        <v>482</v>
      </c>
      <c r="DT49" s="7" t="s">
        <v>482</v>
      </c>
      <c r="DU49" s="7" t="s">
        <v>482</v>
      </c>
      <c r="DV49" s="7" t="s">
        <v>482</v>
      </c>
      <c r="DW49" s="7" t="s">
        <v>482</v>
      </c>
      <c r="DX49" s="7" t="s">
        <v>482</v>
      </c>
      <c r="DY49" s="7" t="s">
        <v>482</v>
      </c>
      <c r="DZ49" s="7" t="s">
        <v>482</v>
      </c>
      <c r="EA49" s="7" t="s">
        <v>482</v>
      </c>
      <c r="EB49" s="7" t="s">
        <v>482</v>
      </c>
      <c r="EC49" s="7" t="s">
        <v>482</v>
      </c>
      <c r="ED49" s="7" t="s">
        <v>482</v>
      </c>
      <c r="EE49" s="7" t="s">
        <v>482</v>
      </c>
      <c r="EF49" s="7" t="s">
        <v>482</v>
      </c>
      <c r="EG49" s="7" t="s">
        <v>482</v>
      </c>
      <c r="EH49" s="7" t="s">
        <v>482</v>
      </c>
      <c r="EI49" s="7" t="s">
        <v>482</v>
      </c>
      <c r="EJ49" s="7" t="s">
        <v>482</v>
      </c>
      <c r="EK49" s="7">
        <v>774.95639000000006</v>
      </c>
      <c r="EL49" s="7" t="s">
        <v>482</v>
      </c>
      <c r="EM49" s="7" t="s">
        <v>482</v>
      </c>
      <c r="EN49" s="7" t="s">
        <v>482</v>
      </c>
      <c r="EO49" s="7" t="s">
        <v>482</v>
      </c>
      <c r="EP49" s="7">
        <v>1903.3630000000003</v>
      </c>
      <c r="EQ49" s="7" t="s">
        <v>482</v>
      </c>
      <c r="ER49" s="7" t="s">
        <v>482</v>
      </c>
      <c r="ES49" s="7" t="s">
        <v>482</v>
      </c>
      <c r="ET49" s="7" t="s">
        <v>482</v>
      </c>
      <c r="EU49" s="7" t="s">
        <v>482</v>
      </c>
      <c r="EV49" s="7" t="s">
        <v>482</v>
      </c>
      <c r="EW49" s="7">
        <v>386.57466967145393</v>
      </c>
      <c r="EX49" s="7" t="s">
        <v>482</v>
      </c>
      <c r="EY49" s="7" t="s">
        <v>482</v>
      </c>
      <c r="EZ49" s="7" t="s">
        <v>482</v>
      </c>
      <c r="FA49" s="7" t="s">
        <v>482</v>
      </c>
      <c r="FB49" s="7" t="s">
        <v>482</v>
      </c>
      <c r="FC49" s="7" t="s">
        <v>482</v>
      </c>
      <c r="FD49" s="7" t="s">
        <v>482</v>
      </c>
      <c r="FE49" s="7" t="s">
        <v>482</v>
      </c>
      <c r="FF49" s="7">
        <v>6187.0286999999998</v>
      </c>
      <c r="FG49" s="7" t="s">
        <v>482</v>
      </c>
      <c r="FH49" s="7" t="s">
        <v>482</v>
      </c>
      <c r="FI49" s="8">
        <v>4497.7049635950443</v>
      </c>
      <c r="FJ49" s="8" t="s">
        <v>482</v>
      </c>
      <c r="FK49" s="8">
        <v>3249.2480509526667</v>
      </c>
      <c r="FL49" s="8">
        <v>5445.9959505631577</v>
      </c>
      <c r="FM49" s="8" t="s">
        <v>482</v>
      </c>
      <c r="FN49" s="8" t="s">
        <v>482</v>
      </c>
      <c r="FO49" s="8">
        <v>5845.1172820816519</v>
      </c>
      <c r="FP49" s="8">
        <v>3890.2096004849791</v>
      </c>
      <c r="FQ49" s="8" t="s">
        <v>482</v>
      </c>
      <c r="FR49" s="8" t="s">
        <v>482</v>
      </c>
      <c r="FS49" s="8" t="s">
        <v>482</v>
      </c>
      <c r="FT49" s="8" t="s">
        <v>482</v>
      </c>
      <c r="FU49" s="8" t="s">
        <v>482</v>
      </c>
      <c r="FV49" s="8" t="s">
        <v>482</v>
      </c>
      <c r="FW49" s="8">
        <v>3122.7551598391979</v>
      </c>
      <c r="FX49" s="8">
        <v>841.28915444695019</v>
      </c>
      <c r="FY49" s="8">
        <v>457.14496000000003</v>
      </c>
      <c r="FZ49" s="8" t="s">
        <v>482</v>
      </c>
      <c r="GA49" s="8" t="s">
        <v>482</v>
      </c>
      <c r="GB49" s="8" t="s">
        <v>482</v>
      </c>
      <c r="GC49" s="8">
        <v>1001.28732</v>
      </c>
      <c r="GD49" s="8">
        <v>1620.7587822307898</v>
      </c>
      <c r="GE49" s="8">
        <v>122.952404</v>
      </c>
      <c r="GF49" s="8" t="s">
        <v>482</v>
      </c>
      <c r="GG49" s="8" t="s">
        <v>482</v>
      </c>
      <c r="GH49" s="8">
        <v>5551.8837902583509</v>
      </c>
      <c r="GI49" s="8">
        <v>5050.4303044790186</v>
      </c>
      <c r="GJ49" s="8">
        <v>2847.2741742599601</v>
      </c>
      <c r="GK49" s="8">
        <v>2240.9908000700261</v>
      </c>
      <c r="GL49" s="8" t="s">
        <v>482</v>
      </c>
      <c r="GM49" s="8" t="s">
        <v>482</v>
      </c>
      <c r="GN49" s="8">
        <v>11311.224988873724</v>
      </c>
      <c r="GO49" s="8" t="s">
        <v>482</v>
      </c>
      <c r="GP49" s="8">
        <v>4514.1498696392928</v>
      </c>
      <c r="GQ49" s="8" t="s">
        <v>482</v>
      </c>
      <c r="GR49" s="8">
        <v>5952.4973669009005</v>
      </c>
      <c r="GS49" s="8" t="s">
        <v>482</v>
      </c>
      <c r="GT49" s="8" t="s">
        <v>482</v>
      </c>
      <c r="GU49" s="8" t="s">
        <v>482</v>
      </c>
      <c r="GV49" s="8" t="s">
        <v>482</v>
      </c>
      <c r="GW49" s="8" t="s">
        <v>482</v>
      </c>
      <c r="GX49" s="8" t="s">
        <v>482</v>
      </c>
      <c r="GY49" s="8" t="s">
        <v>482</v>
      </c>
      <c r="GZ49" s="8" t="s">
        <v>482</v>
      </c>
      <c r="HA49" s="8">
        <v>11743.177</v>
      </c>
      <c r="HB49" s="8" t="s">
        <v>482</v>
      </c>
      <c r="HC49" s="8">
        <v>5185.1619444070448</v>
      </c>
      <c r="HD49" s="8" t="s">
        <v>482</v>
      </c>
      <c r="HE49" s="8" t="s">
        <v>482</v>
      </c>
      <c r="HF49" s="8" t="s">
        <v>482</v>
      </c>
      <c r="HG49" s="8" t="s">
        <v>482</v>
      </c>
      <c r="HH49" s="8" t="s">
        <v>482</v>
      </c>
      <c r="HI49" s="8" t="s">
        <v>482</v>
      </c>
      <c r="HJ49" s="8">
        <v>12994.8938</v>
      </c>
      <c r="HK49" s="8">
        <v>6767.4157593256032</v>
      </c>
      <c r="HL49" s="8" t="s">
        <v>482</v>
      </c>
      <c r="HM49" s="8" t="s">
        <v>482</v>
      </c>
      <c r="HN49" s="8" t="s">
        <v>482</v>
      </c>
      <c r="HO49" s="8" t="s">
        <v>482</v>
      </c>
      <c r="HP49" s="8">
        <v>5164.7003999999997</v>
      </c>
      <c r="HQ49" s="8">
        <v>12754.229678628562</v>
      </c>
      <c r="HR49" s="8">
        <v>10525.740325913897</v>
      </c>
      <c r="HS49" s="8" t="s">
        <v>482</v>
      </c>
      <c r="HT49" s="8" t="s">
        <v>482</v>
      </c>
      <c r="HU49" s="8" t="s">
        <v>482</v>
      </c>
      <c r="HV49" s="8" t="s">
        <v>482</v>
      </c>
      <c r="HW49" s="8" t="s">
        <v>482</v>
      </c>
      <c r="HX49" s="8" t="s">
        <v>482</v>
      </c>
      <c r="HY49" s="8" t="s">
        <v>482</v>
      </c>
      <c r="HZ49" s="8" t="s">
        <v>482</v>
      </c>
      <c r="IA49" s="8" t="s">
        <v>482</v>
      </c>
      <c r="IB49" s="8" t="s">
        <v>482</v>
      </c>
      <c r="IC49" s="8" t="s">
        <v>482</v>
      </c>
      <c r="ID49" s="8" t="s">
        <v>482</v>
      </c>
      <c r="IE49" s="8" t="s">
        <v>482</v>
      </c>
      <c r="IF49" s="8" t="s">
        <v>482</v>
      </c>
      <c r="IG49" s="8" t="s">
        <v>482</v>
      </c>
      <c r="IH49" s="8" t="s">
        <v>482</v>
      </c>
      <c r="II49" s="8" t="s">
        <v>482</v>
      </c>
      <c r="IJ49" s="8" t="s">
        <v>482</v>
      </c>
      <c r="IK49" s="8" t="s">
        <v>482</v>
      </c>
      <c r="IL49" s="8" t="s">
        <v>482</v>
      </c>
      <c r="IM49" s="8" t="s">
        <v>482</v>
      </c>
      <c r="IN49" s="8" t="s">
        <v>482</v>
      </c>
      <c r="IO49" s="8">
        <v>2127.1978882435178</v>
      </c>
      <c r="IP49" s="8" t="s">
        <v>482</v>
      </c>
      <c r="IQ49" s="8" t="s">
        <v>482</v>
      </c>
      <c r="IR49" s="8" t="s">
        <v>482</v>
      </c>
      <c r="IS49" s="8" t="s">
        <v>482</v>
      </c>
      <c r="IT49" s="8" t="s">
        <v>482</v>
      </c>
      <c r="IU49" s="8" t="s">
        <v>482</v>
      </c>
      <c r="IV49" s="8" t="s">
        <v>482</v>
      </c>
      <c r="IW49" s="8" t="s">
        <v>482</v>
      </c>
      <c r="IX49" s="8" t="s">
        <v>482</v>
      </c>
      <c r="IY49" s="8" t="s">
        <v>482</v>
      </c>
      <c r="IZ49" s="8" t="s">
        <v>482</v>
      </c>
      <c r="JA49" s="8" t="s">
        <v>482</v>
      </c>
      <c r="JB49" s="8" t="s">
        <v>482</v>
      </c>
      <c r="JC49" s="8" t="s">
        <v>482</v>
      </c>
      <c r="JD49" s="8" t="s">
        <v>482</v>
      </c>
      <c r="JE49" s="8" t="s">
        <v>482</v>
      </c>
      <c r="JF49" s="8" t="s">
        <v>482</v>
      </c>
      <c r="JG49" s="8" t="s">
        <v>482</v>
      </c>
      <c r="JH49" s="8" t="s">
        <v>482</v>
      </c>
      <c r="JI49" s="8" t="s">
        <v>482</v>
      </c>
      <c r="JJ49" s="8" t="s">
        <v>482</v>
      </c>
      <c r="JK49" s="8" t="s">
        <v>482</v>
      </c>
      <c r="JL49" s="8" t="s">
        <v>482</v>
      </c>
      <c r="JM49" s="8" t="s">
        <v>482</v>
      </c>
      <c r="JN49" s="8" t="s">
        <v>482</v>
      </c>
      <c r="JO49" s="8" t="s">
        <v>482</v>
      </c>
      <c r="JP49" s="8" t="s">
        <v>482</v>
      </c>
      <c r="JQ49" s="8" t="s">
        <v>482</v>
      </c>
      <c r="JR49" s="8" t="s">
        <v>482</v>
      </c>
      <c r="JS49" s="8" t="s">
        <v>482</v>
      </c>
      <c r="JT49" s="8" t="s">
        <v>482</v>
      </c>
      <c r="JU49" s="8" t="s">
        <v>482</v>
      </c>
      <c r="JV49" s="8" t="s">
        <v>482</v>
      </c>
      <c r="JW49" s="8" t="s">
        <v>482</v>
      </c>
      <c r="JX49" s="8" t="s">
        <v>482</v>
      </c>
      <c r="JY49" s="8" t="s">
        <v>482</v>
      </c>
      <c r="JZ49" s="8" t="s">
        <v>482</v>
      </c>
      <c r="KA49" s="8" t="s">
        <v>482</v>
      </c>
      <c r="KB49" s="8" t="s">
        <v>482</v>
      </c>
      <c r="KC49" s="8" t="s">
        <v>482</v>
      </c>
      <c r="KD49" s="8" t="s">
        <v>482</v>
      </c>
      <c r="KE49" s="8" t="s">
        <v>482</v>
      </c>
      <c r="KF49" s="8" t="s">
        <v>482</v>
      </c>
      <c r="KG49" s="8" t="s">
        <v>482</v>
      </c>
      <c r="KH49" s="8" t="s">
        <v>482</v>
      </c>
      <c r="KI49" s="8" t="s">
        <v>482</v>
      </c>
      <c r="KJ49" s="8" t="s">
        <v>482</v>
      </c>
      <c r="KK49" s="8" t="s">
        <v>482</v>
      </c>
      <c r="KL49" s="8" t="s">
        <v>482</v>
      </c>
      <c r="KM49" s="8" t="s">
        <v>482</v>
      </c>
      <c r="KN49" s="8" t="s">
        <v>482</v>
      </c>
      <c r="KO49" s="8">
        <v>15499.1278</v>
      </c>
      <c r="KP49" s="8" t="s">
        <v>482</v>
      </c>
      <c r="KQ49" s="8" t="s">
        <v>482</v>
      </c>
      <c r="KR49" s="8" t="s">
        <v>482</v>
      </c>
      <c r="KS49" s="8" t="s">
        <v>482</v>
      </c>
      <c r="KT49" s="8">
        <v>38067.26</v>
      </c>
      <c r="KU49" s="8" t="s">
        <v>482</v>
      </c>
      <c r="KV49" s="8" t="s">
        <v>482</v>
      </c>
      <c r="KW49" s="8" t="s">
        <v>482</v>
      </c>
      <c r="KX49" s="8" t="s">
        <v>482</v>
      </c>
      <c r="KY49" s="8" t="s">
        <v>482</v>
      </c>
      <c r="KZ49" s="8" t="s">
        <v>482</v>
      </c>
      <c r="LA49" s="8">
        <v>6978.645305369675</v>
      </c>
      <c r="LB49" s="8" t="s">
        <v>482</v>
      </c>
      <c r="LC49" s="8" t="s">
        <v>482</v>
      </c>
      <c r="LD49" s="8" t="s">
        <v>482</v>
      </c>
      <c r="LE49" s="8" t="s">
        <v>482</v>
      </c>
      <c r="LF49" s="8" t="s">
        <v>482</v>
      </c>
      <c r="LG49" s="8" t="s">
        <v>482</v>
      </c>
      <c r="LH49" s="8" t="s">
        <v>482</v>
      </c>
      <c r="LI49" s="8" t="s">
        <v>482</v>
      </c>
      <c r="LJ49" s="8">
        <v>123740.57399999999</v>
      </c>
      <c r="LK49" s="8" t="s">
        <v>482</v>
      </c>
      <c r="LL49" s="8" t="s">
        <v>482</v>
      </c>
      <c r="LM49" s="9">
        <v>513.11920116347096</v>
      </c>
      <c r="LN49" s="9" t="s">
        <v>482</v>
      </c>
      <c r="LO49" s="9">
        <v>643.89842789288355</v>
      </c>
      <c r="LP49" s="9">
        <v>617.36310760671063</v>
      </c>
      <c r="LQ49" s="9" t="s">
        <v>482</v>
      </c>
      <c r="LR49" s="9" t="s">
        <v>482</v>
      </c>
      <c r="LS49" s="9">
        <v>716.13880403647147</v>
      </c>
      <c r="LT49" s="9">
        <v>479.55403529921557</v>
      </c>
      <c r="LU49" s="9" t="s">
        <v>482</v>
      </c>
      <c r="LV49" s="9" t="s">
        <v>482</v>
      </c>
      <c r="LW49" s="9" t="s">
        <v>482</v>
      </c>
      <c r="LX49" s="9" t="s">
        <v>482</v>
      </c>
      <c r="LY49" s="9" t="s">
        <v>482</v>
      </c>
      <c r="LZ49" s="9" t="s">
        <v>482</v>
      </c>
      <c r="MA49" s="9">
        <v>361.09142859564844</v>
      </c>
      <c r="MB49" s="9">
        <v>91.179261608830544</v>
      </c>
      <c r="MC49" s="9">
        <v>22.857248000000002</v>
      </c>
      <c r="MD49" s="9" t="s">
        <v>482</v>
      </c>
      <c r="ME49" s="9" t="s">
        <v>482</v>
      </c>
      <c r="MF49" s="9" t="s">
        <v>482</v>
      </c>
      <c r="MG49" s="9">
        <v>50.064366000000007</v>
      </c>
      <c r="MH49" s="9">
        <v>182.08145034730771</v>
      </c>
      <c r="MI49" s="9">
        <v>6.1476202000000004</v>
      </c>
      <c r="MJ49" s="9" t="s">
        <v>482</v>
      </c>
      <c r="MK49" s="9" t="s">
        <v>482</v>
      </c>
      <c r="ML49" s="9">
        <v>552.22734203638731</v>
      </c>
      <c r="MM49" s="9">
        <v>560.88212293660661</v>
      </c>
      <c r="MN49" s="9">
        <v>248.90428399655616</v>
      </c>
      <c r="MO49" s="9">
        <v>209.00308350442381</v>
      </c>
      <c r="MP49" s="9" t="s">
        <v>482</v>
      </c>
      <c r="MQ49" s="9" t="s">
        <v>482</v>
      </c>
      <c r="MR49" s="9">
        <v>1226.3175098898971</v>
      </c>
      <c r="MS49" s="9" t="s">
        <v>482</v>
      </c>
      <c r="MT49" s="9">
        <v>465.29961354544139</v>
      </c>
      <c r="MU49" s="9" t="s">
        <v>482</v>
      </c>
      <c r="MV49" s="9">
        <v>669.22265047672067</v>
      </c>
      <c r="MW49" s="9" t="s">
        <v>482</v>
      </c>
      <c r="MX49" s="9" t="s">
        <v>482</v>
      </c>
      <c r="MY49" s="9" t="s">
        <v>482</v>
      </c>
      <c r="MZ49" s="9" t="s">
        <v>482</v>
      </c>
      <c r="NA49" s="9" t="s">
        <v>482</v>
      </c>
      <c r="NB49" s="9" t="s">
        <v>482</v>
      </c>
      <c r="NC49" s="9" t="s">
        <v>482</v>
      </c>
      <c r="ND49" s="9" t="s">
        <v>482</v>
      </c>
      <c r="NE49" s="9">
        <v>587.15885000000003</v>
      </c>
      <c r="NF49" s="9" t="s">
        <v>482</v>
      </c>
      <c r="NG49" s="9">
        <v>259.06553302610666</v>
      </c>
      <c r="NH49" s="9" t="s">
        <v>482</v>
      </c>
      <c r="NI49" s="9" t="s">
        <v>482</v>
      </c>
      <c r="NJ49" s="9" t="s">
        <v>482</v>
      </c>
      <c r="NK49" s="9" t="s">
        <v>482</v>
      </c>
      <c r="NL49" s="9" t="s">
        <v>482</v>
      </c>
      <c r="NM49" s="9" t="s">
        <v>482</v>
      </c>
      <c r="NN49" s="9">
        <v>649.74468999999999</v>
      </c>
      <c r="NO49" s="9">
        <v>735.95083269361203</v>
      </c>
      <c r="NP49" s="9" t="s">
        <v>482</v>
      </c>
      <c r="NQ49" s="9" t="s">
        <v>482</v>
      </c>
      <c r="NR49" s="9" t="s">
        <v>482</v>
      </c>
      <c r="NS49" s="9" t="s">
        <v>482</v>
      </c>
      <c r="NT49" s="9">
        <v>258.23502000000002</v>
      </c>
      <c r="NU49" s="9">
        <v>680.67752914929849</v>
      </c>
      <c r="NV49" s="9">
        <v>1152.4535651709416</v>
      </c>
      <c r="NW49" s="9" t="s">
        <v>482</v>
      </c>
      <c r="NX49" s="9" t="s">
        <v>482</v>
      </c>
      <c r="NY49" s="9" t="s">
        <v>482</v>
      </c>
      <c r="NZ49" s="9" t="s">
        <v>482</v>
      </c>
      <c r="OA49" s="9" t="s">
        <v>482</v>
      </c>
      <c r="OB49" s="9" t="s">
        <v>482</v>
      </c>
      <c r="OC49" s="9" t="s">
        <v>482</v>
      </c>
      <c r="OD49" s="9" t="s">
        <v>482</v>
      </c>
      <c r="OE49" s="9" t="s">
        <v>482</v>
      </c>
      <c r="OF49" s="9" t="s">
        <v>482</v>
      </c>
      <c r="OG49" s="9" t="s">
        <v>482</v>
      </c>
      <c r="OH49" s="9" t="s">
        <v>482</v>
      </c>
      <c r="OI49" s="9" t="s">
        <v>482</v>
      </c>
      <c r="OJ49" s="9" t="s">
        <v>482</v>
      </c>
      <c r="OK49" s="9" t="s">
        <v>482</v>
      </c>
      <c r="OL49" s="9" t="s">
        <v>482</v>
      </c>
      <c r="OM49" s="9" t="s">
        <v>482</v>
      </c>
      <c r="ON49" s="9" t="s">
        <v>482</v>
      </c>
      <c r="OO49" s="9" t="s">
        <v>482</v>
      </c>
      <c r="OP49" s="9" t="s">
        <v>482</v>
      </c>
      <c r="OQ49" s="9" t="s">
        <v>482</v>
      </c>
      <c r="OR49" s="9" t="s">
        <v>482</v>
      </c>
      <c r="OS49" s="9">
        <v>233.28076616710081</v>
      </c>
      <c r="OT49" s="9" t="s">
        <v>482</v>
      </c>
      <c r="OU49" s="9" t="s">
        <v>482</v>
      </c>
      <c r="OV49" s="9" t="s">
        <v>482</v>
      </c>
      <c r="OW49" s="9" t="s">
        <v>482</v>
      </c>
      <c r="OX49" s="9" t="s">
        <v>482</v>
      </c>
      <c r="OY49" s="9" t="s">
        <v>482</v>
      </c>
      <c r="OZ49" s="9" t="s">
        <v>482</v>
      </c>
      <c r="PA49" s="9" t="s">
        <v>482</v>
      </c>
      <c r="PB49" s="9" t="s">
        <v>482</v>
      </c>
      <c r="PC49" s="9" t="s">
        <v>482</v>
      </c>
      <c r="PD49" s="9" t="s">
        <v>482</v>
      </c>
      <c r="PE49" s="9" t="s">
        <v>482</v>
      </c>
      <c r="PF49" s="9" t="s">
        <v>482</v>
      </c>
      <c r="PG49" s="9" t="s">
        <v>482</v>
      </c>
      <c r="PH49" s="9" t="s">
        <v>482</v>
      </c>
      <c r="PI49" s="9" t="s">
        <v>482</v>
      </c>
      <c r="PJ49" s="9" t="s">
        <v>482</v>
      </c>
      <c r="PK49" s="9" t="s">
        <v>482</v>
      </c>
      <c r="PL49" s="9" t="s">
        <v>482</v>
      </c>
      <c r="PM49" s="9" t="s">
        <v>482</v>
      </c>
      <c r="PN49" s="9" t="s">
        <v>482</v>
      </c>
      <c r="PO49" s="9" t="s">
        <v>482</v>
      </c>
      <c r="PP49" s="9" t="s">
        <v>482</v>
      </c>
      <c r="PQ49" s="9" t="s">
        <v>482</v>
      </c>
      <c r="PR49" s="9" t="s">
        <v>482</v>
      </c>
      <c r="PS49" s="9" t="s">
        <v>482</v>
      </c>
      <c r="PT49" s="9" t="s">
        <v>482</v>
      </c>
      <c r="PU49" s="9" t="s">
        <v>482</v>
      </c>
      <c r="PV49" s="9" t="s">
        <v>482</v>
      </c>
      <c r="PW49" s="9" t="s">
        <v>482</v>
      </c>
      <c r="PX49" s="9" t="s">
        <v>482</v>
      </c>
      <c r="PY49" s="9" t="s">
        <v>482</v>
      </c>
      <c r="PZ49" s="9" t="s">
        <v>482</v>
      </c>
      <c r="QA49" s="9" t="s">
        <v>482</v>
      </c>
      <c r="QB49" s="9" t="s">
        <v>482</v>
      </c>
      <c r="QC49" s="9" t="s">
        <v>482</v>
      </c>
      <c r="QD49" s="9" t="s">
        <v>482</v>
      </c>
      <c r="QE49" s="9" t="s">
        <v>482</v>
      </c>
      <c r="QF49" s="9" t="s">
        <v>482</v>
      </c>
      <c r="QG49" s="9" t="s">
        <v>482</v>
      </c>
      <c r="QH49" s="9" t="s">
        <v>482</v>
      </c>
      <c r="QI49" s="9" t="s">
        <v>482</v>
      </c>
      <c r="QJ49" s="9" t="s">
        <v>482</v>
      </c>
      <c r="QK49" s="9" t="s">
        <v>482</v>
      </c>
      <c r="QL49" s="9" t="s">
        <v>482</v>
      </c>
      <c r="QM49" s="9" t="s">
        <v>482</v>
      </c>
      <c r="QN49" s="9" t="s">
        <v>482</v>
      </c>
      <c r="QO49" s="9" t="s">
        <v>482</v>
      </c>
      <c r="QP49" s="9" t="s">
        <v>482</v>
      </c>
      <c r="QQ49" s="9" t="s">
        <v>482</v>
      </c>
      <c r="QR49" s="9" t="s">
        <v>482</v>
      </c>
      <c r="QS49" s="9">
        <v>774.95639000000006</v>
      </c>
      <c r="QT49" s="9" t="s">
        <v>482</v>
      </c>
      <c r="QU49" s="9" t="s">
        <v>482</v>
      </c>
      <c r="QV49" s="9" t="s">
        <v>482</v>
      </c>
      <c r="QW49" s="9" t="s">
        <v>482</v>
      </c>
      <c r="QX49" s="9">
        <v>1903.3630000000003</v>
      </c>
      <c r="QY49" s="9" t="s">
        <v>482</v>
      </c>
      <c r="QZ49" s="9" t="s">
        <v>482</v>
      </c>
      <c r="RA49" s="9" t="s">
        <v>482</v>
      </c>
      <c r="RB49" s="9" t="s">
        <v>482</v>
      </c>
      <c r="RC49" s="9" t="s">
        <v>482</v>
      </c>
      <c r="RD49" s="9" t="s">
        <v>482</v>
      </c>
      <c r="RE49" s="9">
        <v>386.57466967145393</v>
      </c>
      <c r="RF49" s="9" t="s">
        <v>482</v>
      </c>
      <c r="RG49" s="9" t="s">
        <v>482</v>
      </c>
      <c r="RH49" s="9" t="s">
        <v>482</v>
      </c>
      <c r="RI49" s="9" t="s">
        <v>482</v>
      </c>
      <c r="RJ49" s="9" t="s">
        <v>482</v>
      </c>
      <c r="RK49" s="9" t="s">
        <v>482</v>
      </c>
      <c r="RL49" s="9" t="s">
        <v>482</v>
      </c>
      <c r="RM49" s="9" t="s">
        <v>482</v>
      </c>
      <c r="RN49" s="9">
        <v>6187.0286999999998</v>
      </c>
      <c r="RO49" s="9" t="s">
        <v>482</v>
      </c>
      <c r="RP49" s="9" t="s">
        <v>482</v>
      </c>
      <c r="RQ49" s="12" t="s">
        <v>510</v>
      </c>
      <c r="RR49" s="12" t="s">
        <v>510</v>
      </c>
      <c r="RS49" s="12" t="s">
        <v>510</v>
      </c>
      <c r="RT49" s="12" t="s">
        <v>510</v>
      </c>
      <c r="RU49" s="12" t="s">
        <v>510</v>
      </c>
      <c r="RV49" s="12" t="s">
        <v>510</v>
      </c>
      <c r="RW49" s="12" t="s">
        <v>510</v>
      </c>
      <c r="RX49" s="12" t="s">
        <v>510</v>
      </c>
      <c r="RY49" s="12" t="s">
        <v>510</v>
      </c>
      <c r="RZ49" s="12" t="s">
        <v>510</v>
      </c>
      <c r="SA49" s="12" t="s">
        <v>510</v>
      </c>
      <c r="SB49" s="12" t="s">
        <v>510</v>
      </c>
      <c r="SC49" s="78" t="s">
        <v>510</v>
      </c>
      <c r="SD49" s="78" t="s">
        <v>510</v>
      </c>
      <c r="SE49" s="16">
        <v>294</v>
      </c>
      <c r="SF49" s="16">
        <v>294</v>
      </c>
      <c r="SG49" s="16">
        <v>300</v>
      </c>
      <c r="SH49" s="16">
        <v>200</v>
      </c>
      <c r="SI49" s="17" t="s">
        <v>510</v>
      </c>
      <c r="SJ49" s="78" t="s">
        <v>510</v>
      </c>
      <c r="SK49" s="78" t="s">
        <v>510</v>
      </c>
      <c r="SL49" s="78" t="s">
        <v>510</v>
      </c>
      <c r="SM49" s="78" t="s">
        <v>510</v>
      </c>
      <c r="SN49" s="20" t="s">
        <v>523</v>
      </c>
      <c r="SO49" s="20" t="s">
        <v>482</v>
      </c>
      <c r="SP49" s="20" t="s">
        <v>523</v>
      </c>
      <c r="SQ49" s="20" t="s">
        <v>523</v>
      </c>
      <c r="SR49" s="20" t="s">
        <v>482</v>
      </c>
      <c r="SS49" s="20" t="s">
        <v>482</v>
      </c>
      <c r="ST49" s="20" t="s">
        <v>523</v>
      </c>
      <c r="SU49" s="20" t="s">
        <v>523</v>
      </c>
      <c r="SV49" s="20" t="s">
        <v>482</v>
      </c>
      <c r="SW49" s="20" t="s">
        <v>482</v>
      </c>
      <c r="SX49" s="20" t="s">
        <v>482</v>
      </c>
      <c r="SY49" s="20" t="s">
        <v>482</v>
      </c>
      <c r="SZ49" s="20" t="s">
        <v>482</v>
      </c>
      <c r="TA49" s="20" t="s">
        <v>482</v>
      </c>
      <c r="TB49" s="20" t="s">
        <v>523</v>
      </c>
      <c r="TC49" s="20" t="s">
        <v>523</v>
      </c>
      <c r="TD49" s="20" t="s">
        <v>523</v>
      </c>
      <c r="TE49" s="20" t="s">
        <v>482</v>
      </c>
      <c r="TF49" s="20" t="s">
        <v>482</v>
      </c>
      <c r="TG49" s="20" t="s">
        <v>482</v>
      </c>
      <c r="TH49" s="20" t="s">
        <v>523</v>
      </c>
      <c r="TI49" s="20" t="s">
        <v>523</v>
      </c>
      <c r="TJ49" s="20" t="s">
        <v>523</v>
      </c>
      <c r="TK49" s="20" t="s">
        <v>482</v>
      </c>
      <c r="TL49" s="20" t="s">
        <v>482</v>
      </c>
      <c r="TM49" s="20" t="s">
        <v>523</v>
      </c>
      <c r="TN49" s="20" t="s">
        <v>523</v>
      </c>
      <c r="TO49" s="20" t="s">
        <v>523</v>
      </c>
      <c r="TP49" s="20" t="s">
        <v>523</v>
      </c>
      <c r="TQ49" s="20" t="s">
        <v>482</v>
      </c>
      <c r="TR49" s="20" t="s">
        <v>482</v>
      </c>
      <c r="TS49" s="20" t="s">
        <v>523</v>
      </c>
      <c r="TT49" s="20" t="s">
        <v>482</v>
      </c>
      <c r="TU49" s="20" t="s">
        <v>523</v>
      </c>
      <c r="TV49" s="20" t="s">
        <v>482</v>
      </c>
      <c r="TW49" s="20" t="s">
        <v>523</v>
      </c>
      <c r="TX49" s="20" t="s">
        <v>482</v>
      </c>
      <c r="TY49" s="20" t="s">
        <v>482</v>
      </c>
      <c r="TZ49" s="20" t="s">
        <v>482</v>
      </c>
      <c r="UA49" s="20" t="s">
        <v>482</v>
      </c>
      <c r="UB49" s="20" t="s">
        <v>482</v>
      </c>
      <c r="UC49" s="20" t="s">
        <v>482</v>
      </c>
      <c r="UD49" s="20" t="s">
        <v>482</v>
      </c>
      <c r="UE49" s="20" t="s">
        <v>482</v>
      </c>
      <c r="UF49" s="20" t="s">
        <v>523</v>
      </c>
      <c r="UG49" s="20" t="s">
        <v>482</v>
      </c>
      <c r="UH49" s="20" t="s">
        <v>523</v>
      </c>
      <c r="UI49" s="20" t="s">
        <v>482</v>
      </c>
      <c r="UJ49" s="20" t="s">
        <v>482</v>
      </c>
      <c r="UK49" s="20" t="s">
        <v>482</v>
      </c>
      <c r="UL49" s="20" t="s">
        <v>482</v>
      </c>
      <c r="UM49" s="20" t="s">
        <v>482</v>
      </c>
      <c r="UN49" s="20" t="s">
        <v>482</v>
      </c>
      <c r="UO49" s="20" t="s">
        <v>523</v>
      </c>
      <c r="UP49" s="20" t="s">
        <v>523</v>
      </c>
      <c r="UQ49" s="20" t="s">
        <v>482</v>
      </c>
      <c r="UR49" s="20" t="s">
        <v>482</v>
      </c>
      <c r="US49" s="20" t="s">
        <v>482</v>
      </c>
      <c r="UT49" s="20" t="s">
        <v>482</v>
      </c>
      <c r="UU49" s="20" t="s">
        <v>523</v>
      </c>
      <c r="UV49" s="20" t="s">
        <v>523</v>
      </c>
      <c r="UW49" s="20" t="s">
        <v>523</v>
      </c>
      <c r="UX49" s="20" t="s">
        <v>482</v>
      </c>
      <c r="UY49" s="20" t="s">
        <v>482</v>
      </c>
      <c r="UZ49" s="20" t="s">
        <v>482</v>
      </c>
      <c r="VA49" s="20" t="s">
        <v>482</v>
      </c>
      <c r="VB49" s="20" t="s">
        <v>482</v>
      </c>
      <c r="VC49" s="20" t="s">
        <v>482</v>
      </c>
      <c r="VD49" s="20" t="s">
        <v>482</v>
      </c>
      <c r="VE49" s="20" t="s">
        <v>482</v>
      </c>
      <c r="VF49" s="20" t="s">
        <v>482</v>
      </c>
      <c r="VG49" s="20" t="s">
        <v>482</v>
      </c>
      <c r="VH49" s="20" t="s">
        <v>482</v>
      </c>
      <c r="VI49" s="20" t="s">
        <v>482</v>
      </c>
      <c r="VJ49" s="20" t="s">
        <v>482</v>
      </c>
      <c r="VK49" s="20" t="s">
        <v>482</v>
      </c>
      <c r="VL49" s="20" t="s">
        <v>482</v>
      </c>
      <c r="VM49" s="20" t="s">
        <v>482</v>
      </c>
      <c r="VN49" s="20" t="s">
        <v>482</v>
      </c>
      <c r="VO49" s="20" t="s">
        <v>482</v>
      </c>
      <c r="VP49" s="20" t="s">
        <v>482</v>
      </c>
      <c r="VQ49" s="20" t="s">
        <v>482</v>
      </c>
      <c r="VR49" s="20" t="s">
        <v>482</v>
      </c>
      <c r="VS49" s="20" t="s">
        <v>482</v>
      </c>
      <c r="VT49" s="20" t="s">
        <v>523</v>
      </c>
      <c r="VU49" s="20" t="s">
        <v>482</v>
      </c>
      <c r="VV49" s="20" t="s">
        <v>482</v>
      </c>
      <c r="VW49" s="20" t="s">
        <v>482</v>
      </c>
      <c r="VX49" s="20" t="s">
        <v>482</v>
      </c>
      <c r="VY49" s="20" t="s">
        <v>482</v>
      </c>
      <c r="VZ49" s="20" t="s">
        <v>482</v>
      </c>
      <c r="WA49" s="20" t="s">
        <v>482</v>
      </c>
      <c r="WB49" s="20" t="s">
        <v>482</v>
      </c>
      <c r="WC49" s="20" t="s">
        <v>482</v>
      </c>
      <c r="WD49" s="20" t="s">
        <v>482</v>
      </c>
      <c r="WE49" s="20" t="s">
        <v>482</v>
      </c>
      <c r="WF49" s="20" t="s">
        <v>482</v>
      </c>
      <c r="WG49" s="20" t="s">
        <v>482</v>
      </c>
      <c r="WH49" s="20" t="s">
        <v>482</v>
      </c>
      <c r="WI49" s="20" t="s">
        <v>482</v>
      </c>
      <c r="WJ49" s="20" t="s">
        <v>482</v>
      </c>
      <c r="WK49" s="20" t="s">
        <v>482</v>
      </c>
      <c r="WL49" s="20" t="s">
        <v>482</v>
      </c>
      <c r="WM49" s="20" t="s">
        <v>482</v>
      </c>
      <c r="WN49" s="20" t="s">
        <v>482</v>
      </c>
      <c r="WO49" s="20" t="s">
        <v>482</v>
      </c>
      <c r="WP49" s="20" t="s">
        <v>482</v>
      </c>
      <c r="WQ49" s="20" t="s">
        <v>482</v>
      </c>
      <c r="WR49" s="20" t="s">
        <v>482</v>
      </c>
      <c r="WS49" s="20" t="s">
        <v>482</v>
      </c>
      <c r="WT49" s="20" t="s">
        <v>482</v>
      </c>
      <c r="WU49" s="20" t="s">
        <v>482</v>
      </c>
      <c r="WV49" s="20" t="s">
        <v>482</v>
      </c>
      <c r="WW49" s="20" t="s">
        <v>482</v>
      </c>
      <c r="WX49" s="20" t="s">
        <v>482</v>
      </c>
      <c r="WY49" s="20" t="s">
        <v>482</v>
      </c>
      <c r="WZ49" s="20" t="s">
        <v>482</v>
      </c>
      <c r="XA49" s="20" t="s">
        <v>482</v>
      </c>
      <c r="XB49" s="20" t="s">
        <v>482</v>
      </c>
      <c r="XC49" s="20" t="s">
        <v>482</v>
      </c>
      <c r="XD49" s="20" t="s">
        <v>482</v>
      </c>
      <c r="XE49" s="20" t="s">
        <v>482</v>
      </c>
      <c r="XF49" s="20" t="s">
        <v>482</v>
      </c>
      <c r="XG49" s="20" t="s">
        <v>482</v>
      </c>
      <c r="XH49" s="20" t="s">
        <v>482</v>
      </c>
      <c r="XI49" s="20" t="s">
        <v>482</v>
      </c>
      <c r="XJ49" s="20" t="s">
        <v>482</v>
      </c>
      <c r="XK49" s="20" t="s">
        <v>482</v>
      </c>
      <c r="XL49" s="20" t="s">
        <v>482</v>
      </c>
      <c r="XM49" s="20" t="s">
        <v>482</v>
      </c>
      <c r="XN49" s="20" t="s">
        <v>482</v>
      </c>
      <c r="XO49" s="20" t="s">
        <v>482</v>
      </c>
      <c r="XP49" s="20" t="s">
        <v>482</v>
      </c>
      <c r="XQ49" s="20" t="s">
        <v>482</v>
      </c>
      <c r="XR49" s="20" t="s">
        <v>482</v>
      </c>
      <c r="XS49" s="20" t="s">
        <v>482</v>
      </c>
      <c r="XT49" s="20" t="s">
        <v>523</v>
      </c>
      <c r="XU49" s="20" t="s">
        <v>482</v>
      </c>
      <c r="XV49" s="20" t="s">
        <v>482</v>
      </c>
      <c r="XW49" s="20" t="s">
        <v>482</v>
      </c>
      <c r="XX49" s="20" t="s">
        <v>482</v>
      </c>
      <c r="XY49" s="20" t="s">
        <v>523</v>
      </c>
      <c r="XZ49" s="20" t="s">
        <v>482</v>
      </c>
      <c r="YA49" s="20" t="s">
        <v>482</v>
      </c>
      <c r="YB49" s="20" t="s">
        <v>482</v>
      </c>
      <c r="YC49" s="20" t="s">
        <v>482</v>
      </c>
      <c r="YD49" s="20" t="s">
        <v>482</v>
      </c>
      <c r="YE49" s="20" t="s">
        <v>482</v>
      </c>
      <c r="YF49" s="20" t="s">
        <v>523</v>
      </c>
      <c r="YG49" s="20" t="s">
        <v>482</v>
      </c>
      <c r="YH49" s="20" t="s">
        <v>482</v>
      </c>
      <c r="YI49" s="20" t="s">
        <v>482</v>
      </c>
      <c r="YJ49" s="20" t="s">
        <v>482</v>
      </c>
      <c r="YK49" s="20" t="s">
        <v>482</v>
      </c>
      <c r="YL49" s="20" t="s">
        <v>482</v>
      </c>
      <c r="YM49" s="20" t="s">
        <v>482</v>
      </c>
      <c r="YN49" s="20" t="s">
        <v>482</v>
      </c>
      <c r="YO49" s="20" t="s">
        <v>523</v>
      </c>
      <c r="YP49" s="20" t="s">
        <v>482</v>
      </c>
      <c r="YQ49" s="20" t="s">
        <v>482</v>
      </c>
      <c r="YR49" s="5">
        <v>1</v>
      </c>
      <c r="YS49" s="5">
        <v>0</v>
      </c>
      <c r="YT49" s="5">
        <v>0</v>
      </c>
      <c r="YU49" s="5">
        <v>0.6</v>
      </c>
      <c r="YV49" s="5">
        <v>0.75</v>
      </c>
      <c r="YW49" s="5">
        <v>0.9</v>
      </c>
      <c r="YX49" s="5">
        <v>0.6</v>
      </c>
      <c r="YY49" s="21" t="s">
        <v>515</v>
      </c>
      <c r="YZ49" s="22" t="s">
        <v>494</v>
      </c>
      <c r="ZA49" s="23">
        <f t="shared" si="2"/>
        <v>1</v>
      </c>
      <c r="ZB49" s="23">
        <v>0.44</v>
      </c>
      <c r="ZC49" s="23">
        <f t="shared" si="3"/>
        <v>1.5</v>
      </c>
    </row>
    <row r="50" spans="1:679" x14ac:dyDescent="0.25">
      <c r="A50" s="1" t="s">
        <v>96</v>
      </c>
      <c r="B50" s="2" t="s">
        <v>97</v>
      </c>
      <c r="C50" s="4">
        <v>0</v>
      </c>
      <c r="D50" s="4">
        <v>1</v>
      </c>
      <c r="E50" s="7">
        <v>10.094826576807611</v>
      </c>
      <c r="F50" s="7" t="s">
        <v>482</v>
      </c>
      <c r="G50" s="7">
        <v>10.053308214904627</v>
      </c>
      <c r="H50" s="7">
        <v>8.0484080189227551</v>
      </c>
      <c r="I50" s="7">
        <v>0.13519997</v>
      </c>
      <c r="J50" s="7">
        <v>10.772001664397964</v>
      </c>
      <c r="K50" s="7" t="s">
        <v>482</v>
      </c>
      <c r="L50" s="7" t="s">
        <v>482</v>
      </c>
      <c r="M50" s="7">
        <v>6.1564489257620938</v>
      </c>
      <c r="N50" s="7" t="s">
        <v>482</v>
      </c>
      <c r="O50" s="7" t="s">
        <v>482</v>
      </c>
      <c r="P50" s="7">
        <v>3.9153764000000004</v>
      </c>
      <c r="Q50" s="7" t="s">
        <v>482</v>
      </c>
      <c r="R50" s="7">
        <v>24.994562136079441</v>
      </c>
      <c r="S50" s="7">
        <v>5.6267213135116956</v>
      </c>
      <c r="T50" s="7">
        <v>4.6022510163970374</v>
      </c>
      <c r="U50" s="7" t="s">
        <v>482</v>
      </c>
      <c r="V50" s="7" t="s">
        <v>482</v>
      </c>
      <c r="W50" s="7" t="s">
        <v>482</v>
      </c>
      <c r="X50" s="7" t="s">
        <v>482</v>
      </c>
      <c r="Y50" s="7" t="s">
        <v>482</v>
      </c>
      <c r="Z50" s="7" t="s">
        <v>482</v>
      </c>
      <c r="AA50" s="7" t="s">
        <v>482</v>
      </c>
      <c r="AB50" s="7">
        <v>0.11331252807731249</v>
      </c>
      <c r="AC50" s="7" t="s">
        <v>482</v>
      </c>
      <c r="AD50" s="7">
        <v>7.9299066716470596</v>
      </c>
      <c r="AE50" s="7" t="s">
        <v>482</v>
      </c>
      <c r="AF50" s="7">
        <v>32.594339938515027</v>
      </c>
      <c r="AG50" s="7" t="s">
        <v>482</v>
      </c>
      <c r="AH50" s="7" t="s">
        <v>482</v>
      </c>
      <c r="AI50" s="7" t="s">
        <v>482</v>
      </c>
      <c r="AJ50" s="7" t="s">
        <v>482</v>
      </c>
      <c r="AK50" s="7" t="s">
        <v>482</v>
      </c>
      <c r="AL50" s="7" t="s">
        <v>482</v>
      </c>
      <c r="AM50" s="7" t="s">
        <v>482</v>
      </c>
      <c r="AN50" s="7" t="s">
        <v>482</v>
      </c>
      <c r="AO50" s="7" t="s">
        <v>482</v>
      </c>
      <c r="AP50" s="7" t="s">
        <v>482</v>
      </c>
      <c r="AQ50" s="7" t="s">
        <v>482</v>
      </c>
      <c r="AR50" s="7" t="s">
        <v>482</v>
      </c>
      <c r="AS50" s="7" t="s">
        <v>482</v>
      </c>
      <c r="AT50" s="7" t="s">
        <v>482</v>
      </c>
      <c r="AU50" s="7" t="s">
        <v>482</v>
      </c>
      <c r="AV50" s="7" t="s">
        <v>482</v>
      </c>
      <c r="AW50" s="7" t="s">
        <v>482</v>
      </c>
      <c r="AX50" s="7">
        <v>33.858805815523155</v>
      </c>
      <c r="AY50" s="7" t="s">
        <v>482</v>
      </c>
      <c r="AZ50" s="7" t="s">
        <v>482</v>
      </c>
      <c r="BA50" s="7" t="s">
        <v>482</v>
      </c>
      <c r="BB50" s="7" t="s">
        <v>482</v>
      </c>
      <c r="BC50" s="7" t="s">
        <v>482</v>
      </c>
      <c r="BD50" s="7" t="s">
        <v>482</v>
      </c>
      <c r="BE50" s="7">
        <v>0.76246217000000005</v>
      </c>
      <c r="BF50" s="7" t="s">
        <v>482</v>
      </c>
      <c r="BG50" s="7" t="s">
        <v>482</v>
      </c>
      <c r="BH50" s="7" t="s">
        <v>482</v>
      </c>
      <c r="BI50" s="7" t="s">
        <v>482</v>
      </c>
      <c r="BJ50" s="7" t="s">
        <v>482</v>
      </c>
      <c r="BK50" s="7" t="s">
        <v>482</v>
      </c>
      <c r="BL50" s="7" t="s">
        <v>482</v>
      </c>
      <c r="BM50" s="7" t="s">
        <v>482</v>
      </c>
      <c r="BN50" s="7" t="s">
        <v>482</v>
      </c>
      <c r="BO50" s="7" t="s">
        <v>482</v>
      </c>
      <c r="BP50" s="7" t="s">
        <v>482</v>
      </c>
      <c r="BQ50" s="7" t="s">
        <v>482</v>
      </c>
      <c r="BR50" s="7" t="s">
        <v>482</v>
      </c>
      <c r="BS50" s="7" t="s">
        <v>482</v>
      </c>
      <c r="BT50" s="7" t="s">
        <v>482</v>
      </c>
      <c r="BU50" s="7" t="s">
        <v>482</v>
      </c>
      <c r="BV50" s="7" t="s">
        <v>482</v>
      </c>
      <c r="BW50" s="7" t="s">
        <v>482</v>
      </c>
      <c r="BX50" s="7" t="s">
        <v>482</v>
      </c>
      <c r="BY50" s="7" t="s">
        <v>482</v>
      </c>
      <c r="BZ50" s="7" t="s">
        <v>482</v>
      </c>
      <c r="CA50" s="7" t="s">
        <v>482</v>
      </c>
      <c r="CB50" s="7" t="s">
        <v>482</v>
      </c>
      <c r="CC50" s="7" t="s">
        <v>482</v>
      </c>
      <c r="CD50" s="7" t="s">
        <v>482</v>
      </c>
      <c r="CE50" s="7" t="s">
        <v>482</v>
      </c>
      <c r="CF50" s="7" t="s">
        <v>482</v>
      </c>
      <c r="CG50" s="7">
        <v>0.46620862624510995</v>
      </c>
      <c r="CH50" s="7" t="s">
        <v>482</v>
      </c>
      <c r="CI50" s="7" t="s">
        <v>482</v>
      </c>
      <c r="CJ50" s="7" t="s">
        <v>482</v>
      </c>
      <c r="CK50" s="7">
        <v>5.5022921299296668</v>
      </c>
      <c r="CL50" s="7" t="s">
        <v>482</v>
      </c>
      <c r="CM50" s="7" t="s">
        <v>482</v>
      </c>
      <c r="CN50" s="7" t="s">
        <v>482</v>
      </c>
      <c r="CO50" s="7" t="s">
        <v>482</v>
      </c>
      <c r="CP50" s="7" t="s">
        <v>482</v>
      </c>
      <c r="CQ50" s="7" t="s">
        <v>482</v>
      </c>
      <c r="CR50" s="7" t="s">
        <v>482</v>
      </c>
      <c r="CS50" s="7">
        <v>37.279259029755103</v>
      </c>
      <c r="CT50" s="7" t="s">
        <v>482</v>
      </c>
      <c r="CU50" s="7" t="s">
        <v>482</v>
      </c>
      <c r="CV50" s="7" t="s">
        <v>482</v>
      </c>
      <c r="CW50" s="7">
        <v>61.13273974879607</v>
      </c>
      <c r="CX50" s="7" t="s">
        <v>482</v>
      </c>
      <c r="CY50" s="7">
        <v>41.774494960854142</v>
      </c>
      <c r="CZ50" s="7" t="s">
        <v>482</v>
      </c>
      <c r="DA50" s="7">
        <v>3.7306985878493495</v>
      </c>
      <c r="DB50" s="7" t="s">
        <v>482</v>
      </c>
      <c r="DC50" s="7" t="s">
        <v>482</v>
      </c>
      <c r="DD50" s="7">
        <v>25.985734461805524</v>
      </c>
      <c r="DE50" s="7" t="s">
        <v>482</v>
      </c>
      <c r="DF50" s="7" t="s">
        <v>482</v>
      </c>
      <c r="DG50" s="7" t="s">
        <v>482</v>
      </c>
      <c r="DH50" s="7" t="s">
        <v>482</v>
      </c>
      <c r="DI50" s="7" t="s">
        <v>482</v>
      </c>
      <c r="DJ50" s="7" t="s">
        <v>482</v>
      </c>
      <c r="DK50" s="7" t="s">
        <v>482</v>
      </c>
      <c r="DL50" s="7" t="s">
        <v>482</v>
      </c>
      <c r="DM50" s="7" t="s">
        <v>482</v>
      </c>
      <c r="DN50" s="7" t="s">
        <v>482</v>
      </c>
      <c r="DO50" s="7" t="s">
        <v>482</v>
      </c>
      <c r="DP50" s="7" t="s">
        <v>482</v>
      </c>
      <c r="DQ50" s="7" t="s">
        <v>482</v>
      </c>
      <c r="DR50" s="7" t="s">
        <v>482</v>
      </c>
      <c r="DS50" s="7" t="s">
        <v>482</v>
      </c>
      <c r="DT50" s="7" t="s">
        <v>482</v>
      </c>
      <c r="DU50" s="7">
        <v>2.2355094771090132</v>
      </c>
      <c r="DV50" s="7" t="s">
        <v>482</v>
      </c>
      <c r="DW50" s="7" t="s">
        <v>482</v>
      </c>
      <c r="DX50" s="7" t="s">
        <v>482</v>
      </c>
      <c r="DY50" s="7" t="s">
        <v>482</v>
      </c>
      <c r="DZ50" s="7" t="s">
        <v>482</v>
      </c>
      <c r="EA50" s="7" t="s">
        <v>482</v>
      </c>
      <c r="EB50" s="7" t="s">
        <v>482</v>
      </c>
      <c r="EC50" s="7">
        <v>2.1396944130991562</v>
      </c>
      <c r="ED50" s="7">
        <v>0.13502278000000001</v>
      </c>
      <c r="EE50" s="7" t="s">
        <v>482</v>
      </c>
      <c r="EF50" s="7" t="s">
        <v>482</v>
      </c>
      <c r="EG50" s="7" t="s">
        <v>482</v>
      </c>
      <c r="EH50" s="7" t="s">
        <v>482</v>
      </c>
      <c r="EI50" s="7">
        <v>1.635292614300482</v>
      </c>
      <c r="EJ50" s="7">
        <v>1.1443026254490767</v>
      </c>
      <c r="EK50" s="7" t="s">
        <v>482</v>
      </c>
      <c r="EL50" s="7" t="s">
        <v>482</v>
      </c>
      <c r="EM50" s="7" t="s">
        <v>482</v>
      </c>
      <c r="EN50" s="7" t="s">
        <v>482</v>
      </c>
      <c r="EO50" s="7" t="s">
        <v>482</v>
      </c>
      <c r="EP50" s="7" t="s">
        <v>482</v>
      </c>
      <c r="EQ50" s="7" t="s">
        <v>482</v>
      </c>
      <c r="ER50" s="7" t="s">
        <v>482</v>
      </c>
      <c r="ES50" s="7" t="s">
        <v>482</v>
      </c>
      <c r="ET50" s="7" t="s">
        <v>482</v>
      </c>
      <c r="EU50" s="7" t="s">
        <v>482</v>
      </c>
      <c r="EV50" s="7" t="s">
        <v>482</v>
      </c>
      <c r="EW50" s="7" t="s">
        <v>482</v>
      </c>
      <c r="EX50" s="7" t="s">
        <v>482</v>
      </c>
      <c r="EY50" s="7" t="s">
        <v>482</v>
      </c>
      <c r="EZ50" s="7" t="s">
        <v>482</v>
      </c>
      <c r="FA50" s="7" t="s">
        <v>482</v>
      </c>
      <c r="FB50" s="7" t="s">
        <v>482</v>
      </c>
      <c r="FC50" s="7" t="s">
        <v>482</v>
      </c>
      <c r="FD50" s="7" t="s">
        <v>482</v>
      </c>
      <c r="FE50" s="7" t="s">
        <v>482</v>
      </c>
      <c r="FF50" s="7" t="s">
        <v>482</v>
      </c>
      <c r="FG50" s="7" t="s">
        <v>482</v>
      </c>
      <c r="FH50" s="7" t="s">
        <v>482</v>
      </c>
      <c r="FI50" s="8">
        <v>360.45856921901731</v>
      </c>
      <c r="FJ50" s="8" t="s">
        <v>482</v>
      </c>
      <c r="FK50" s="8">
        <v>362.34699121484573</v>
      </c>
      <c r="FL50" s="8">
        <v>506.08136304858323</v>
      </c>
      <c r="FM50" s="8">
        <v>2.7039993999999998</v>
      </c>
      <c r="FN50" s="8">
        <v>388.22074814423888</v>
      </c>
      <c r="FO50" s="8" t="s">
        <v>482</v>
      </c>
      <c r="FP50" s="8" t="s">
        <v>482</v>
      </c>
      <c r="FQ50" s="8">
        <v>1361.1552346357014</v>
      </c>
      <c r="FR50" s="8" t="s">
        <v>482</v>
      </c>
      <c r="FS50" s="8" t="s">
        <v>482</v>
      </c>
      <c r="FT50" s="8">
        <v>78.307528000000005</v>
      </c>
      <c r="FU50" s="8" t="s">
        <v>482</v>
      </c>
      <c r="FV50" s="8">
        <v>792.55979899008446</v>
      </c>
      <c r="FW50" s="8">
        <v>1269.7666062896762</v>
      </c>
      <c r="FX50" s="8">
        <v>142.14126227688286</v>
      </c>
      <c r="FY50" s="8" t="s">
        <v>482</v>
      </c>
      <c r="FZ50" s="8" t="s">
        <v>482</v>
      </c>
      <c r="GA50" s="8" t="s">
        <v>482</v>
      </c>
      <c r="GB50" s="8" t="s">
        <v>482</v>
      </c>
      <c r="GC50" s="8" t="s">
        <v>482</v>
      </c>
      <c r="GD50" s="8" t="s">
        <v>482</v>
      </c>
      <c r="GE50" s="8" t="s">
        <v>482</v>
      </c>
      <c r="GF50" s="8">
        <v>17.548961948232954</v>
      </c>
      <c r="GG50" s="8" t="s">
        <v>482</v>
      </c>
      <c r="GH50" s="8">
        <v>337.4773462489498</v>
      </c>
      <c r="GI50" s="8" t="s">
        <v>482</v>
      </c>
      <c r="GJ50" s="8">
        <v>997.2475567622306</v>
      </c>
      <c r="GK50" s="8" t="s">
        <v>482</v>
      </c>
      <c r="GL50" s="8" t="s">
        <v>482</v>
      </c>
      <c r="GM50" s="8" t="s">
        <v>482</v>
      </c>
      <c r="GN50" s="8" t="s">
        <v>482</v>
      </c>
      <c r="GO50" s="8" t="s">
        <v>482</v>
      </c>
      <c r="GP50" s="8" t="s">
        <v>482</v>
      </c>
      <c r="GQ50" s="8" t="s">
        <v>482</v>
      </c>
      <c r="GR50" s="8" t="s">
        <v>482</v>
      </c>
      <c r="GS50" s="8" t="s">
        <v>482</v>
      </c>
      <c r="GT50" s="8" t="s">
        <v>482</v>
      </c>
      <c r="GU50" s="8" t="s">
        <v>482</v>
      </c>
      <c r="GV50" s="8" t="s">
        <v>482</v>
      </c>
      <c r="GW50" s="8" t="s">
        <v>482</v>
      </c>
      <c r="GX50" s="8" t="s">
        <v>482</v>
      </c>
      <c r="GY50" s="8" t="s">
        <v>482</v>
      </c>
      <c r="GZ50" s="8" t="s">
        <v>482</v>
      </c>
      <c r="HA50" s="8" t="s">
        <v>482</v>
      </c>
      <c r="HB50" s="8">
        <v>2129.0061239860811</v>
      </c>
      <c r="HC50" s="8" t="s">
        <v>482</v>
      </c>
      <c r="HD50" s="8" t="s">
        <v>482</v>
      </c>
      <c r="HE50" s="8" t="s">
        <v>482</v>
      </c>
      <c r="HF50" s="8" t="s">
        <v>482</v>
      </c>
      <c r="HG50" s="8" t="s">
        <v>482</v>
      </c>
      <c r="HH50" s="8" t="s">
        <v>482</v>
      </c>
      <c r="HI50" s="8">
        <v>15.249243399999999</v>
      </c>
      <c r="HJ50" s="8" t="s">
        <v>482</v>
      </c>
      <c r="HK50" s="8" t="s">
        <v>482</v>
      </c>
      <c r="HL50" s="8" t="s">
        <v>482</v>
      </c>
      <c r="HM50" s="8" t="s">
        <v>482</v>
      </c>
      <c r="HN50" s="8" t="s">
        <v>482</v>
      </c>
      <c r="HO50" s="8" t="s">
        <v>482</v>
      </c>
      <c r="HP50" s="8" t="s">
        <v>482</v>
      </c>
      <c r="HQ50" s="8" t="s">
        <v>482</v>
      </c>
      <c r="HR50" s="8" t="s">
        <v>482</v>
      </c>
      <c r="HS50" s="8" t="s">
        <v>482</v>
      </c>
      <c r="HT50" s="8" t="s">
        <v>482</v>
      </c>
      <c r="HU50" s="8" t="s">
        <v>482</v>
      </c>
      <c r="HV50" s="8" t="s">
        <v>482</v>
      </c>
      <c r="HW50" s="8" t="s">
        <v>482</v>
      </c>
      <c r="HX50" s="8" t="s">
        <v>482</v>
      </c>
      <c r="HY50" s="8" t="s">
        <v>482</v>
      </c>
      <c r="HZ50" s="8" t="s">
        <v>482</v>
      </c>
      <c r="IA50" s="8" t="s">
        <v>482</v>
      </c>
      <c r="IB50" s="8" t="s">
        <v>482</v>
      </c>
      <c r="IC50" s="8" t="s">
        <v>482</v>
      </c>
      <c r="ID50" s="8" t="s">
        <v>482</v>
      </c>
      <c r="IE50" s="8" t="s">
        <v>482</v>
      </c>
      <c r="IF50" s="8" t="s">
        <v>482</v>
      </c>
      <c r="IG50" s="8" t="s">
        <v>482</v>
      </c>
      <c r="IH50" s="8" t="s">
        <v>482</v>
      </c>
      <c r="II50" s="8" t="s">
        <v>482</v>
      </c>
      <c r="IJ50" s="8" t="s">
        <v>482</v>
      </c>
      <c r="IK50" s="8">
        <v>21.304037685941537</v>
      </c>
      <c r="IL50" s="8" t="s">
        <v>482</v>
      </c>
      <c r="IM50" s="8" t="s">
        <v>482</v>
      </c>
      <c r="IN50" s="8" t="s">
        <v>482</v>
      </c>
      <c r="IO50" s="8">
        <v>190.97338290932197</v>
      </c>
      <c r="IP50" s="8" t="s">
        <v>482</v>
      </c>
      <c r="IQ50" s="8" t="s">
        <v>482</v>
      </c>
      <c r="IR50" s="8" t="s">
        <v>482</v>
      </c>
      <c r="IS50" s="8" t="s">
        <v>482</v>
      </c>
      <c r="IT50" s="8" t="s">
        <v>482</v>
      </c>
      <c r="IU50" s="8" t="s">
        <v>482</v>
      </c>
      <c r="IV50" s="8" t="s">
        <v>482</v>
      </c>
      <c r="IW50" s="8">
        <v>1201.5831065473833</v>
      </c>
      <c r="IX50" s="8" t="s">
        <v>482</v>
      </c>
      <c r="IY50" s="8" t="s">
        <v>482</v>
      </c>
      <c r="IZ50" s="8" t="s">
        <v>482</v>
      </c>
      <c r="JA50" s="8">
        <v>1916.4139532065587</v>
      </c>
      <c r="JB50" s="8" t="s">
        <v>482</v>
      </c>
      <c r="JC50" s="8">
        <v>1527.3121589809662</v>
      </c>
      <c r="JD50" s="8" t="s">
        <v>482</v>
      </c>
      <c r="JE50" s="8">
        <v>219.51325557407145</v>
      </c>
      <c r="JF50" s="8" t="s">
        <v>482</v>
      </c>
      <c r="JG50" s="8" t="s">
        <v>482</v>
      </c>
      <c r="JH50" s="8">
        <v>835.70757200996184</v>
      </c>
      <c r="JI50" s="8" t="s">
        <v>482</v>
      </c>
      <c r="JJ50" s="8" t="s">
        <v>482</v>
      </c>
      <c r="JK50" s="8" t="s">
        <v>482</v>
      </c>
      <c r="JL50" s="8" t="s">
        <v>482</v>
      </c>
      <c r="JM50" s="8" t="s">
        <v>482</v>
      </c>
      <c r="JN50" s="8" t="s">
        <v>482</v>
      </c>
      <c r="JO50" s="8" t="s">
        <v>482</v>
      </c>
      <c r="JP50" s="8" t="s">
        <v>482</v>
      </c>
      <c r="JQ50" s="8" t="s">
        <v>482</v>
      </c>
      <c r="JR50" s="8" t="s">
        <v>482</v>
      </c>
      <c r="JS50" s="8" t="s">
        <v>482</v>
      </c>
      <c r="JT50" s="8" t="s">
        <v>482</v>
      </c>
      <c r="JU50" s="8" t="s">
        <v>482</v>
      </c>
      <c r="JV50" s="8" t="s">
        <v>482</v>
      </c>
      <c r="JW50" s="8" t="s">
        <v>482</v>
      </c>
      <c r="JX50" s="8" t="s">
        <v>482</v>
      </c>
      <c r="JY50" s="8">
        <v>96.506195732841874</v>
      </c>
      <c r="JZ50" s="8" t="s">
        <v>482</v>
      </c>
      <c r="KA50" s="8" t="s">
        <v>482</v>
      </c>
      <c r="KB50" s="8" t="s">
        <v>482</v>
      </c>
      <c r="KC50" s="8" t="s">
        <v>482</v>
      </c>
      <c r="KD50" s="8" t="s">
        <v>482</v>
      </c>
      <c r="KE50" s="8" t="s">
        <v>482</v>
      </c>
      <c r="KF50" s="8" t="s">
        <v>482</v>
      </c>
      <c r="KG50" s="8">
        <v>82.076445170653301</v>
      </c>
      <c r="KH50" s="8">
        <v>2.7004556000000002</v>
      </c>
      <c r="KI50" s="8" t="s">
        <v>482</v>
      </c>
      <c r="KJ50" s="8" t="s">
        <v>482</v>
      </c>
      <c r="KK50" s="8" t="s">
        <v>482</v>
      </c>
      <c r="KL50" s="8" t="s">
        <v>482</v>
      </c>
      <c r="KM50" s="8">
        <v>94.164765034278446</v>
      </c>
      <c r="KN50" s="8">
        <v>37.944689125931639</v>
      </c>
      <c r="KO50" s="8" t="s">
        <v>482</v>
      </c>
      <c r="KP50" s="8" t="s">
        <v>482</v>
      </c>
      <c r="KQ50" s="8" t="s">
        <v>482</v>
      </c>
      <c r="KR50" s="8" t="s">
        <v>482</v>
      </c>
      <c r="KS50" s="8" t="s">
        <v>482</v>
      </c>
      <c r="KT50" s="8" t="s">
        <v>482</v>
      </c>
      <c r="KU50" s="8" t="s">
        <v>482</v>
      </c>
      <c r="KV50" s="8" t="s">
        <v>482</v>
      </c>
      <c r="KW50" s="8" t="s">
        <v>482</v>
      </c>
      <c r="KX50" s="8" t="s">
        <v>482</v>
      </c>
      <c r="KY50" s="8" t="s">
        <v>482</v>
      </c>
      <c r="KZ50" s="8" t="s">
        <v>482</v>
      </c>
      <c r="LA50" s="8" t="s">
        <v>482</v>
      </c>
      <c r="LB50" s="8" t="s">
        <v>482</v>
      </c>
      <c r="LC50" s="8" t="s">
        <v>482</v>
      </c>
      <c r="LD50" s="8" t="s">
        <v>482</v>
      </c>
      <c r="LE50" s="8" t="s">
        <v>482</v>
      </c>
      <c r="LF50" s="8" t="s">
        <v>482</v>
      </c>
      <c r="LG50" s="8" t="s">
        <v>482</v>
      </c>
      <c r="LH50" s="8" t="s">
        <v>482</v>
      </c>
      <c r="LI50" s="8" t="s">
        <v>482</v>
      </c>
      <c r="LJ50" s="8" t="s">
        <v>482</v>
      </c>
      <c r="LK50" s="8" t="s">
        <v>482</v>
      </c>
      <c r="LL50" s="8" t="s">
        <v>482</v>
      </c>
      <c r="LM50" s="9">
        <v>360.45856921901731</v>
      </c>
      <c r="LN50" s="9" t="s">
        <v>482</v>
      </c>
      <c r="LO50" s="9">
        <v>362.34699121484573</v>
      </c>
      <c r="LP50" s="9">
        <v>506.08136304858323</v>
      </c>
      <c r="LQ50" s="9">
        <v>2.7039993999999998</v>
      </c>
      <c r="LR50" s="9">
        <v>388.22074814423888</v>
      </c>
      <c r="LS50" s="9" t="s">
        <v>482</v>
      </c>
      <c r="LT50" s="9" t="s">
        <v>482</v>
      </c>
      <c r="LU50" s="9">
        <v>1361.1552346357014</v>
      </c>
      <c r="LV50" s="9" t="s">
        <v>482</v>
      </c>
      <c r="LW50" s="9" t="s">
        <v>482</v>
      </c>
      <c r="LX50" s="9">
        <v>78.307528000000005</v>
      </c>
      <c r="LY50" s="9" t="s">
        <v>482</v>
      </c>
      <c r="LZ50" s="9">
        <v>792.55979899008446</v>
      </c>
      <c r="MA50" s="9">
        <v>1269.7666062896762</v>
      </c>
      <c r="MB50" s="9">
        <v>142.14126227688286</v>
      </c>
      <c r="MC50" s="9" t="s">
        <v>482</v>
      </c>
      <c r="MD50" s="9" t="s">
        <v>482</v>
      </c>
      <c r="ME50" s="9" t="s">
        <v>482</v>
      </c>
      <c r="MF50" s="9" t="s">
        <v>482</v>
      </c>
      <c r="MG50" s="9" t="s">
        <v>482</v>
      </c>
      <c r="MH50" s="9" t="s">
        <v>482</v>
      </c>
      <c r="MI50" s="9" t="s">
        <v>482</v>
      </c>
      <c r="MJ50" s="9">
        <v>17.548961948232954</v>
      </c>
      <c r="MK50" s="9" t="s">
        <v>482</v>
      </c>
      <c r="ML50" s="9">
        <v>337.4773462489498</v>
      </c>
      <c r="MM50" s="9" t="s">
        <v>482</v>
      </c>
      <c r="MN50" s="9">
        <v>997.2475567622306</v>
      </c>
      <c r="MO50" s="9" t="s">
        <v>482</v>
      </c>
      <c r="MP50" s="9" t="s">
        <v>482</v>
      </c>
      <c r="MQ50" s="9" t="s">
        <v>482</v>
      </c>
      <c r="MR50" s="9" t="s">
        <v>482</v>
      </c>
      <c r="MS50" s="9" t="s">
        <v>482</v>
      </c>
      <c r="MT50" s="9" t="s">
        <v>482</v>
      </c>
      <c r="MU50" s="9" t="s">
        <v>482</v>
      </c>
      <c r="MV50" s="9" t="s">
        <v>482</v>
      </c>
      <c r="MW50" s="9" t="s">
        <v>482</v>
      </c>
      <c r="MX50" s="9" t="s">
        <v>482</v>
      </c>
      <c r="MY50" s="9" t="s">
        <v>482</v>
      </c>
      <c r="MZ50" s="9" t="s">
        <v>482</v>
      </c>
      <c r="NA50" s="9" t="s">
        <v>482</v>
      </c>
      <c r="NB50" s="9" t="s">
        <v>482</v>
      </c>
      <c r="NC50" s="9" t="s">
        <v>482</v>
      </c>
      <c r="ND50" s="9" t="s">
        <v>482</v>
      </c>
      <c r="NE50" s="9" t="s">
        <v>482</v>
      </c>
      <c r="NF50" s="9">
        <v>2129.0061239860811</v>
      </c>
      <c r="NG50" s="9" t="s">
        <v>482</v>
      </c>
      <c r="NH50" s="9" t="s">
        <v>482</v>
      </c>
      <c r="NI50" s="9" t="s">
        <v>482</v>
      </c>
      <c r="NJ50" s="9" t="s">
        <v>482</v>
      </c>
      <c r="NK50" s="9" t="s">
        <v>482</v>
      </c>
      <c r="NL50" s="9" t="s">
        <v>482</v>
      </c>
      <c r="NM50" s="9">
        <v>15.249243399999999</v>
      </c>
      <c r="NN50" s="9" t="s">
        <v>482</v>
      </c>
      <c r="NO50" s="9" t="s">
        <v>482</v>
      </c>
      <c r="NP50" s="9" t="s">
        <v>482</v>
      </c>
      <c r="NQ50" s="9" t="s">
        <v>482</v>
      </c>
      <c r="NR50" s="9" t="s">
        <v>482</v>
      </c>
      <c r="NS50" s="9" t="s">
        <v>482</v>
      </c>
      <c r="NT50" s="9" t="s">
        <v>482</v>
      </c>
      <c r="NU50" s="9" t="s">
        <v>482</v>
      </c>
      <c r="NV50" s="9" t="s">
        <v>482</v>
      </c>
      <c r="NW50" s="9" t="s">
        <v>482</v>
      </c>
      <c r="NX50" s="9" t="s">
        <v>482</v>
      </c>
      <c r="NY50" s="9" t="s">
        <v>482</v>
      </c>
      <c r="NZ50" s="9" t="s">
        <v>482</v>
      </c>
      <c r="OA50" s="9" t="s">
        <v>482</v>
      </c>
      <c r="OB50" s="9" t="s">
        <v>482</v>
      </c>
      <c r="OC50" s="9" t="s">
        <v>482</v>
      </c>
      <c r="OD50" s="9" t="s">
        <v>482</v>
      </c>
      <c r="OE50" s="9" t="s">
        <v>482</v>
      </c>
      <c r="OF50" s="9" t="s">
        <v>482</v>
      </c>
      <c r="OG50" s="9" t="s">
        <v>482</v>
      </c>
      <c r="OH50" s="9" t="s">
        <v>482</v>
      </c>
      <c r="OI50" s="9" t="s">
        <v>482</v>
      </c>
      <c r="OJ50" s="9" t="s">
        <v>482</v>
      </c>
      <c r="OK50" s="9" t="s">
        <v>482</v>
      </c>
      <c r="OL50" s="9" t="s">
        <v>482</v>
      </c>
      <c r="OM50" s="9" t="s">
        <v>482</v>
      </c>
      <c r="ON50" s="9" t="s">
        <v>482</v>
      </c>
      <c r="OO50" s="9">
        <v>21.304037685941537</v>
      </c>
      <c r="OP50" s="9" t="s">
        <v>482</v>
      </c>
      <c r="OQ50" s="9" t="s">
        <v>482</v>
      </c>
      <c r="OR50" s="9" t="s">
        <v>482</v>
      </c>
      <c r="OS50" s="9">
        <v>190.97338290932197</v>
      </c>
      <c r="OT50" s="9" t="s">
        <v>482</v>
      </c>
      <c r="OU50" s="9" t="s">
        <v>482</v>
      </c>
      <c r="OV50" s="9" t="s">
        <v>482</v>
      </c>
      <c r="OW50" s="9" t="s">
        <v>482</v>
      </c>
      <c r="OX50" s="9" t="s">
        <v>482</v>
      </c>
      <c r="OY50" s="9" t="s">
        <v>482</v>
      </c>
      <c r="OZ50" s="9" t="s">
        <v>482</v>
      </c>
      <c r="PA50" s="9">
        <v>1201.5831065473833</v>
      </c>
      <c r="PB50" s="9" t="s">
        <v>482</v>
      </c>
      <c r="PC50" s="9" t="s">
        <v>482</v>
      </c>
      <c r="PD50" s="9" t="s">
        <v>482</v>
      </c>
      <c r="PE50" s="9">
        <v>1916.4139532065587</v>
      </c>
      <c r="PF50" s="9" t="s">
        <v>482</v>
      </c>
      <c r="PG50" s="9">
        <v>1527.3121589809662</v>
      </c>
      <c r="PH50" s="9" t="s">
        <v>482</v>
      </c>
      <c r="PI50" s="9">
        <v>219.51325557407145</v>
      </c>
      <c r="PJ50" s="9" t="s">
        <v>482</v>
      </c>
      <c r="PK50" s="9" t="s">
        <v>482</v>
      </c>
      <c r="PL50" s="9">
        <v>835.70757200996184</v>
      </c>
      <c r="PM50" s="9" t="s">
        <v>482</v>
      </c>
      <c r="PN50" s="9" t="s">
        <v>482</v>
      </c>
      <c r="PO50" s="9" t="s">
        <v>482</v>
      </c>
      <c r="PP50" s="9" t="s">
        <v>482</v>
      </c>
      <c r="PQ50" s="9" t="s">
        <v>482</v>
      </c>
      <c r="PR50" s="9" t="s">
        <v>482</v>
      </c>
      <c r="PS50" s="9" t="s">
        <v>482</v>
      </c>
      <c r="PT50" s="9" t="s">
        <v>482</v>
      </c>
      <c r="PU50" s="9" t="s">
        <v>482</v>
      </c>
      <c r="PV50" s="9" t="s">
        <v>482</v>
      </c>
      <c r="PW50" s="9" t="s">
        <v>482</v>
      </c>
      <c r="PX50" s="9" t="s">
        <v>482</v>
      </c>
      <c r="PY50" s="9" t="s">
        <v>482</v>
      </c>
      <c r="PZ50" s="9" t="s">
        <v>482</v>
      </c>
      <c r="QA50" s="9" t="s">
        <v>482</v>
      </c>
      <c r="QB50" s="9" t="s">
        <v>482</v>
      </c>
      <c r="QC50" s="9">
        <v>96.506195732841874</v>
      </c>
      <c r="QD50" s="9" t="s">
        <v>482</v>
      </c>
      <c r="QE50" s="9" t="s">
        <v>482</v>
      </c>
      <c r="QF50" s="9" t="s">
        <v>482</v>
      </c>
      <c r="QG50" s="9" t="s">
        <v>482</v>
      </c>
      <c r="QH50" s="9" t="s">
        <v>482</v>
      </c>
      <c r="QI50" s="9" t="s">
        <v>482</v>
      </c>
      <c r="QJ50" s="9" t="s">
        <v>482</v>
      </c>
      <c r="QK50" s="9">
        <v>82.076445170653301</v>
      </c>
      <c r="QL50" s="9">
        <v>2.7004556000000002</v>
      </c>
      <c r="QM50" s="9" t="s">
        <v>482</v>
      </c>
      <c r="QN50" s="9" t="s">
        <v>482</v>
      </c>
      <c r="QO50" s="9" t="s">
        <v>482</v>
      </c>
      <c r="QP50" s="9" t="s">
        <v>482</v>
      </c>
      <c r="QQ50" s="9">
        <v>94.164765034278446</v>
      </c>
      <c r="QR50" s="9">
        <v>37.944689125931639</v>
      </c>
      <c r="QS50" s="9" t="s">
        <v>482</v>
      </c>
      <c r="QT50" s="9" t="s">
        <v>482</v>
      </c>
      <c r="QU50" s="9" t="s">
        <v>482</v>
      </c>
      <c r="QV50" s="9" t="s">
        <v>482</v>
      </c>
      <c r="QW50" s="9" t="s">
        <v>482</v>
      </c>
      <c r="QX50" s="9" t="s">
        <v>482</v>
      </c>
      <c r="QY50" s="9" t="s">
        <v>482</v>
      </c>
      <c r="QZ50" s="9" t="s">
        <v>482</v>
      </c>
      <c r="RA50" s="9" t="s">
        <v>482</v>
      </c>
      <c r="RB50" s="9" t="s">
        <v>482</v>
      </c>
      <c r="RC50" s="9" t="s">
        <v>482</v>
      </c>
      <c r="RD50" s="9" t="s">
        <v>482</v>
      </c>
      <c r="RE50" s="9" t="s">
        <v>482</v>
      </c>
      <c r="RF50" s="9" t="s">
        <v>482</v>
      </c>
      <c r="RG50" s="9" t="s">
        <v>482</v>
      </c>
      <c r="RH50" s="9" t="s">
        <v>482</v>
      </c>
      <c r="RI50" s="9" t="s">
        <v>482</v>
      </c>
      <c r="RJ50" s="9" t="s">
        <v>482</v>
      </c>
      <c r="RK50" s="9" t="s">
        <v>482</v>
      </c>
      <c r="RL50" s="9" t="s">
        <v>482</v>
      </c>
      <c r="RM50" s="9" t="s">
        <v>482</v>
      </c>
      <c r="RN50" s="9" t="s">
        <v>482</v>
      </c>
      <c r="RO50" s="9" t="s">
        <v>482</v>
      </c>
      <c r="RP50" s="9" t="s">
        <v>482</v>
      </c>
      <c r="RQ50" s="10"/>
      <c r="RR50" s="10">
        <v>100</v>
      </c>
      <c r="RS50" s="10">
        <v>0</v>
      </c>
      <c r="RT50" s="10">
        <v>0</v>
      </c>
      <c r="RU50" s="10">
        <v>0</v>
      </c>
      <c r="RV50" s="10">
        <v>0</v>
      </c>
      <c r="RW50" s="10">
        <v>0</v>
      </c>
      <c r="RX50" s="10">
        <v>0</v>
      </c>
      <c r="RY50" s="10">
        <v>0</v>
      </c>
      <c r="RZ50" s="10">
        <v>0</v>
      </c>
      <c r="SA50" s="10">
        <v>0</v>
      </c>
      <c r="SB50" s="10">
        <v>0</v>
      </c>
      <c r="SC50" s="78" t="s">
        <v>510</v>
      </c>
      <c r="SD50" s="78" t="s">
        <v>510</v>
      </c>
      <c r="SE50" s="16">
        <v>294</v>
      </c>
      <c r="SF50" s="16">
        <v>294</v>
      </c>
      <c r="SG50" s="16">
        <v>300</v>
      </c>
      <c r="SH50" s="16">
        <v>200</v>
      </c>
      <c r="SI50" s="17" t="s">
        <v>510</v>
      </c>
      <c r="SJ50" s="78" t="s">
        <v>510</v>
      </c>
      <c r="SK50" s="78" t="s">
        <v>510</v>
      </c>
      <c r="SL50" s="78" t="s">
        <v>510</v>
      </c>
      <c r="SM50" s="78" t="s">
        <v>510</v>
      </c>
      <c r="SN50" s="20" t="s">
        <v>523</v>
      </c>
      <c r="SO50" s="20" t="s">
        <v>482</v>
      </c>
      <c r="SP50" s="20" t="s">
        <v>523</v>
      </c>
      <c r="SQ50" s="20" t="s">
        <v>523</v>
      </c>
      <c r="SR50" s="20" t="s">
        <v>523</v>
      </c>
      <c r="SS50" s="20" t="s">
        <v>523</v>
      </c>
      <c r="ST50" s="20" t="s">
        <v>482</v>
      </c>
      <c r="SU50" s="20" t="s">
        <v>482</v>
      </c>
      <c r="SV50" s="20" t="s">
        <v>523</v>
      </c>
      <c r="SW50" s="20" t="s">
        <v>482</v>
      </c>
      <c r="SX50" s="20" t="s">
        <v>482</v>
      </c>
      <c r="SY50" s="20" t="s">
        <v>523</v>
      </c>
      <c r="SZ50" s="20" t="s">
        <v>482</v>
      </c>
      <c r="TA50" s="20" t="s">
        <v>523</v>
      </c>
      <c r="TB50" s="20" t="s">
        <v>523</v>
      </c>
      <c r="TC50" s="20" t="s">
        <v>523</v>
      </c>
      <c r="TD50" s="20" t="s">
        <v>482</v>
      </c>
      <c r="TE50" s="20" t="s">
        <v>482</v>
      </c>
      <c r="TF50" s="20" t="s">
        <v>482</v>
      </c>
      <c r="TG50" s="20" t="s">
        <v>482</v>
      </c>
      <c r="TH50" s="20" t="s">
        <v>482</v>
      </c>
      <c r="TI50" s="20" t="s">
        <v>482</v>
      </c>
      <c r="TJ50" s="20" t="s">
        <v>482</v>
      </c>
      <c r="TK50" s="20" t="s">
        <v>523</v>
      </c>
      <c r="TL50" s="20" t="s">
        <v>482</v>
      </c>
      <c r="TM50" s="20" t="s">
        <v>523</v>
      </c>
      <c r="TN50" s="20" t="s">
        <v>482</v>
      </c>
      <c r="TO50" s="20" t="s">
        <v>523</v>
      </c>
      <c r="TP50" s="20" t="s">
        <v>482</v>
      </c>
      <c r="TQ50" s="20" t="s">
        <v>482</v>
      </c>
      <c r="TR50" s="20" t="s">
        <v>482</v>
      </c>
      <c r="TS50" s="20" t="s">
        <v>482</v>
      </c>
      <c r="TT50" s="20" t="s">
        <v>482</v>
      </c>
      <c r="TU50" s="20" t="s">
        <v>482</v>
      </c>
      <c r="TV50" s="20" t="s">
        <v>482</v>
      </c>
      <c r="TW50" s="20" t="s">
        <v>482</v>
      </c>
      <c r="TX50" s="20" t="s">
        <v>482</v>
      </c>
      <c r="TY50" s="20" t="s">
        <v>482</v>
      </c>
      <c r="TZ50" s="20" t="s">
        <v>482</v>
      </c>
      <c r="UA50" s="20" t="s">
        <v>482</v>
      </c>
      <c r="UB50" s="20" t="s">
        <v>482</v>
      </c>
      <c r="UC50" s="20" t="s">
        <v>482</v>
      </c>
      <c r="UD50" s="20" t="s">
        <v>482</v>
      </c>
      <c r="UE50" s="20" t="s">
        <v>482</v>
      </c>
      <c r="UF50" s="20" t="s">
        <v>482</v>
      </c>
      <c r="UG50" s="20" t="s">
        <v>523</v>
      </c>
      <c r="UH50" s="20" t="s">
        <v>482</v>
      </c>
      <c r="UI50" s="20" t="s">
        <v>482</v>
      </c>
      <c r="UJ50" s="20" t="s">
        <v>482</v>
      </c>
      <c r="UK50" s="20" t="s">
        <v>482</v>
      </c>
      <c r="UL50" s="20" t="s">
        <v>482</v>
      </c>
      <c r="UM50" s="20" t="s">
        <v>482</v>
      </c>
      <c r="UN50" s="20" t="s">
        <v>523</v>
      </c>
      <c r="UO50" s="20" t="s">
        <v>482</v>
      </c>
      <c r="UP50" s="20" t="s">
        <v>482</v>
      </c>
      <c r="UQ50" s="20" t="s">
        <v>482</v>
      </c>
      <c r="UR50" s="20" t="s">
        <v>482</v>
      </c>
      <c r="US50" s="20" t="s">
        <v>482</v>
      </c>
      <c r="UT50" s="20" t="s">
        <v>482</v>
      </c>
      <c r="UU50" s="20" t="s">
        <v>482</v>
      </c>
      <c r="UV50" s="20" t="s">
        <v>482</v>
      </c>
      <c r="UW50" s="20" t="s">
        <v>482</v>
      </c>
      <c r="UX50" s="20" t="s">
        <v>482</v>
      </c>
      <c r="UY50" s="20" t="s">
        <v>482</v>
      </c>
      <c r="UZ50" s="20" t="s">
        <v>482</v>
      </c>
      <c r="VA50" s="20" t="s">
        <v>482</v>
      </c>
      <c r="VB50" s="20" t="s">
        <v>482</v>
      </c>
      <c r="VC50" s="20" t="s">
        <v>482</v>
      </c>
      <c r="VD50" s="20" t="s">
        <v>482</v>
      </c>
      <c r="VE50" s="20" t="s">
        <v>482</v>
      </c>
      <c r="VF50" s="20" t="s">
        <v>482</v>
      </c>
      <c r="VG50" s="20" t="s">
        <v>482</v>
      </c>
      <c r="VH50" s="20" t="s">
        <v>482</v>
      </c>
      <c r="VI50" s="20" t="s">
        <v>482</v>
      </c>
      <c r="VJ50" s="20" t="s">
        <v>482</v>
      </c>
      <c r="VK50" s="20" t="s">
        <v>482</v>
      </c>
      <c r="VL50" s="20" t="s">
        <v>482</v>
      </c>
      <c r="VM50" s="20" t="s">
        <v>482</v>
      </c>
      <c r="VN50" s="20" t="s">
        <v>482</v>
      </c>
      <c r="VO50" s="20" t="s">
        <v>482</v>
      </c>
      <c r="VP50" s="20" t="s">
        <v>523</v>
      </c>
      <c r="VQ50" s="20" t="s">
        <v>482</v>
      </c>
      <c r="VR50" s="20" t="s">
        <v>482</v>
      </c>
      <c r="VS50" s="20" t="s">
        <v>482</v>
      </c>
      <c r="VT50" s="20" t="s">
        <v>523</v>
      </c>
      <c r="VU50" s="20" t="s">
        <v>482</v>
      </c>
      <c r="VV50" s="20" t="s">
        <v>482</v>
      </c>
      <c r="VW50" s="20" t="s">
        <v>482</v>
      </c>
      <c r="VX50" s="20" t="s">
        <v>482</v>
      </c>
      <c r="VY50" s="20" t="s">
        <v>482</v>
      </c>
      <c r="VZ50" s="20" t="s">
        <v>482</v>
      </c>
      <c r="WA50" s="20" t="s">
        <v>482</v>
      </c>
      <c r="WB50" s="20" t="s">
        <v>523</v>
      </c>
      <c r="WC50" s="20" t="s">
        <v>482</v>
      </c>
      <c r="WD50" s="20" t="s">
        <v>482</v>
      </c>
      <c r="WE50" s="20" t="s">
        <v>482</v>
      </c>
      <c r="WF50" s="20" t="s">
        <v>523</v>
      </c>
      <c r="WG50" s="20" t="s">
        <v>482</v>
      </c>
      <c r="WH50" s="20" t="s">
        <v>523</v>
      </c>
      <c r="WI50" s="20" t="s">
        <v>482</v>
      </c>
      <c r="WJ50" s="20" t="s">
        <v>523</v>
      </c>
      <c r="WK50" s="20" t="s">
        <v>482</v>
      </c>
      <c r="WL50" s="20" t="s">
        <v>482</v>
      </c>
      <c r="WM50" s="20" t="s">
        <v>523</v>
      </c>
      <c r="WN50" s="20" t="s">
        <v>482</v>
      </c>
      <c r="WO50" s="20" t="s">
        <v>482</v>
      </c>
      <c r="WP50" s="20" t="s">
        <v>482</v>
      </c>
      <c r="WQ50" s="20" t="s">
        <v>482</v>
      </c>
      <c r="WR50" s="20" t="s">
        <v>482</v>
      </c>
      <c r="WS50" s="20" t="s">
        <v>482</v>
      </c>
      <c r="WT50" s="20" t="s">
        <v>482</v>
      </c>
      <c r="WU50" s="20" t="s">
        <v>482</v>
      </c>
      <c r="WV50" s="20" t="s">
        <v>482</v>
      </c>
      <c r="WW50" s="20" t="s">
        <v>482</v>
      </c>
      <c r="WX50" s="20" t="s">
        <v>482</v>
      </c>
      <c r="WY50" s="20" t="s">
        <v>482</v>
      </c>
      <c r="WZ50" s="20" t="s">
        <v>482</v>
      </c>
      <c r="XA50" s="20" t="s">
        <v>482</v>
      </c>
      <c r="XB50" s="20" t="s">
        <v>482</v>
      </c>
      <c r="XC50" s="20" t="s">
        <v>482</v>
      </c>
      <c r="XD50" s="20" t="s">
        <v>523</v>
      </c>
      <c r="XE50" s="20" t="s">
        <v>482</v>
      </c>
      <c r="XF50" s="20" t="s">
        <v>482</v>
      </c>
      <c r="XG50" s="20" t="s">
        <v>482</v>
      </c>
      <c r="XH50" s="20" t="s">
        <v>482</v>
      </c>
      <c r="XI50" s="20" t="s">
        <v>482</v>
      </c>
      <c r="XJ50" s="20" t="s">
        <v>482</v>
      </c>
      <c r="XK50" s="20" t="s">
        <v>482</v>
      </c>
      <c r="XL50" s="20" t="s">
        <v>523</v>
      </c>
      <c r="XM50" s="20" t="s">
        <v>523</v>
      </c>
      <c r="XN50" s="20" t="s">
        <v>482</v>
      </c>
      <c r="XO50" s="20" t="s">
        <v>482</v>
      </c>
      <c r="XP50" s="20" t="s">
        <v>482</v>
      </c>
      <c r="XQ50" s="20" t="s">
        <v>482</v>
      </c>
      <c r="XR50" s="20" t="s">
        <v>523</v>
      </c>
      <c r="XS50" s="20" t="s">
        <v>523</v>
      </c>
      <c r="XT50" s="20" t="s">
        <v>482</v>
      </c>
      <c r="XU50" s="20" t="s">
        <v>482</v>
      </c>
      <c r="XV50" s="20" t="s">
        <v>482</v>
      </c>
      <c r="XW50" s="20" t="s">
        <v>482</v>
      </c>
      <c r="XX50" s="20" t="s">
        <v>482</v>
      </c>
      <c r="XY50" s="20" t="s">
        <v>482</v>
      </c>
      <c r="XZ50" s="20" t="s">
        <v>482</v>
      </c>
      <c r="YA50" s="20" t="s">
        <v>482</v>
      </c>
      <c r="YB50" s="20" t="s">
        <v>482</v>
      </c>
      <c r="YC50" s="20" t="s">
        <v>482</v>
      </c>
      <c r="YD50" s="20" t="s">
        <v>482</v>
      </c>
      <c r="YE50" s="20" t="s">
        <v>482</v>
      </c>
      <c r="YF50" s="20" t="s">
        <v>482</v>
      </c>
      <c r="YG50" s="20" t="s">
        <v>482</v>
      </c>
      <c r="YH50" s="20" t="s">
        <v>482</v>
      </c>
      <c r="YI50" s="20" t="s">
        <v>482</v>
      </c>
      <c r="YJ50" s="20" t="s">
        <v>482</v>
      </c>
      <c r="YK50" s="20" t="s">
        <v>482</v>
      </c>
      <c r="YL50" s="20" t="s">
        <v>482</v>
      </c>
      <c r="YM50" s="20" t="s">
        <v>482</v>
      </c>
      <c r="YN50" s="20" t="s">
        <v>482</v>
      </c>
      <c r="YO50" s="20" t="s">
        <v>482</v>
      </c>
      <c r="YP50" s="20" t="s">
        <v>482</v>
      </c>
      <c r="YQ50" s="20" t="s">
        <v>482</v>
      </c>
      <c r="YR50" s="5">
        <v>0</v>
      </c>
      <c r="YS50" s="5">
        <v>0.54549999999999998</v>
      </c>
      <c r="YT50" s="5">
        <v>0.45450000000000002</v>
      </c>
      <c r="YU50" s="5">
        <v>0.6</v>
      </c>
      <c r="YV50" s="5">
        <v>0.75</v>
      </c>
      <c r="YW50" s="5">
        <v>0.9</v>
      </c>
      <c r="YX50" s="5">
        <v>0.81817499999999999</v>
      </c>
      <c r="YY50" s="21" t="s">
        <v>516</v>
      </c>
      <c r="YZ50" s="22" t="s">
        <v>495</v>
      </c>
      <c r="ZA50" s="23">
        <f t="shared" si="2"/>
        <v>1</v>
      </c>
      <c r="ZB50" s="23">
        <v>0.871</v>
      </c>
      <c r="ZC50" s="23">
        <f t="shared" si="3"/>
        <v>1</v>
      </c>
    </row>
    <row r="51" spans="1:679" x14ac:dyDescent="0.25">
      <c r="A51" s="1" t="s">
        <v>98</v>
      </c>
      <c r="B51" s="2" t="s">
        <v>99</v>
      </c>
      <c r="C51" s="4">
        <v>0.65175622936055244</v>
      </c>
      <c r="D51" s="4">
        <v>0.34824377063944761</v>
      </c>
      <c r="E51" s="7">
        <v>70.458290443413944</v>
      </c>
      <c r="F51" s="7" t="s">
        <v>482</v>
      </c>
      <c r="G51" s="7">
        <v>118.86817008744977</v>
      </c>
      <c r="H51" s="7">
        <v>37.193167494390522</v>
      </c>
      <c r="I51" s="7" t="s">
        <v>482</v>
      </c>
      <c r="J51" s="7">
        <v>51.90486889115035</v>
      </c>
      <c r="K51" s="7">
        <v>55.843847449709187</v>
      </c>
      <c r="L51" s="7">
        <v>67.485730138406765</v>
      </c>
      <c r="M51" s="7" t="s">
        <v>482</v>
      </c>
      <c r="N51" s="7" t="s">
        <v>482</v>
      </c>
      <c r="O51" s="7" t="s">
        <v>482</v>
      </c>
      <c r="P51" s="7" t="s">
        <v>482</v>
      </c>
      <c r="Q51" s="7" t="s">
        <v>482</v>
      </c>
      <c r="R51" s="7" t="s">
        <v>482</v>
      </c>
      <c r="S51" s="7">
        <v>100.37211840581367</v>
      </c>
      <c r="T51" s="7">
        <v>53.297241621346764</v>
      </c>
      <c r="U51" s="7">
        <v>43.895586197773689</v>
      </c>
      <c r="V51" s="7">
        <v>37.724426000000001</v>
      </c>
      <c r="W51" s="7" t="s">
        <v>482</v>
      </c>
      <c r="X51" s="7" t="s">
        <v>482</v>
      </c>
      <c r="Y51" s="7">
        <v>45.88617454629734</v>
      </c>
      <c r="Z51" s="7">
        <v>24.308208669819422</v>
      </c>
      <c r="AA51" s="7">
        <v>7.2080588762252757</v>
      </c>
      <c r="AB51" s="7" t="s">
        <v>482</v>
      </c>
      <c r="AC51" s="7" t="s">
        <v>482</v>
      </c>
      <c r="AD51" s="7">
        <v>82.305045844872254</v>
      </c>
      <c r="AE51" s="7">
        <v>52.316372724930119</v>
      </c>
      <c r="AF51" s="7">
        <v>48.703897611777514</v>
      </c>
      <c r="AG51" s="7">
        <v>22.504370997409133</v>
      </c>
      <c r="AH51" s="7">
        <v>465.52235000000002</v>
      </c>
      <c r="AI51" s="7">
        <v>401.00279999999998</v>
      </c>
      <c r="AJ51" s="7">
        <v>191.00996019363873</v>
      </c>
      <c r="AK51" s="7" t="s">
        <v>482</v>
      </c>
      <c r="AL51" s="7">
        <v>45.913046421103125</v>
      </c>
      <c r="AM51" s="7" t="s">
        <v>482</v>
      </c>
      <c r="AN51" s="7">
        <v>482.5993896870354</v>
      </c>
      <c r="AO51" s="7" t="s">
        <v>482</v>
      </c>
      <c r="AP51" s="7" t="s">
        <v>482</v>
      </c>
      <c r="AQ51" s="7" t="s">
        <v>482</v>
      </c>
      <c r="AR51" s="7" t="s">
        <v>482</v>
      </c>
      <c r="AS51" s="7" t="s">
        <v>482</v>
      </c>
      <c r="AT51" s="7" t="s">
        <v>482</v>
      </c>
      <c r="AU51" s="7" t="s">
        <v>482</v>
      </c>
      <c r="AV51" s="7" t="s">
        <v>482</v>
      </c>
      <c r="AW51" s="7">
        <v>830.79486198129314</v>
      </c>
      <c r="AX51" s="7">
        <v>35.349641000000005</v>
      </c>
      <c r="AY51" s="7">
        <v>395.18115036613187</v>
      </c>
      <c r="AZ51" s="7" t="s">
        <v>482</v>
      </c>
      <c r="BA51" s="7" t="s">
        <v>482</v>
      </c>
      <c r="BB51" s="7" t="s">
        <v>482</v>
      </c>
      <c r="BC51" s="7">
        <v>529.73741427028915</v>
      </c>
      <c r="BD51" s="7">
        <v>421.35423000000003</v>
      </c>
      <c r="BE51" s="7">
        <v>459.22145997494681</v>
      </c>
      <c r="BF51" s="7">
        <v>1095.4561461910573</v>
      </c>
      <c r="BG51" s="7">
        <v>160.3173950261245</v>
      </c>
      <c r="BH51" s="7" t="s">
        <v>482</v>
      </c>
      <c r="BI51" s="7" t="s">
        <v>482</v>
      </c>
      <c r="BJ51" s="7" t="s">
        <v>482</v>
      </c>
      <c r="BK51" s="7" t="s">
        <v>482</v>
      </c>
      <c r="BL51" s="7">
        <v>364.97430796675229</v>
      </c>
      <c r="BM51" s="7">
        <v>90.751588670627442</v>
      </c>
      <c r="BN51" s="7">
        <v>1114.5778802505492</v>
      </c>
      <c r="BO51" s="7" t="s">
        <v>482</v>
      </c>
      <c r="BP51" s="7" t="s">
        <v>482</v>
      </c>
      <c r="BQ51" s="7" t="s">
        <v>482</v>
      </c>
      <c r="BR51" s="7" t="s">
        <v>482</v>
      </c>
      <c r="BS51" s="7" t="s">
        <v>482</v>
      </c>
      <c r="BT51" s="7">
        <v>26.868435000000002</v>
      </c>
      <c r="BU51" s="7" t="s">
        <v>482</v>
      </c>
      <c r="BV51" s="7" t="s">
        <v>482</v>
      </c>
      <c r="BW51" s="7" t="s">
        <v>482</v>
      </c>
      <c r="BX51" s="7" t="s">
        <v>482</v>
      </c>
      <c r="BY51" s="7" t="s">
        <v>482</v>
      </c>
      <c r="BZ51" s="7" t="s">
        <v>482</v>
      </c>
      <c r="CA51" s="7">
        <v>40.327036896286188</v>
      </c>
      <c r="CB51" s="7" t="s">
        <v>482</v>
      </c>
      <c r="CC51" s="7" t="s">
        <v>482</v>
      </c>
      <c r="CD51" s="7" t="s">
        <v>482</v>
      </c>
      <c r="CE51" s="7" t="s">
        <v>482</v>
      </c>
      <c r="CF51" s="7" t="s">
        <v>482</v>
      </c>
      <c r="CG51" s="7" t="s">
        <v>482</v>
      </c>
      <c r="CH51" s="7" t="s">
        <v>482</v>
      </c>
      <c r="CI51" s="7" t="s">
        <v>482</v>
      </c>
      <c r="CJ51" s="7" t="s">
        <v>482</v>
      </c>
      <c r="CK51" s="7">
        <v>177.1462271895229</v>
      </c>
      <c r="CL51" s="7">
        <v>59.837660000000007</v>
      </c>
      <c r="CM51" s="7">
        <v>57.656431999999995</v>
      </c>
      <c r="CN51" s="7" t="s">
        <v>482</v>
      </c>
      <c r="CO51" s="7" t="s">
        <v>482</v>
      </c>
      <c r="CP51" s="7" t="s">
        <v>482</v>
      </c>
      <c r="CQ51" s="7" t="s">
        <v>482</v>
      </c>
      <c r="CR51" s="7" t="s">
        <v>482</v>
      </c>
      <c r="CS51" s="7" t="s">
        <v>482</v>
      </c>
      <c r="CT51" s="7" t="s">
        <v>482</v>
      </c>
      <c r="CU51" s="7" t="s">
        <v>482</v>
      </c>
      <c r="CV51" s="7" t="s">
        <v>482</v>
      </c>
      <c r="CW51" s="7" t="s">
        <v>482</v>
      </c>
      <c r="CX51" s="7" t="s">
        <v>482</v>
      </c>
      <c r="CY51" s="7" t="s">
        <v>482</v>
      </c>
      <c r="CZ51" s="7" t="s">
        <v>482</v>
      </c>
      <c r="DA51" s="7" t="s">
        <v>482</v>
      </c>
      <c r="DB51" s="7" t="s">
        <v>482</v>
      </c>
      <c r="DC51" s="7" t="s">
        <v>482</v>
      </c>
      <c r="DD51" s="7" t="s">
        <v>482</v>
      </c>
      <c r="DE51" s="7" t="s">
        <v>482</v>
      </c>
      <c r="DF51" s="7" t="s">
        <v>482</v>
      </c>
      <c r="DG51" s="7" t="s">
        <v>482</v>
      </c>
      <c r="DH51" s="7" t="s">
        <v>482</v>
      </c>
      <c r="DI51" s="7" t="s">
        <v>482</v>
      </c>
      <c r="DJ51" s="7" t="s">
        <v>482</v>
      </c>
      <c r="DK51" s="7" t="s">
        <v>482</v>
      </c>
      <c r="DL51" s="7">
        <v>55.102240172892209</v>
      </c>
      <c r="DM51" s="7" t="s">
        <v>482</v>
      </c>
      <c r="DN51" s="7" t="s">
        <v>482</v>
      </c>
      <c r="DO51" s="7">
        <v>64.37877300000001</v>
      </c>
      <c r="DP51" s="7" t="s">
        <v>482</v>
      </c>
      <c r="DQ51" s="7" t="s">
        <v>482</v>
      </c>
      <c r="DR51" s="7">
        <v>16.522950580928363</v>
      </c>
      <c r="DS51" s="7" t="s">
        <v>482</v>
      </c>
      <c r="DT51" s="7">
        <v>26.015150999999999</v>
      </c>
      <c r="DU51" s="7" t="s">
        <v>482</v>
      </c>
      <c r="DV51" s="7" t="s">
        <v>482</v>
      </c>
      <c r="DW51" s="7" t="s">
        <v>482</v>
      </c>
      <c r="DX51" s="7" t="s">
        <v>482</v>
      </c>
      <c r="DY51" s="7" t="s">
        <v>482</v>
      </c>
      <c r="DZ51" s="7" t="s">
        <v>482</v>
      </c>
      <c r="EA51" s="7" t="s">
        <v>482</v>
      </c>
      <c r="EB51" s="7" t="s">
        <v>482</v>
      </c>
      <c r="EC51" s="7">
        <v>22.359585657142727</v>
      </c>
      <c r="ED51" s="7" t="s">
        <v>482</v>
      </c>
      <c r="EE51" s="7" t="s">
        <v>482</v>
      </c>
      <c r="EF51" s="7" t="s">
        <v>482</v>
      </c>
      <c r="EG51" s="7" t="s">
        <v>482</v>
      </c>
      <c r="EH51" s="7" t="s">
        <v>482</v>
      </c>
      <c r="EI51" s="7">
        <v>9.3563372000000005</v>
      </c>
      <c r="EJ51" s="7" t="s">
        <v>482</v>
      </c>
      <c r="EK51" s="7">
        <v>1220.1545901369757</v>
      </c>
      <c r="EL51" s="7" t="s">
        <v>482</v>
      </c>
      <c r="EM51" s="7">
        <v>415.22077000000002</v>
      </c>
      <c r="EN51" s="7" t="s">
        <v>482</v>
      </c>
      <c r="EO51" s="7" t="s">
        <v>482</v>
      </c>
      <c r="EP51" s="7">
        <v>2809.5928732178468</v>
      </c>
      <c r="EQ51" s="7" t="s">
        <v>482</v>
      </c>
      <c r="ER51" s="7" t="s">
        <v>482</v>
      </c>
      <c r="ES51" s="7" t="s">
        <v>482</v>
      </c>
      <c r="ET51" s="7" t="s">
        <v>482</v>
      </c>
      <c r="EU51" s="7" t="s">
        <v>482</v>
      </c>
      <c r="EV51" s="7" t="s">
        <v>482</v>
      </c>
      <c r="EW51" s="7">
        <v>215.09340000000003</v>
      </c>
      <c r="EX51" s="7" t="s">
        <v>482</v>
      </c>
      <c r="EY51" s="7" t="s">
        <v>482</v>
      </c>
      <c r="EZ51" s="7" t="s">
        <v>482</v>
      </c>
      <c r="FA51" s="7" t="s">
        <v>482</v>
      </c>
      <c r="FB51" s="7" t="s">
        <v>482</v>
      </c>
      <c r="FC51" s="7">
        <v>368.49092999999999</v>
      </c>
      <c r="FD51" s="7" t="s">
        <v>482</v>
      </c>
      <c r="FE51" s="7" t="s">
        <v>482</v>
      </c>
      <c r="FF51" s="7">
        <v>9789.5877743683704</v>
      </c>
      <c r="FG51" s="7" t="s">
        <v>482</v>
      </c>
      <c r="FH51" s="7" t="s">
        <v>482</v>
      </c>
      <c r="FI51" s="8">
        <v>738.96664982632262</v>
      </c>
      <c r="FJ51" s="8" t="s">
        <v>482</v>
      </c>
      <c r="FK51" s="8">
        <v>1059.3276690383257</v>
      </c>
      <c r="FL51" s="8">
        <v>529.37421476230281</v>
      </c>
      <c r="FM51" s="8" t="s">
        <v>482</v>
      </c>
      <c r="FN51" s="8">
        <v>579.47776726606173</v>
      </c>
      <c r="FO51" s="8">
        <v>381.92243710157197</v>
      </c>
      <c r="FP51" s="8">
        <v>546.10862683385983</v>
      </c>
      <c r="FQ51" s="8" t="s">
        <v>482</v>
      </c>
      <c r="FR51" s="8" t="s">
        <v>482</v>
      </c>
      <c r="FS51" s="8" t="s">
        <v>482</v>
      </c>
      <c r="FT51" s="8" t="s">
        <v>482</v>
      </c>
      <c r="FU51" s="8" t="s">
        <v>482</v>
      </c>
      <c r="FV51" s="8" t="s">
        <v>482</v>
      </c>
      <c r="FW51" s="8">
        <v>847.47873271731373</v>
      </c>
      <c r="FX51" s="8">
        <v>503.38482919114193</v>
      </c>
      <c r="FY51" s="8">
        <v>419.44966823296778</v>
      </c>
      <c r="FZ51" s="8">
        <v>754.48851999999999</v>
      </c>
      <c r="GA51" s="8" t="s">
        <v>482</v>
      </c>
      <c r="GB51" s="8" t="s">
        <v>482</v>
      </c>
      <c r="GC51" s="8">
        <v>475.78170498976021</v>
      </c>
      <c r="GD51" s="8">
        <v>245.44904041630608</v>
      </c>
      <c r="GE51" s="8">
        <v>83.295531698749201</v>
      </c>
      <c r="GF51" s="8" t="s">
        <v>482</v>
      </c>
      <c r="GG51" s="8" t="s">
        <v>482</v>
      </c>
      <c r="GH51" s="8">
        <v>1397.9095466532203</v>
      </c>
      <c r="GI51" s="8">
        <v>828.63868881789074</v>
      </c>
      <c r="GJ51" s="8">
        <v>858.59293931817911</v>
      </c>
      <c r="GK51" s="8">
        <v>275.12358282518704</v>
      </c>
      <c r="GL51" s="8">
        <v>9310.4470000000001</v>
      </c>
      <c r="GM51" s="8">
        <v>8020.0559999999996</v>
      </c>
      <c r="GN51" s="8">
        <v>3044.1999776093794</v>
      </c>
      <c r="GO51" s="8" t="s">
        <v>482</v>
      </c>
      <c r="GP51" s="8">
        <v>744.55356268233538</v>
      </c>
      <c r="GQ51" s="8" t="s">
        <v>482</v>
      </c>
      <c r="GR51" s="8">
        <v>5636.6519607515929</v>
      </c>
      <c r="GS51" s="8" t="s">
        <v>482</v>
      </c>
      <c r="GT51" s="8" t="s">
        <v>482</v>
      </c>
      <c r="GU51" s="8" t="s">
        <v>482</v>
      </c>
      <c r="GV51" s="8" t="s">
        <v>482</v>
      </c>
      <c r="GW51" s="8" t="s">
        <v>482</v>
      </c>
      <c r="GX51" s="8" t="s">
        <v>482</v>
      </c>
      <c r="GY51" s="8" t="s">
        <v>482</v>
      </c>
      <c r="GZ51" s="8" t="s">
        <v>482</v>
      </c>
      <c r="HA51" s="8">
        <v>7377.6180448806563</v>
      </c>
      <c r="HB51" s="8">
        <v>706.99282000000005</v>
      </c>
      <c r="HC51" s="8">
        <v>5906.1025731487871</v>
      </c>
      <c r="HD51" s="8" t="s">
        <v>482</v>
      </c>
      <c r="HE51" s="8" t="s">
        <v>482</v>
      </c>
      <c r="HF51" s="8" t="s">
        <v>482</v>
      </c>
      <c r="HG51" s="8">
        <v>7781.2069639994024</v>
      </c>
      <c r="HH51" s="8">
        <v>8427.0846000000001</v>
      </c>
      <c r="HI51" s="8">
        <v>3796.2770953181848</v>
      </c>
      <c r="HJ51" s="8">
        <v>9766.8304922091047</v>
      </c>
      <c r="HK51" s="8">
        <v>1408.9857255415245</v>
      </c>
      <c r="HL51" s="8" t="s">
        <v>482</v>
      </c>
      <c r="HM51" s="8" t="s">
        <v>482</v>
      </c>
      <c r="HN51" s="8" t="s">
        <v>482</v>
      </c>
      <c r="HO51" s="8" t="s">
        <v>482</v>
      </c>
      <c r="HP51" s="8">
        <v>3254.5442920781361</v>
      </c>
      <c r="HQ51" s="8">
        <v>1853.6891084777751</v>
      </c>
      <c r="HR51" s="8">
        <v>10373.518699300774</v>
      </c>
      <c r="HS51" s="8" t="s">
        <v>482</v>
      </c>
      <c r="HT51" s="8" t="s">
        <v>482</v>
      </c>
      <c r="HU51" s="8" t="s">
        <v>482</v>
      </c>
      <c r="HV51" s="8" t="s">
        <v>482</v>
      </c>
      <c r="HW51" s="8" t="s">
        <v>482</v>
      </c>
      <c r="HX51" s="8">
        <v>537.36869999999999</v>
      </c>
      <c r="HY51" s="8" t="s">
        <v>482</v>
      </c>
      <c r="HZ51" s="8" t="s">
        <v>482</v>
      </c>
      <c r="IA51" s="8" t="s">
        <v>482</v>
      </c>
      <c r="IB51" s="8" t="s">
        <v>482</v>
      </c>
      <c r="IC51" s="8" t="s">
        <v>482</v>
      </c>
      <c r="ID51" s="8" t="s">
        <v>482</v>
      </c>
      <c r="IE51" s="8">
        <v>517.46167672155923</v>
      </c>
      <c r="IF51" s="8" t="s">
        <v>482</v>
      </c>
      <c r="IG51" s="8" t="s">
        <v>482</v>
      </c>
      <c r="IH51" s="8" t="s">
        <v>482</v>
      </c>
      <c r="II51" s="8" t="s">
        <v>482</v>
      </c>
      <c r="IJ51" s="8" t="s">
        <v>482</v>
      </c>
      <c r="IK51" s="8" t="s">
        <v>482</v>
      </c>
      <c r="IL51" s="8" t="s">
        <v>482</v>
      </c>
      <c r="IM51" s="8" t="s">
        <v>482</v>
      </c>
      <c r="IN51" s="8" t="s">
        <v>482</v>
      </c>
      <c r="IO51" s="8">
        <v>1529.3939752332114</v>
      </c>
      <c r="IP51" s="8">
        <v>1196.7532000000001</v>
      </c>
      <c r="IQ51" s="8">
        <v>1153.1286399999999</v>
      </c>
      <c r="IR51" s="8" t="s">
        <v>482</v>
      </c>
      <c r="IS51" s="8" t="s">
        <v>482</v>
      </c>
      <c r="IT51" s="8" t="s">
        <v>482</v>
      </c>
      <c r="IU51" s="8" t="s">
        <v>482</v>
      </c>
      <c r="IV51" s="8" t="s">
        <v>482</v>
      </c>
      <c r="IW51" s="8" t="s">
        <v>482</v>
      </c>
      <c r="IX51" s="8" t="s">
        <v>482</v>
      </c>
      <c r="IY51" s="8" t="s">
        <v>482</v>
      </c>
      <c r="IZ51" s="8" t="s">
        <v>482</v>
      </c>
      <c r="JA51" s="8" t="s">
        <v>482</v>
      </c>
      <c r="JB51" s="8" t="s">
        <v>482</v>
      </c>
      <c r="JC51" s="8" t="s">
        <v>482</v>
      </c>
      <c r="JD51" s="8" t="s">
        <v>482</v>
      </c>
      <c r="JE51" s="8" t="s">
        <v>482</v>
      </c>
      <c r="JF51" s="8" t="s">
        <v>482</v>
      </c>
      <c r="JG51" s="8" t="s">
        <v>482</v>
      </c>
      <c r="JH51" s="8" t="s">
        <v>482</v>
      </c>
      <c r="JI51" s="8" t="s">
        <v>482</v>
      </c>
      <c r="JJ51" s="8" t="s">
        <v>482</v>
      </c>
      <c r="JK51" s="8" t="s">
        <v>482</v>
      </c>
      <c r="JL51" s="8" t="s">
        <v>482</v>
      </c>
      <c r="JM51" s="8" t="s">
        <v>482</v>
      </c>
      <c r="JN51" s="8" t="s">
        <v>482</v>
      </c>
      <c r="JO51" s="8" t="s">
        <v>482</v>
      </c>
      <c r="JP51" s="8">
        <v>715.75166648585559</v>
      </c>
      <c r="JQ51" s="8" t="s">
        <v>482</v>
      </c>
      <c r="JR51" s="8" t="s">
        <v>482</v>
      </c>
      <c r="JS51" s="8">
        <v>1287.57546</v>
      </c>
      <c r="JT51" s="8" t="s">
        <v>482</v>
      </c>
      <c r="JU51" s="8" t="s">
        <v>482</v>
      </c>
      <c r="JV51" s="8">
        <v>318.97851823903699</v>
      </c>
      <c r="JW51" s="8" t="s">
        <v>482</v>
      </c>
      <c r="JX51" s="8">
        <v>520.30301999999995</v>
      </c>
      <c r="JY51" s="8" t="s">
        <v>482</v>
      </c>
      <c r="JZ51" s="8" t="s">
        <v>482</v>
      </c>
      <c r="KA51" s="8" t="s">
        <v>482</v>
      </c>
      <c r="KB51" s="8" t="s">
        <v>482</v>
      </c>
      <c r="KC51" s="8" t="s">
        <v>482</v>
      </c>
      <c r="KD51" s="8" t="s">
        <v>482</v>
      </c>
      <c r="KE51" s="8" t="s">
        <v>482</v>
      </c>
      <c r="KF51" s="8" t="s">
        <v>482</v>
      </c>
      <c r="KG51" s="8">
        <v>296.73683014414337</v>
      </c>
      <c r="KH51" s="8" t="s">
        <v>482</v>
      </c>
      <c r="KI51" s="8" t="s">
        <v>482</v>
      </c>
      <c r="KJ51" s="8" t="s">
        <v>482</v>
      </c>
      <c r="KK51" s="8" t="s">
        <v>482</v>
      </c>
      <c r="KL51" s="8" t="s">
        <v>482</v>
      </c>
      <c r="KM51" s="8">
        <v>187.126744</v>
      </c>
      <c r="KN51" s="8" t="s">
        <v>482</v>
      </c>
      <c r="KO51" s="8">
        <v>10491.245374940168</v>
      </c>
      <c r="KP51" s="8" t="s">
        <v>482</v>
      </c>
      <c r="KQ51" s="8">
        <v>8304.4153999999999</v>
      </c>
      <c r="KR51" s="8" t="s">
        <v>482</v>
      </c>
      <c r="KS51" s="8" t="s">
        <v>482</v>
      </c>
      <c r="KT51" s="8">
        <v>24319.786054418691</v>
      </c>
      <c r="KU51" s="8" t="s">
        <v>482</v>
      </c>
      <c r="KV51" s="8" t="s">
        <v>482</v>
      </c>
      <c r="KW51" s="8" t="s">
        <v>482</v>
      </c>
      <c r="KX51" s="8" t="s">
        <v>482</v>
      </c>
      <c r="KY51" s="8" t="s">
        <v>482</v>
      </c>
      <c r="KZ51" s="8" t="s">
        <v>482</v>
      </c>
      <c r="LA51" s="8">
        <v>4301.8680000000004</v>
      </c>
      <c r="LB51" s="8" t="s">
        <v>482</v>
      </c>
      <c r="LC51" s="8" t="s">
        <v>482</v>
      </c>
      <c r="LD51" s="8" t="s">
        <v>482</v>
      </c>
      <c r="LE51" s="8" t="s">
        <v>482</v>
      </c>
      <c r="LF51" s="8" t="s">
        <v>482</v>
      </c>
      <c r="LG51" s="8">
        <v>7369.8185999999996</v>
      </c>
      <c r="LH51" s="8" t="s">
        <v>482</v>
      </c>
      <c r="LI51" s="8" t="s">
        <v>482</v>
      </c>
      <c r="LJ51" s="8">
        <v>86006.967853048744</v>
      </c>
      <c r="LK51" s="8" t="s">
        <v>482</v>
      </c>
      <c r="LL51" s="8" t="s">
        <v>482</v>
      </c>
      <c r="LM51" s="9">
        <v>303.262162218909</v>
      </c>
      <c r="LN51" s="9" t="s">
        <v>482</v>
      </c>
      <c r="LO51" s="9">
        <v>446.37733213578838</v>
      </c>
      <c r="LP51" s="9">
        <v>208.5921512322405</v>
      </c>
      <c r="LQ51" s="9" t="s">
        <v>482</v>
      </c>
      <c r="LR51" s="9">
        <v>235.6288443084116</v>
      </c>
      <c r="LS51" s="9">
        <v>169.39868503486704</v>
      </c>
      <c r="LT51" s="9">
        <v>234.16317239800617</v>
      </c>
      <c r="LU51" s="9" t="s">
        <v>482</v>
      </c>
      <c r="LV51" s="9" t="s">
        <v>482</v>
      </c>
      <c r="LW51" s="9" t="s">
        <v>482</v>
      </c>
      <c r="LX51" s="9" t="s">
        <v>482</v>
      </c>
      <c r="LY51" s="9" t="s">
        <v>482</v>
      </c>
      <c r="LZ51" s="9" t="s">
        <v>482</v>
      </c>
      <c r="MA51" s="9">
        <v>360.54734284332199</v>
      </c>
      <c r="MB51" s="9">
        <v>210.03744023466481</v>
      </c>
      <c r="MC51" s="9">
        <v>174.67995580474613</v>
      </c>
      <c r="MD51" s="9">
        <v>287.33305675352744</v>
      </c>
      <c r="ME51" s="9" t="s">
        <v>482</v>
      </c>
      <c r="MF51" s="9" t="s">
        <v>482</v>
      </c>
      <c r="MG51" s="9">
        <v>195.5946150489743</v>
      </c>
      <c r="MH51" s="9">
        <v>101.3191257595596</v>
      </c>
      <c r="MI51" s="9">
        <v>33.705047310367505</v>
      </c>
      <c r="MJ51" s="9" t="s">
        <v>482</v>
      </c>
      <c r="MK51" s="9" t="s">
        <v>482</v>
      </c>
      <c r="ML51" s="9">
        <v>540.45611787659959</v>
      </c>
      <c r="MM51" s="9">
        <v>322.66578331269187</v>
      </c>
      <c r="MN51" s="9">
        <v>330.74271129518365</v>
      </c>
      <c r="MO51" s="9">
        <v>110.47743786027985</v>
      </c>
      <c r="MP51" s="9">
        <v>3545.7122611377963</v>
      </c>
      <c r="MQ51" s="9">
        <v>3054.2906150705494</v>
      </c>
      <c r="MR51" s="9">
        <v>1184.6156102093273</v>
      </c>
      <c r="MS51" s="9" t="s">
        <v>482</v>
      </c>
      <c r="MT51" s="9">
        <v>289.21025412540502</v>
      </c>
      <c r="MU51" s="9" t="s">
        <v>482</v>
      </c>
      <c r="MV51" s="9">
        <v>2277.4660911084966</v>
      </c>
      <c r="MW51" s="9" t="s">
        <v>482</v>
      </c>
      <c r="MX51" s="9" t="s">
        <v>482</v>
      </c>
      <c r="MY51" s="9" t="s">
        <v>482</v>
      </c>
      <c r="MZ51" s="9" t="s">
        <v>482</v>
      </c>
      <c r="NA51" s="9" t="s">
        <v>482</v>
      </c>
      <c r="NB51" s="9" t="s">
        <v>482</v>
      </c>
      <c r="NC51" s="9" t="s">
        <v>482</v>
      </c>
      <c r="ND51" s="9" t="s">
        <v>482</v>
      </c>
      <c r="NE51" s="9">
        <v>3110.6852529039174</v>
      </c>
      <c r="NF51" s="9">
        <v>269.24519417922545</v>
      </c>
      <c r="NG51" s="9">
        <v>2314.3252063336731</v>
      </c>
      <c r="NH51" s="9" t="s">
        <v>482</v>
      </c>
      <c r="NI51" s="9" t="s">
        <v>482</v>
      </c>
      <c r="NJ51" s="9" t="s">
        <v>482</v>
      </c>
      <c r="NK51" s="9">
        <v>3055.0165129450929</v>
      </c>
      <c r="NL51" s="9">
        <v>3209.2999607715401</v>
      </c>
      <c r="NM51" s="9">
        <v>1621.3302972604936</v>
      </c>
      <c r="NN51" s="9">
        <v>4115.2082450745565</v>
      </c>
      <c r="NO51" s="9">
        <v>595.1583627228714</v>
      </c>
      <c r="NP51" s="9" t="s">
        <v>482</v>
      </c>
      <c r="NQ51" s="9" t="s">
        <v>482</v>
      </c>
      <c r="NR51" s="9" t="s">
        <v>482</v>
      </c>
      <c r="NS51" s="9" t="s">
        <v>482</v>
      </c>
      <c r="NT51" s="9">
        <v>1371.2490547602692</v>
      </c>
      <c r="NU51" s="9">
        <v>704.68359797002449</v>
      </c>
      <c r="NV51" s="9">
        <v>4338.9463432040948</v>
      </c>
      <c r="NW51" s="9" t="s">
        <v>482</v>
      </c>
      <c r="NX51" s="9" t="s">
        <v>482</v>
      </c>
      <c r="NY51" s="9" t="s">
        <v>482</v>
      </c>
      <c r="NZ51" s="9" t="s">
        <v>482</v>
      </c>
      <c r="OA51" s="9" t="s">
        <v>482</v>
      </c>
      <c r="OB51" s="9">
        <v>204.64697219603721</v>
      </c>
      <c r="OC51" s="9" t="s">
        <v>482</v>
      </c>
      <c r="OD51" s="9" t="s">
        <v>482</v>
      </c>
      <c r="OE51" s="9" t="s">
        <v>482</v>
      </c>
      <c r="OF51" s="9" t="s">
        <v>482</v>
      </c>
      <c r="OG51" s="9" t="s">
        <v>482</v>
      </c>
      <c r="OH51" s="9" t="s">
        <v>482</v>
      </c>
      <c r="OI51" s="9">
        <v>206.486202971734</v>
      </c>
      <c r="OJ51" s="9" t="s">
        <v>482</v>
      </c>
      <c r="OK51" s="9" t="s">
        <v>482</v>
      </c>
      <c r="OL51" s="9" t="s">
        <v>482</v>
      </c>
      <c r="OM51" s="9" t="s">
        <v>482</v>
      </c>
      <c r="ON51" s="9" t="s">
        <v>482</v>
      </c>
      <c r="OO51" s="9" t="s">
        <v>482</v>
      </c>
      <c r="OP51" s="9" t="s">
        <v>482</v>
      </c>
      <c r="OQ51" s="9" t="s">
        <v>482</v>
      </c>
      <c r="OR51" s="9" t="s">
        <v>482</v>
      </c>
      <c r="OS51" s="9">
        <v>648.05808180695874</v>
      </c>
      <c r="OT51" s="9">
        <v>455.76141454818378</v>
      </c>
      <c r="OU51" s="9">
        <v>439.1478043446412</v>
      </c>
      <c r="OV51" s="9" t="s">
        <v>482</v>
      </c>
      <c r="OW51" s="9" t="s">
        <v>482</v>
      </c>
      <c r="OX51" s="9" t="s">
        <v>482</v>
      </c>
      <c r="OY51" s="9" t="s">
        <v>482</v>
      </c>
      <c r="OZ51" s="9" t="s">
        <v>482</v>
      </c>
      <c r="PA51" s="9" t="s">
        <v>482</v>
      </c>
      <c r="PB51" s="9" t="s">
        <v>482</v>
      </c>
      <c r="PC51" s="9" t="s">
        <v>482</v>
      </c>
      <c r="PD51" s="9" t="s">
        <v>482</v>
      </c>
      <c r="PE51" s="9" t="s">
        <v>482</v>
      </c>
      <c r="PF51" s="9" t="s">
        <v>482</v>
      </c>
      <c r="PG51" s="9" t="s">
        <v>482</v>
      </c>
      <c r="PH51" s="9" t="s">
        <v>482</v>
      </c>
      <c r="PI51" s="9" t="s">
        <v>482</v>
      </c>
      <c r="PJ51" s="9" t="s">
        <v>482</v>
      </c>
      <c r="PK51" s="9" t="s">
        <v>482</v>
      </c>
      <c r="PL51" s="9" t="s">
        <v>482</v>
      </c>
      <c r="PM51" s="9" t="s">
        <v>482</v>
      </c>
      <c r="PN51" s="9" t="s">
        <v>482</v>
      </c>
      <c r="PO51" s="9" t="s">
        <v>482</v>
      </c>
      <c r="PP51" s="9" t="s">
        <v>482</v>
      </c>
      <c r="PQ51" s="9" t="s">
        <v>482</v>
      </c>
      <c r="PR51" s="9" t="s">
        <v>482</v>
      </c>
      <c r="PS51" s="9" t="s">
        <v>482</v>
      </c>
      <c r="PT51" s="9">
        <v>285.16928746290648</v>
      </c>
      <c r="PU51" s="9" t="s">
        <v>482</v>
      </c>
      <c r="PV51" s="9" t="s">
        <v>482</v>
      </c>
      <c r="PW51" s="9">
        <v>490.34939951456022</v>
      </c>
      <c r="PX51" s="9" t="s">
        <v>482</v>
      </c>
      <c r="PY51" s="9" t="s">
        <v>482</v>
      </c>
      <c r="PZ51" s="9">
        <v>121.85121791308268</v>
      </c>
      <c r="QA51" s="9" t="s">
        <v>482</v>
      </c>
      <c r="QB51" s="9">
        <v>198.14782228189731</v>
      </c>
      <c r="QC51" s="9" t="s">
        <v>482</v>
      </c>
      <c r="QD51" s="9" t="s">
        <v>482</v>
      </c>
      <c r="QE51" s="9" t="s">
        <v>482</v>
      </c>
      <c r="QF51" s="9" t="s">
        <v>482</v>
      </c>
      <c r="QG51" s="9" t="s">
        <v>482</v>
      </c>
      <c r="QH51" s="9" t="s">
        <v>482</v>
      </c>
      <c r="QI51" s="9" t="s">
        <v>482</v>
      </c>
      <c r="QJ51" s="9" t="s">
        <v>482</v>
      </c>
      <c r="QK51" s="9">
        <v>117.90975185495742</v>
      </c>
      <c r="QL51" s="9" t="s">
        <v>482</v>
      </c>
      <c r="QM51" s="9" t="s">
        <v>482</v>
      </c>
      <c r="QN51" s="9" t="s">
        <v>482</v>
      </c>
      <c r="QO51" s="9" t="s">
        <v>482</v>
      </c>
      <c r="QP51" s="9" t="s">
        <v>482</v>
      </c>
      <c r="QQ51" s="9">
        <v>71.263773972140498</v>
      </c>
      <c r="QR51" s="9" t="s">
        <v>482</v>
      </c>
      <c r="QS51" s="9">
        <v>4448.754202977475</v>
      </c>
      <c r="QT51" s="9" t="s">
        <v>482</v>
      </c>
      <c r="QU51" s="9">
        <v>3162.583655259682</v>
      </c>
      <c r="QV51" s="9" t="s">
        <v>482</v>
      </c>
      <c r="QW51" s="9" t="s">
        <v>482</v>
      </c>
      <c r="QX51" s="9">
        <v>10300.383653822164</v>
      </c>
      <c r="QY51" s="9" t="s">
        <v>482</v>
      </c>
      <c r="QZ51" s="9" t="s">
        <v>482</v>
      </c>
      <c r="RA51" s="9" t="s">
        <v>482</v>
      </c>
      <c r="RB51" s="9" t="s">
        <v>482</v>
      </c>
      <c r="RC51" s="9" t="s">
        <v>482</v>
      </c>
      <c r="RD51" s="9" t="s">
        <v>482</v>
      </c>
      <c r="RE51" s="9">
        <v>1638.2871964575204</v>
      </c>
      <c r="RF51" s="9" t="s">
        <v>482</v>
      </c>
      <c r="RG51" s="9" t="s">
        <v>482</v>
      </c>
      <c r="RH51" s="9" t="s">
        <v>482</v>
      </c>
      <c r="RI51" s="9" t="s">
        <v>482</v>
      </c>
      <c r="RJ51" s="9" t="s">
        <v>482</v>
      </c>
      <c r="RK51" s="9">
        <v>2806.6596772830981</v>
      </c>
      <c r="RL51" s="9" t="s">
        <v>482</v>
      </c>
      <c r="RM51" s="9" t="s">
        <v>482</v>
      </c>
      <c r="RN51" s="9">
        <v>36331.815601227943</v>
      </c>
      <c r="RO51" s="9" t="s">
        <v>482</v>
      </c>
      <c r="RP51" s="9" t="s">
        <v>482</v>
      </c>
      <c r="RQ51" s="12" t="s">
        <v>510</v>
      </c>
      <c r="RR51" s="12" t="s">
        <v>510</v>
      </c>
      <c r="RS51" s="12" t="s">
        <v>510</v>
      </c>
      <c r="RT51" s="12" t="s">
        <v>510</v>
      </c>
      <c r="RU51" s="12" t="s">
        <v>510</v>
      </c>
      <c r="RV51" s="12" t="s">
        <v>510</v>
      </c>
      <c r="RW51" s="12" t="s">
        <v>510</v>
      </c>
      <c r="RX51" s="12" t="s">
        <v>510</v>
      </c>
      <c r="RY51" s="12" t="s">
        <v>510</v>
      </c>
      <c r="RZ51" s="12" t="s">
        <v>510</v>
      </c>
      <c r="SA51" s="12" t="s">
        <v>510</v>
      </c>
      <c r="SB51" s="12" t="s">
        <v>510</v>
      </c>
      <c r="SC51" s="78" t="s">
        <v>510</v>
      </c>
      <c r="SD51" s="78" t="s">
        <v>510</v>
      </c>
      <c r="SE51" s="16">
        <v>294</v>
      </c>
      <c r="SF51" s="16">
        <v>294</v>
      </c>
      <c r="SG51" s="16">
        <v>300</v>
      </c>
      <c r="SH51" s="16">
        <v>200</v>
      </c>
      <c r="SI51" s="17" t="s">
        <v>510</v>
      </c>
      <c r="SJ51" s="78" t="s">
        <v>510</v>
      </c>
      <c r="SK51" s="78" t="s">
        <v>510</v>
      </c>
      <c r="SL51" s="78" t="s">
        <v>510</v>
      </c>
      <c r="SM51" s="78" t="s">
        <v>510</v>
      </c>
      <c r="SN51" s="20" t="s">
        <v>523</v>
      </c>
      <c r="SO51" s="20" t="s">
        <v>482</v>
      </c>
      <c r="SP51" s="20" t="s">
        <v>523</v>
      </c>
      <c r="SQ51" s="20" t="s">
        <v>523</v>
      </c>
      <c r="SR51" s="20" t="s">
        <v>482</v>
      </c>
      <c r="SS51" s="20" t="s">
        <v>523</v>
      </c>
      <c r="ST51" s="20" t="s">
        <v>523</v>
      </c>
      <c r="SU51" s="20" t="s">
        <v>523</v>
      </c>
      <c r="SV51" s="20" t="s">
        <v>482</v>
      </c>
      <c r="SW51" s="20" t="s">
        <v>482</v>
      </c>
      <c r="SX51" s="20" t="s">
        <v>482</v>
      </c>
      <c r="SY51" s="20" t="s">
        <v>482</v>
      </c>
      <c r="SZ51" s="20" t="s">
        <v>482</v>
      </c>
      <c r="TA51" s="20" t="s">
        <v>482</v>
      </c>
      <c r="TB51" s="20" t="s">
        <v>523</v>
      </c>
      <c r="TC51" s="20" t="s">
        <v>523</v>
      </c>
      <c r="TD51" s="20" t="s">
        <v>523</v>
      </c>
      <c r="TE51" s="20" t="s">
        <v>523</v>
      </c>
      <c r="TF51" s="20" t="s">
        <v>482</v>
      </c>
      <c r="TG51" s="20" t="s">
        <v>482</v>
      </c>
      <c r="TH51" s="20" t="s">
        <v>523</v>
      </c>
      <c r="TI51" s="20" t="s">
        <v>523</v>
      </c>
      <c r="TJ51" s="20" t="s">
        <v>523</v>
      </c>
      <c r="TK51" s="20" t="s">
        <v>482</v>
      </c>
      <c r="TL51" s="20" t="s">
        <v>482</v>
      </c>
      <c r="TM51" s="20" t="s">
        <v>523</v>
      </c>
      <c r="TN51" s="20" t="s">
        <v>523</v>
      </c>
      <c r="TO51" s="20" t="s">
        <v>523</v>
      </c>
      <c r="TP51" s="20" t="s">
        <v>523</v>
      </c>
      <c r="TQ51" s="20" t="s">
        <v>523</v>
      </c>
      <c r="TR51" s="20" t="s">
        <v>523</v>
      </c>
      <c r="TS51" s="20" t="s">
        <v>523</v>
      </c>
      <c r="TT51" s="20" t="s">
        <v>482</v>
      </c>
      <c r="TU51" s="20" t="s">
        <v>523</v>
      </c>
      <c r="TV51" s="20" t="s">
        <v>482</v>
      </c>
      <c r="TW51" s="20" t="s">
        <v>523</v>
      </c>
      <c r="TX51" s="20" t="s">
        <v>482</v>
      </c>
      <c r="TY51" s="20" t="s">
        <v>482</v>
      </c>
      <c r="TZ51" s="20" t="s">
        <v>482</v>
      </c>
      <c r="UA51" s="20" t="s">
        <v>482</v>
      </c>
      <c r="UB51" s="20" t="s">
        <v>482</v>
      </c>
      <c r="UC51" s="20" t="s">
        <v>482</v>
      </c>
      <c r="UD51" s="20" t="s">
        <v>482</v>
      </c>
      <c r="UE51" s="20" t="s">
        <v>482</v>
      </c>
      <c r="UF51" s="20" t="s">
        <v>523</v>
      </c>
      <c r="UG51" s="20" t="s">
        <v>523</v>
      </c>
      <c r="UH51" s="20" t="s">
        <v>523</v>
      </c>
      <c r="UI51" s="20" t="s">
        <v>482</v>
      </c>
      <c r="UJ51" s="20" t="s">
        <v>482</v>
      </c>
      <c r="UK51" s="20" t="s">
        <v>482</v>
      </c>
      <c r="UL51" s="20" t="s">
        <v>523</v>
      </c>
      <c r="UM51" s="20" t="s">
        <v>523</v>
      </c>
      <c r="UN51" s="20" t="s">
        <v>523</v>
      </c>
      <c r="UO51" s="20" t="s">
        <v>523</v>
      </c>
      <c r="UP51" s="20" t="s">
        <v>523</v>
      </c>
      <c r="UQ51" s="20" t="s">
        <v>482</v>
      </c>
      <c r="UR51" s="20" t="s">
        <v>482</v>
      </c>
      <c r="US51" s="20" t="s">
        <v>482</v>
      </c>
      <c r="UT51" s="20" t="s">
        <v>482</v>
      </c>
      <c r="UU51" s="20" t="s">
        <v>523</v>
      </c>
      <c r="UV51" s="20" t="s">
        <v>523</v>
      </c>
      <c r="UW51" s="20" t="s">
        <v>523</v>
      </c>
      <c r="UX51" s="20" t="s">
        <v>482</v>
      </c>
      <c r="UY51" s="20" t="s">
        <v>482</v>
      </c>
      <c r="UZ51" s="20" t="s">
        <v>482</v>
      </c>
      <c r="VA51" s="20" t="s">
        <v>482</v>
      </c>
      <c r="VB51" s="20" t="s">
        <v>482</v>
      </c>
      <c r="VC51" s="20" t="s">
        <v>523</v>
      </c>
      <c r="VD51" s="20" t="s">
        <v>482</v>
      </c>
      <c r="VE51" s="20" t="s">
        <v>482</v>
      </c>
      <c r="VF51" s="20" t="s">
        <v>482</v>
      </c>
      <c r="VG51" s="20" t="s">
        <v>482</v>
      </c>
      <c r="VH51" s="20" t="s">
        <v>482</v>
      </c>
      <c r="VI51" s="20" t="s">
        <v>482</v>
      </c>
      <c r="VJ51" s="20" t="s">
        <v>523</v>
      </c>
      <c r="VK51" s="20" t="s">
        <v>482</v>
      </c>
      <c r="VL51" s="20" t="s">
        <v>482</v>
      </c>
      <c r="VM51" s="20" t="s">
        <v>482</v>
      </c>
      <c r="VN51" s="20" t="s">
        <v>482</v>
      </c>
      <c r="VO51" s="20" t="s">
        <v>482</v>
      </c>
      <c r="VP51" s="20" t="s">
        <v>482</v>
      </c>
      <c r="VQ51" s="20" t="s">
        <v>482</v>
      </c>
      <c r="VR51" s="20" t="s">
        <v>482</v>
      </c>
      <c r="VS51" s="20" t="s">
        <v>482</v>
      </c>
      <c r="VT51" s="20" t="s">
        <v>523</v>
      </c>
      <c r="VU51" s="20" t="s">
        <v>523</v>
      </c>
      <c r="VV51" s="20" t="s">
        <v>523</v>
      </c>
      <c r="VW51" s="20" t="s">
        <v>482</v>
      </c>
      <c r="VX51" s="20" t="s">
        <v>482</v>
      </c>
      <c r="VY51" s="20" t="s">
        <v>482</v>
      </c>
      <c r="VZ51" s="20" t="s">
        <v>482</v>
      </c>
      <c r="WA51" s="20" t="s">
        <v>482</v>
      </c>
      <c r="WB51" s="20" t="s">
        <v>482</v>
      </c>
      <c r="WC51" s="20" t="s">
        <v>482</v>
      </c>
      <c r="WD51" s="20" t="s">
        <v>482</v>
      </c>
      <c r="WE51" s="20" t="s">
        <v>482</v>
      </c>
      <c r="WF51" s="20" t="s">
        <v>482</v>
      </c>
      <c r="WG51" s="20" t="s">
        <v>482</v>
      </c>
      <c r="WH51" s="20" t="s">
        <v>482</v>
      </c>
      <c r="WI51" s="20" t="s">
        <v>482</v>
      </c>
      <c r="WJ51" s="20" t="s">
        <v>482</v>
      </c>
      <c r="WK51" s="20" t="s">
        <v>482</v>
      </c>
      <c r="WL51" s="20" t="s">
        <v>482</v>
      </c>
      <c r="WM51" s="20" t="s">
        <v>482</v>
      </c>
      <c r="WN51" s="20" t="s">
        <v>482</v>
      </c>
      <c r="WO51" s="20" t="s">
        <v>482</v>
      </c>
      <c r="WP51" s="20" t="s">
        <v>482</v>
      </c>
      <c r="WQ51" s="20" t="s">
        <v>482</v>
      </c>
      <c r="WR51" s="20" t="s">
        <v>482</v>
      </c>
      <c r="WS51" s="20" t="s">
        <v>482</v>
      </c>
      <c r="WT51" s="20" t="s">
        <v>482</v>
      </c>
      <c r="WU51" s="20" t="s">
        <v>523</v>
      </c>
      <c r="WV51" s="20" t="s">
        <v>482</v>
      </c>
      <c r="WW51" s="20" t="s">
        <v>482</v>
      </c>
      <c r="WX51" s="20" t="s">
        <v>523</v>
      </c>
      <c r="WY51" s="20" t="s">
        <v>482</v>
      </c>
      <c r="WZ51" s="20" t="s">
        <v>482</v>
      </c>
      <c r="XA51" s="20" t="s">
        <v>523</v>
      </c>
      <c r="XB51" s="20" t="s">
        <v>482</v>
      </c>
      <c r="XC51" s="20" t="s">
        <v>523</v>
      </c>
      <c r="XD51" s="20" t="s">
        <v>482</v>
      </c>
      <c r="XE51" s="20" t="s">
        <v>482</v>
      </c>
      <c r="XF51" s="20" t="s">
        <v>482</v>
      </c>
      <c r="XG51" s="20" t="s">
        <v>482</v>
      </c>
      <c r="XH51" s="20" t="s">
        <v>482</v>
      </c>
      <c r="XI51" s="20" t="s">
        <v>482</v>
      </c>
      <c r="XJ51" s="20" t="s">
        <v>482</v>
      </c>
      <c r="XK51" s="20" t="s">
        <v>482</v>
      </c>
      <c r="XL51" s="20" t="s">
        <v>523</v>
      </c>
      <c r="XM51" s="20" t="s">
        <v>482</v>
      </c>
      <c r="XN51" s="20" t="s">
        <v>482</v>
      </c>
      <c r="XO51" s="20" t="s">
        <v>482</v>
      </c>
      <c r="XP51" s="20" t="s">
        <v>482</v>
      </c>
      <c r="XQ51" s="20" t="s">
        <v>482</v>
      </c>
      <c r="XR51" s="20" t="s">
        <v>523</v>
      </c>
      <c r="XS51" s="20" t="s">
        <v>482</v>
      </c>
      <c r="XT51" s="20" t="s">
        <v>523</v>
      </c>
      <c r="XU51" s="20" t="s">
        <v>482</v>
      </c>
      <c r="XV51" s="20" t="s">
        <v>523</v>
      </c>
      <c r="XW51" s="20" t="s">
        <v>482</v>
      </c>
      <c r="XX51" s="20" t="s">
        <v>482</v>
      </c>
      <c r="XY51" s="20" t="s">
        <v>523</v>
      </c>
      <c r="XZ51" s="20" t="s">
        <v>482</v>
      </c>
      <c r="YA51" s="20" t="s">
        <v>482</v>
      </c>
      <c r="YB51" s="20" t="s">
        <v>482</v>
      </c>
      <c r="YC51" s="20" t="s">
        <v>482</v>
      </c>
      <c r="YD51" s="20" t="s">
        <v>482</v>
      </c>
      <c r="YE51" s="20" t="s">
        <v>482</v>
      </c>
      <c r="YF51" s="20" t="s">
        <v>523</v>
      </c>
      <c r="YG51" s="20" t="s">
        <v>482</v>
      </c>
      <c r="YH51" s="20" t="s">
        <v>482</v>
      </c>
      <c r="YI51" s="20" t="s">
        <v>482</v>
      </c>
      <c r="YJ51" s="20" t="s">
        <v>482</v>
      </c>
      <c r="YK51" s="20" t="s">
        <v>482</v>
      </c>
      <c r="YL51" s="20" t="s">
        <v>523</v>
      </c>
      <c r="YM51" s="20" t="s">
        <v>482</v>
      </c>
      <c r="YN51" s="20" t="s">
        <v>482</v>
      </c>
      <c r="YO51" s="20" t="s">
        <v>523</v>
      </c>
      <c r="YP51" s="20" t="s">
        <v>482</v>
      </c>
      <c r="YQ51" s="20" t="s">
        <v>482</v>
      </c>
      <c r="YR51" s="5">
        <v>0.95788101900547085</v>
      </c>
      <c r="YS51" s="5">
        <v>4.2039598589639272E-2</v>
      </c>
      <c r="YT51" s="5">
        <v>7.9382404889956137E-5</v>
      </c>
      <c r="YU51" s="5">
        <v>0.6</v>
      </c>
      <c r="YV51" s="5">
        <v>0.75</v>
      </c>
      <c r="YW51" s="5">
        <v>0.9</v>
      </c>
      <c r="YX51" s="5">
        <v>0.60632975450991289</v>
      </c>
      <c r="YY51" s="21" t="s">
        <v>515</v>
      </c>
      <c r="YZ51" s="22" t="s">
        <v>494</v>
      </c>
      <c r="ZA51" s="23">
        <f t="shared" si="2"/>
        <v>1</v>
      </c>
      <c r="ZB51" s="23">
        <v>0.46300000000000002</v>
      </c>
      <c r="ZC51" s="23">
        <f t="shared" si="3"/>
        <v>1.5</v>
      </c>
    </row>
    <row r="52" spans="1:679" x14ac:dyDescent="0.25">
      <c r="A52" s="1" t="s">
        <v>100</v>
      </c>
      <c r="B52" s="2" t="s">
        <v>101</v>
      </c>
      <c r="C52" s="4">
        <v>0</v>
      </c>
      <c r="D52" s="4">
        <v>1</v>
      </c>
      <c r="E52" s="7">
        <v>87.560111382498818</v>
      </c>
      <c r="F52" s="7" t="s">
        <v>482</v>
      </c>
      <c r="G52" s="7">
        <v>86.76467664855511</v>
      </c>
      <c r="H52" s="7">
        <v>31.142335812401008</v>
      </c>
      <c r="I52" s="7">
        <v>110.92237642684172</v>
      </c>
      <c r="J52" s="7">
        <v>79.922291637323724</v>
      </c>
      <c r="K52" s="7" t="s">
        <v>482</v>
      </c>
      <c r="L52" s="7" t="s">
        <v>482</v>
      </c>
      <c r="M52" s="7" t="s">
        <v>482</v>
      </c>
      <c r="N52" s="7" t="s">
        <v>482</v>
      </c>
      <c r="O52" s="7" t="s">
        <v>482</v>
      </c>
      <c r="P52" s="7" t="s">
        <v>482</v>
      </c>
      <c r="Q52" s="7" t="s">
        <v>482</v>
      </c>
      <c r="R52" s="7">
        <v>87.749794438630744</v>
      </c>
      <c r="S52" s="7" t="s">
        <v>482</v>
      </c>
      <c r="T52" s="7">
        <v>16.156886189535854</v>
      </c>
      <c r="U52" s="7" t="s">
        <v>482</v>
      </c>
      <c r="V52" s="7" t="s">
        <v>482</v>
      </c>
      <c r="W52" s="7" t="s">
        <v>482</v>
      </c>
      <c r="X52" s="7" t="s">
        <v>482</v>
      </c>
      <c r="Y52" s="7" t="s">
        <v>482</v>
      </c>
      <c r="Z52" s="7" t="s">
        <v>482</v>
      </c>
      <c r="AA52" s="7" t="s">
        <v>482</v>
      </c>
      <c r="AB52" s="7">
        <v>4.7320281824577837</v>
      </c>
      <c r="AC52" s="7" t="s">
        <v>482</v>
      </c>
      <c r="AD52" s="7" t="s">
        <v>482</v>
      </c>
      <c r="AE52" s="7" t="s">
        <v>482</v>
      </c>
      <c r="AF52" s="7">
        <v>156.11240592764557</v>
      </c>
      <c r="AG52" s="7" t="s">
        <v>482</v>
      </c>
      <c r="AH52" s="7" t="s">
        <v>482</v>
      </c>
      <c r="AI52" s="7" t="s">
        <v>482</v>
      </c>
      <c r="AJ52" s="7" t="s">
        <v>482</v>
      </c>
      <c r="AK52" s="7" t="s">
        <v>482</v>
      </c>
      <c r="AL52" s="7" t="s">
        <v>482</v>
      </c>
      <c r="AM52" s="7" t="s">
        <v>482</v>
      </c>
      <c r="AN52" s="7" t="s">
        <v>482</v>
      </c>
      <c r="AO52" s="7" t="s">
        <v>482</v>
      </c>
      <c r="AP52" s="7" t="s">
        <v>482</v>
      </c>
      <c r="AQ52" s="7" t="s">
        <v>482</v>
      </c>
      <c r="AR52" s="7" t="s">
        <v>482</v>
      </c>
      <c r="AS52" s="7" t="s">
        <v>482</v>
      </c>
      <c r="AT52" s="7" t="s">
        <v>482</v>
      </c>
      <c r="AU52" s="7" t="s">
        <v>482</v>
      </c>
      <c r="AV52" s="7" t="s">
        <v>482</v>
      </c>
      <c r="AW52" s="7" t="s">
        <v>482</v>
      </c>
      <c r="AX52" s="7">
        <v>156.82016456077858</v>
      </c>
      <c r="AY52" s="7" t="s">
        <v>482</v>
      </c>
      <c r="AZ52" s="7" t="s">
        <v>482</v>
      </c>
      <c r="BA52" s="7" t="s">
        <v>482</v>
      </c>
      <c r="BB52" s="7" t="s">
        <v>482</v>
      </c>
      <c r="BC52" s="7" t="s">
        <v>482</v>
      </c>
      <c r="BD52" s="7" t="s">
        <v>482</v>
      </c>
      <c r="BE52" s="7">
        <v>42.078386720927782</v>
      </c>
      <c r="BF52" s="7" t="s">
        <v>482</v>
      </c>
      <c r="BG52" s="7" t="s">
        <v>482</v>
      </c>
      <c r="BH52" s="7" t="s">
        <v>482</v>
      </c>
      <c r="BI52" s="7" t="s">
        <v>482</v>
      </c>
      <c r="BJ52" s="7" t="s">
        <v>482</v>
      </c>
      <c r="BK52" s="7" t="s">
        <v>482</v>
      </c>
      <c r="BL52" s="7" t="s">
        <v>482</v>
      </c>
      <c r="BM52" s="7" t="s">
        <v>482</v>
      </c>
      <c r="BN52" s="7" t="s">
        <v>482</v>
      </c>
      <c r="BO52" s="7" t="s">
        <v>482</v>
      </c>
      <c r="BP52" s="7" t="s">
        <v>482</v>
      </c>
      <c r="BQ52" s="7" t="s">
        <v>482</v>
      </c>
      <c r="BR52" s="7" t="s">
        <v>482</v>
      </c>
      <c r="BS52" s="7" t="s">
        <v>482</v>
      </c>
      <c r="BT52" s="7" t="s">
        <v>482</v>
      </c>
      <c r="BU52" s="7" t="s">
        <v>482</v>
      </c>
      <c r="BV52" s="7" t="s">
        <v>482</v>
      </c>
      <c r="BW52" s="7" t="s">
        <v>482</v>
      </c>
      <c r="BX52" s="7" t="s">
        <v>482</v>
      </c>
      <c r="BY52" s="7" t="s">
        <v>482</v>
      </c>
      <c r="BZ52" s="7" t="s">
        <v>482</v>
      </c>
      <c r="CA52" s="7" t="s">
        <v>482</v>
      </c>
      <c r="CB52" s="7" t="s">
        <v>482</v>
      </c>
      <c r="CC52" s="7" t="s">
        <v>482</v>
      </c>
      <c r="CD52" s="7">
        <v>106.7373166458954</v>
      </c>
      <c r="CE52" s="7" t="s">
        <v>482</v>
      </c>
      <c r="CF52" s="7" t="s">
        <v>482</v>
      </c>
      <c r="CG52" s="7">
        <v>0.7626158993089428</v>
      </c>
      <c r="CH52" s="7" t="s">
        <v>482</v>
      </c>
      <c r="CI52" s="7" t="s">
        <v>482</v>
      </c>
      <c r="CJ52" s="7" t="s">
        <v>482</v>
      </c>
      <c r="CK52" s="7">
        <v>13.604614536305306</v>
      </c>
      <c r="CL52" s="7" t="s">
        <v>482</v>
      </c>
      <c r="CM52" s="7" t="s">
        <v>482</v>
      </c>
      <c r="CN52" s="7" t="s">
        <v>482</v>
      </c>
      <c r="CO52" s="7" t="s">
        <v>482</v>
      </c>
      <c r="CP52" s="7" t="s">
        <v>482</v>
      </c>
      <c r="CQ52" s="7" t="s">
        <v>482</v>
      </c>
      <c r="CR52" s="7" t="s">
        <v>482</v>
      </c>
      <c r="CS52" s="7" t="s">
        <v>482</v>
      </c>
      <c r="CT52" s="7" t="s">
        <v>482</v>
      </c>
      <c r="CU52" s="7" t="s">
        <v>482</v>
      </c>
      <c r="CV52" s="7" t="s">
        <v>482</v>
      </c>
      <c r="CW52" s="7" t="s">
        <v>482</v>
      </c>
      <c r="CX52" s="7" t="s">
        <v>482</v>
      </c>
      <c r="CY52" s="7" t="s">
        <v>482</v>
      </c>
      <c r="CZ52" s="7" t="s">
        <v>482</v>
      </c>
      <c r="DA52" s="7">
        <v>20.082185134515793</v>
      </c>
      <c r="DB52" s="7" t="s">
        <v>482</v>
      </c>
      <c r="DC52" s="7" t="s">
        <v>482</v>
      </c>
      <c r="DD52" s="7">
        <v>171.98869688185911</v>
      </c>
      <c r="DE52" s="7" t="s">
        <v>482</v>
      </c>
      <c r="DF52" s="7" t="s">
        <v>482</v>
      </c>
      <c r="DG52" s="7" t="s">
        <v>482</v>
      </c>
      <c r="DH52" s="7" t="s">
        <v>482</v>
      </c>
      <c r="DI52" s="7" t="s">
        <v>482</v>
      </c>
      <c r="DJ52" s="7" t="s">
        <v>482</v>
      </c>
      <c r="DK52" s="7" t="s">
        <v>482</v>
      </c>
      <c r="DL52" s="7" t="s">
        <v>482</v>
      </c>
      <c r="DM52" s="7" t="s">
        <v>482</v>
      </c>
      <c r="DN52" s="7" t="s">
        <v>482</v>
      </c>
      <c r="DO52" s="7" t="s">
        <v>482</v>
      </c>
      <c r="DP52" s="7" t="s">
        <v>482</v>
      </c>
      <c r="DQ52" s="7" t="s">
        <v>482</v>
      </c>
      <c r="DR52" s="7" t="s">
        <v>482</v>
      </c>
      <c r="DS52" s="7" t="s">
        <v>482</v>
      </c>
      <c r="DT52" s="7" t="s">
        <v>482</v>
      </c>
      <c r="DU52" s="7">
        <v>5.9165486070909594</v>
      </c>
      <c r="DV52" s="7" t="s">
        <v>482</v>
      </c>
      <c r="DW52" s="7" t="s">
        <v>482</v>
      </c>
      <c r="DX52" s="7" t="s">
        <v>482</v>
      </c>
      <c r="DY52" s="7" t="s">
        <v>482</v>
      </c>
      <c r="DZ52" s="7" t="s">
        <v>482</v>
      </c>
      <c r="EA52" s="7" t="s">
        <v>482</v>
      </c>
      <c r="EB52" s="7" t="s">
        <v>482</v>
      </c>
      <c r="EC52" s="7">
        <v>9.9750044868488832</v>
      </c>
      <c r="ED52" s="7">
        <v>13.378702506156692</v>
      </c>
      <c r="EE52" s="7" t="s">
        <v>482</v>
      </c>
      <c r="EF52" s="7" t="s">
        <v>482</v>
      </c>
      <c r="EG52" s="7" t="s">
        <v>482</v>
      </c>
      <c r="EH52" s="7">
        <v>3.0924047897857903</v>
      </c>
      <c r="EI52" s="7">
        <v>7.7591924535448777</v>
      </c>
      <c r="EJ52" s="7" t="s">
        <v>482</v>
      </c>
      <c r="EK52" s="7" t="s">
        <v>482</v>
      </c>
      <c r="EL52" s="7" t="s">
        <v>482</v>
      </c>
      <c r="EM52" s="7" t="s">
        <v>482</v>
      </c>
      <c r="EN52" s="7" t="s">
        <v>482</v>
      </c>
      <c r="EO52" s="7" t="s">
        <v>482</v>
      </c>
      <c r="EP52" s="7" t="s">
        <v>482</v>
      </c>
      <c r="EQ52" s="7" t="s">
        <v>482</v>
      </c>
      <c r="ER52" s="7" t="s">
        <v>482</v>
      </c>
      <c r="ES52" s="7" t="s">
        <v>482</v>
      </c>
      <c r="ET52" s="7" t="s">
        <v>482</v>
      </c>
      <c r="EU52" s="7" t="s">
        <v>482</v>
      </c>
      <c r="EV52" s="7" t="s">
        <v>482</v>
      </c>
      <c r="EW52" s="7" t="s">
        <v>482</v>
      </c>
      <c r="EX52" s="7" t="s">
        <v>482</v>
      </c>
      <c r="EY52" s="7" t="s">
        <v>482</v>
      </c>
      <c r="EZ52" s="7" t="s">
        <v>482</v>
      </c>
      <c r="FA52" s="7" t="s">
        <v>482</v>
      </c>
      <c r="FB52" s="7" t="s">
        <v>482</v>
      </c>
      <c r="FC52" s="7" t="s">
        <v>482</v>
      </c>
      <c r="FD52" s="7" t="s">
        <v>482</v>
      </c>
      <c r="FE52" s="7" t="s">
        <v>482</v>
      </c>
      <c r="FF52" s="7" t="s">
        <v>482</v>
      </c>
      <c r="FG52" s="7" t="s">
        <v>482</v>
      </c>
      <c r="FH52" s="7" t="s">
        <v>482</v>
      </c>
      <c r="FI52" s="8">
        <v>508.88095373284915</v>
      </c>
      <c r="FJ52" s="8" t="s">
        <v>482</v>
      </c>
      <c r="FK52" s="8">
        <v>510.01254481471602</v>
      </c>
      <c r="FL52" s="8">
        <v>503.7024675426531</v>
      </c>
      <c r="FM52" s="8">
        <v>766.84290802121006</v>
      </c>
      <c r="FN52" s="8">
        <v>469.97106298817835</v>
      </c>
      <c r="FO52" s="8" t="s">
        <v>482</v>
      </c>
      <c r="FP52" s="8" t="s">
        <v>482</v>
      </c>
      <c r="FQ52" s="8" t="s">
        <v>482</v>
      </c>
      <c r="FR52" s="8" t="s">
        <v>482</v>
      </c>
      <c r="FS52" s="8" t="s">
        <v>482</v>
      </c>
      <c r="FT52" s="8" t="s">
        <v>482</v>
      </c>
      <c r="FU52" s="8" t="s">
        <v>482</v>
      </c>
      <c r="FV52" s="8">
        <v>456.97627199184757</v>
      </c>
      <c r="FW52" s="8" t="s">
        <v>482</v>
      </c>
      <c r="FX52" s="8">
        <v>79.394644173979856</v>
      </c>
      <c r="FY52" s="8" t="s">
        <v>482</v>
      </c>
      <c r="FZ52" s="8" t="s">
        <v>482</v>
      </c>
      <c r="GA52" s="8" t="s">
        <v>482</v>
      </c>
      <c r="GB52" s="8" t="s">
        <v>482</v>
      </c>
      <c r="GC52" s="8" t="s">
        <v>482</v>
      </c>
      <c r="GD52" s="8" t="s">
        <v>482</v>
      </c>
      <c r="GE52" s="8" t="s">
        <v>482</v>
      </c>
      <c r="GF52" s="8">
        <v>36.364845988337521</v>
      </c>
      <c r="GG52" s="8" t="s">
        <v>482</v>
      </c>
      <c r="GH52" s="8" t="s">
        <v>482</v>
      </c>
      <c r="GI52" s="8" t="s">
        <v>482</v>
      </c>
      <c r="GJ52" s="8">
        <v>788.87526396484668</v>
      </c>
      <c r="GK52" s="8" t="s">
        <v>482</v>
      </c>
      <c r="GL52" s="8" t="s">
        <v>482</v>
      </c>
      <c r="GM52" s="8" t="s">
        <v>482</v>
      </c>
      <c r="GN52" s="8" t="s">
        <v>482</v>
      </c>
      <c r="GO52" s="8" t="s">
        <v>482</v>
      </c>
      <c r="GP52" s="8" t="s">
        <v>482</v>
      </c>
      <c r="GQ52" s="8" t="s">
        <v>482</v>
      </c>
      <c r="GR52" s="8" t="s">
        <v>482</v>
      </c>
      <c r="GS52" s="8" t="s">
        <v>482</v>
      </c>
      <c r="GT52" s="8" t="s">
        <v>482</v>
      </c>
      <c r="GU52" s="8" t="s">
        <v>482</v>
      </c>
      <c r="GV52" s="8" t="s">
        <v>482</v>
      </c>
      <c r="GW52" s="8" t="s">
        <v>482</v>
      </c>
      <c r="GX52" s="8" t="s">
        <v>482</v>
      </c>
      <c r="GY52" s="8" t="s">
        <v>482</v>
      </c>
      <c r="GZ52" s="8" t="s">
        <v>482</v>
      </c>
      <c r="HA52" s="8" t="s">
        <v>482</v>
      </c>
      <c r="HB52" s="8">
        <v>2292.7602177229478</v>
      </c>
      <c r="HC52" s="8" t="s">
        <v>482</v>
      </c>
      <c r="HD52" s="8" t="s">
        <v>482</v>
      </c>
      <c r="HE52" s="8" t="s">
        <v>482</v>
      </c>
      <c r="HF52" s="8" t="s">
        <v>482</v>
      </c>
      <c r="HG52" s="8" t="s">
        <v>482</v>
      </c>
      <c r="HH52" s="8" t="s">
        <v>482</v>
      </c>
      <c r="HI52" s="8">
        <v>393.96159709622856</v>
      </c>
      <c r="HJ52" s="8" t="s">
        <v>482</v>
      </c>
      <c r="HK52" s="8" t="s">
        <v>482</v>
      </c>
      <c r="HL52" s="8" t="s">
        <v>482</v>
      </c>
      <c r="HM52" s="8" t="s">
        <v>482</v>
      </c>
      <c r="HN52" s="8" t="s">
        <v>482</v>
      </c>
      <c r="HO52" s="8" t="s">
        <v>482</v>
      </c>
      <c r="HP52" s="8" t="s">
        <v>482</v>
      </c>
      <c r="HQ52" s="8" t="s">
        <v>482</v>
      </c>
      <c r="HR52" s="8" t="s">
        <v>482</v>
      </c>
      <c r="HS52" s="8" t="s">
        <v>482</v>
      </c>
      <c r="HT52" s="8" t="s">
        <v>482</v>
      </c>
      <c r="HU52" s="8" t="s">
        <v>482</v>
      </c>
      <c r="HV52" s="8" t="s">
        <v>482</v>
      </c>
      <c r="HW52" s="8" t="s">
        <v>482</v>
      </c>
      <c r="HX52" s="8" t="s">
        <v>482</v>
      </c>
      <c r="HY52" s="8" t="s">
        <v>482</v>
      </c>
      <c r="HZ52" s="8" t="s">
        <v>482</v>
      </c>
      <c r="IA52" s="8" t="s">
        <v>482</v>
      </c>
      <c r="IB52" s="8" t="s">
        <v>482</v>
      </c>
      <c r="IC52" s="8" t="s">
        <v>482</v>
      </c>
      <c r="ID52" s="8" t="s">
        <v>482</v>
      </c>
      <c r="IE52" s="8" t="s">
        <v>482</v>
      </c>
      <c r="IF52" s="8" t="s">
        <v>482</v>
      </c>
      <c r="IG52" s="8" t="s">
        <v>482</v>
      </c>
      <c r="IH52" s="8">
        <v>556.01272289734914</v>
      </c>
      <c r="II52" s="8" t="s">
        <v>482</v>
      </c>
      <c r="IJ52" s="8" t="s">
        <v>482</v>
      </c>
      <c r="IK52" s="8">
        <v>6.731515561387357</v>
      </c>
      <c r="IL52" s="8" t="s">
        <v>482</v>
      </c>
      <c r="IM52" s="8" t="s">
        <v>482</v>
      </c>
      <c r="IN52" s="8" t="s">
        <v>482</v>
      </c>
      <c r="IO52" s="8">
        <v>82.835608327994052</v>
      </c>
      <c r="IP52" s="8" t="s">
        <v>482</v>
      </c>
      <c r="IQ52" s="8" t="s">
        <v>482</v>
      </c>
      <c r="IR52" s="8" t="s">
        <v>482</v>
      </c>
      <c r="IS52" s="8" t="s">
        <v>482</v>
      </c>
      <c r="IT52" s="8" t="s">
        <v>482</v>
      </c>
      <c r="IU52" s="8" t="s">
        <v>482</v>
      </c>
      <c r="IV52" s="8" t="s">
        <v>482</v>
      </c>
      <c r="IW52" s="8" t="s">
        <v>482</v>
      </c>
      <c r="IX52" s="8" t="s">
        <v>482</v>
      </c>
      <c r="IY52" s="8" t="s">
        <v>482</v>
      </c>
      <c r="IZ52" s="8" t="s">
        <v>482</v>
      </c>
      <c r="JA52" s="8" t="s">
        <v>482</v>
      </c>
      <c r="JB52" s="8" t="s">
        <v>482</v>
      </c>
      <c r="JC52" s="8" t="s">
        <v>482</v>
      </c>
      <c r="JD52" s="8" t="s">
        <v>482</v>
      </c>
      <c r="JE52" s="8">
        <v>200.31000999423355</v>
      </c>
      <c r="JF52" s="8" t="s">
        <v>482</v>
      </c>
      <c r="JG52" s="8" t="s">
        <v>482</v>
      </c>
      <c r="JH52" s="8">
        <v>971.97624231295845</v>
      </c>
      <c r="JI52" s="8" t="s">
        <v>482</v>
      </c>
      <c r="JJ52" s="8" t="s">
        <v>482</v>
      </c>
      <c r="JK52" s="8" t="s">
        <v>482</v>
      </c>
      <c r="JL52" s="8" t="s">
        <v>482</v>
      </c>
      <c r="JM52" s="8" t="s">
        <v>482</v>
      </c>
      <c r="JN52" s="8" t="s">
        <v>482</v>
      </c>
      <c r="JO52" s="8" t="s">
        <v>482</v>
      </c>
      <c r="JP52" s="8" t="s">
        <v>482</v>
      </c>
      <c r="JQ52" s="8" t="s">
        <v>482</v>
      </c>
      <c r="JR52" s="8" t="s">
        <v>482</v>
      </c>
      <c r="JS52" s="8" t="s">
        <v>482</v>
      </c>
      <c r="JT52" s="8" t="s">
        <v>482</v>
      </c>
      <c r="JU52" s="8" t="s">
        <v>482</v>
      </c>
      <c r="JV52" s="8" t="s">
        <v>482</v>
      </c>
      <c r="JW52" s="8" t="s">
        <v>482</v>
      </c>
      <c r="JX52" s="8" t="s">
        <v>482</v>
      </c>
      <c r="JY52" s="8">
        <v>95.695458445897401</v>
      </c>
      <c r="JZ52" s="8" t="s">
        <v>482</v>
      </c>
      <c r="KA52" s="8" t="s">
        <v>482</v>
      </c>
      <c r="KB52" s="8" t="s">
        <v>482</v>
      </c>
      <c r="KC52" s="8" t="s">
        <v>482</v>
      </c>
      <c r="KD52" s="8" t="s">
        <v>482</v>
      </c>
      <c r="KE52" s="8" t="s">
        <v>482</v>
      </c>
      <c r="KF52" s="8" t="s">
        <v>482</v>
      </c>
      <c r="KG52" s="8">
        <v>64.095491577080324</v>
      </c>
      <c r="KH52" s="8">
        <v>92.57060632372901</v>
      </c>
      <c r="KI52" s="8" t="s">
        <v>482</v>
      </c>
      <c r="KJ52" s="8" t="s">
        <v>482</v>
      </c>
      <c r="KK52" s="8" t="s">
        <v>482</v>
      </c>
      <c r="KL52" s="8">
        <v>21.318894299942691</v>
      </c>
      <c r="KM52" s="8">
        <v>110.62113036326275</v>
      </c>
      <c r="KN52" s="8" t="s">
        <v>482</v>
      </c>
      <c r="KO52" s="8" t="s">
        <v>482</v>
      </c>
      <c r="KP52" s="8" t="s">
        <v>482</v>
      </c>
      <c r="KQ52" s="8" t="s">
        <v>482</v>
      </c>
      <c r="KR52" s="8" t="s">
        <v>482</v>
      </c>
      <c r="KS52" s="8" t="s">
        <v>482</v>
      </c>
      <c r="KT52" s="8" t="s">
        <v>482</v>
      </c>
      <c r="KU52" s="8" t="s">
        <v>482</v>
      </c>
      <c r="KV52" s="8" t="s">
        <v>482</v>
      </c>
      <c r="KW52" s="8" t="s">
        <v>482</v>
      </c>
      <c r="KX52" s="8" t="s">
        <v>482</v>
      </c>
      <c r="KY52" s="8" t="s">
        <v>482</v>
      </c>
      <c r="KZ52" s="8" t="s">
        <v>482</v>
      </c>
      <c r="LA52" s="8" t="s">
        <v>482</v>
      </c>
      <c r="LB52" s="8" t="s">
        <v>482</v>
      </c>
      <c r="LC52" s="8" t="s">
        <v>482</v>
      </c>
      <c r="LD52" s="8" t="s">
        <v>482</v>
      </c>
      <c r="LE52" s="8" t="s">
        <v>482</v>
      </c>
      <c r="LF52" s="8" t="s">
        <v>482</v>
      </c>
      <c r="LG52" s="8" t="s">
        <v>482</v>
      </c>
      <c r="LH52" s="8" t="s">
        <v>482</v>
      </c>
      <c r="LI52" s="8" t="s">
        <v>482</v>
      </c>
      <c r="LJ52" s="8" t="s">
        <v>482</v>
      </c>
      <c r="LK52" s="8" t="s">
        <v>482</v>
      </c>
      <c r="LL52" s="8" t="s">
        <v>482</v>
      </c>
      <c r="LM52" s="9">
        <v>508.88095373284915</v>
      </c>
      <c r="LN52" s="9" t="s">
        <v>482</v>
      </c>
      <c r="LO52" s="9">
        <v>510.01254481471602</v>
      </c>
      <c r="LP52" s="9">
        <v>503.7024675426531</v>
      </c>
      <c r="LQ52" s="9">
        <v>766.84290802121006</v>
      </c>
      <c r="LR52" s="9">
        <v>469.97106298817835</v>
      </c>
      <c r="LS52" s="9" t="s">
        <v>482</v>
      </c>
      <c r="LT52" s="9" t="s">
        <v>482</v>
      </c>
      <c r="LU52" s="9" t="s">
        <v>482</v>
      </c>
      <c r="LV52" s="9" t="s">
        <v>482</v>
      </c>
      <c r="LW52" s="9" t="s">
        <v>482</v>
      </c>
      <c r="LX52" s="9" t="s">
        <v>482</v>
      </c>
      <c r="LY52" s="9" t="s">
        <v>482</v>
      </c>
      <c r="LZ52" s="9">
        <v>456.97627199184757</v>
      </c>
      <c r="MA52" s="9" t="s">
        <v>482</v>
      </c>
      <c r="MB52" s="9">
        <v>79.394644173979856</v>
      </c>
      <c r="MC52" s="9" t="s">
        <v>482</v>
      </c>
      <c r="MD52" s="9" t="s">
        <v>482</v>
      </c>
      <c r="ME52" s="9" t="s">
        <v>482</v>
      </c>
      <c r="MF52" s="9" t="s">
        <v>482</v>
      </c>
      <c r="MG52" s="9" t="s">
        <v>482</v>
      </c>
      <c r="MH52" s="9" t="s">
        <v>482</v>
      </c>
      <c r="MI52" s="9" t="s">
        <v>482</v>
      </c>
      <c r="MJ52" s="9">
        <v>36.364845988337521</v>
      </c>
      <c r="MK52" s="9" t="s">
        <v>482</v>
      </c>
      <c r="ML52" s="9" t="s">
        <v>482</v>
      </c>
      <c r="MM52" s="9" t="s">
        <v>482</v>
      </c>
      <c r="MN52" s="9">
        <v>788.87526396484668</v>
      </c>
      <c r="MO52" s="9" t="s">
        <v>482</v>
      </c>
      <c r="MP52" s="9" t="s">
        <v>482</v>
      </c>
      <c r="MQ52" s="9" t="s">
        <v>482</v>
      </c>
      <c r="MR52" s="9" t="s">
        <v>482</v>
      </c>
      <c r="MS52" s="9" t="s">
        <v>482</v>
      </c>
      <c r="MT52" s="9" t="s">
        <v>482</v>
      </c>
      <c r="MU52" s="9" t="s">
        <v>482</v>
      </c>
      <c r="MV52" s="9" t="s">
        <v>482</v>
      </c>
      <c r="MW52" s="9" t="s">
        <v>482</v>
      </c>
      <c r="MX52" s="9" t="s">
        <v>482</v>
      </c>
      <c r="MY52" s="9" t="s">
        <v>482</v>
      </c>
      <c r="MZ52" s="9" t="s">
        <v>482</v>
      </c>
      <c r="NA52" s="9" t="s">
        <v>482</v>
      </c>
      <c r="NB52" s="9" t="s">
        <v>482</v>
      </c>
      <c r="NC52" s="9" t="s">
        <v>482</v>
      </c>
      <c r="ND52" s="9" t="s">
        <v>482</v>
      </c>
      <c r="NE52" s="9" t="s">
        <v>482</v>
      </c>
      <c r="NF52" s="9">
        <v>2292.7602177229478</v>
      </c>
      <c r="NG52" s="9" t="s">
        <v>482</v>
      </c>
      <c r="NH52" s="9" t="s">
        <v>482</v>
      </c>
      <c r="NI52" s="9" t="s">
        <v>482</v>
      </c>
      <c r="NJ52" s="9" t="s">
        <v>482</v>
      </c>
      <c r="NK52" s="9" t="s">
        <v>482</v>
      </c>
      <c r="NL52" s="9" t="s">
        <v>482</v>
      </c>
      <c r="NM52" s="9">
        <v>393.96159709622856</v>
      </c>
      <c r="NN52" s="9" t="s">
        <v>482</v>
      </c>
      <c r="NO52" s="9" t="s">
        <v>482</v>
      </c>
      <c r="NP52" s="9" t="s">
        <v>482</v>
      </c>
      <c r="NQ52" s="9" t="s">
        <v>482</v>
      </c>
      <c r="NR52" s="9" t="s">
        <v>482</v>
      </c>
      <c r="NS52" s="9" t="s">
        <v>482</v>
      </c>
      <c r="NT52" s="9" t="s">
        <v>482</v>
      </c>
      <c r="NU52" s="9" t="s">
        <v>482</v>
      </c>
      <c r="NV52" s="9" t="s">
        <v>482</v>
      </c>
      <c r="NW52" s="9" t="s">
        <v>482</v>
      </c>
      <c r="NX52" s="9" t="s">
        <v>482</v>
      </c>
      <c r="NY52" s="9" t="s">
        <v>482</v>
      </c>
      <c r="NZ52" s="9" t="s">
        <v>482</v>
      </c>
      <c r="OA52" s="9" t="s">
        <v>482</v>
      </c>
      <c r="OB52" s="9" t="s">
        <v>482</v>
      </c>
      <c r="OC52" s="9" t="s">
        <v>482</v>
      </c>
      <c r="OD52" s="9" t="s">
        <v>482</v>
      </c>
      <c r="OE52" s="9" t="s">
        <v>482</v>
      </c>
      <c r="OF52" s="9" t="s">
        <v>482</v>
      </c>
      <c r="OG52" s="9" t="s">
        <v>482</v>
      </c>
      <c r="OH52" s="9" t="s">
        <v>482</v>
      </c>
      <c r="OI52" s="9" t="s">
        <v>482</v>
      </c>
      <c r="OJ52" s="9" t="s">
        <v>482</v>
      </c>
      <c r="OK52" s="9" t="s">
        <v>482</v>
      </c>
      <c r="OL52" s="9">
        <v>556.01272289734914</v>
      </c>
      <c r="OM52" s="9" t="s">
        <v>482</v>
      </c>
      <c r="ON52" s="9" t="s">
        <v>482</v>
      </c>
      <c r="OO52" s="9">
        <v>6.731515561387357</v>
      </c>
      <c r="OP52" s="9" t="s">
        <v>482</v>
      </c>
      <c r="OQ52" s="9" t="s">
        <v>482</v>
      </c>
      <c r="OR52" s="9" t="s">
        <v>482</v>
      </c>
      <c r="OS52" s="9">
        <v>82.835608327994052</v>
      </c>
      <c r="OT52" s="9" t="s">
        <v>482</v>
      </c>
      <c r="OU52" s="9" t="s">
        <v>482</v>
      </c>
      <c r="OV52" s="9" t="s">
        <v>482</v>
      </c>
      <c r="OW52" s="9" t="s">
        <v>482</v>
      </c>
      <c r="OX52" s="9" t="s">
        <v>482</v>
      </c>
      <c r="OY52" s="9" t="s">
        <v>482</v>
      </c>
      <c r="OZ52" s="9" t="s">
        <v>482</v>
      </c>
      <c r="PA52" s="9" t="s">
        <v>482</v>
      </c>
      <c r="PB52" s="9" t="s">
        <v>482</v>
      </c>
      <c r="PC52" s="9" t="s">
        <v>482</v>
      </c>
      <c r="PD52" s="9" t="s">
        <v>482</v>
      </c>
      <c r="PE52" s="9" t="s">
        <v>482</v>
      </c>
      <c r="PF52" s="9" t="s">
        <v>482</v>
      </c>
      <c r="PG52" s="9" t="s">
        <v>482</v>
      </c>
      <c r="PH52" s="9" t="s">
        <v>482</v>
      </c>
      <c r="PI52" s="9">
        <v>200.31000999423355</v>
      </c>
      <c r="PJ52" s="9" t="s">
        <v>482</v>
      </c>
      <c r="PK52" s="9" t="s">
        <v>482</v>
      </c>
      <c r="PL52" s="9">
        <v>971.97624231295845</v>
      </c>
      <c r="PM52" s="9" t="s">
        <v>482</v>
      </c>
      <c r="PN52" s="9" t="s">
        <v>482</v>
      </c>
      <c r="PO52" s="9" t="s">
        <v>482</v>
      </c>
      <c r="PP52" s="9" t="s">
        <v>482</v>
      </c>
      <c r="PQ52" s="9" t="s">
        <v>482</v>
      </c>
      <c r="PR52" s="9" t="s">
        <v>482</v>
      </c>
      <c r="PS52" s="9" t="s">
        <v>482</v>
      </c>
      <c r="PT52" s="9" t="s">
        <v>482</v>
      </c>
      <c r="PU52" s="9" t="s">
        <v>482</v>
      </c>
      <c r="PV52" s="9" t="s">
        <v>482</v>
      </c>
      <c r="PW52" s="9" t="s">
        <v>482</v>
      </c>
      <c r="PX52" s="9" t="s">
        <v>482</v>
      </c>
      <c r="PY52" s="9" t="s">
        <v>482</v>
      </c>
      <c r="PZ52" s="9" t="s">
        <v>482</v>
      </c>
      <c r="QA52" s="9" t="s">
        <v>482</v>
      </c>
      <c r="QB52" s="9" t="s">
        <v>482</v>
      </c>
      <c r="QC52" s="9">
        <v>95.695458445897401</v>
      </c>
      <c r="QD52" s="9" t="s">
        <v>482</v>
      </c>
      <c r="QE52" s="9" t="s">
        <v>482</v>
      </c>
      <c r="QF52" s="9" t="s">
        <v>482</v>
      </c>
      <c r="QG52" s="9" t="s">
        <v>482</v>
      </c>
      <c r="QH52" s="9" t="s">
        <v>482</v>
      </c>
      <c r="QI52" s="9" t="s">
        <v>482</v>
      </c>
      <c r="QJ52" s="9" t="s">
        <v>482</v>
      </c>
      <c r="QK52" s="9">
        <v>64.095491577080324</v>
      </c>
      <c r="QL52" s="9">
        <v>92.57060632372901</v>
      </c>
      <c r="QM52" s="9" t="s">
        <v>482</v>
      </c>
      <c r="QN52" s="9" t="s">
        <v>482</v>
      </c>
      <c r="QO52" s="9" t="s">
        <v>482</v>
      </c>
      <c r="QP52" s="9">
        <v>21.318894299942691</v>
      </c>
      <c r="QQ52" s="9">
        <v>110.62113036326275</v>
      </c>
      <c r="QR52" s="9" t="s">
        <v>482</v>
      </c>
      <c r="QS52" s="9" t="s">
        <v>482</v>
      </c>
      <c r="QT52" s="9" t="s">
        <v>482</v>
      </c>
      <c r="QU52" s="9" t="s">
        <v>482</v>
      </c>
      <c r="QV52" s="9" t="s">
        <v>482</v>
      </c>
      <c r="QW52" s="9" t="s">
        <v>482</v>
      </c>
      <c r="QX52" s="9" t="s">
        <v>482</v>
      </c>
      <c r="QY52" s="9" t="s">
        <v>482</v>
      </c>
      <c r="QZ52" s="9" t="s">
        <v>482</v>
      </c>
      <c r="RA52" s="9" t="s">
        <v>482</v>
      </c>
      <c r="RB52" s="9" t="s">
        <v>482</v>
      </c>
      <c r="RC52" s="9" t="s">
        <v>482</v>
      </c>
      <c r="RD52" s="9" t="s">
        <v>482</v>
      </c>
      <c r="RE52" s="9" t="s">
        <v>482</v>
      </c>
      <c r="RF52" s="9" t="s">
        <v>482</v>
      </c>
      <c r="RG52" s="9" t="s">
        <v>482</v>
      </c>
      <c r="RH52" s="9" t="s">
        <v>482</v>
      </c>
      <c r="RI52" s="9" t="s">
        <v>482</v>
      </c>
      <c r="RJ52" s="9" t="s">
        <v>482</v>
      </c>
      <c r="RK52" s="9" t="s">
        <v>482</v>
      </c>
      <c r="RL52" s="9" t="s">
        <v>482</v>
      </c>
      <c r="RM52" s="9" t="s">
        <v>482</v>
      </c>
      <c r="RN52" s="9" t="s">
        <v>482</v>
      </c>
      <c r="RO52" s="9" t="s">
        <v>482</v>
      </c>
      <c r="RP52" s="9" t="s">
        <v>482</v>
      </c>
      <c r="RQ52" s="10">
        <v>80</v>
      </c>
      <c r="RR52" s="10">
        <v>20</v>
      </c>
      <c r="RS52" s="10">
        <v>0</v>
      </c>
      <c r="RT52" s="10">
        <v>0</v>
      </c>
      <c r="RU52" s="10">
        <v>0</v>
      </c>
      <c r="RV52" s="10">
        <v>0</v>
      </c>
      <c r="RW52" s="10">
        <v>0</v>
      </c>
      <c r="RX52" s="10">
        <v>0</v>
      </c>
      <c r="RY52" s="10">
        <v>0</v>
      </c>
      <c r="RZ52" s="10">
        <v>0</v>
      </c>
      <c r="SA52" s="10">
        <v>0</v>
      </c>
      <c r="SB52" s="10">
        <v>0</v>
      </c>
      <c r="SC52" s="79">
        <v>26.880000000000003</v>
      </c>
      <c r="SD52" s="77">
        <v>63.28008215344623</v>
      </c>
      <c r="SE52" s="16">
        <v>294</v>
      </c>
      <c r="SF52" s="16">
        <v>294</v>
      </c>
      <c r="SG52" s="16">
        <v>300</v>
      </c>
      <c r="SH52" s="16">
        <v>200</v>
      </c>
      <c r="SI52" s="17" t="s">
        <v>510</v>
      </c>
      <c r="SJ52" s="79">
        <v>26.880000000000003</v>
      </c>
      <c r="SK52" s="77">
        <v>63.28008215344623</v>
      </c>
      <c r="SL52" s="79">
        <v>26.880000000000003</v>
      </c>
      <c r="SM52" s="77">
        <v>63.28008215344623</v>
      </c>
      <c r="SN52" s="19">
        <v>17.383381740778944</v>
      </c>
      <c r="SO52" s="20" t="s">
        <v>482</v>
      </c>
      <c r="SP52" s="19">
        <v>17.422036910728337</v>
      </c>
      <c r="SQ52" s="19">
        <v>17.206484567435748</v>
      </c>
      <c r="SR52" s="19">
        <v>26.19536633776206</v>
      </c>
      <c r="SS52" s="19">
        <v>16.054219233624664</v>
      </c>
      <c r="ST52" s="20" t="s">
        <v>482</v>
      </c>
      <c r="SU52" s="20" t="s">
        <v>482</v>
      </c>
      <c r="SV52" s="20" t="s">
        <v>482</v>
      </c>
      <c r="SW52" s="20" t="s">
        <v>482</v>
      </c>
      <c r="SX52" s="20" t="s">
        <v>482</v>
      </c>
      <c r="SY52" s="20" t="s">
        <v>482</v>
      </c>
      <c r="SZ52" s="20" t="s">
        <v>482</v>
      </c>
      <c r="TA52" s="19">
        <v>15.610316959676632</v>
      </c>
      <c r="TB52" s="20" t="s">
        <v>482</v>
      </c>
      <c r="TC52" s="19">
        <v>2.7121223494918785</v>
      </c>
      <c r="TD52" s="20" t="s">
        <v>482</v>
      </c>
      <c r="TE52" s="20" t="s">
        <v>482</v>
      </c>
      <c r="TF52" s="20" t="s">
        <v>482</v>
      </c>
      <c r="TG52" s="20" t="s">
        <v>482</v>
      </c>
      <c r="TH52" s="20" t="s">
        <v>482</v>
      </c>
      <c r="TI52" s="20" t="s">
        <v>482</v>
      </c>
      <c r="TJ52" s="20" t="s">
        <v>482</v>
      </c>
      <c r="TK52" s="19">
        <v>1.2422237364610937</v>
      </c>
      <c r="TL52" s="20" t="s">
        <v>482</v>
      </c>
      <c r="TM52" s="20" t="s">
        <v>482</v>
      </c>
      <c r="TN52" s="20" t="s">
        <v>482</v>
      </c>
      <c r="TO52" s="19">
        <v>26.947991978803479</v>
      </c>
      <c r="TP52" s="20" t="s">
        <v>482</v>
      </c>
      <c r="TQ52" s="20" t="s">
        <v>482</v>
      </c>
      <c r="TR52" s="20" t="s">
        <v>482</v>
      </c>
      <c r="TS52" s="20" t="s">
        <v>482</v>
      </c>
      <c r="TT52" s="20" t="s">
        <v>482</v>
      </c>
      <c r="TU52" s="20" t="s">
        <v>482</v>
      </c>
      <c r="TV52" s="20" t="s">
        <v>482</v>
      </c>
      <c r="TW52" s="20" t="s">
        <v>482</v>
      </c>
      <c r="TX52" s="20" t="s">
        <v>482</v>
      </c>
      <c r="TY52" s="20" t="s">
        <v>482</v>
      </c>
      <c r="TZ52" s="20" t="s">
        <v>482</v>
      </c>
      <c r="UA52" s="20" t="s">
        <v>482</v>
      </c>
      <c r="UB52" s="20" t="s">
        <v>482</v>
      </c>
      <c r="UC52" s="20" t="s">
        <v>482</v>
      </c>
      <c r="UD52" s="20" t="s">
        <v>482</v>
      </c>
      <c r="UE52" s="20" t="s">
        <v>482</v>
      </c>
      <c r="UF52" s="20" t="s">
        <v>482</v>
      </c>
      <c r="UG52" s="19">
        <v>78.320726709046568</v>
      </c>
      <c r="UH52" s="20" t="s">
        <v>482</v>
      </c>
      <c r="UI52" s="20" t="s">
        <v>482</v>
      </c>
      <c r="UJ52" s="20" t="s">
        <v>482</v>
      </c>
      <c r="UK52" s="20" t="s">
        <v>482</v>
      </c>
      <c r="UL52" s="20" t="s">
        <v>482</v>
      </c>
      <c r="UM52" s="20" t="s">
        <v>482</v>
      </c>
      <c r="UN52" s="19">
        <v>13.457734629867744</v>
      </c>
      <c r="UO52" s="20" t="s">
        <v>482</v>
      </c>
      <c r="UP52" s="20" t="s">
        <v>482</v>
      </c>
      <c r="UQ52" s="20" t="s">
        <v>482</v>
      </c>
      <c r="UR52" s="20" t="s">
        <v>482</v>
      </c>
      <c r="US52" s="20" t="s">
        <v>482</v>
      </c>
      <c r="UT52" s="20" t="s">
        <v>482</v>
      </c>
      <c r="UU52" s="20" t="s">
        <v>482</v>
      </c>
      <c r="UV52" s="20" t="s">
        <v>482</v>
      </c>
      <c r="UW52" s="20" t="s">
        <v>482</v>
      </c>
      <c r="UX52" s="20" t="s">
        <v>482</v>
      </c>
      <c r="UY52" s="20" t="s">
        <v>482</v>
      </c>
      <c r="UZ52" s="20" t="s">
        <v>482</v>
      </c>
      <c r="VA52" s="20" t="s">
        <v>482</v>
      </c>
      <c r="VB52" s="20" t="s">
        <v>482</v>
      </c>
      <c r="VC52" s="20" t="s">
        <v>482</v>
      </c>
      <c r="VD52" s="20" t="s">
        <v>482</v>
      </c>
      <c r="VE52" s="20" t="s">
        <v>482</v>
      </c>
      <c r="VF52" s="20" t="s">
        <v>482</v>
      </c>
      <c r="VG52" s="20" t="s">
        <v>482</v>
      </c>
      <c r="VH52" s="20" t="s">
        <v>482</v>
      </c>
      <c r="VI52" s="20" t="s">
        <v>482</v>
      </c>
      <c r="VJ52" s="20" t="s">
        <v>482</v>
      </c>
      <c r="VK52" s="20" t="s">
        <v>482</v>
      </c>
      <c r="VL52" s="20" t="s">
        <v>482</v>
      </c>
      <c r="VM52" s="19">
        <v>18.993403749845715</v>
      </c>
      <c r="VN52" s="20" t="s">
        <v>482</v>
      </c>
      <c r="VO52" s="20" t="s">
        <v>482</v>
      </c>
      <c r="VP52" s="19">
        <v>0.22994868218043249</v>
      </c>
      <c r="VQ52" s="20" t="s">
        <v>482</v>
      </c>
      <c r="VR52" s="20" t="s">
        <v>482</v>
      </c>
      <c r="VS52" s="20" t="s">
        <v>482</v>
      </c>
      <c r="VT52" s="19">
        <v>2.8296657415304161</v>
      </c>
      <c r="VU52" s="20" t="s">
        <v>482</v>
      </c>
      <c r="VV52" s="20" t="s">
        <v>482</v>
      </c>
      <c r="VW52" s="20" t="s">
        <v>482</v>
      </c>
      <c r="VX52" s="20" t="s">
        <v>482</v>
      </c>
      <c r="VY52" s="20" t="s">
        <v>482</v>
      </c>
      <c r="VZ52" s="20" t="s">
        <v>482</v>
      </c>
      <c r="WA52" s="20" t="s">
        <v>482</v>
      </c>
      <c r="WB52" s="20" t="s">
        <v>482</v>
      </c>
      <c r="WC52" s="20" t="s">
        <v>482</v>
      </c>
      <c r="WD52" s="20" t="s">
        <v>482</v>
      </c>
      <c r="WE52" s="20" t="s">
        <v>482</v>
      </c>
      <c r="WF52" s="20" t="s">
        <v>482</v>
      </c>
      <c r="WG52" s="20" t="s">
        <v>482</v>
      </c>
      <c r="WH52" s="20" t="s">
        <v>482</v>
      </c>
      <c r="WI52" s="20" t="s">
        <v>482</v>
      </c>
      <c r="WJ52" s="19">
        <v>6.8425932326345462</v>
      </c>
      <c r="WK52" s="20" t="s">
        <v>482</v>
      </c>
      <c r="WL52" s="20" t="s">
        <v>482</v>
      </c>
      <c r="WM52" s="19">
        <v>33.202724407650258</v>
      </c>
      <c r="WN52" s="20" t="s">
        <v>482</v>
      </c>
      <c r="WO52" s="20" t="s">
        <v>482</v>
      </c>
      <c r="WP52" s="20" t="s">
        <v>482</v>
      </c>
      <c r="WQ52" s="20" t="s">
        <v>482</v>
      </c>
      <c r="WR52" s="20" t="s">
        <v>482</v>
      </c>
      <c r="WS52" s="20" t="s">
        <v>482</v>
      </c>
      <c r="WT52" s="20" t="s">
        <v>482</v>
      </c>
      <c r="WU52" s="20" t="s">
        <v>482</v>
      </c>
      <c r="WV52" s="20" t="s">
        <v>482</v>
      </c>
      <c r="WW52" s="20" t="s">
        <v>482</v>
      </c>
      <c r="WX52" s="20" t="s">
        <v>482</v>
      </c>
      <c r="WY52" s="20" t="s">
        <v>482</v>
      </c>
      <c r="WZ52" s="20" t="s">
        <v>482</v>
      </c>
      <c r="XA52" s="20" t="s">
        <v>482</v>
      </c>
      <c r="XB52" s="20" t="s">
        <v>482</v>
      </c>
      <c r="XC52" s="20" t="s">
        <v>482</v>
      </c>
      <c r="XD52" s="19">
        <v>3.2689584328541956</v>
      </c>
      <c r="XE52" s="20" t="s">
        <v>482</v>
      </c>
      <c r="XF52" s="20" t="s">
        <v>482</v>
      </c>
      <c r="XG52" s="20" t="s">
        <v>482</v>
      </c>
      <c r="XH52" s="20" t="s">
        <v>482</v>
      </c>
      <c r="XI52" s="20" t="s">
        <v>482</v>
      </c>
      <c r="XJ52" s="20" t="s">
        <v>482</v>
      </c>
      <c r="XK52" s="20" t="s">
        <v>482</v>
      </c>
      <c r="XL52" s="19">
        <v>2.1895030454061684</v>
      </c>
      <c r="XM52" s="19">
        <v>3.1622134330174489</v>
      </c>
      <c r="XN52" s="20" t="s">
        <v>482</v>
      </c>
      <c r="XO52" s="20" t="s">
        <v>482</v>
      </c>
      <c r="XP52" s="20" t="s">
        <v>482</v>
      </c>
      <c r="XQ52" s="19">
        <v>0.72825377957016979</v>
      </c>
      <c r="XR52" s="19">
        <v>3.7788196307904727</v>
      </c>
      <c r="XS52" s="20" t="s">
        <v>482</v>
      </c>
      <c r="XT52" s="20" t="s">
        <v>482</v>
      </c>
      <c r="XU52" s="20" t="s">
        <v>482</v>
      </c>
      <c r="XV52" s="20" t="s">
        <v>482</v>
      </c>
      <c r="XW52" s="20" t="s">
        <v>482</v>
      </c>
      <c r="XX52" s="20" t="s">
        <v>482</v>
      </c>
      <c r="XY52" s="20" t="s">
        <v>482</v>
      </c>
      <c r="XZ52" s="20" t="s">
        <v>482</v>
      </c>
      <c r="YA52" s="20" t="s">
        <v>482</v>
      </c>
      <c r="YB52" s="20" t="s">
        <v>482</v>
      </c>
      <c r="YC52" s="20" t="s">
        <v>482</v>
      </c>
      <c r="YD52" s="20" t="s">
        <v>482</v>
      </c>
      <c r="YE52" s="20" t="s">
        <v>482</v>
      </c>
      <c r="YF52" s="20" t="s">
        <v>482</v>
      </c>
      <c r="YG52" s="20" t="s">
        <v>482</v>
      </c>
      <c r="YH52" s="20" t="s">
        <v>482</v>
      </c>
      <c r="YI52" s="20" t="s">
        <v>482</v>
      </c>
      <c r="YJ52" s="20" t="s">
        <v>482</v>
      </c>
      <c r="YK52" s="20" t="s">
        <v>482</v>
      </c>
      <c r="YL52" s="20" t="s">
        <v>482</v>
      </c>
      <c r="YM52" s="20" t="s">
        <v>482</v>
      </c>
      <c r="YN52" s="20" t="s">
        <v>482</v>
      </c>
      <c r="YO52" s="20" t="s">
        <v>482</v>
      </c>
      <c r="YP52" s="20" t="s">
        <v>482</v>
      </c>
      <c r="YQ52" s="20" t="s">
        <v>482</v>
      </c>
      <c r="YR52" s="5">
        <v>0</v>
      </c>
      <c r="YS52" s="5">
        <v>0.77739999999999998</v>
      </c>
      <c r="YT52" s="5">
        <v>0.22259999999999999</v>
      </c>
      <c r="YU52" s="5">
        <v>0.6</v>
      </c>
      <c r="YV52" s="5">
        <v>0.75</v>
      </c>
      <c r="YW52" s="5">
        <v>0.9</v>
      </c>
      <c r="YX52" s="5">
        <v>0.78338999999999992</v>
      </c>
      <c r="YY52" s="21" t="s">
        <v>516</v>
      </c>
      <c r="YZ52" s="22" t="s">
        <v>495</v>
      </c>
      <c r="ZA52" s="23">
        <f t="shared" si="2"/>
        <v>1</v>
      </c>
      <c r="ZB52" s="23">
        <v>0.92</v>
      </c>
      <c r="ZC52" s="23">
        <f t="shared" si="3"/>
        <v>1</v>
      </c>
    </row>
    <row r="53" spans="1:679" x14ac:dyDescent="0.25">
      <c r="A53" s="1" t="s">
        <v>102</v>
      </c>
      <c r="B53" s="2" t="s">
        <v>103</v>
      </c>
      <c r="C53" s="4">
        <v>1.3396715643906655E-2</v>
      </c>
      <c r="D53" s="4">
        <v>0.98660328435609335</v>
      </c>
      <c r="E53" s="7">
        <v>111.2098653379725</v>
      </c>
      <c r="F53" s="7">
        <v>463.03908903475087</v>
      </c>
      <c r="G53" s="7">
        <v>112.99516446398901</v>
      </c>
      <c r="H53" s="7">
        <v>127.24141594381418</v>
      </c>
      <c r="I53" s="7">
        <v>113.44328772178405</v>
      </c>
      <c r="J53" s="7">
        <v>139.87906087638382</v>
      </c>
      <c r="K53" s="7" t="s">
        <v>482</v>
      </c>
      <c r="L53" s="7">
        <v>75.505072146968274</v>
      </c>
      <c r="M53" s="7">
        <v>231.69854623565243</v>
      </c>
      <c r="N53" s="7" t="s">
        <v>482</v>
      </c>
      <c r="O53" s="7" t="s">
        <v>482</v>
      </c>
      <c r="P53" s="7">
        <v>2.9711675689547019</v>
      </c>
      <c r="Q53" s="7" t="s">
        <v>482</v>
      </c>
      <c r="R53" s="7">
        <v>175.13153108221576</v>
      </c>
      <c r="S53" s="7" t="s">
        <v>482</v>
      </c>
      <c r="T53" s="7">
        <v>14.454958737450621</v>
      </c>
      <c r="U53" s="7" t="s">
        <v>482</v>
      </c>
      <c r="V53" s="7" t="s">
        <v>482</v>
      </c>
      <c r="W53" s="7" t="s">
        <v>482</v>
      </c>
      <c r="X53" s="7" t="s">
        <v>482</v>
      </c>
      <c r="Y53" s="7" t="s">
        <v>482</v>
      </c>
      <c r="Z53" s="7" t="s">
        <v>482</v>
      </c>
      <c r="AA53" s="7" t="s">
        <v>482</v>
      </c>
      <c r="AB53" s="7">
        <v>9.1809281344969502</v>
      </c>
      <c r="AC53" s="7" t="s">
        <v>482</v>
      </c>
      <c r="AD53" s="7" t="s">
        <v>482</v>
      </c>
      <c r="AE53" s="7">
        <v>123.26017978777996</v>
      </c>
      <c r="AF53" s="7">
        <v>107.25824101195316</v>
      </c>
      <c r="AG53" s="7">
        <v>432.7410955254449</v>
      </c>
      <c r="AH53" s="7" t="s">
        <v>482</v>
      </c>
      <c r="AI53" s="7" t="s">
        <v>482</v>
      </c>
      <c r="AJ53" s="7" t="s">
        <v>482</v>
      </c>
      <c r="AK53" s="7" t="s">
        <v>482</v>
      </c>
      <c r="AL53" s="7">
        <v>776.32337616274867</v>
      </c>
      <c r="AM53" s="7" t="s">
        <v>482</v>
      </c>
      <c r="AN53" s="7">
        <v>0</v>
      </c>
      <c r="AO53" s="7" t="s">
        <v>482</v>
      </c>
      <c r="AP53" s="7" t="s">
        <v>482</v>
      </c>
      <c r="AQ53" s="7">
        <v>1109.6105816621646</v>
      </c>
      <c r="AR53" s="7">
        <v>651.49861146610772</v>
      </c>
      <c r="AS53" s="7" t="s">
        <v>482</v>
      </c>
      <c r="AT53" s="7" t="s">
        <v>482</v>
      </c>
      <c r="AU53" s="7">
        <v>448.51877860528316</v>
      </c>
      <c r="AV53" s="7" t="s">
        <v>482</v>
      </c>
      <c r="AW53" s="7" t="s">
        <v>482</v>
      </c>
      <c r="AX53" s="7">
        <v>473.72556311881988</v>
      </c>
      <c r="AY53" s="7" t="s">
        <v>482</v>
      </c>
      <c r="AZ53" s="7" t="s">
        <v>482</v>
      </c>
      <c r="BA53" s="7" t="s">
        <v>482</v>
      </c>
      <c r="BB53" s="7">
        <v>1227.7310624382383</v>
      </c>
      <c r="BC53" s="7" t="s">
        <v>482</v>
      </c>
      <c r="BD53" s="7">
        <v>178.53471724238133</v>
      </c>
      <c r="BE53" s="7">
        <v>211.85081084269288</v>
      </c>
      <c r="BF53" s="7" t="s">
        <v>482</v>
      </c>
      <c r="BG53" s="7" t="s">
        <v>482</v>
      </c>
      <c r="BH53" s="7" t="s">
        <v>482</v>
      </c>
      <c r="BI53" s="7">
        <v>2.3834246000000001</v>
      </c>
      <c r="BJ53" s="7" t="s">
        <v>482</v>
      </c>
      <c r="BK53" s="7" t="s">
        <v>482</v>
      </c>
      <c r="BL53" s="7" t="s">
        <v>482</v>
      </c>
      <c r="BM53" s="7">
        <v>1262.0493848648298</v>
      </c>
      <c r="BN53" s="7" t="s">
        <v>482</v>
      </c>
      <c r="BO53" s="7">
        <v>13.056421694900017</v>
      </c>
      <c r="BP53" s="7">
        <v>201.5802522621056</v>
      </c>
      <c r="BQ53" s="7">
        <v>153.24453280048732</v>
      </c>
      <c r="BR53" s="7">
        <v>9.2468149723519648</v>
      </c>
      <c r="BS53" s="7">
        <v>2.1206442736101394</v>
      </c>
      <c r="BT53" s="7">
        <v>0.16018752999999999</v>
      </c>
      <c r="BU53" s="7">
        <v>27.332553839332423</v>
      </c>
      <c r="BV53" s="7" t="s">
        <v>482</v>
      </c>
      <c r="BW53" s="7" t="s">
        <v>482</v>
      </c>
      <c r="BX53" s="7" t="s">
        <v>482</v>
      </c>
      <c r="BY53" s="7" t="s">
        <v>482</v>
      </c>
      <c r="BZ53" s="7" t="s">
        <v>482</v>
      </c>
      <c r="CA53" s="7">
        <v>7.6432743234300631</v>
      </c>
      <c r="CB53" s="7" t="s">
        <v>482</v>
      </c>
      <c r="CC53" s="7">
        <v>6.980632347912656</v>
      </c>
      <c r="CD53" s="7">
        <v>24.148119997122322</v>
      </c>
      <c r="CE53" s="7" t="s">
        <v>482</v>
      </c>
      <c r="CF53" s="7">
        <v>29.724180420183796</v>
      </c>
      <c r="CG53" s="7">
        <v>19.298027181134653</v>
      </c>
      <c r="CH53" s="7" t="s">
        <v>482</v>
      </c>
      <c r="CI53" s="7">
        <v>53.219642107702668</v>
      </c>
      <c r="CJ53" s="7">
        <v>865.79851047673992</v>
      </c>
      <c r="CK53" s="7">
        <v>27.557087891894675</v>
      </c>
      <c r="CL53" s="7" t="s">
        <v>482</v>
      </c>
      <c r="CM53" s="7" t="s">
        <v>482</v>
      </c>
      <c r="CN53" s="7">
        <v>9.0048032413831596</v>
      </c>
      <c r="CO53" s="7">
        <v>12.148453887221768</v>
      </c>
      <c r="CP53" s="7">
        <v>0.97268708999999998</v>
      </c>
      <c r="CQ53" s="7" t="s">
        <v>482</v>
      </c>
      <c r="CR53" s="7" t="s">
        <v>482</v>
      </c>
      <c r="CS53" s="7">
        <v>28.7702662443901</v>
      </c>
      <c r="CT53" s="7">
        <v>47.49784257210078</v>
      </c>
      <c r="CU53" s="7">
        <v>99.568006519923642</v>
      </c>
      <c r="CV53" s="7">
        <v>87.840452039958294</v>
      </c>
      <c r="CW53" s="7">
        <v>234.48126824849848</v>
      </c>
      <c r="CX53" s="7">
        <v>50.523250710855102</v>
      </c>
      <c r="CY53" s="7">
        <v>87.333297767332738</v>
      </c>
      <c r="CZ53" s="7" t="s">
        <v>482</v>
      </c>
      <c r="DA53" s="7">
        <v>3.3669031011935155</v>
      </c>
      <c r="DB53" s="7" t="s">
        <v>482</v>
      </c>
      <c r="DC53" s="7">
        <v>22.347216460645022</v>
      </c>
      <c r="DD53" s="7">
        <v>29.52776364943367</v>
      </c>
      <c r="DE53" s="7" t="s">
        <v>482</v>
      </c>
      <c r="DF53" s="7" t="s">
        <v>482</v>
      </c>
      <c r="DG53" s="7" t="s">
        <v>482</v>
      </c>
      <c r="DH53" s="7">
        <v>166.97612701343627</v>
      </c>
      <c r="DI53" s="7" t="s">
        <v>482</v>
      </c>
      <c r="DJ53" s="7">
        <v>25.499179672761151</v>
      </c>
      <c r="DK53" s="7" t="s">
        <v>482</v>
      </c>
      <c r="DL53" s="7" t="s">
        <v>482</v>
      </c>
      <c r="DM53" s="7" t="s">
        <v>482</v>
      </c>
      <c r="DN53" s="7" t="s">
        <v>482</v>
      </c>
      <c r="DO53" s="7" t="s">
        <v>482</v>
      </c>
      <c r="DP53" s="7" t="s">
        <v>482</v>
      </c>
      <c r="DQ53" s="7" t="s">
        <v>482</v>
      </c>
      <c r="DR53" s="7" t="s">
        <v>482</v>
      </c>
      <c r="DS53" s="7" t="s">
        <v>482</v>
      </c>
      <c r="DT53" s="7" t="s">
        <v>482</v>
      </c>
      <c r="DU53" s="7">
        <v>24.83836509937127</v>
      </c>
      <c r="DV53" s="7">
        <v>19.936935767882666</v>
      </c>
      <c r="DW53" s="7">
        <v>23.128950110767757</v>
      </c>
      <c r="DX53" s="7">
        <v>20.236138015251999</v>
      </c>
      <c r="DY53" s="7">
        <v>18.972551685539344</v>
      </c>
      <c r="DZ53" s="7">
        <v>8.8341796492652414</v>
      </c>
      <c r="EA53" s="7">
        <v>8.6085989984379534</v>
      </c>
      <c r="EB53" s="7">
        <v>9.0271828595076595</v>
      </c>
      <c r="EC53" s="7">
        <v>21.19128781709659</v>
      </c>
      <c r="ED53" s="7">
        <v>24.992243346160667</v>
      </c>
      <c r="EE53" s="7" t="s">
        <v>482</v>
      </c>
      <c r="EF53" s="7">
        <v>2.8072970710321248</v>
      </c>
      <c r="EG53" s="7" t="s">
        <v>482</v>
      </c>
      <c r="EH53" s="7" t="s">
        <v>482</v>
      </c>
      <c r="EI53" s="7">
        <v>3.070743586294594</v>
      </c>
      <c r="EJ53" s="7" t="s">
        <v>482</v>
      </c>
      <c r="EK53" s="7" t="s">
        <v>482</v>
      </c>
      <c r="EL53" s="7" t="s">
        <v>482</v>
      </c>
      <c r="EM53" s="7" t="s">
        <v>482</v>
      </c>
      <c r="EN53" s="7">
        <v>310.61540337843348</v>
      </c>
      <c r="EO53" s="7" t="s">
        <v>482</v>
      </c>
      <c r="EP53" s="7" t="s">
        <v>482</v>
      </c>
      <c r="EQ53" s="7" t="s">
        <v>482</v>
      </c>
      <c r="ER53" s="7" t="s">
        <v>482</v>
      </c>
      <c r="ES53" s="7" t="s">
        <v>482</v>
      </c>
      <c r="ET53" s="7" t="s">
        <v>482</v>
      </c>
      <c r="EU53" s="7" t="s">
        <v>482</v>
      </c>
      <c r="EV53" s="7" t="s">
        <v>482</v>
      </c>
      <c r="EW53" s="7" t="s">
        <v>482</v>
      </c>
      <c r="EX53" s="7">
        <v>50.6095918895316</v>
      </c>
      <c r="EY53" s="7" t="s">
        <v>482</v>
      </c>
      <c r="EZ53" s="7" t="s">
        <v>482</v>
      </c>
      <c r="FA53" s="7" t="s">
        <v>482</v>
      </c>
      <c r="FB53" s="7" t="s">
        <v>482</v>
      </c>
      <c r="FC53" s="7" t="s">
        <v>482</v>
      </c>
      <c r="FD53" s="7" t="s">
        <v>482</v>
      </c>
      <c r="FE53" s="7" t="s">
        <v>482</v>
      </c>
      <c r="FF53" s="7" t="s">
        <v>482</v>
      </c>
      <c r="FG53" s="7">
        <v>201.68749596023568</v>
      </c>
      <c r="FH53" s="7" t="s">
        <v>482</v>
      </c>
      <c r="FI53" s="8">
        <v>382.23392861390647</v>
      </c>
      <c r="FJ53" s="8">
        <v>805.64758732807297</v>
      </c>
      <c r="FK53" s="8">
        <v>417.02909359040325</v>
      </c>
      <c r="FL53" s="8">
        <v>339.62593376458568</v>
      </c>
      <c r="FM53" s="8">
        <v>276.32530681327029</v>
      </c>
      <c r="FN53" s="8">
        <v>481.34802076014199</v>
      </c>
      <c r="FO53" s="8" t="s">
        <v>482</v>
      </c>
      <c r="FP53" s="8">
        <v>253.98016232170806</v>
      </c>
      <c r="FQ53" s="8">
        <v>700.68562579125012</v>
      </c>
      <c r="FR53" s="8" t="s">
        <v>482</v>
      </c>
      <c r="FS53" s="8" t="s">
        <v>482</v>
      </c>
      <c r="FT53" s="8">
        <v>10.140043387579336</v>
      </c>
      <c r="FU53" s="8" t="s">
        <v>482</v>
      </c>
      <c r="FV53" s="8">
        <v>538.25125990463061</v>
      </c>
      <c r="FW53" s="8" t="s">
        <v>482</v>
      </c>
      <c r="FX53" s="8">
        <v>59.21653088533899</v>
      </c>
      <c r="FY53" s="8" t="s">
        <v>482</v>
      </c>
      <c r="FZ53" s="8" t="s">
        <v>482</v>
      </c>
      <c r="GA53" s="8" t="s">
        <v>482</v>
      </c>
      <c r="GB53" s="8" t="s">
        <v>482</v>
      </c>
      <c r="GC53" s="8" t="s">
        <v>482</v>
      </c>
      <c r="GD53" s="8" t="s">
        <v>482</v>
      </c>
      <c r="GE53" s="8" t="s">
        <v>482</v>
      </c>
      <c r="GF53" s="8">
        <v>35.759887282535281</v>
      </c>
      <c r="GG53" s="8" t="s">
        <v>482</v>
      </c>
      <c r="GH53" s="8" t="s">
        <v>482</v>
      </c>
      <c r="GI53" s="8">
        <v>389.37412721916695</v>
      </c>
      <c r="GJ53" s="8">
        <v>342.81918851657321</v>
      </c>
      <c r="GK53" s="8">
        <v>719.91192153654004</v>
      </c>
      <c r="GL53" s="8" t="s">
        <v>482</v>
      </c>
      <c r="GM53" s="8" t="s">
        <v>482</v>
      </c>
      <c r="GN53" s="8" t="s">
        <v>482</v>
      </c>
      <c r="GO53" s="8" t="s">
        <v>482</v>
      </c>
      <c r="GP53" s="8">
        <v>1468.8194291261052</v>
      </c>
      <c r="GQ53" s="8" t="s">
        <v>482</v>
      </c>
      <c r="GR53" s="8">
        <v>0</v>
      </c>
      <c r="GS53" s="8" t="s">
        <v>482</v>
      </c>
      <c r="GT53" s="8" t="s">
        <v>482</v>
      </c>
      <c r="GU53" s="8">
        <v>2637.3425252915085</v>
      </c>
      <c r="GV53" s="8">
        <v>2179.4577181697246</v>
      </c>
      <c r="GW53" s="8" t="s">
        <v>482</v>
      </c>
      <c r="GX53" s="8" t="s">
        <v>482</v>
      </c>
      <c r="GY53" s="8">
        <v>1614.2894880163972</v>
      </c>
      <c r="GZ53" s="8" t="s">
        <v>482</v>
      </c>
      <c r="HA53" s="8" t="s">
        <v>482</v>
      </c>
      <c r="HB53" s="8">
        <v>1274.9422726727821</v>
      </c>
      <c r="HC53" s="8" t="s">
        <v>482</v>
      </c>
      <c r="HD53" s="8" t="s">
        <v>482</v>
      </c>
      <c r="HE53" s="8" t="s">
        <v>482</v>
      </c>
      <c r="HF53" s="8">
        <v>2271.3147884052264</v>
      </c>
      <c r="HG53" s="8" t="s">
        <v>482</v>
      </c>
      <c r="HH53" s="8">
        <v>452.5638774827371</v>
      </c>
      <c r="HI53" s="8">
        <v>719.51894746907419</v>
      </c>
      <c r="HJ53" s="8" t="s">
        <v>482</v>
      </c>
      <c r="HK53" s="8" t="s">
        <v>482</v>
      </c>
      <c r="HL53" s="8" t="s">
        <v>482</v>
      </c>
      <c r="HM53" s="8">
        <v>47.668492000000001</v>
      </c>
      <c r="HN53" s="8" t="s">
        <v>482</v>
      </c>
      <c r="HO53" s="8" t="s">
        <v>482</v>
      </c>
      <c r="HP53" s="8" t="s">
        <v>482</v>
      </c>
      <c r="HQ53" s="8">
        <v>3943.4008323346343</v>
      </c>
      <c r="HR53" s="8" t="s">
        <v>482</v>
      </c>
      <c r="HS53" s="8">
        <v>44.078778756118979</v>
      </c>
      <c r="HT53" s="8">
        <v>629.16227778718076</v>
      </c>
      <c r="HU53" s="8">
        <v>414.24697484369392</v>
      </c>
      <c r="HV53" s="8">
        <v>31.200469665578055</v>
      </c>
      <c r="HW53" s="8">
        <v>30.274518876839153</v>
      </c>
      <c r="HX53" s="8">
        <v>3.2037505999999998</v>
      </c>
      <c r="HY53" s="8">
        <v>100.5844561786427</v>
      </c>
      <c r="HZ53" s="8" t="s">
        <v>482</v>
      </c>
      <c r="IA53" s="8" t="s">
        <v>482</v>
      </c>
      <c r="IB53" s="8" t="s">
        <v>482</v>
      </c>
      <c r="IC53" s="8" t="s">
        <v>482</v>
      </c>
      <c r="ID53" s="8" t="s">
        <v>482</v>
      </c>
      <c r="IE53" s="8">
        <v>26.412510936335778</v>
      </c>
      <c r="IF53" s="8" t="s">
        <v>482</v>
      </c>
      <c r="IG53" s="8">
        <v>90.909861033050618</v>
      </c>
      <c r="IH53" s="8">
        <v>86.872248034300767</v>
      </c>
      <c r="II53" s="8" t="s">
        <v>482</v>
      </c>
      <c r="IJ53" s="8">
        <v>106.48310877010668</v>
      </c>
      <c r="IK53" s="8">
        <v>61.8425744460122</v>
      </c>
      <c r="IL53" s="8" t="s">
        <v>482</v>
      </c>
      <c r="IM53" s="8">
        <v>165.64329224982745</v>
      </c>
      <c r="IN53" s="8">
        <v>1432.0458375891551</v>
      </c>
      <c r="IO53" s="8">
        <v>98.310815526826914</v>
      </c>
      <c r="IP53" s="8" t="s">
        <v>482</v>
      </c>
      <c r="IQ53" s="8" t="s">
        <v>482</v>
      </c>
      <c r="IR53" s="8">
        <v>26.916876642672655</v>
      </c>
      <c r="IS53" s="8">
        <v>29.08170419636042</v>
      </c>
      <c r="IT53" s="8">
        <v>19.4537418</v>
      </c>
      <c r="IU53" s="8" t="s">
        <v>482</v>
      </c>
      <c r="IV53" s="8" t="s">
        <v>482</v>
      </c>
      <c r="IW53" s="8">
        <v>93.972071622044979</v>
      </c>
      <c r="IX53" s="8">
        <v>171.98682633011373</v>
      </c>
      <c r="IY53" s="8">
        <v>337.53957779840698</v>
      </c>
      <c r="IZ53" s="8">
        <v>266.44773095146189</v>
      </c>
      <c r="JA53" s="8">
        <v>720.31700016266723</v>
      </c>
      <c r="JB53" s="8">
        <v>166.04293014539914</v>
      </c>
      <c r="JC53" s="8">
        <v>287.08318173650559</v>
      </c>
      <c r="JD53" s="8" t="s">
        <v>482</v>
      </c>
      <c r="JE53" s="8">
        <v>50.486270986842882</v>
      </c>
      <c r="JF53" s="8" t="s">
        <v>482</v>
      </c>
      <c r="JG53" s="8">
        <v>114.41834193095671</v>
      </c>
      <c r="JH53" s="8">
        <v>116.550244055725</v>
      </c>
      <c r="JI53" s="8" t="s">
        <v>482</v>
      </c>
      <c r="JJ53" s="8" t="s">
        <v>482</v>
      </c>
      <c r="JK53" s="8" t="s">
        <v>482</v>
      </c>
      <c r="JL53" s="8">
        <v>342.67299873281672</v>
      </c>
      <c r="JM53" s="8" t="s">
        <v>482</v>
      </c>
      <c r="JN53" s="8">
        <v>82.901156364057073</v>
      </c>
      <c r="JO53" s="8" t="s">
        <v>482</v>
      </c>
      <c r="JP53" s="8" t="s">
        <v>482</v>
      </c>
      <c r="JQ53" s="8" t="s">
        <v>482</v>
      </c>
      <c r="JR53" s="8" t="s">
        <v>482</v>
      </c>
      <c r="JS53" s="8" t="s">
        <v>482</v>
      </c>
      <c r="JT53" s="8" t="s">
        <v>482</v>
      </c>
      <c r="JU53" s="8" t="s">
        <v>482</v>
      </c>
      <c r="JV53" s="8" t="s">
        <v>482</v>
      </c>
      <c r="JW53" s="8" t="s">
        <v>482</v>
      </c>
      <c r="JX53" s="8" t="s">
        <v>482</v>
      </c>
      <c r="JY53" s="8">
        <v>75.198316741313903</v>
      </c>
      <c r="JZ53" s="8">
        <v>57.697977264486688</v>
      </c>
      <c r="KA53" s="8">
        <v>71.964701747811688</v>
      </c>
      <c r="KB53" s="8">
        <v>63.107511219161154</v>
      </c>
      <c r="KC53" s="8">
        <v>45.656097506044475</v>
      </c>
      <c r="KD53" s="8">
        <v>31.893557222931914</v>
      </c>
      <c r="KE53" s="8">
        <v>31.442817255381915</v>
      </c>
      <c r="KF53" s="8">
        <v>32.295334363266626</v>
      </c>
      <c r="KG53" s="8">
        <v>82.017423718058041</v>
      </c>
      <c r="KH53" s="8">
        <v>77.738693827296558</v>
      </c>
      <c r="KI53" s="8" t="s">
        <v>482</v>
      </c>
      <c r="KJ53" s="8">
        <v>10.297259402190717</v>
      </c>
      <c r="KK53" s="8" t="s">
        <v>482</v>
      </c>
      <c r="KL53" s="8" t="s">
        <v>482</v>
      </c>
      <c r="KM53" s="8">
        <v>23.804106287457486</v>
      </c>
      <c r="KN53" s="8" t="s">
        <v>482</v>
      </c>
      <c r="KO53" s="8" t="s">
        <v>482</v>
      </c>
      <c r="KP53" s="8" t="s">
        <v>482</v>
      </c>
      <c r="KQ53" s="8" t="s">
        <v>482</v>
      </c>
      <c r="KR53" s="8">
        <v>1043.6422831631189</v>
      </c>
      <c r="KS53" s="8" t="s">
        <v>482</v>
      </c>
      <c r="KT53" s="8" t="s">
        <v>482</v>
      </c>
      <c r="KU53" s="8" t="s">
        <v>482</v>
      </c>
      <c r="KV53" s="8" t="s">
        <v>482</v>
      </c>
      <c r="KW53" s="8" t="s">
        <v>482</v>
      </c>
      <c r="KX53" s="8" t="s">
        <v>482</v>
      </c>
      <c r="KY53" s="8" t="s">
        <v>482</v>
      </c>
      <c r="KZ53" s="8" t="s">
        <v>482</v>
      </c>
      <c r="LA53" s="8" t="s">
        <v>482</v>
      </c>
      <c r="LB53" s="8">
        <v>328.31214915797352</v>
      </c>
      <c r="LC53" s="8" t="s">
        <v>482</v>
      </c>
      <c r="LD53" s="8" t="s">
        <v>482</v>
      </c>
      <c r="LE53" s="8" t="s">
        <v>482</v>
      </c>
      <c r="LF53" s="8" t="s">
        <v>482</v>
      </c>
      <c r="LG53" s="8" t="s">
        <v>482</v>
      </c>
      <c r="LH53" s="8" t="s">
        <v>482</v>
      </c>
      <c r="LI53" s="8" t="s">
        <v>482</v>
      </c>
      <c r="LJ53" s="8" t="s">
        <v>482</v>
      </c>
      <c r="LK53" s="8">
        <v>521.58940837178613</v>
      </c>
      <c r="LL53" s="8" t="s">
        <v>482</v>
      </c>
      <c r="LM53" s="9">
        <v>378.60309630554264</v>
      </c>
      <c r="LN53" s="9">
        <v>801.05775869925151</v>
      </c>
      <c r="LO53" s="9">
        <v>412.95603749579698</v>
      </c>
      <c r="LP53" s="9">
        <v>336.78067877217262</v>
      </c>
      <c r="LQ53" s="9">
        <v>274.14322271999623</v>
      </c>
      <c r="LR53" s="9">
        <v>476.7734582033587</v>
      </c>
      <c r="LS53" s="9" t="s">
        <v>482</v>
      </c>
      <c r="LT53" s="9">
        <v>251.58918228911648</v>
      </c>
      <c r="LU53" s="9">
        <v>694.40273924577752</v>
      </c>
      <c r="LV53" s="9" t="s">
        <v>482</v>
      </c>
      <c r="LW53" s="9" t="s">
        <v>482</v>
      </c>
      <c r="LX53" s="9">
        <v>10.044003996750742</v>
      </c>
      <c r="LY53" s="9" t="s">
        <v>482</v>
      </c>
      <c r="LZ53" s="9">
        <v>533.38664815290417</v>
      </c>
      <c r="MA53" s="9" t="s">
        <v>482</v>
      </c>
      <c r="MB53" s="9">
        <v>58.616872831499521</v>
      </c>
      <c r="MC53" s="9" t="s">
        <v>482</v>
      </c>
      <c r="MD53" s="9" t="s">
        <v>482</v>
      </c>
      <c r="ME53" s="9" t="s">
        <v>482</v>
      </c>
      <c r="MF53" s="9" t="s">
        <v>482</v>
      </c>
      <c r="MG53" s="9" t="s">
        <v>482</v>
      </c>
      <c r="MH53" s="9" t="s">
        <v>482</v>
      </c>
      <c r="MI53" s="9" t="s">
        <v>482</v>
      </c>
      <c r="MJ53" s="9">
        <v>35.403816524718003</v>
      </c>
      <c r="MK53" s="9" t="s">
        <v>482</v>
      </c>
      <c r="ML53" s="9" t="s">
        <v>482</v>
      </c>
      <c r="MM53" s="9">
        <v>385.80907433655113</v>
      </c>
      <c r="MN53" s="9">
        <v>339.66344548604457</v>
      </c>
      <c r="MO53" s="9">
        <v>716.06477563924352</v>
      </c>
      <c r="MP53" s="9" t="s">
        <v>482</v>
      </c>
      <c r="MQ53" s="9" t="s">
        <v>482</v>
      </c>
      <c r="MR53" s="9" t="s">
        <v>482</v>
      </c>
      <c r="MS53" s="9" t="s">
        <v>482</v>
      </c>
      <c r="MT53" s="9">
        <v>1459.5422564200276</v>
      </c>
      <c r="MU53" s="9" t="s">
        <v>482</v>
      </c>
      <c r="MV53" s="9">
        <v>0</v>
      </c>
      <c r="MW53" s="9" t="s">
        <v>482</v>
      </c>
      <c r="MX53" s="9" t="s">
        <v>482</v>
      </c>
      <c r="MY53" s="9">
        <v>2616.8759348625936</v>
      </c>
      <c r="MZ53" s="9">
        <v>2158.9880845016987</v>
      </c>
      <c r="NA53" s="9" t="s">
        <v>482</v>
      </c>
      <c r="NB53" s="9" t="s">
        <v>482</v>
      </c>
      <c r="NC53" s="9">
        <v>1598.6719893164213</v>
      </c>
      <c r="ND53" s="9" t="s">
        <v>482</v>
      </c>
      <c r="NE53" s="9" t="s">
        <v>482</v>
      </c>
      <c r="NF53" s="9">
        <v>1264.2086002457413</v>
      </c>
      <c r="NG53" s="9" t="s">
        <v>482</v>
      </c>
      <c r="NH53" s="9" t="s">
        <v>482</v>
      </c>
      <c r="NI53" s="9" t="s">
        <v>482</v>
      </c>
      <c r="NJ53" s="9">
        <v>2257.3341939778379</v>
      </c>
      <c r="NK53" s="9" t="s">
        <v>482</v>
      </c>
      <c r="NL53" s="9">
        <v>448.89278674485848</v>
      </c>
      <c r="NM53" s="9">
        <v>712.71786180121865</v>
      </c>
      <c r="NN53" s="9" t="s">
        <v>482</v>
      </c>
      <c r="NO53" s="9" t="s">
        <v>482</v>
      </c>
      <c r="NP53" s="9" t="s">
        <v>482</v>
      </c>
      <c r="NQ53" s="9">
        <v>47.061820829127051</v>
      </c>
      <c r="NR53" s="9" t="s">
        <v>482</v>
      </c>
      <c r="NS53" s="9" t="s">
        <v>482</v>
      </c>
      <c r="NT53" s="9" t="s">
        <v>482</v>
      </c>
      <c r="NU53" s="9">
        <v>3907.4795294515038</v>
      </c>
      <c r="NV53" s="9" t="s">
        <v>482</v>
      </c>
      <c r="NW53" s="9">
        <v>43.663181059966085</v>
      </c>
      <c r="NX53" s="9">
        <v>623.4340829767757</v>
      </c>
      <c r="NY53" s="9">
        <v>410.75039934527587</v>
      </c>
      <c r="NZ53" s="9">
        <v>30.90636279630839</v>
      </c>
      <c r="OA53" s="9">
        <v>29.897349424505489</v>
      </c>
      <c r="OB53" s="9">
        <v>3.1629768510069138</v>
      </c>
      <c r="OC53" s="9">
        <v>99.603121272627732</v>
      </c>
      <c r="OD53" s="9" t="s">
        <v>482</v>
      </c>
      <c r="OE53" s="9" t="s">
        <v>482</v>
      </c>
      <c r="OF53" s="9" t="s">
        <v>482</v>
      </c>
      <c r="OG53" s="9" t="s">
        <v>482</v>
      </c>
      <c r="OH53" s="9" t="s">
        <v>482</v>
      </c>
      <c r="OI53" s="9">
        <v>26.161064810579479</v>
      </c>
      <c r="OJ53" s="9" t="s">
        <v>482</v>
      </c>
      <c r="OK53" s="9">
        <v>89.785485022143419</v>
      </c>
      <c r="OL53" s="9">
        <v>86.031950726974685</v>
      </c>
      <c r="OM53" s="9" t="s">
        <v>482</v>
      </c>
      <c r="ON53" s="9">
        <v>105.45479123387176</v>
      </c>
      <c r="OO53" s="9">
        <v>61.272617244105888</v>
      </c>
      <c r="OP53" s="9" t="s">
        <v>482</v>
      </c>
      <c r="OQ53" s="9">
        <v>164.13718457722334</v>
      </c>
      <c r="OR53" s="9">
        <v>1424.4599831637079</v>
      </c>
      <c r="OS53" s="9">
        <v>97.36294795695531</v>
      </c>
      <c r="OT53" s="9" t="s">
        <v>482</v>
      </c>
      <c r="OU53" s="9" t="s">
        <v>482</v>
      </c>
      <c r="OV53" s="9">
        <v>26.676913688722795</v>
      </c>
      <c r="OW53" s="9">
        <v>28.854854257041794</v>
      </c>
      <c r="OX53" s="9">
        <v>19.206156365250649</v>
      </c>
      <c r="OY53" s="9" t="s">
        <v>482</v>
      </c>
      <c r="OZ53" s="9" t="s">
        <v>482</v>
      </c>
      <c r="PA53" s="9">
        <v>93.098581575931192</v>
      </c>
      <c r="PB53" s="9">
        <v>170.31908281390872</v>
      </c>
      <c r="PC53" s="9">
        <v>334.35154032665548</v>
      </c>
      <c r="PD53" s="9">
        <v>264.05498002395251</v>
      </c>
      <c r="PE53" s="9">
        <v>713.80839701256389</v>
      </c>
      <c r="PF53" s="9">
        <v>164.4953458487393</v>
      </c>
      <c r="PG53" s="9">
        <v>284.40718934106724</v>
      </c>
      <c r="PH53" s="9" t="s">
        <v>482</v>
      </c>
      <c r="PI53" s="9">
        <v>49.855026213958212</v>
      </c>
      <c r="PJ53" s="9" t="s">
        <v>482</v>
      </c>
      <c r="PK53" s="9">
        <v>113.1848912440165</v>
      </c>
      <c r="PL53" s="9">
        <v>115.38442863109448</v>
      </c>
      <c r="PM53" s="9" t="s">
        <v>482</v>
      </c>
      <c r="PN53" s="9" t="s">
        <v>482</v>
      </c>
      <c r="PO53" s="9" t="s">
        <v>482</v>
      </c>
      <c r="PP53" s="9">
        <v>340.31923770286824</v>
      </c>
      <c r="PQ53" s="9" t="s">
        <v>482</v>
      </c>
      <c r="PR53" s="9">
        <v>82.132158404925633</v>
      </c>
      <c r="PS53" s="9" t="s">
        <v>482</v>
      </c>
      <c r="PT53" s="9" t="s">
        <v>482</v>
      </c>
      <c r="PU53" s="9" t="s">
        <v>482</v>
      </c>
      <c r="PV53" s="9" t="s">
        <v>482</v>
      </c>
      <c r="PW53" s="9" t="s">
        <v>482</v>
      </c>
      <c r="PX53" s="9" t="s">
        <v>482</v>
      </c>
      <c r="PY53" s="9" t="s">
        <v>482</v>
      </c>
      <c r="PZ53" s="9" t="s">
        <v>482</v>
      </c>
      <c r="QA53" s="9" t="s">
        <v>482</v>
      </c>
      <c r="QB53" s="9" t="s">
        <v>482</v>
      </c>
      <c r="QC53" s="9">
        <v>74.523658789325907</v>
      </c>
      <c r="QD53" s="9">
        <v>57.192103329138924</v>
      </c>
      <c r="QE53" s="9">
        <v>71.310463069873762</v>
      </c>
      <c r="QF53" s="9">
        <v>62.533175623084581</v>
      </c>
      <c r="QG53" s="9">
        <v>45.29862563031601</v>
      </c>
      <c r="QH53" s="9">
        <v>31.584637298652027</v>
      </c>
      <c r="QI53" s="9">
        <v>31.136913726442735</v>
      </c>
      <c r="QJ53" s="9">
        <v>31.983617554011428</v>
      </c>
      <c r="QK53" s="9">
        <v>81.202553271675228</v>
      </c>
      <c r="QL53" s="9">
        <v>77.032064628975377</v>
      </c>
      <c r="QM53" s="9" t="s">
        <v>482</v>
      </c>
      <c r="QN53" s="9">
        <v>10.196918506656614</v>
      </c>
      <c r="QO53" s="9" t="s">
        <v>482</v>
      </c>
      <c r="QP53" s="9" t="s">
        <v>482</v>
      </c>
      <c r="QQ53" s="9">
        <v>23.526347323008025</v>
      </c>
      <c r="QR53" s="9" t="s">
        <v>482</v>
      </c>
      <c r="QS53" s="9" t="s">
        <v>482</v>
      </c>
      <c r="QT53" s="9" t="s">
        <v>482</v>
      </c>
      <c r="QU53" s="9" t="s">
        <v>482</v>
      </c>
      <c r="QV53" s="9">
        <v>1033.8221304953033</v>
      </c>
      <c r="QW53" s="9" t="s">
        <v>482</v>
      </c>
      <c r="QX53" s="9" t="s">
        <v>482</v>
      </c>
      <c r="QY53" s="9" t="s">
        <v>482</v>
      </c>
      <c r="QZ53" s="9" t="s">
        <v>482</v>
      </c>
      <c r="RA53" s="9" t="s">
        <v>482</v>
      </c>
      <c r="RB53" s="9" t="s">
        <v>482</v>
      </c>
      <c r="RC53" s="9" t="s">
        <v>482</v>
      </c>
      <c r="RD53" s="9" t="s">
        <v>482</v>
      </c>
      <c r="RE53" s="9" t="s">
        <v>482</v>
      </c>
      <c r="RF53" s="9">
        <v>324.59184696466252</v>
      </c>
      <c r="RG53" s="9" t="s">
        <v>482</v>
      </c>
      <c r="RH53" s="9" t="s">
        <v>482</v>
      </c>
      <c r="RI53" s="9" t="s">
        <v>482</v>
      </c>
      <c r="RJ53" s="9" t="s">
        <v>482</v>
      </c>
      <c r="RK53" s="9" t="s">
        <v>482</v>
      </c>
      <c r="RL53" s="9" t="s">
        <v>482</v>
      </c>
      <c r="RM53" s="9" t="s">
        <v>482</v>
      </c>
      <c r="RN53" s="9" t="s">
        <v>482</v>
      </c>
      <c r="RO53" s="9">
        <v>517.3037734172666</v>
      </c>
      <c r="RP53" s="9" t="s">
        <v>482</v>
      </c>
      <c r="RQ53" s="10">
        <v>60.38</v>
      </c>
      <c r="RR53" s="10">
        <v>39.619999999999997</v>
      </c>
      <c r="RS53" s="10">
        <v>0</v>
      </c>
      <c r="RT53" s="10">
        <v>0</v>
      </c>
      <c r="RU53" s="10">
        <v>0</v>
      </c>
      <c r="RV53" s="10">
        <v>0</v>
      </c>
      <c r="RW53" s="10">
        <v>0</v>
      </c>
      <c r="RX53" s="10">
        <v>0</v>
      </c>
      <c r="RY53" s="10">
        <v>0</v>
      </c>
      <c r="RZ53" s="10">
        <v>0</v>
      </c>
      <c r="SA53" s="10">
        <v>0</v>
      </c>
      <c r="SB53" s="10">
        <v>0</v>
      </c>
      <c r="SC53" s="79">
        <v>209.28</v>
      </c>
      <c r="SD53" s="77">
        <v>492.68063962325994</v>
      </c>
      <c r="SE53" s="16">
        <v>294</v>
      </c>
      <c r="SF53" s="16">
        <v>294</v>
      </c>
      <c r="SG53" s="16">
        <v>300</v>
      </c>
      <c r="SH53" s="16">
        <v>200</v>
      </c>
      <c r="SI53" s="17" t="s">
        <v>510</v>
      </c>
      <c r="SJ53" s="79">
        <v>209.28</v>
      </c>
      <c r="SK53" s="77">
        <v>492.68063962325994</v>
      </c>
      <c r="SL53" s="79">
        <v>209.28</v>
      </c>
      <c r="SM53" s="77">
        <v>492.68063962325994</v>
      </c>
      <c r="SN53" s="19">
        <v>121.74487369066486</v>
      </c>
      <c r="SO53" s="19">
        <v>257.59080314827247</v>
      </c>
      <c r="SP53" s="19">
        <v>132.79151997254084</v>
      </c>
      <c r="SQ53" s="19">
        <v>108.29631769700423</v>
      </c>
      <c r="SR53" s="19">
        <v>88.154408531996836</v>
      </c>
      <c r="SS53" s="19">
        <v>153.31286250545023</v>
      </c>
      <c r="ST53" s="20" t="s">
        <v>482</v>
      </c>
      <c r="SU53" s="19">
        <v>80.901856108982216</v>
      </c>
      <c r="SV53" s="19">
        <v>223.29445956697327</v>
      </c>
      <c r="SW53" s="20" t="s">
        <v>482</v>
      </c>
      <c r="SX53" s="20" t="s">
        <v>482</v>
      </c>
      <c r="SY53" s="19">
        <v>3.2297834060662716</v>
      </c>
      <c r="SZ53" s="20" t="s">
        <v>482</v>
      </c>
      <c r="TA53" s="19">
        <v>171.51758858109412</v>
      </c>
      <c r="TB53" s="20" t="s">
        <v>482</v>
      </c>
      <c r="TC53" s="19">
        <v>18.849037022279102</v>
      </c>
      <c r="TD53" s="20" t="s">
        <v>482</v>
      </c>
      <c r="TE53" s="20" t="s">
        <v>482</v>
      </c>
      <c r="TF53" s="20" t="s">
        <v>482</v>
      </c>
      <c r="TG53" s="20" t="s">
        <v>482</v>
      </c>
      <c r="TH53" s="20" t="s">
        <v>482</v>
      </c>
      <c r="TI53" s="20" t="s">
        <v>482</v>
      </c>
      <c r="TJ53" s="20" t="s">
        <v>482</v>
      </c>
      <c r="TK53" s="19">
        <v>11.384569257433636</v>
      </c>
      <c r="TL53" s="20" t="s">
        <v>482</v>
      </c>
      <c r="TM53" s="20" t="s">
        <v>482</v>
      </c>
      <c r="TN53" s="19">
        <v>124.06205200685814</v>
      </c>
      <c r="TO53" s="19">
        <v>109.22330977098548</v>
      </c>
      <c r="TP53" s="19">
        <v>230.26017619829418</v>
      </c>
      <c r="TQ53" s="20" t="s">
        <v>482</v>
      </c>
      <c r="TR53" s="20" t="s">
        <v>482</v>
      </c>
      <c r="TS53" s="20" t="s">
        <v>482</v>
      </c>
      <c r="TT53" s="20" t="s">
        <v>482</v>
      </c>
      <c r="TU53" s="19">
        <v>469.33527323992701</v>
      </c>
      <c r="TV53" s="20" t="s">
        <v>482</v>
      </c>
      <c r="TW53" s="19">
        <v>0</v>
      </c>
      <c r="TX53" s="20" t="s">
        <v>482</v>
      </c>
      <c r="TY53" s="20" t="s">
        <v>482</v>
      </c>
      <c r="TZ53" s="19">
        <v>841.4913487576855</v>
      </c>
      <c r="UA53" s="19">
        <v>694.25140526369705</v>
      </c>
      <c r="UB53" s="20" t="s">
        <v>482</v>
      </c>
      <c r="UC53" s="20" t="s">
        <v>482</v>
      </c>
      <c r="UD53" s="19">
        <v>514.07429392774964</v>
      </c>
      <c r="UE53" s="20" t="s">
        <v>482</v>
      </c>
      <c r="UF53" s="20" t="s">
        <v>482</v>
      </c>
      <c r="UG53" s="19">
        <v>406.52313163165434</v>
      </c>
      <c r="UH53" s="20" t="s">
        <v>482</v>
      </c>
      <c r="UI53" s="20" t="s">
        <v>482</v>
      </c>
      <c r="UJ53" s="20" t="s">
        <v>482</v>
      </c>
      <c r="UK53" s="19">
        <v>725.87590805560831</v>
      </c>
      <c r="UL53" s="20" t="s">
        <v>482</v>
      </c>
      <c r="UM53" s="19">
        <v>144.34746085330229</v>
      </c>
      <c r="UN53" s="19">
        <v>229.18393142787357</v>
      </c>
      <c r="UO53" s="20" t="s">
        <v>482</v>
      </c>
      <c r="UP53" s="20" t="s">
        <v>482</v>
      </c>
      <c r="UQ53" s="20" t="s">
        <v>482</v>
      </c>
      <c r="UR53" s="19">
        <v>15.133355982569377</v>
      </c>
      <c r="US53" s="20" t="s">
        <v>482</v>
      </c>
      <c r="UT53" s="20" t="s">
        <v>482</v>
      </c>
      <c r="UU53" s="20" t="s">
        <v>482</v>
      </c>
      <c r="UV53" s="19">
        <v>1256.5021427558979</v>
      </c>
      <c r="UW53" s="20" t="s">
        <v>482</v>
      </c>
      <c r="UX53" s="19">
        <v>14.040478049308495</v>
      </c>
      <c r="UY53" s="19">
        <v>200.47354188886459</v>
      </c>
      <c r="UZ53" s="19">
        <v>132.08226761654373</v>
      </c>
      <c r="VA53" s="19">
        <v>9.9383530446297197</v>
      </c>
      <c r="VB53" s="19">
        <v>9.613891341328701</v>
      </c>
      <c r="VC53" s="19">
        <v>1.0170973797360785</v>
      </c>
      <c r="VD53" s="19">
        <v>32.028711695336746</v>
      </c>
      <c r="VE53" s="20" t="s">
        <v>482</v>
      </c>
      <c r="VF53" s="20" t="s">
        <v>482</v>
      </c>
      <c r="VG53" s="20" t="s">
        <v>482</v>
      </c>
      <c r="VH53" s="20" t="s">
        <v>482</v>
      </c>
      <c r="VI53" s="20" t="s">
        <v>482</v>
      </c>
      <c r="VJ53" s="19">
        <v>8.41243920627352</v>
      </c>
      <c r="VK53" s="20" t="s">
        <v>482</v>
      </c>
      <c r="VL53" s="19">
        <v>28.871719856338391</v>
      </c>
      <c r="VM53" s="19">
        <v>27.664720856282393</v>
      </c>
      <c r="VN53" s="20" t="s">
        <v>482</v>
      </c>
      <c r="VO53" s="19">
        <v>33.910394194140657</v>
      </c>
      <c r="VP53" s="19">
        <v>19.703027048304989</v>
      </c>
      <c r="VQ53" s="20" t="s">
        <v>482</v>
      </c>
      <c r="VR53" s="19">
        <v>52.780500210618214</v>
      </c>
      <c r="VS53" s="19">
        <v>458.05410050771786</v>
      </c>
      <c r="VT53" s="19">
        <v>31.308354096513419</v>
      </c>
      <c r="VU53" s="20" t="s">
        <v>482</v>
      </c>
      <c r="VV53" s="20" t="s">
        <v>482</v>
      </c>
      <c r="VW53" s="19">
        <v>8.5783172910695988</v>
      </c>
      <c r="VX53" s="19">
        <v>9.2786631202061525</v>
      </c>
      <c r="VY53" s="19">
        <v>6.1759956629714647</v>
      </c>
      <c r="VZ53" s="20" t="s">
        <v>482</v>
      </c>
      <c r="WA53" s="20" t="s">
        <v>482</v>
      </c>
      <c r="WB53" s="19">
        <v>29.937090228112513</v>
      </c>
      <c r="WC53" s="19">
        <v>54.768372014462173</v>
      </c>
      <c r="WD53" s="19">
        <v>107.51519584112813</v>
      </c>
      <c r="WE53" s="19">
        <v>84.910399582319798</v>
      </c>
      <c r="WF53" s="19">
        <v>229.53460756564428</v>
      </c>
      <c r="WG53" s="19">
        <v>52.895671742988384</v>
      </c>
      <c r="WH53" s="19">
        <v>91.454923852767052</v>
      </c>
      <c r="WI53" s="20" t="s">
        <v>482</v>
      </c>
      <c r="WJ53" s="19">
        <v>16.031548417038845</v>
      </c>
      <c r="WK53" s="20" t="s">
        <v>482</v>
      </c>
      <c r="WL53" s="19">
        <v>36.396110921063006</v>
      </c>
      <c r="WM53" s="19">
        <v>37.103401495230933</v>
      </c>
      <c r="WN53" s="20" t="s">
        <v>482</v>
      </c>
      <c r="WO53" s="20" t="s">
        <v>482</v>
      </c>
      <c r="WP53" s="20" t="s">
        <v>482</v>
      </c>
      <c r="WQ53" s="19">
        <v>109.43418850225734</v>
      </c>
      <c r="WR53" s="20" t="s">
        <v>482</v>
      </c>
      <c r="WS53" s="19">
        <v>26.410690637563508</v>
      </c>
      <c r="WT53" s="20" t="s">
        <v>482</v>
      </c>
      <c r="WU53" s="20" t="s">
        <v>482</v>
      </c>
      <c r="WV53" s="20" t="s">
        <v>482</v>
      </c>
      <c r="WW53" s="20" t="s">
        <v>482</v>
      </c>
      <c r="WX53" s="20" t="s">
        <v>482</v>
      </c>
      <c r="WY53" s="20" t="s">
        <v>482</v>
      </c>
      <c r="WZ53" s="20" t="s">
        <v>482</v>
      </c>
      <c r="XA53" s="20" t="s">
        <v>482</v>
      </c>
      <c r="XB53" s="20" t="s">
        <v>482</v>
      </c>
      <c r="XC53" s="20" t="s">
        <v>482</v>
      </c>
      <c r="XD53" s="19">
        <v>23.964076138856093</v>
      </c>
      <c r="XE53" s="19">
        <v>18.390883391746677</v>
      </c>
      <c r="XF53" s="19">
        <v>22.930830212382247</v>
      </c>
      <c r="XG53" s="19">
        <v>20.108376402618294</v>
      </c>
      <c r="XH53" s="19">
        <v>14.566377056971788</v>
      </c>
      <c r="XI53" s="19">
        <v>10.156461254576273</v>
      </c>
      <c r="XJ53" s="19">
        <v>10.012489770246511</v>
      </c>
      <c r="XK53" s="19">
        <v>10.284758675457901</v>
      </c>
      <c r="XL53" s="19">
        <v>26.111763712152339</v>
      </c>
      <c r="XM53" s="19">
        <v>24.770687482220797</v>
      </c>
      <c r="XN53" s="20" t="s">
        <v>482</v>
      </c>
      <c r="XO53" s="19">
        <v>3.2789551055996959</v>
      </c>
      <c r="XP53" s="20" t="s">
        <v>482</v>
      </c>
      <c r="XQ53" s="20" t="s">
        <v>482</v>
      </c>
      <c r="XR53" s="19">
        <v>7.5652106683534068</v>
      </c>
      <c r="XS53" s="20" t="s">
        <v>482</v>
      </c>
      <c r="XT53" s="20" t="s">
        <v>482</v>
      </c>
      <c r="XU53" s="20" t="s">
        <v>482</v>
      </c>
      <c r="XV53" s="20" t="s">
        <v>482</v>
      </c>
      <c r="XW53" s="19">
        <v>332.4392904441288</v>
      </c>
      <c r="XX53" s="20" t="s">
        <v>482</v>
      </c>
      <c r="XY53" s="20" t="s">
        <v>482</v>
      </c>
      <c r="XZ53" s="20" t="s">
        <v>482</v>
      </c>
      <c r="YA53" s="20" t="s">
        <v>482</v>
      </c>
      <c r="YB53" s="20" t="s">
        <v>482</v>
      </c>
      <c r="YC53" s="20" t="s">
        <v>482</v>
      </c>
      <c r="YD53" s="20" t="s">
        <v>482</v>
      </c>
      <c r="YE53" s="20" t="s">
        <v>482</v>
      </c>
      <c r="YF53" s="20" t="s">
        <v>482</v>
      </c>
      <c r="YG53" s="19">
        <v>104.37683631050098</v>
      </c>
      <c r="YH53" s="20" t="s">
        <v>482</v>
      </c>
      <c r="YI53" s="20" t="s">
        <v>482</v>
      </c>
      <c r="YJ53" s="20" t="s">
        <v>482</v>
      </c>
      <c r="YK53" s="20" t="s">
        <v>482</v>
      </c>
      <c r="YL53" s="20" t="s">
        <v>482</v>
      </c>
      <c r="YM53" s="20" t="s">
        <v>482</v>
      </c>
      <c r="YN53" s="20" t="s">
        <v>482</v>
      </c>
      <c r="YO53" s="20" t="s">
        <v>482</v>
      </c>
      <c r="YP53" s="19">
        <v>166.34592577014655</v>
      </c>
      <c r="YQ53" s="20" t="s">
        <v>482</v>
      </c>
      <c r="YR53" s="5">
        <v>6.7699999999999996E-2</v>
      </c>
      <c r="YS53" s="5">
        <v>0.70399999999999996</v>
      </c>
      <c r="YT53" s="5">
        <v>0.2283</v>
      </c>
      <c r="YU53" s="5">
        <v>0.6</v>
      </c>
      <c r="YV53" s="5">
        <v>0.75</v>
      </c>
      <c r="YW53" s="5">
        <v>0.9</v>
      </c>
      <c r="YX53" s="5">
        <v>0.77409000000000006</v>
      </c>
      <c r="YY53" s="21" t="s">
        <v>516</v>
      </c>
      <c r="YZ53" s="22" t="s">
        <v>495</v>
      </c>
      <c r="ZA53" s="23">
        <f t="shared" si="2"/>
        <v>1</v>
      </c>
      <c r="ZB53" s="23">
        <v>0.90100000000000002</v>
      </c>
      <c r="ZC53" s="23">
        <f t="shared" si="3"/>
        <v>1</v>
      </c>
    </row>
    <row r="54" spans="1:679" x14ac:dyDescent="0.25">
      <c r="A54" s="1" t="s">
        <v>104</v>
      </c>
      <c r="B54" s="2" t="s">
        <v>105</v>
      </c>
      <c r="C54" s="4">
        <v>0</v>
      </c>
      <c r="D54" s="4">
        <v>1</v>
      </c>
      <c r="E54" s="7" t="s">
        <v>482</v>
      </c>
      <c r="F54" s="7">
        <v>239.63838952768896</v>
      </c>
      <c r="G54" s="7" t="s">
        <v>482</v>
      </c>
      <c r="H54" s="7" t="s">
        <v>482</v>
      </c>
      <c r="I54" s="7" t="s">
        <v>482</v>
      </c>
      <c r="J54" s="7" t="s">
        <v>482</v>
      </c>
      <c r="K54" s="7" t="s">
        <v>482</v>
      </c>
      <c r="L54" s="7" t="s">
        <v>482</v>
      </c>
      <c r="M54" s="7" t="s">
        <v>482</v>
      </c>
      <c r="N54" s="7" t="s">
        <v>482</v>
      </c>
      <c r="O54" s="7" t="s">
        <v>482</v>
      </c>
      <c r="P54" s="7" t="s">
        <v>482</v>
      </c>
      <c r="Q54" s="7" t="s">
        <v>482</v>
      </c>
      <c r="R54" s="7" t="s">
        <v>482</v>
      </c>
      <c r="S54" s="7" t="s">
        <v>482</v>
      </c>
      <c r="T54" s="7" t="s">
        <v>482</v>
      </c>
      <c r="U54" s="7" t="s">
        <v>482</v>
      </c>
      <c r="V54" s="7">
        <v>91.067997543195588</v>
      </c>
      <c r="W54" s="7" t="s">
        <v>482</v>
      </c>
      <c r="X54" s="7">
        <v>179.52904436846038</v>
      </c>
      <c r="Y54" s="7" t="s">
        <v>482</v>
      </c>
      <c r="Z54" s="7" t="s">
        <v>482</v>
      </c>
      <c r="AA54" s="7">
        <v>3.7636656000000004</v>
      </c>
      <c r="AB54" s="7" t="s">
        <v>482</v>
      </c>
      <c r="AC54" s="7" t="s">
        <v>482</v>
      </c>
      <c r="AD54" s="7" t="s">
        <v>482</v>
      </c>
      <c r="AE54" s="7" t="s">
        <v>482</v>
      </c>
      <c r="AF54" s="7" t="s">
        <v>482</v>
      </c>
      <c r="AG54" s="7" t="s">
        <v>482</v>
      </c>
      <c r="AH54" s="7" t="s">
        <v>482</v>
      </c>
      <c r="AI54" s="7" t="s">
        <v>482</v>
      </c>
      <c r="AJ54" s="7" t="s">
        <v>482</v>
      </c>
      <c r="AK54" s="7" t="s">
        <v>482</v>
      </c>
      <c r="AL54" s="7" t="s">
        <v>482</v>
      </c>
      <c r="AM54" s="7" t="s">
        <v>482</v>
      </c>
      <c r="AN54" s="7" t="s">
        <v>482</v>
      </c>
      <c r="AO54" s="7" t="s">
        <v>482</v>
      </c>
      <c r="AP54" s="7" t="s">
        <v>482</v>
      </c>
      <c r="AQ54" s="7" t="s">
        <v>482</v>
      </c>
      <c r="AR54" s="7" t="s">
        <v>482</v>
      </c>
      <c r="AS54" s="7" t="s">
        <v>482</v>
      </c>
      <c r="AT54" s="7" t="s">
        <v>482</v>
      </c>
      <c r="AU54" s="7" t="s">
        <v>482</v>
      </c>
      <c r="AV54" s="7" t="s">
        <v>482</v>
      </c>
      <c r="AW54" s="7" t="s">
        <v>482</v>
      </c>
      <c r="AX54" s="7" t="s">
        <v>482</v>
      </c>
      <c r="AY54" s="7" t="s">
        <v>482</v>
      </c>
      <c r="AZ54" s="7" t="s">
        <v>482</v>
      </c>
      <c r="BA54" s="7" t="s">
        <v>482</v>
      </c>
      <c r="BB54" s="7" t="s">
        <v>482</v>
      </c>
      <c r="BC54" s="7" t="s">
        <v>482</v>
      </c>
      <c r="BD54" s="7" t="s">
        <v>482</v>
      </c>
      <c r="BE54" s="7" t="s">
        <v>482</v>
      </c>
      <c r="BF54" s="7" t="s">
        <v>482</v>
      </c>
      <c r="BG54" s="7" t="s">
        <v>482</v>
      </c>
      <c r="BH54" s="7" t="s">
        <v>482</v>
      </c>
      <c r="BI54" s="7" t="s">
        <v>482</v>
      </c>
      <c r="BJ54" s="7" t="s">
        <v>482</v>
      </c>
      <c r="BK54" s="7" t="s">
        <v>482</v>
      </c>
      <c r="BL54" s="7" t="s">
        <v>482</v>
      </c>
      <c r="BM54" s="7" t="s">
        <v>482</v>
      </c>
      <c r="BN54" s="7" t="s">
        <v>482</v>
      </c>
      <c r="BO54" s="7" t="s">
        <v>482</v>
      </c>
      <c r="BP54" s="7" t="s">
        <v>482</v>
      </c>
      <c r="BQ54" s="7" t="s">
        <v>482</v>
      </c>
      <c r="BR54" s="7" t="s">
        <v>482</v>
      </c>
      <c r="BS54" s="7" t="s">
        <v>482</v>
      </c>
      <c r="BT54" s="7">
        <v>7.1659739E-2</v>
      </c>
      <c r="BU54" s="7" t="s">
        <v>482</v>
      </c>
      <c r="BV54" s="7" t="s">
        <v>482</v>
      </c>
      <c r="BW54" s="7">
        <v>12.101497779730742</v>
      </c>
      <c r="BX54" s="7" t="s">
        <v>482</v>
      </c>
      <c r="BY54" s="7" t="s">
        <v>482</v>
      </c>
      <c r="BZ54" s="7" t="s">
        <v>482</v>
      </c>
      <c r="CA54" s="7" t="s">
        <v>482</v>
      </c>
      <c r="CB54" s="7" t="s">
        <v>482</v>
      </c>
      <c r="CC54" s="7">
        <v>2.8923055091547956</v>
      </c>
      <c r="CD54" s="7" t="s">
        <v>482</v>
      </c>
      <c r="CE54" s="7" t="s">
        <v>482</v>
      </c>
      <c r="CF54" s="7" t="s">
        <v>482</v>
      </c>
      <c r="CG54" s="7" t="s">
        <v>482</v>
      </c>
      <c r="CH54" s="7" t="s">
        <v>482</v>
      </c>
      <c r="CI54" s="7" t="s">
        <v>482</v>
      </c>
      <c r="CJ54" s="7" t="s">
        <v>482</v>
      </c>
      <c r="CK54" s="7">
        <v>2.1703886349285026</v>
      </c>
      <c r="CL54" s="7">
        <v>275.58416384256645</v>
      </c>
      <c r="CM54" s="7">
        <v>185.52719935862282</v>
      </c>
      <c r="CN54" s="7">
        <v>203.78410411341551</v>
      </c>
      <c r="CO54" s="7" t="s">
        <v>482</v>
      </c>
      <c r="CP54" s="7">
        <v>116.65945156975373</v>
      </c>
      <c r="CQ54" s="7" t="s">
        <v>482</v>
      </c>
      <c r="CR54" s="7" t="s">
        <v>482</v>
      </c>
      <c r="CS54" s="7" t="s">
        <v>482</v>
      </c>
      <c r="CT54" s="7" t="s">
        <v>482</v>
      </c>
      <c r="CU54" s="7" t="s">
        <v>482</v>
      </c>
      <c r="CV54" s="7" t="s">
        <v>482</v>
      </c>
      <c r="CW54" s="7" t="s">
        <v>482</v>
      </c>
      <c r="CX54" s="7" t="s">
        <v>482</v>
      </c>
      <c r="CY54" s="7" t="s">
        <v>482</v>
      </c>
      <c r="CZ54" s="7" t="s">
        <v>482</v>
      </c>
      <c r="DA54" s="7" t="s">
        <v>482</v>
      </c>
      <c r="DB54" s="7" t="s">
        <v>482</v>
      </c>
      <c r="DC54" s="7" t="s">
        <v>482</v>
      </c>
      <c r="DD54" s="7" t="s">
        <v>482</v>
      </c>
      <c r="DE54" s="7" t="s">
        <v>482</v>
      </c>
      <c r="DF54" s="7" t="s">
        <v>482</v>
      </c>
      <c r="DG54" s="7" t="s">
        <v>482</v>
      </c>
      <c r="DH54" s="7" t="s">
        <v>482</v>
      </c>
      <c r="DI54" s="7" t="s">
        <v>482</v>
      </c>
      <c r="DJ54" s="7" t="s">
        <v>482</v>
      </c>
      <c r="DK54" s="7" t="s">
        <v>482</v>
      </c>
      <c r="DL54" s="7" t="s">
        <v>482</v>
      </c>
      <c r="DM54" s="7" t="s">
        <v>482</v>
      </c>
      <c r="DN54" s="7">
        <v>1.1947902360336708</v>
      </c>
      <c r="DO54" s="7" t="s">
        <v>482</v>
      </c>
      <c r="DP54" s="7" t="s">
        <v>482</v>
      </c>
      <c r="DQ54" s="7" t="s">
        <v>482</v>
      </c>
      <c r="DR54" s="7" t="s">
        <v>482</v>
      </c>
      <c r="DS54" s="7" t="s">
        <v>482</v>
      </c>
      <c r="DT54" s="7" t="s">
        <v>482</v>
      </c>
      <c r="DU54" s="7" t="s">
        <v>482</v>
      </c>
      <c r="DV54" s="7" t="s">
        <v>482</v>
      </c>
      <c r="DW54" s="7" t="s">
        <v>482</v>
      </c>
      <c r="DX54" s="7" t="s">
        <v>482</v>
      </c>
      <c r="DY54" s="7" t="s">
        <v>482</v>
      </c>
      <c r="DZ54" s="7" t="s">
        <v>482</v>
      </c>
      <c r="EA54" s="7" t="s">
        <v>482</v>
      </c>
      <c r="EB54" s="7" t="s">
        <v>482</v>
      </c>
      <c r="EC54" s="7">
        <v>55.672411610262579</v>
      </c>
      <c r="ED54" s="7" t="s">
        <v>482</v>
      </c>
      <c r="EE54" s="7" t="s">
        <v>482</v>
      </c>
      <c r="EF54" s="7" t="s">
        <v>482</v>
      </c>
      <c r="EG54" s="7" t="s">
        <v>482</v>
      </c>
      <c r="EH54" s="7" t="s">
        <v>482</v>
      </c>
      <c r="EI54" s="7" t="s">
        <v>482</v>
      </c>
      <c r="EJ54" s="7" t="s">
        <v>482</v>
      </c>
      <c r="EK54" s="7" t="s">
        <v>482</v>
      </c>
      <c r="EL54" s="7" t="s">
        <v>482</v>
      </c>
      <c r="EM54" s="7" t="s">
        <v>482</v>
      </c>
      <c r="EN54" s="7" t="s">
        <v>482</v>
      </c>
      <c r="EO54" s="7" t="s">
        <v>482</v>
      </c>
      <c r="EP54" s="7" t="s">
        <v>482</v>
      </c>
      <c r="EQ54" s="7" t="s">
        <v>482</v>
      </c>
      <c r="ER54" s="7" t="s">
        <v>482</v>
      </c>
      <c r="ES54" s="7" t="s">
        <v>482</v>
      </c>
      <c r="ET54" s="7" t="s">
        <v>482</v>
      </c>
      <c r="EU54" s="7" t="s">
        <v>482</v>
      </c>
      <c r="EV54" s="7" t="s">
        <v>482</v>
      </c>
      <c r="EW54" s="7" t="s">
        <v>482</v>
      </c>
      <c r="EX54" s="7" t="s">
        <v>482</v>
      </c>
      <c r="EY54" s="7" t="s">
        <v>482</v>
      </c>
      <c r="EZ54" s="7" t="s">
        <v>482</v>
      </c>
      <c r="FA54" s="7" t="s">
        <v>482</v>
      </c>
      <c r="FB54" s="7" t="s">
        <v>482</v>
      </c>
      <c r="FC54" s="7" t="s">
        <v>482</v>
      </c>
      <c r="FD54" s="7" t="s">
        <v>482</v>
      </c>
      <c r="FE54" s="7" t="s">
        <v>482</v>
      </c>
      <c r="FF54" s="7" t="s">
        <v>482</v>
      </c>
      <c r="FG54" s="7" t="s">
        <v>482</v>
      </c>
      <c r="FH54" s="7" t="s">
        <v>482</v>
      </c>
      <c r="FI54" s="8" t="s">
        <v>482</v>
      </c>
      <c r="FJ54" s="8">
        <v>957.3517129999999</v>
      </c>
      <c r="FK54" s="8" t="s">
        <v>482</v>
      </c>
      <c r="FL54" s="8" t="s">
        <v>482</v>
      </c>
      <c r="FM54" s="8" t="s">
        <v>482</v>
      </c>
      <c r="FN54" s="8" t="s">
        <v>482</v>
      </c>
      <c r="FO54" s="8" t="s">
        <v>482</v>
      </c>
      <c r="FP54" s="8" t="s">
        <v>482</v>
      </c>
      <c r="FQ54" s="8" t="s">
        <v>482</v>
      </c>
      <c r="FR54" s="8" t="s">
        <v>482</v>
      </c>
      <c r="FS54" s="8" t="s">
        <v>482</v>
      </c>
      <c r="FT54" s="8" t="s">
        <v>482</v>
      </c>
      <c r="FU54" s="8" t="s">
        <v>482</v>
      </c>
      <c r="FV54" s="8" t="s">
        <v>482</v>
      </c>
      <c r="FW54" s="8" t="s">
        <v>482</v>
      </c>
      <c r="FX54" s="8" t="s">
        <v>482</v>
      </c>
      <c r="FY54" s="8" t="s">
        <v>482</v>
      </c>
      <c r="FZ54" s="8">
        <v>304.96959900000002</v>
      </c>
      <c r="GA54" s="8" t="s">
        <v>482</v>
      </c>
      <c r="GB54" s="8">
        <v>578.05040399999996</v>
      </c>
      <c r="GC54" s="8" t="s">
        <v>482</v>
      </c>
      <c r="GD54" s="8" t="s">
        <v>482</v>
      </c>
      <c r="GE54" s="8">
        <v>75.273312000000004</v>
      </c>
      <c r="GF54" s="8" t="s">
        <v>482</v>
      </c>
      <c r="GG54" s="8" t="s">
        <v>482</v>
      </c>
      <c r="GH54" s="8" t="s">
        <v>482</v>
      </c>
      <c r="GI54" s="8" t="s">
        <v>482</v>
      </c>
      <c r="GJ54" s="8" t="s">
        <v>482</v>
      </c>
      <c r="GK54" s="8" t="s">
        <v>482</v>
      </c>
      <c r="GL54" s="8" t="s">
        <v>482</v>
      </c>
      <c r="GM54" s="8" t="s">
        <v>482</v>
      </c>
      <c r="GN54" s="8" t="s">
        <v>482</v>
      </c>
      <c r="GO54" s="8" t="s">
        <v>482</v>
      </c>
      <c r="GP54" s="8" t="s">
        <v>482</v>
      </c>
      <c r="GQ54" s="8" t="s">
        <v>482</v>
      </c>
      <c r="GR54" s="8" t="s">
        <v>482</v>
      </c>
      <c r="GS54" s="8" t="s">
        <v>482</v>
      </c>
      <c r="GT54" s="8" t="s">
        <v>482</v>
      </c>
      <c r="GU54" s="8" t="s">
        <v>482</v>
      </c>
      <c r="GV54" s="8" t="s">
        <v>482</v>
      </c>
      <c r="GW54" s="8" t="s">
        <v>482</v>
      </c>
      <c r="GX54" s="8" t="s">
        <v>482</v>
      </c>
      <c r="GY54" s="8" t="s">
        <v>482</v>
      </c>
      <c r="GZ54" s="8" t="s">
        <v>482</v>
      </c>
      <c r="HA54" s="8" t="s">
        <v>482</v>
      </c>
      <c r="HB54" s="8" t="s">
        <v>482</v>
      </c>
      <c r="HC54" s="8" t="s">
        <v>482</v>
      </c>
      <c r="HD54" s="8" t="s">
        <v>482</v>
      </c>
      <c r="HE54" s="8" t="s">
        <v>482</v>
      </c>
      <c r="HF54" s="8" t="s">
        <v>482</v>
      </c>
      <c r="HG54" s="8" t="s">
        <v>482</v>
      </c>
      <c r="HH54" s="8" t="s">
        <v>482</v>
      </c>
      <c r="HI54" s="8" t="s">
        <v>482</v>
      </c>
      <c r="HJ54" s="8" t="s">
        <v>482</v>
      </c>
      <c r="HK54" s="8" t="s">
        <v>482</v>
      </c>
      <c r="HL54" s="8" t="s">
        <v>482</v>
      </c>
      <c r="HM54" s="8" t="s">
        <v>482</v>
      </c>
      <c r="HN54" s="8" t="s">
        <v>482</v>
      </c>
      <c r="HO54" s="8" t="s">
        <v>482</v>
      </c>
      <c r="HP54" s="8" t="s">
        <v>482</v>
      </c>
      <c r="HQ54" s="8" t="s">
        <v>482</v>
      </c>
      <c r="HR54" s="8" t="s">
        <v>482</v>
      </c>
      <c r="HS54" s="8" t="s">
        <v>482</v>
      </c>
      <c r="HT54" s="8" t="s">
        <v>482</v>
      </c>
      <c r="HU54" s="8" t="s">
        <v>482</v>
      </c>
      <c r="HV54" s="8" t="s">
        <v>482</v>
      </c>
      <c r="HW54" s="8" t="s">
        <v>482</v>
      </c>
      <c r="HX54" s="8">
        <v>1.43319478</v>
      </c>
      <c r="HY54" s="8" t="s">
        <v>482</v>
      </c>
      <c r="HZ54" s="8" t="s">
        <v>482</v>
      </c>
      <c r="IA54" s="8">
        <v>79.684401699999995</v>
      </c>
      <c r="IB54" s="8" t="s">
        <v>482</v>
      </c>
      <c r="IC54" s="8" t="s">
        <v>482</v>
      </c>
      <c r="ID54" s="8" t="s">
        <v>482</v>
      </c>
      <c r="IE54" s="8" t="s">
        <v>482</v>
      </c>
      <c r="IF54" s="8" t="s">
        <v>482</v>
      </c>
      <c r="IG54" s="8">
        <v>24.510457510000002</v>
      </c>
      <c r="IH54" s="8" t="s">
        <v>482</v>
      </c>
      <c r="II54" s="8" t="s">
        <v>482</v>
      </c>
      <c r="IJ54" s="8" t="s">
        <v>482</v>
      </c>
      <c r="IK54" s="8" t="s">
        <v>482</v>
      </c>
      <c r="IL54" s="8" t="s">
        <v>482</v>
      </c>
      <c r="IM54" s="8" t="s">
        <v>482</v>
      </c>
      <c r="IN54" s="8" t="s">
        <v>482</v>
      </c>
      <c r="IO54" s="8">
        <v>13.686903540000001</v>
      </c>
      <c r="IP54" s="8">
        <v>716.51517000000001</v>
      </c>
      <c r="IQ54" s="8">
        <v>562.84011899999996</v>
      </c>
      <c r="IR54" s="8">
        <v>724.32297400000004</v>
      </c>
      <c r="IS54" s="8" t="s">
        <v>482</v>
      </c>
      <c r="IT54" s="8">
        <v>418.76324199999999</v>
      </c>
      <c r="IU54" s="8" t="s">
        <v>482</v>
      </c>
      <c r="IV54" s="8" t="s">
        <v>482</v>
      </c>
      <c r="IW54" s="8" t="s">
        <v>482</v>
      </c>
      <c r="IX54" s="8" t="s">
        <v>482</v>
      </c>
      <c r="IY54" s="8" t="s">
        <v>482</v>
      </c>
      <c r="IZ54" s="8" t="s">
        <v>482</v>
      </c>
      <c r="JA54" s="8" t="s">
        <v>482</v>
      </c>
      <c r="JB54" s="8" t="s">
        <v>482</v>
      </c>
      <c r="JC54" s="8" t="s">
        <v>482</v>
      </c>
      <c r="JD54" s="8" t="s">
        <v>482</v>
      </c>
      <c r="JE54" s="8" t="s">
        <v>482</v>
      </c>
      <c r="JF54" s="8" t="s">
        <v>482</v>
      </c>
      <c r="JG54" s="8" t="s">
        <v>482</v>
      </c>
      <c r="JH54" s="8" t="s">
        <v>482</v>
      </c>
      <c r="JI54" s="8" t="s">
        <v>482</v>
      </c>
      <c r="JJ54" s="8" t="s">
        <v>482</v>
      </c>
      <c r="JK54" s="8" t="s">
        <v>482</v>
      </c>
      <c r="JL54" s="8" t="s">
        <v>482</v>
      </c>
      <c r="JM54" s="8" t="s">
        <v>482</v>
      </c>
      <c r="JN54" s="8" t="s">
        <v>482</v>
      </c>
      <c r="JO54" s="8" t="s">
        <v>482</v>
      </c>
      <c r="JP54" s="8" t="s">
        <v>482</v>
      </c>
      <c r="JQ54" s="8" t="s">
        <v>482</v>
      </c>
      <c r="JR54" s="8">
        <v>11.666800629999999</v>
      </c>
      <c r="JS54" s="8" t="s">
        <v>482</v>
      </c>
      <c r="JT54" s="8" t="s">
        <v>482</v>
      </c>
      <c r="JU54" s="8" t="s">
        <v>482</v>
      </c>
      <c r="JV54" s="8" t="s">
        <v>482</v>
      </c>
      <c r="JW54" s="8" t="s">
        <v>482</v>
      </c>
      <c r="JX54" s="8" t="s">
        <v>482</v>
      </c>
      <c r="JY54" s="8" t="s">
        <v>482</v>
      </c>
      <c r="JZ54" s="8" t="s">
        <v>482</v>
      </c>
      <c r="KA54" s="8" t="s">
        <v>482</v>
      </c>
      <c r="KB54" s="8" t="s">
        <v>482</v>
      </c>
      <c r="KC54" s="8" t="s">
        <v>482</v>
      </c>
      <c r="KD54" s="8" t="s">
        <v>482</v>
      </c>
      <c r="KE54" s="8" t="s">
        <v>482</v>
      </c>
      <c r="KF54" s="8" t="s">
        <v>482</v>
      </c>
      <c r="KG54" s="8">
        <v>184.12975</v>
      </c>
      <c r="KH54" s="8" t="s">
        <v>482</v>
      </c>
      <c r="KI54" s="8" t="s">
        <v>482</v>
      </c>
      <c r="KJ54" s="8" t="s">
        <v>482</v>
      </c>
      <c r="KK54" s="8" t="s">
        <v>482</v>
      </c>
      <c r="KL54" s="8" t="s">
        <v>482</v>
      </c>
      <c r="KM54" s="8" t="s">
        <v>482</v>
      </c>
      <c r="KN54" s="8" t="s">
        <v>482</v>
      </c>
      <c r="KO54" s="8" t="s">
        <v>482</v>
      </c>
      <c r="KP54" s="8" t="s">
        <v>482</v>
      </c>
      <c r="KQ54" s="8" t="s">
        <v>482</v>
      </c>
      <c r="KR54" s="8" t="s">
        <v>482</v>
      </c>
      <c r="KS54" s="8" t="s">
        <v>482</v>
      </c>
      <c r="KT54" s="8" t="s">
        <v>482</v>
      </c>
      <c r="KU54" s="8" t="s">
        <v>482</v>
      </c>
      <c r="KV54" s="8" t="s">
        <v>482</v>
      </c>
      <c r="KW54" s="8" t="s">
        <v>482</v>
      </c>
      <c r="KX54" s="8" t="s">
        <v>482</v>
      </c>
      <c r="KY54" s="8" t="s">
        <v>482</v>
      </c>
      <c r="KZ54" s="8" t="s">
        <v>482</v>
      </c>
      <c r="LA54" s="8" t="s">
        <v>482</v>
      </c>
      <c r="LB54" s="8" t="s">
        <v>482</v>
      </c>
      <c r="LC54" s="8" t="s">
        <v>482</v>
      </c>
      <c r="LD54" s="8" t="s">
        <v>482</v>
      </c>
      <c r="LE54" s="8" t="s">
        <v>482</v>
      </c>
      <c r="LF54" s="8" t="s">
        <v>482</v>
      </c>
      <c r="LG54" s="8" t="s">
        <v>482</v>
      </c>
      <c r="LH54" s="8" t="s">
        <v>482</v>
      </c>
      <c r="LI54" s="8" t="s">
        <v>482</v>
      </c>
      <c r="LJ54" s="8" t="s">
        <v>482</v>
      </c>
      <c r="LK54" s="8" t="s">
        <v>482</v>
      </c>
      <c r="LL54" s="8" t="s">
        <v>482</v>
      </c>
      <c r="LM54" s="9" t="s">
        <v>482</v>
      </c>
      <c r="LN54" s="9">
        <v>957.3517129999999</v>
      </c>
      <c r="LO54" s="9" t="s">
        <v>482</v>
      </c>
      <c r="LP54" s="9" t="s">
        <v>482</v>
      </c>
      <c r="LQ54" s="9" t="s">
        <v>482</v>
      </c>
      <c r="LR54" s="9" t="s">
        <v>482</v>
      </c>
      <c r="LS54" s="9" t="s">
        <v>482</v>
      </c>
      <c r="LT54" s="9" t="s">
        <v>482</v>
      </c>
      <c r="LU54" s="9" t="s">
        <v>482</v>
      </c>
      <c r="LV54" s="9" t="s">
        <v>482</v>
      </c>
      <c r="LW54" s="9" t="s">
        <v>482</v>
      </c>
      <c r="LX54" s="9" t="s">
        <v>482</v>
      </c>
      <c r="LY54" s="9" t="s">
        <v>482</v>
      </c>
      <c r="LZ54" s="9" t="s">
        <v>482</v>
      </c>
      <c r="MA54" s="9" t="s">
        <v>482</v>
      </c>
      <c r="MB54" s="9" t="s">
        <v>482</v>
      </c>
      <c r="MC54" s="9" t="s">
        <v>482</v>
      </c>
      <c r="MD54" s="9">
        <v>304.96959900000002</v>
      </c>
      <c r="ME54" s="9" t="s">
        <v>482</v>
      </c>
      <c r="MF54" s="9">
        <v>578.05040399999996</v>
      </c>
      <c r="MG54" s="9" t="s">
        <v>482</v>
      </c>
      <c r="MH54" s="9" t="s">
        <v>482</v>
      </c>
      <c r="MI54" s="9">
        <v>75.273312000000004</v>
      </c>
      <c r="MJ54" s="9" t="s">
        <v>482</v>
      </c>
      <c r="MK54" s="9" t="s">
        <v>482</v>
      </c>
      <c r="ML54" s="9" t="s">
        <v>482</v>
      </c>
      <c r="MM54" s="9" t="s">
        <v>482</v>
      </c>
      <c r="MN54" s="9" t="s">
        <v>482</v>
      </c>
      <c r="MO54" s="9" t="s">
        <v>482</v>
      </c>
      <c r="MP54" s="9" t="s">
        <v>482</v>
      </c>
      <c r="MQ54" s="9" t="s">
        <v>482</v>
      </c>
      <c r="MR54" s="9" t="s">
        <v>482</v>
      </c>
      <c r="MS54" s="9" t="s">
        <v>482</v>
      </c>
      <c r="MT54" s="9" t="s">
        <v>482</v>
      </c>
      <c r="MU54" s="9" t="s">
        <v>482</v>
      </c>
      <c r="MV54" s="9" t="s">
        <v>482</v>
      </c>
      <c r="MW54" s="9" t="s">
        <v>482</v>
      </c>
      <c r="MX54" s="9" t="s">
        <v>482</v>
      </c>
      <c r="MY54" s="9" t="s">
        <v>482</v>
      </c>
      <c r="MZ54" s="9" t="s">
        <v>482</v>
      </c>
      <c r="NA54" s="9" t="s">
        <v>482</v>
      </c>
      <c r="NB54" s="9" t="s">
        <v>482</v>
      </c>
      <c r="NC54" s="9" t="s">
        <v>482</v>
      </c>
      <c r="ND54" s="9" t="s">
        <v>482</v>
      </c>
      <c r="NE54" s="9" t="s">
        <v>482</v>
      </c>
      <c r="NF54" s="9" t="s">
        <v>482</v>
      </c>
      <c r="NG54" s="9" t="s">
        <v>482</v>
      </c>
      <c r="NH54" s="9" t="s">
        <v>482</v>
      </c>
      <c r="NI54" s="9" t="s">
        <v>482</v>
      </c>
      <c r="NJ54" s="9" t="s">
        <v>482</v>
      </c>
      <c r="NK54" s="9" t="s">
        <v>482</v>
      </c>
      <c r="NL54" s="9" t="s">
        <v>482</v>
      </c>
      <c r="NM54" s="9" t="s">
        <v>482</v>
      </c>
      <c r="NN54" s="9" t="s">
        <v>482</v>
      </c>
      <c r="NO54" s="9" t="s">
        <v>482</v>
      </c>
      <c r="NP54" s="9" t="s">
        <v>482</v>
      </c>
      <c r="NQ54" s="9" t="s">
        <v>482</v>
      </c>
      <c r="NR54" s="9" t="s">
        <v>482</v>
      </c>
      <c r="NS54" s="9" t="s">
        <v>482</v>
      </c>
      <c r="NT54" s="9" t="s">
        <v>482</v>
      </c>
      <c r="NU54" s="9" t="s">
        <v>482</v>
      </c>
      <c r="NV54" s="9" t="s">
        <v>482</v>
      </c>
      <c r="NW54" s="9" t="s">
        <v>482</v>
      </c>
      <c r="NX54" s="9" t="s">
        <v>482</v>
      </c>
      <c r="NY54" s="9" t="s">
        <v>482</v>
      </c>
      <c r="NZ54" s="9" t="s">
        <v>482</v>
      </c>
      <c r="OA54" s="9" t="s">
        <v>482</v>
      </c>
      <c r="OB54" s="9">
        <v>1.43319478</v>
      </c>
      <c r="OC54" s="9" t="s">
        <v>482</v>
      </c>
      <c r="OD54" s="9" t="s">
        <v>482</v>
      </c>
      <c r="OE54" s="9">
        <v>79.684401699999995</v>
      </c>
      <c r="OF54" s="9" t="s">
        <v>482</v>
      </c>
      <c r="OG54" s="9" t="s">
        <v>482</v>
      </c>
      <c r="OH54" s="9" t="s">
        <v>482</v>
      </c>
      <c r="OI54" s="9" t="s">
        <v>482</v>
      </c>
      <c r="OJ54" s="9" t="s">
        <v>482</v>
      </c>
      <c r="OK54" s="9">
        <v>24.510457510000002</v>
      </c>
      <c r="OL54" s="9" t="s">
        <v>482</v>
      </c>
      <c r="OM54" s="9" t="s">
        <v>482</v>
      </c>
      <c r="ON54" s="9" t="s">
        <v>482</v>
      </c>
      <c r="OO54" s="9" t="s">
        <v>482</v>
      </c>
      <c r="OP54" s="9" t="s">
        <v>482</v>
      </c>
      <c r="OQ54" s="9" t="s">
        <v>482</v>
      </c>
      <c r="OR54" s="9" t="s">
        <v>482</v>
      </c>
      <c r="OS54" s="9">
        <v>13.686903540000001</v>
      </c>
      <c r="OT54" s="9">
        <v>716.51517000000001</v>
      </c>
      <c r="OU54" s="9">
        <v>562.84011899999996</v>
      </c>
      <c r="OV54" s="9">
        <v>724.32297400000004</v>
      </c>
      <c r="OW54" s="9" t="s">
        <v>482</v>
      </c>
      <c r="OX54" s="9">
        <v>418.76324199999999</v>
      </c>
      <c r="OY54" s="9" t="s">
        <v>482</v>
      </c>
      <c r="OZ54" s="9" t="s">
        <v>482</v>
      </c>
      <c r="PA54" s="9" t="s">
        <v>482</v>
      </c>
      <c r="PB54" s="9" t="s">
        <v>482</v>
      </c>
      <c r="PC54" s="9" t="s">
        <v>482</v>
      </c>
      <c r="PD54" s="9" t="s">
        <v>482</v>
      </c>
      <c r="PE54" s="9" t="s">
        <v>482</v>
      </c>
      <c r="PF54" s="9" t="s">
        <v>482</v>
      </c>
      <c r="PG54" s="9" t="s">
        <v>482</v>
      </c>
      <c r="PH54" s="9" t="s">
        <v>482</v>
      </c>
      <c r="PI54" s="9" t="s">
        <v>482</v>
      </c>
      <c r="PJ54" s="9" t="s">
        <v>482</v>
      </c>
      <c r="PK54" s="9" t="s">
        <v>482</v>
      </c>
      <c r="PL54" s="9" t="s">
        <v>482</v>
      </c>
      <c r="PM54" s="9" t="s">
        <v>482</v>
      </c>
      <c r="PN54" s="9" t="s">
        <v>482</v>
      </c>
      <c r="PO54" s="9" t="s">
        <v>482</v>
      </c>
      <c r="PP54" s="9" t="s">
        <v>482</v>
      </c>
      <c r="PQ54" s="9" t="s">
        <v>482</v>
      </c>
      <c r="PR54" s="9" t="s">
        <v>482</v>
      </c>
      <c r="PS54" s="9" t="s">
        <v>482</v>
      </c>
      <c r="PT54" s="9" t="s">
        <v>482</v>
      </c>
      <c r="PU54" s="9" t="s">
        <v>482</v>
      </c>
      <c r="PV54" s="9">
        <v>11.666800629999999</v>
      </c>
      <c r="PW54" s="9" t="s">
        <v>482</v>
      </c>
      <c r="PX54" s="9" t="s">
        <v>482</v>
      </c>
      <c r="PY54" s="9" t="s">
        <v>482</v>
      </c>
      <c r="PZ54" s="9" t="s">
        <v>482</v>
      </c>
      <c r="QA54" s="9" t="s">
        <v>482</v>
      </c>
      <c r="QB54" s="9" t="s">
        <v>482</v>
      </c>
      <c r="QC54" s="9" t="s">
        <v>482</v>
      </c>
      <c r="QD54" s="9" t="s">
        <v>482</v>
      </c>
      <c r="QE54" s="9" t="s">
        <v>482</v>
      </c>
      <c r="QF54" s="9" t="s">
        <v>482</v>
      </c>
      <c r="QG54" s="9" t="s">
        <v>482</v>
      </c>
      <c r="QH54" s="9" t="s">
        <v>482</v>
      </c>
      <c r="QI54" s="9" t="s">
        <v>482</v>
      </c>
      <c r="QJ54" s="9" t="s">
        <v>482</v>
      </c>
      <c r="QK54" s="9">
        <v>184.12975</v>
      </c>
      <c r="QL54" s="9" t="s">
        <v>482</v>
      </c>
      <c r="QM54" s="9" t="s">
        <v>482</v>
      </c>
      <c r="QN54" s="9" t="s">
        <v>482</v>
      </c>
      <c r="QO54" s="9" t="s">
        <v>482</v>
      </c>
      <c r="QP54" s="9" t="s">
        <v>482</v>
      </c>
      <c r="QQ54" s="9" t="s">
        <v>482</v>
      </c>
      <c r="QR54" s="9" t="s">
        <v>482</v>
      </c>
      <c r="QS54" s="9" t="s">
        <v>482</v>
      </c>
      <c r="QT54" s="9" t="s">
        <v>482</v>
      </c>
      <c r="QU54" s="9" t="s">
        <v>482</v>
      </c>
      <c r="QV54" s="9" t="s">
        <v>482</v>
      </c>
      <c r="QW54" s="9" t="s">
        <v>482</v>
      </c>
      <c r="QX54" s="9" t="s">
        <v>482</v>
      </c>
      <c r="QY54" s="9" t="s">
        <v>482</v>
      </c>
      <c r="QZ54" s="9" t="s">
        <v>482</v>
      </c>
      <c r="RA54" s="9" t="s">
        <v>482</v>
      </c>
      <c r="RB54" s="9" t="s">
        <v>482</v>
      </c>
      <c r="RC54" s="9" t="s">
        <v>482</v>
      </c>
      <c r="RD54" s="9" t="s">
        <v>482</v>
      </c>
      <c r="RE54" s="9" t="s">
        <v>482</v>
      </c>
      <c r="RF54" s="9" t="s">
        <v>482</v>
      </c>
      <c r="RG54" s="9" t="s">
        <v>482</v>
      </c>
      <c r="RH54" s="9" t="s">
        <v>482</v>
      </c>
      <c r="RI54" s="9" t="s">
        <v>482</v>
      </c>
      <c r="RJ54" s="9" t="s">
        <v>482</v>
      </c>
      <c r="RK54" s="9" t="s">
        <v>482</v>
      </c>
      <c r="RL54" s="9" t="s">
        <v>482</v>
      </c>
      <c r="RM54" s="9" t="s">
        <v>482</v>
      </c>
      <c r="RN54" s="9" t="s">
        <v>482</v>
      </c>
      <c r="RO54" s="9" t="s">
        <v>482</v>
      </c>
      <c r="RP54" s="9" t="s">
        <v>482</v>
      </c>
      <c r="RQ54" s="12" t="s">
        <v>510</v>
      </c>
      <c r="RR54" s="12" t="s">
        <v>510</v>
      </c>
      <c r="RS54" s="12" t="s">
        <v>510</v>
      </c>
      <c r="RT54" s="12" t="s">
        <v>510</v>
      </c>
      <c r="RU54" s="12" t="s">
        <v>510</v>
      </c>
      <c r="RV54" s="12" t="s">
        <v>510</v>
      </c>
      <c r="RW54" s="12" t="s">
        <v>510</v>
      </c>
      <c r="RX54" s="12" t="s">
        <v>510</v>
      </c>
      <c r="RY54" s="12" t="s">
        <v>510</v>
      </c>
      <c r="RZ54" s="12" t="s">
        <v>510</v>
      </c>
      <c r="SA54" s="12" t="s">
        <v>510</v>
      </c>
      <c r="SB54" s="12" t="s">
        <v>510</v>
      </c>
      <c r="SC54" s="78" t="s">
        <v>510</v>
      </c>
      <c r="SD54" s="78" t="s">
        <v>510</v>
      </c>
      <c r="SE54" s="16">
        <v>294</v>
      </c>
      <c r="SF54" s="16">
        <v>294</v>
      </c>
      <c r="SG54" s="16">
        <v>300</v>
      </c>
      <c r="SH54" s="16">
        <v>200</v>
      </c>
      <c r="SI54" s="17" t="s">
        <v>510</v>
      </c>
      <c r="SJ54" s="78" t="s">
        <v>510</v>
      </c>
      <c r="SK54" s="78" t="s">
        <v>510</v>
      </c>
      <c r="SL54" s="78" t="s">
        <v>510</v>
      </c>
      <c r="SM54" s="78" t="s">
        <v>510</v>
      </c>
      <c r="SN54" s="20" t="s">
        <v>482</v>
      </c>
      <c r="SO54" s="20" t="s">
        <v>523</v>
      </c>
      <c r="SP54" s="20" t="s">
        <v>482</v>
      </c>
      <c r="SQ54" s="20" t="s">
        <v>482</v>
      </c>
      <c r="SR54" s="20" t="s">
        <v>482</v>
      </c>
      <c r="SS54" s="20" t="s">
        <v>482</v>
      </c>
      <c r="ST54" s="20" t="s">
        <v>482</v>
      </c>
      <c r="SU54" s="20" t="s">
        <v>482</v>
      </c>
      <c r="SV54" s="20" t="s">
        <v>482</v>
      </c>
      <c r="SW54" s="20" t="s">
        <v>482</v>
      </c>
      <c r="SX54" s="20" t="s">
        <v>482</v>
      </c>
      <c r="SY54" s="20" t="s">
        <v>482</v>
      </c>
      <c r="SZ54" s="20" t="s">
        <v>482</v>
      </c>
      <c r="TA54" s="20" t="s">
        <v>482</v>
      </c>
      <c r="TB54" s="20" t="s">
        <v>482</v>
      </c>
      <c r="TC54" s="20" t="s">
        <v>482</v>
      </c>
      <c r="TD54" s="20" t="s">
        <v>482</v>
      </c>
      <c r="TE54" s="20" t="s">
        <v>523</v>
      </c>
      <c r="TF54" s="20" t="s">
        <v>482</v>
      </c>
      <c r="TG54" s="20" t="s">
        <v>523</v>
      </c>
      <c r="TH54" s="20" t="s">
        <v>482</v>
      </c>
      <c r="TI54" s="20" t="s">
        <v>482</v>
      </c>
      <c r="TJ54" s="20" t="s">
        <v>523</v>
      </c>
      <c r="TK54" s="20" t="s">
        <v>482</v>
      </c>
      <c r="TL54" s="20" t="s">
        <v>482</v>
      </c>
      <c r="TM54" s="20" t="s">
        <v>482</v>
      </c>
      <c r="TN54" s="20" t="s">
        <v>482</v>
      </c>
      <c r="TO54" s="20" t="s">
        <v>482</v>
      </c>
      <c r="TP54" s="20" t="s">
        <v>482</v>
      </c>
      <c r="TQ54" s="20" t="s">
        <v>482</v>
      </c>
      <c r="TR54" s="20" t="s">
        <v>482</v>
      </c>
      <c r="TS54" s="20" t="s">
        <v>482</v>
      </c>
      <c r="TT54" s="20" t="s">
        <v>482</v>
      </c>
      <c r="TU54" s="20" t="s">
        <v>482</v>
      </c>
      <c r="TV54" s="20" t="s">
        <v>482</v>
      </c>
      <c r="TW54" s="20" t="s">
        <v>482</v>
      </c>
      <c r="TX54" s="20" t="s">
        <v>482</v>
      </c>
      <c r="TY54" s="20" t="s">
        <v>482</v>
      </c>
      <c r="TZ54" s="20" t="s">
        <v>482</v>
      </c>
      <c r="UA54" s="20" t="s">
        <v>482</v>
      </c>
      <c r="UB54" s="20" t="s">
        <v>482</v>
      </c>
      <c r="UC54" s="20" t="s">
        <v>482</v>
      </c>
      <c r="UD54" s="20" t="s">
        <v>482</v>
      </c>
      <c r="UE54" s="20" t="s">
        <v>482</v>
      </c>
      <c r="UF54" s="20" t="s">
        <v>482</v>
      </c>
      <c r="UG54" s="20" t="s">
        <v>482</v>
      </c>
      <c r="UH54" s="20" t="s">
        <v>482</v>
      </c>
      <c r="UI54" s="20" t="s">
        <v>482</v>
      </c>
      <c r="UJ54" s="20" t="s">
        <v>482</v>
      </c>
      <c r="UK54" s="20" t="s">
        <v>482</v>
      </c>
      <c r="UL54" s="20" t="s">
        <v>482</v>
      </c>
      <c r="UM54" s="20" t="s">
        <v>482</v>
      </c>
      <c r="UN54" s="20" t="s">
        <v>482</v>
      </c>
      <c r="UO54" s="20" t="s">
        <v>482</v>
      </c>
      <c r="UP54" s="20" t="s">
        <v>482</v>
      </c>
      <c r="UQ54" s="20" t="s">
        <v>482</v>
      </c>
      <c r="UR54" s="20" t="s">
        <v>482</v>
      </c>
      <c r="US54" s="20" t="s">
        <v>482</v>
      </c>
      <c r="UT54" s="20" t="s">
        <v>482</v>
      </c>
      <c r="UU54" s="20" t="s">
        <v>482</v>
      </c>
      <c r="UV54" s="20" t="s">
        <v>482</v>
      </c>
      <c r="UW54" s="20" t="s">
        <v>482</v>
      </c>
      <c r="UX54" s="20" t="s">
        <v>482</v>
      </c>
      <c r="UY54" s="20" t="s">
        <v>482</v>
      </c>
      <c r="UZ54" s="20" t="s">
        <v>482</v>
      </c>
      <c r="VA54" s="20" t="s">
        <v>482</v>
      </c>
      <c r="VB54" s="20" t="s">
        <v>482</v>
      </c>
      <c r="VC54" s="20" t="s">
        <v>523</v>
      </c>
      <c r="VD54" s="20" t="s">
        <v>482</v>
      </c>
      <c r="VE54" s="20" t="s">
        <v>482</v>
      </c>
      <c r="VF54" s="20" t="s">
        <v>523</v>
      </c>
      <c r="VG54" s="20" t="s">
        <v>482</v>
      </c>
      <c r="VH54" s="20" t="s">
        <v>482</v>
      </c>
      <c r="VI54" s="20" t="s">
        <v>482</v>
      </c>
      <c r="VJ54" s="20" t="s">
        <v>482</v>
      </c>
      <c r="VK54" s="20" t="s">
        <v>482</v>
      </c>
      <c r="VL54" s="20" t="s">
        <v>523</v>
      </c>
      <c r="VM54" s="20" t="s">
        <v>482</v>
      </c>
      <c r="VN54" s="20" t="s">
        <v>482</v>
      </c>
      <c r="VO54" s="20" t="s">
        <v>482</v>
      </c>
      <c r="VP54" s="20" t="s">
        <v>482</v>
      </c>
      <c r="VQ54" s="20" t="s">
        <v>482</v>
      </c>
      <c r="VR54" s="20" t="s">
        <v>482</v>
      </c>
      <c r="VS54" s="20" t="s">
        <v>482</v>
      </c>
      <c r="VT54" s="20" t="s">
        <v>523</v>
      </c>
      <c r="VU54" s="20" t="s">
        <v>523</v>
      </c>
      <c r="VV54" s="20" t="s">
        <v>523</v>
      </c>
      <c r="VW54" s="20" t="s">
        <v>523</v>
      </c>
      <c r="VX54" s="20" t="s">
        <v>482</v>
      </c>
      <c r="VY54" s="20" t="s">
        <v>523</v>
      </c>
      <c r="VZ54" s="20" t="s">
        <v>482</v>
      </c>
      <c r="WA54" s="20" t="s">
        <v>482</v>
      </c>
      <c r="WB54" s="20" t="s">
        <v>482</v>
      </c>
      <c r="WC54" s="20" t="s">
        <v>482</v>
      </c>
      <c r="WD54" s="20" t="s">
        <v>482</v>
      </c>
      <c r="WE54" s="20" t="s">
        <v>482</v>
      </c>
      <c r="WF54" s="20" t="s">
        <v>482</v>
      </c>
      <c r="WG54" s="20" t="s">
        <v>482</v>
      </c>
      <c r="WH54" s="20" t="s">
        <v>482</v>
      </c>
      <c r="WI54" s="20" t="s">
        <v>482</v>
      </c>
      <c r="WJ54" s="20" t="s">
        <v>482</v>
      </c>
      <c r="WK54" s="20" t="s">
        <v>482</v>
      </c>
      <c r="WL54" s="20" t="s">
        <v>482</v>
      </c>
      <c r="WM54" s="20" t="s">
        <v>482</v>
      </c>
      <c r="WN54" s="20" t="s">
        <v>482</v>
      </c>
      <c r="WO54" s="20" t="s">
        <v>482</v>
      </c>
      <c r="WP54" s="20" t="s">
        <v>482</v>
      </c>
      <c r="WQ54" s="20" t="s">
        <v>482</v>
      </c>
      <c r="WR54" s="20" t="s">
        <v>482</v>
      </c>
      <c r="WS54" s="20" t="s">
        <v>482</v>
      </c>
      <c r="WT54" s="20" t="s">
        <v>482</v>
      </c>
      <c r="WU54" s="20" t="s">
        <v>482</v>
      </c>
      <c r="WV54" s="20" t="s">
        <v>482</v>
      </c>
      <c r="WW54" s="20" t="s">
        <v>523</v>
      </c>
      <c r="WX54" s="20" t="s">
        <v>482</v>
      </c>
      <c r="WY54" s="20" t="s">
        <v>482</v>
      </c>
      <c r="WZ54" s="20" t="s">
        <v>482</v>
      </c>
      <c r="XA54" s="20" t="s">
        <v>482</v>
      </c>
      <c r="XB54" s="20" t="s">
        <v>482</v>
      </c>
      <c r="XC54" s="20" t="s">
        <v>482</v>
      </c>
      <c r="XD54" s="20" t="s">
        <v>482</v>
      </c>
      <c r="XE54" s="20" t="s">
        <v>482</v>
      </c>
      <c r="XF54" s="20" t="s">
        <v>482</v>
      </c>
      <c r="XG54" s="20" t="s">
        <v>482</v>
      </c>
      <c r="XH54" s="20" t="s">
        <v>482</v>
      </c>
      <c r="XI54" s="20" t="s">
        <v>482</v>
      </c>
      <c r="XJ54" s="20" t="s">
        <v>482</v>
      </c>
      <c r="XK54" s="20" t="s">
        <v>482</v>
      </c>
      <c r="XL54" s="20" t="s">
        <v>523</v>
      </c>
      <c r="XM54" s="20" t="s">
        <v>482</v>
      </c>
      <c r="XN54" s="20" t="s">
        <v>482</v>
      </c>
      <c r="XO54" s="20" t="s">
        <v>482</v>
      </c>
      <c r="XP54" s="20" t="s">
        <v>482</v>
      </c>
      <c r="XQ54" s="20" t="s">
        <v>482</v>
      </c>
      <c r="XR54" s="20" t="s">
        <v>482</v>
      </c>
      <c r="XS54" s="20" t="s">
        <v>482</v>
      </c>
      <c r="XT54" s="20" t="s">
        <v>482</v>
      </c>
      <c r="XU54" s="20" t="s">
        <v>482</v>
      </c>
      <c r="XV54" s="20" t="s">
        <v>482</v>
      </c>
      <c r="XW54" s="20" t="s">
        <v>482</v>
      </c>
      <c r="XX54" s="20" t="s">
        <v>482</v>
      </c>
      <c r="XY54" s="20" t="s">
        <v>482</v>
      </c>
      <c r="XZ54" s="20" t="s">
        <v>482</v>
      </c>
      <c r="YA54" s="20" t="s">
        <v>482</v>
      </c>
      <c r="YB54" s="20" t="s">
        <v>482</v>
      </c>
      <c r="YC54" s="20" t="s">
        <v>482</v>
      </c>
      <c r="YD54" s="20" t="s">
        <v>482</v>
      </c>
      <c r="YE54" s="20" t="s">
        <v>482</v>
      </c>
      <c r="YF54" s="20" t="s">
        <v>482</v>
      </c>
      <c r="YG54" s="20" t="s">
        <v>482</v>
      </c>
      <c r="YH54" s="20" t="s">
        <v>482</v>
      </c>
      <c r="YI54" s="20" t="s">
        <v>482</v>
      </c>
      <c r="YJ54" s="20" t="s">
        <v>482</v>
      </c>
      <c r="YK54" s="20" t="s">
        <v>482</v>
      </c>
      <c r="YL54" s="20" t="s">
        <v>482</v>
      </c>
      <c r="YM54" s="20" t="s">
        <v>482</v>
      </c>
      <c r="YN54" s="20" t="s">
        <v>482</v>
      </c>
      <c r="YO54" s="20" t="s">
        <v>482</v>
      </c>
      <c r="YP54" s="20" t="s">
        <v>482</v>
      </c>
      <c r="YQ54" s="20" t="s">
        <v>482</v>
      </c>
      <c r="YR54" s="5">
        <v>1</v>
      </c>
      <c r="YS54" s="5">
        <v>0</v>
      </c>
      <c r="YT54" s="5">
        <v>0</v>
      </c>
      <c r="YU54" s="5">
        <v>0.6</v>
      </c>
      <c r="YV54" s="5">
        <v>0.75</v>
      </c>
      <c r="YW54" s="5">
        <v>0.9</v>
      </c>
      <c r="YX54" s="5">
        <v>0.6</v>
      </c>
      <c r="YY54" s="21" t="s">
        <v>515</v>
      </c>
      <c r="YZ54" s="22" t="s">
        <v>495</v>
      </c>
      <c r="ZA54" s="23">
        <f t="shared" si="2"/>
        <v>1</v>
      </c>
      <c r="ZB54" s="23">
        <v>0.90100000000000002</v>
      </c>
      <c r="ZC54" s="23">
        <f t="shared" si="3"/>
        <v>1</v>
      </c>
    </row>
    <row r="55" spans="1:679" x14ac:dyDescent="0.25">
      <c r="A55" s="1" t="s">
        <v>106</v>
      </c>
      <c r="B55" s="2" t="s">
        <v>107</v>
      </c>
      <c r="C55" s="4">
        <v>0</v>
      </c>
      <c r="D55" s="4">
        <v>1</v>
      </c>
      <c r="E55" s="7" t="s">
        <v>482</v>
      </c>
      <c r="F55" s="7">
        <v>55.173353811660967</v>
      </c>
      <c r="G55" s="7" t="s">
        <v>482</v>
      </c>
      <c r="H55" s="7">
        <v>13.005518536101848</v>
      </c>
      <c r="I55" s="7" t="s">
        <v>482</v>
      </c>
      <c r="J55" s="7" t="s">
        <v>482</v>
      </c>
      <c r="K55" s="7" t="s">
        <v>482</v>
      </c>
      <c r="L55" s="7">
        <v>33.623680999999998</v>
      </c>
      <c r="M55" s="7" t="s">
        <v>482</v>
      </c>
      <c r="N55" s="7" t="s">
        <v>482</v>
      </c>
      <c r="O55" s="7" t="s">
        <v>482</v>
      </c>
      <c r="P55" s="7" t="s">
        <v>482</v>
      </c>
      <c r="Q55" s="7" t="s">
        <v>482</v>
      </c>
      <c r="R55" s="7" t="s">
        <v>482</v>
      </c>
      <c r="S55" s="7" t="s">
        <v>482</v>
      </c>
      <c r="T55" s="7" t="s">
        <v>482</v>
      </c>
      <c r="U55" s="7">
        <v>46.492556987455131</v>
      </c>
      <c r="V55" s="7">
        <v>3.9533830431624293</v>
      </c>
      <c r="W55" s="7" t="s">
        <v>482</v>
      </c>
      <c r="X55" s="7">
        <v>3.5047141929182581</v>
      </c>
      <c r="Y55" s="7">
        <v>0.26850499118016558</v>
      </c>
      <c r="Z55" s="7">
        <v>0</v>
      </c>
      <c r="AA55" s="7">
        <v>1.9448727991485888</v>
      </c>
      <c r="AB55" s="7" t="s">
        <v>482</v>
      </c>
      <c r="AC55" s="7" t="s">
        <v>482</v>
      </c>
      <c r="AD55" s="7">
        <v>0</v>
      </c>
      <c r="AE55" s="7" t="s">
        <v>482</v>
      </c>
      <c r="AF55" s="7">
        <v>4.4233298000000003</v>
      </c>
      <c r="AG55" s="7" t="s">
        <v>482</v>
      </c>
      <c r="AH55" s="7" t="s">
        <v>482</v>
      </c>
      <c r="AI55" s="7" t="s">
        <v>482</v>
      </c>
      <c r="AJ55" s="7" t="s">
        <v>482</v>
      </c>
      <c r="AK55" s="7" t="s">
        <v>482</v>
      </c>
      <c r="AL55" s="7" t="s">
        <v>482</v>
      </c>
      <c r="AM55" s="7" t="s">
        <v>482</v>
      </c>
      <c r="AN55" s="7">
        <v>0</v>
      </c>
      <c r="AO55" s="7" t="s">
        <v>482</v>
      </c>
      <c r="AP55" s="7" t="s">
        <v>482</v>
      </c>
      <c r="AQ55" s="7" t="s">
        <v>482</v>
      </c>
      <c r="AR55" s="7" t="s">
        <v>482</v>
      </c>
      <c r="AS55" s="7" t="s">
        <v>482</v>
      </c>
      <c r="AT55" s="7">
        <v>342.95693000000006</v>
      </c>
      <c r="AU55" s="7" t="s">
        <v>482</v>
      </c>
      <c r="AV55" s="7" t="s">
        <v>482</v>
      </c>
      <c r="AW55" s="7" t="s">
        <v>482</v>
      </c>
      <c r="AX55" s="7">
        <v>122.71296769265683</v>
      </c>
      <c r="AY55" s="7">
        <v>114.3400703301932</v>
      </c>
      <c r="AZ55" s="7">
        <v>27.690327000000003</v>
      </c>
      <c r="BA55" s="7">
        <v>14.514445515408228</v>
      </c>
      <c r="BB55" s="7" t="s">
        <v>482</v>
      </c>
      <c r="BC55" s="7" t="s">
        <v>482</v>
      </c>
      <c r="BD55" s="7" t="s">
        <v>482</v>
      </c>
      <c r="BE55" s="7" t="s">
        <v>482</v>
      </c>
      <c r="BF55" s="7" t="s">
        <v>482</v>
      </c>
      <c r="BG55" s="7" t="s">
        <v>482</v>
      </c>
      <c r="BH55" s="7" t="s">
        <v>482</v>
      </c>
      <c r="BI55" s="7" t="s">
        <v>482</v>
      </c>
      <c r="BJ55" s="7">
        <v>1.531803</v>
      </c>
      <c r="BK55" s="7" t="s">
        <v>482</v>
      </c>
      <c r="BL55" s="7">
        <v>59.975234</v>
      </c>
      <c r="BM55" s="7" t="s">
        <v>482</v>
      </c>
      <c r="BN55" s="7" t="s">
        <v>482</v>
      </c>
      <c r="BO55" s="7" t="s">
        <v>482</v>
      </c>
      <c r="BP55" s="7" t="s">
        <v>482</v>
      </c>
      <c r="BQ55" s="7" t="s">
        <v>482</v>
      </c>
      <c r="BR55" s="7" t="s">
        <v>482</v>
      </c>
      <c r="BS55" s="7" t="s">
        <v>482</v>
      </c>
      <c r="BT55" s="7" t="s">
        <v>482</v>
      </c>
      <c r="BU55" s="7" t="s">
        <v>482</v>
      </c>
      <c r="BV55" s="7">
        <v>0</v>
      </c>
      <c r="BW55" s="7">
        <v>23.546168000000002</v>
      </c>
      <c r="BX55" s="7" t="s">
        <v>482</v>
      </c>
      <c r="BY55" s="7" t="s">
        <v>482</v>
      </c>
      <c r="BZ55" s="7" t="s">
        <v>482</v>
      </c>
      <c r="CA55" s="7" t="s">
        <v>482</v>
      </c>
      <c r="CB55" s="7" t="s">
        <v>482</v>
      </c>
      <c r="CC55" s="7" t="s">
        <v>482</v>
      </c>
      <c r="CD55" s="7" t="s">
        <v>482</v>
      </c>
      <c r="CE55" s="7" t="s">
        <v>482</v>
      </c>
      <c r="CF55" s="7" t="s">
        <v>482</v>
      </c>
      <c r="CG55" s="7" t="s">
        <v>482</v>
      </c>
      <c r="CH55" s="7" t="s">
        <v>482</v>
      </c>
      <c r="CI55" s="7" t="s">
        <v>482</v>
      </c>
      <c r="CJ55" s="7" t="s">
        <v>482</v>
      </c>
      <c r="CK55" s="7">
        <v>16.984700102512086</v>
      </c>
      <c r="CL55" s="7">
        <v>36.628811556899841</v>
      </c>
      <c r="CM55" s="7">
        <v>38.449128205502213</v>
      </c>
      <c r="CN55" s="7" t="s">
        <v>482</v>
      </c>
      <c r="CO55" s="7" t="s">
        <v>482</v>
      </c>
      <c r="CP55" s="7" t="s">
        <v>482</v>
      </c>
      <c r="CQ55" s="7" t="s">
        <v>482</v>
      </c>
      <c r="CR55" s="7" t="s">
        <v>482</v>
      </c>
      <c r="CS55" s="7" t="s">
        <v>482</v>
      </c>
      <c r="CT55" s="7" t="s">
        <v>482</v>
      </c>
      <c r="CU55" s="7" t="s">
        <v>482</v>
      </c>
      <c r="CV55" s="7" t="s">
        <v>482</v>
      </c>
      <c r="CW55" s="7" t="s">
        <v>482</v>
      </c>
      <c r="CX55" s="7" t="s">
        <v>482</v>
      </c>
      <c r="CY55" s="7" t="s">
        <v>482</v>
      </c>
      <c r="CZ55" s="7" t="s">
        <v>482</v>
      </c>
      <c r="DA55" s="7" t="s">
        <v>482</v>
      </c>
      <c r="DB55" s="7" t="s">
        <v>482</v>
      </c>
      <c r="DC55" s="7" t="s">
        <v>482</v>
      </c>
      <c r="DD55" s="7" t="s">
        <v>482</v>
      </c>
      <c r="DE55" s="7" t="s">
        <v>482</v>
      </c>
      <c r="DF55" s="7" t="s">
        <v>482</v>
      </c>
      <c r="DG55" s="7" t="s">
        <v>482</v>
      </c>
      <c r="DH55" s="7" t="s">
        <v>482</v>
      </c>
      <c r="DI55" s="7" t="s">
        <v>482</v>
      </c>
      <c r="DJ55" s="7" t="s">
        <v>482</v>
      </c>
      <c r="DK55" s="7" t="s">
        <v>482</v>
      </c>
      <c r="DL55" s="7">
        <v>11.552593000000002</v>
      </c>
      <c r="DM55" s="7">
        <v>7.0994614</v>
      </c>
      <c r="DN55" s="7">
        <v>6.7780170999999996</v>
      </c>
      <c r="DO55" s="7" t="s">
        <v>482</v>
      </c>
      <c r="DP55" s="7" t="s">
        <v>482</v>
      </c>
      <c r="DQ55" s="7" t="s">
        <v>482</v>
      </c>
      <c r="DR55" s="7" t="s">
        <v>482</v>
      </c>
      <c r="DS55" s="7" t="s">
        <v>482</v>
      </c>
      <c r="DT55" s="7">
        <v>73.438752148661692</v>
      </c>
      <c r="DU55" s="7" t="s">
        <v>482</v>
      </c>
      <c r="DV55" s="7" t="s">
        <v>482</v>
      </c>
      <c r="DW55" s="7" t="s">
        <v>482</v>
      </c>
      <c r="DX55" s="7" t="s">
        <v>482</v>
      </c>
      <c r="DY55" s="7" t="s">
        <v>482</v>
      </c>
      <c r="DZ55" s="7" t="s">
        <v>482</v>
      </c>
      <c r="EA55" s="7" t="s">
        <v>482</v>
      </c>
      <c r="EB55" s="7" t="s">
        <v>482</v>
      </c>
      <c r="EC55" s="7" t="s">
        <v>482</v>
      </c>
      <c r="ED55" s="7" t="s">
        <v>482</v>
      </c>
      <c r="EE55" s="7" t="s">
        <v>482</v>
      </c>
      <c r="EF55" s="7" t="s">
        <v>482</v>
      </c>
      <c r="EG55" s="7" t="s">
        <v>482</v>
      </c>
      <c r="EH55" s="7" t="s">
        <v>482</v>
      </c>
      <c r="EI55" s="7" t="s">
        <v>482</v>
      </c>
      <c r="EJ55" s="7" t="s">
        <v>482</v>
      </c>
      <c r="EK55" s="7">
        <v>267.31834899342726</v>
      </c>
      <c r="EL55" s="7">
        <v>2092.5423956758559</v>
      </c>
      <c r="EM55" s="7" t="s">
        <v>482</v>
      </c>
      <c r="EN55" s="7" t="s">
        <v>482</v>
      </c>
      <c r="EO55" s="7" t="s">
        <v>482</v>
      </c>
      <c r="EP55" s="7" t="s">
        <v>482</v>
      </c>
      <c r="EQ55" s="7" t="s">
        <v>482</v>
      </c>
      <c r="ER55" s="7" t="s">
        <v>482</v>
      </c>
      <c r="ES55" s="7" t="s">
        <v>482</v>
      </c>
      <c r="ET55" s="7" t="s">
        <v>482</v>
      </c>
      <c r="EU55" s="7" t="s">
        <v>482</v>
      </c>
      <c r="EV55" s="7" t="s">
        <v>482</v>
      </c>
      <c r="EW55" s="7" t="s">
        <v>482</v>
      </c>
      <c r="EX55" s="7" t="s">
        <v>482</v>
      </c>
      <c r="EY55" s="7" t="s">
        <v>482</v>
      </c>
      <c r="EZ55" s="7" t="s">
        <v>482</v>
      </c>
      <c r="FA55" s="7" t="s">
        <v>482</v>
      </c>
      <c r="FB55" s="7" t="s">
        <v>482</v>
      </c>
      <c r="FC55" s="7" t="s">
        <v>482</v>
      </c>
      <c r="FD55" s="7" t="s">
        <v>482</v>
      </c>
      <c r="FE55" s="7" t="s">
        <v>482</v>
      </c>
      <c r="FF55" s="7" t="s">
        <v>482</v>
      </c>
      <c r="FG55" s="7" t="s">
        <v>482</v>
      </c>
      <c r="FH55" s="7">
        <v>168.75771055365655</v>
      </c>
      <c r="FI55" s="8" t="s">
        <v>482</v>
      </c>
      <c r="FJ55" s="8">
        <v>949.75363409526597</v>
      </c>
      <c r="FK55" s="8" t="s">
        <v>482</v>
      </c>
      <c r="FL55" s="8">
        <v>386.44438827118597</v>
      </c>
      <c r="FM55" s="8" t="s">
        <v>482</v>
      </c>
      <c r="FN55" s="8" t="s">
        <v>482</v>
      </c>
      <c r="FO55" s="8" t="s">
        <v>482</v>
      </c>
      <c r="FP55" s="8">
        <v>672.47361999999998</v>
      </c>
      <c r="FQ55" s="8" t="s">
        <v>482</v>
      </c>
      <c r="FR55" s="8" t="s">
        <v>482</v>
      </c>
      <c r="FS55" s="8" t="s">
        <v>482</v>
      </c>
      <c r="FT55" s="8" t="s">
        <v>482</v>
      </c>
      <c r="FU55" s="8" t="s">
        <v>482</v>
      </c>
      <c r="FV55" s="8" t="s">
        <v>482</v>
      </c>
      <c r="FW55" s="8" t="s">
        <v>482</v>
      </c>
      <c r="FX55" s="8" t="s">
        <v>482</v>
      </c>
      <c r="FY55" s="8">
        <v>539.2649589809273</v>
      </c>
      <c r="FZ55" s="8">
        <v>115.64051835568745</v>
      </c>
      <c r="GA55" s="8" t="s">
        <v>482</v>
      </c>
      <c r="GB55" s="8">
        <v>105.47609286602162</v>
      </c>
      <c r="GC55" s="8">
        <v>5.9031173732668449</v>
      </c>
      <c r="GD55" s="8">
        <v>0</v>
      </c>
      <c r="GE55" s="8">
        <v>39.006173396036438</v>
      </c>
      <c r="GF55" s="8" t="s">
        <v>482</v>
      </c>
      <c r="GG55" s="8" t="s">
        <v>482</v>
      </c>
      <c r="GH55" s="8">
        <v>0</v>
      </c>
      <c r="GI55" s="8" t="s">
        <v>482</v>
      </c>
      <c r="GJ55" s="8">
        <v>88.466595999999996</v>
      </c>
      <c r="GK55" s="8" t="s">
        <v>482</v>
      </c>
      <c r="GL55" s="8" t="s">
        <v>482</v>
      </c>
      <c r="GM55" s="8" t="s">
        <v>482</v>
      </c>
      <c r="GN55" s="8" t="s">
        <v>482</v>
      </c>
      <c r="GO55" s="8" t="s">
        <v>482</v>
      </c>
      <c r="GP55" s="8" t="s">
        <v>482</v>
      </c>
      <c r="GQ55" s="8" t="s">
        <v>482</v>
      </c>
      <c r="GR55" s="8">
        <v>0</v>
      </c>
      <c r="GS55" s="8" t="s">
        <v>482</v>
      </c>
      <c r="GT55" s="8" t="s">
        <v>482</v>
      </c>
      <c r="GU55" s="8" t="s">
        <v>482</v>
      </c>
      <c r="GV55" s="8" t="s">
        <v>482</v>
      </c>
      <c r="GW55" s="8" t="s">
        <v>482</v>
      </c>
      <c r="GX55" s="8">
        <v>6859.1386000000002</v>
      </c>
      <c r="GY55" s="8" t="s">
        <v>482</v>
      </c>
      <c r="GZ55" s="8" t="s">
        <v>482</v>
      </c>
      <c r="HA55" s="8" t="s">
        <v>482</v>
      </c>
      <c r="HB55" s="8">
        <v>1535.5360649931663</v>
      </c>
      <c r="HC55" s="8">
        <v>1565.6899099855384</v>
      </c>
      <c r="HD55" s="8">
        <v>553.80654000000004</v>
      </c>
      <c r="HE55" s="8">
        <v>266.15719856169886</v>
      </c>
      <c r="HF55" s="8" t="s">
        <v>482</v>
      </c>
      <c r="HG55" s="8" t="s">
        <v>482</v>
      </c>
      <c r="HH55" s="8" t="s">
        <v>482</v>
      </c>
      <c r="HI55" s="8" t="s">
        <v>482</v>
      </c>
      <c r="HJ55" s="8" t="s">
        <v>482</v>
      </c>
      <c r="HK55" s="8" t="s">
        <v>482</v>
      </c>
      <c r="HL55" s="8" t="s">
        <v>482</v>
      </c>
      <c r="HM55" s="8" t="s">
        <v>482</v>
      </c>
      <c r="HN55" s="8">
        <v>30.636060000000001</v>
      </c>
      <c r="HO55" s="8" t="s">
        <v>482</v>
      </c>
      <c r="HP55" s="8">
        <v>1199.50468</v>
      </c>
      <c r="HQ55" s="8" t="s">
        <v>482</v>
      </c>
      <c r="HR55" s="8" t="s">
        <v>482</v>
      </c>
      <c r="HS55" s="8" t="s">
        <v>482</v>
      </c>
      <c r="HT55" s="8" t="s">
        <v>482</v>
      </c>
      <c r="HU55" s="8" t="s">
        <v>482</v>
      </c>
      <c r="HV55" s="8" t="s">
        <v>482</v>
      </c>
      <c r="HW55" s="8" t="s">
        <v>482</v>
      </c>
      <c r="HX55" s="8" t="s">
        <v>482</v>
      </c>
      <c r="HY55" s="8" t="s">
        <v>482</v>
      </c>
      <c r="HZ55" s="8">
        <v>0</v>
      </c>
      <c r="IA55" s="8">
        <v>470.92336</v>
      </c>
      <c r="IB55" s="8" t="s">
        <v>482</v>
      </c>
      <c r="IC55" s="8" t="s">
        <v>482</v>
      </c>
      <c r="ID55" s="8" t="s">
        <v>482</v>
      </c>
      <c r="IE55" s="8" t="s">
        <v>482</v>
      </c>
      <c r="IF55" s="8" t="s">
        <v>482</v>
      </c>
      <c r="IG55" s="8" t="s">
        <v>482</v>
      </c>
      <c r="IH55" s="8" t="s">
        <v>482</v>
      </c>
      <c r="II55" s="8" t="s">
        <v>482</v>
      </c>
      <c r="IJ55" s="8" t="s">
        <v>482</v>
      </c>
      <c r="IK55" s="8" t="s">
        <v>482</v>
      </c>
      <c r="IL55" s="8" t="s">
        <v>482</v>
      </c>
      <c r="IM55" s="8" t="s">
        <v>482</v>
      </c>
      <c r="IN55" s="8" t="s">
        <v>482</v>
      </c>
      <c r="IO55" s="8">
        <v>245.91830736190749</v>
      </c>
      <c r="IP55" s="8">
        <v>529.21672074518119</v>
      </c>
      <c r="IQ55" s="8">
        <v>581.63621600736428</v>
      </c>
      <c r="IR55" s="8" t="s">
        <v>482</v>
      </c>
      <c r="IS55" s="8" t="s">
        <v>482</v>
      </c>
      <c r="IT55" s="8" t="s">
        <v>482</v>
      </c>
      <c r="IU55" s="8" t="s">
        <v>482</v>
      </c>
      <c r="IV55" s="8" t="s">
        <v>482</v>
      </c>
      <c r="IW55" s="8" t="s">
        <v>482</v>
      </c>
      <c r="IX55" s="8" t="s">
        <v>482</v>
      </c>
      <c r="IY55" s="8" t="s">
        <v>482</v>
      </c>
      <c r="IZ55" s="8" t="s">
        <v>482</v>
      </c>
      <c r="JA55" s="8" t="s">
        <v>482</v>
      </c>
      <c r="JB55" s="8" t="s">
        <v>482</v>
      </c>
      <c r="JC55" s="8" t="s">
        <v>482</v>
      </c>
      <c r="JD55" s="8" t="s">
        <v>482</v>
      </c>
      <c r="JE55" s="8" t="s">
        <v>482</v>
      </c>
      <c r="JF55" s="8" t="s">
        <v>482</v>
      </c>
      <c r="JG55" s="8" t="s">
        <v>482</v>
      </c>
      <c r="JH55" s="8" t="s">
        <v>482</v>
      </c>
      <c r="JI55" s="8" t="s">
        <v>482</v>
      </c>
      <c r="JJ55" s="8" t="s">
        <v>482</v>
      </c>
      <c r="JK55" s="8" t="s">
        <v>482</v>
      </c>
      <c r="JL55" s="8" t="s">
        <v>482</v>
      </c>
      <c r="JM55" s="8" t="s">
        <v>482</v>
      </c>
      <c r="JN55" s="8" t="s">
        <v>482</v>
      </c>
      <c r="JO55" s="8" t="s">
        <v>482</v>
      </c>
      <c r="JP55" s="8">
        <v>231.05186</v>
      </c>
      <c r="JQ55" s="8">
        <v>141.989228</v>
      </c>
      <c r="JR55" s="8">
        <v>135.56034199999999</v>
      </c>
      <c r="JS55" s="8" t="s">
        <v>482</v>
      </c>
      <c r="JT55" s="8" t="s">
        <v>482</v>
      </c>
      <c r="JU55" s="8" t="s">
        <v>482</v>
      </c>
      <c r="JV55" s="8" t="s">
        <v>482</v>
      </c>
      <c r="JW55" s="8" t="s">
        <v>482</v>
      </c>
      <c r="JX55" s="8">
        <v>1111.9991912232381</v>
      </c>
      <c r="JY55" s="8" t="s">
        <v>482</v>
      </c>
      <c r="JZ55" s="8" t="s">
        <v>482</v>
      </c>
      <c r="KA55" s="8" t="s">
        <v>482</v>
      </c>
      <c r="KB55" s="8" t="s">
        <v>482</v>
      </c>
      <c r="KC55" s="8" t="s">
        <v>482</v>
      </c>
      <c r="KD55" s="8" t="s">
        <v>482</v>
      </c>
      <c r="KE55" s="8" t="s">
        <v>482</v>
      </c>
      <c r="KF55" s="8" t="s">
        <v>482</v>
      </c>
      <c r="KG55" s="8" t="s">
        <v>482</v>
      </c>
      <c r="KH55" s="8" t="s">
        <v>482</v>
      </c>
      <c r="KI55" s="8" t="s">
        <v>482</v>
      </c>
      <c r="KJ55" s="8" t="s">
        <v>482</v>
      </c>
      <c r="KK55" s="8" t="s">
        <v>482</v>
      </c>
      <c r="KL55" s="8" t="s">
        <v>482</v>
      </c>
      <c r="KM55" s="8" t="s">
        <v>482</v>
      </c>
      <c r="KN55" s="8" t="s">
        <v>482</v>
      </c>
      <c r="KO55" s="8">
        <v>8026.8210594825241</v>
      </c>
      <c r="KP55" s="8">
        <v>29691.338882930821</v>
      </c>
      <c r="KQ55" s="8" t="s">
        <v>482</v>
      </c>
      <c r="KR55" s="8" t="s">
        <v>482</v>
      </c>
      <c r="KS55" s="8" t="s">
        <v>482</v>
      </c>
      <c r="KT55" s="8" t="s">
        <v>482</v>
      </c>
      <c r="KU55" s="8" t="s">
        <v>482</v>
      </c>
      <c r="KV55" s="8" t="s">
        <v>482</v>
      </c>
      <c r="KW55" s="8" t="s">
        <v>482</v>
      </c>
      <c r="KX55" s="8" t="s">
        <v>482</v>
      </c>
      <c r="KY55" s="8" t="s">
        <v>482</v>
      </c>
      <c r="KZ55" s="8" t="s">
        <v>482</v>
      </c>
      <c r="LA55" s="8" t="s">
        <v>482</v>
      </c>
      <c r="LB55" s="8" t="s">
        <v>482</v>
      </c>
      <c r="LC55" s="8" t="s">
        <v>482</v>
      </c>
      <c r="LD55" s="8" t="s">
        <v>482</v>
      </c>
      <c r="LE55" s="8" t="s">
        <v>482</v>
      </c>
      <c r="LF55" s="8" t="s">
        <v>482</v>
      </c>
      <c r="LG55" s="8" t="s">
        <v>482</v>
      </c>
      <c r="LH55" s="8" t="s">
        <v>482</v>
      </c>
      <c r="LI55" s="8" t="s">
        <v>482</v>
      </c>
      <c r="LJ55" s="8" t="s">
        <v>482</v>
      </c>
      <c r="LK55" s="8" t="s">
        <v>482</v>
      </c>
      <c r="LL55" s="8">
        <v>2461.8371429555391</v>
      </c>
      <c r="LM55" s="9" t="s">
        <v>482</v>
      </c>
      <c r="LN55" s="9">
        <v>949.75363409526597</v>
      </c>
      <c r="LO55" s="9" t="s">
        <v>482</v>
      </c>
      <c r="LP55" s="9">
        <v>386.44438827118597</v>
      </c>
      <c r="LQ55" s="9" t="s">
        <v>482</v>
      </c>
      <c r="LR55" s="9" t="s">
        <v>482</v>
      </c>
      <c r="LS55" s="9" t="s">
        <v>482</v>
      </c>
      <c r="LT55" s="9">
        <v>672.47361999999998</v>
      </c>
      <c r="LU55" s="9" t="s">
        <v>482</v>
      </c>
      <c r="LV55" s="9" t="s">
        <v>482</v>
      </c>
      <c r="LW55" s="9" t="s">
        <v>482</v>
      </c>
      <c r="LX55" s="9" t="s">
        <v>482</v>
      </c>
      <c r="LY55" s="9" t="s">
        <v>482</v>
      </c>
      <c r="LZ55" s="9" t="s">
        <v>482</v>
      </c>
      <c r="MA55" s="9" t="s">
        <v>482</v>
      </c>
      <c r="MB55" s="9" t="s">
        <v>482</v>
      </c>
      <c r="MC55" s="9">
        <v>539.2649589809273</v>
      </c>
      <c r="MD55" s="9">
        <v>115.64051835568745</v>
      </c>
      <c r="ME55" s="9" t="s">
        <v>482</v>
      </c>
      <c r="MF55" s="9">
        <v>105.47609286602162</v>
      </c>
      <c r="MG55" s="9">
        <v>5.9031173732668449</v>
      </c>
      <c r="MH55" s="9">
        <v>0</v>
      </c>
      <c r="MI55" s="9">
        <v>39.006173396036438</v>
      </c>
      <c r="MJ55" s="9" t="s">
        <v>482</v>
      </c>
      <c r="MK55" s="9" t="s">
        <v>482</v>
      </c>
      <c r="ML55" s="9">
        <v>0</v>
      </c>
      <c r="MM55" s="9" t="s">
        <v>482</v>
      </c>
      <c r="MN55" s="9">
        <v>88.466595999999996</v>
      </c>
      <c r="MO55" s="9" t="s">
        <v>482</v>
      </c>
      <c r="MP55" s="9" t="s">
        <v>482</v>
      </c>
      <c r="MQ55" s="9" t="s">
        <v>482</v>
      </c>
      <c r="MR55" s="9" t="s">
        <v>482</v>
      </c>
      <c r="MS55" s="9" t="s">
        <v>482</v>
      </c>
      <c r="MT55" s="9" t="s">
        <v>482</v>
      </c>
      <c r="MU55" s="9" t="s">
        <v>482</v>
      </c>
      <c r="MV55" s="9">
        <v>0</v>
      </c>
      <c r="MW55" s="9" t="s">
        <v>482</v>
      </c>
      <c r="MX55" s="9" t="s">
        <v>482</v>
      </c>
      <c r="MY55" s="9" t="s">
        <v>482</v>
      </c>
      <c r="MZ55" s="9" t="s">
        <v>482</v>
      </c>
      <c r="NA55" s="9" t="s">
        <v>482</v>
      </c>
      <c r="NB55" s="9">
        <v>6859.1386000000002</v>
      </c>
      <c r="NC55" s="9" t="s">
        <v>482</v>
      </c>
      <c r="ND55" s="9" t="s">
        <v>482</v>
      </c>
      <c r="NE55" s="9" t="s">
        <v>482</v>
      </c>
      <c r="NF55" s="9">
        <v>1535.5360649931663</v>
      </c>
      <c r="NG55" s="9">
        <v>1565.6899099855384</v>
      </c>
      <c r="NH55" s="9">
        <v>553.80654000000004</v>
      </c>
      <c r="NI55" s="9">
        <v>266.15719856169886</v>
      </c>
      <c r="NJ55" s="9" t="s">
        <v>482</v>
      </c>
      <c r="NK55" s="9" t="s">
        <v>482</v>
      </c>
      <c r="NL55" s="9" t="s">
        <v>482</v>
      </c>
      <c r="NM55" s="9" t="s">
        <v>482</v>
      </c>
      <c r="NN55" s="9" t="s">
        <v>482</v>
      </c>
      <c r="NO55" s="9" t="s">
        <v>482</v>
      </c>
      <c r="NP55" s="9" t="s">
        <v>482</v>
      </c>
      <c r="NQ55" s="9" t="s">
        <v>482</v>
      </c>
      <c r="NR55" s="9">
        <v>30.636060000000001</v>
      </c>
      <c r="NS55" s="9" t="s">
        <v>482</v>
      </c>
      <c r="NT55" s="9">
        <v>1199.50468</v>
      </c>
      <c r="NU55" s="9" t="s">
        <v>482</v>
      </c>
      <c r="NV55" s="9" t="s">
        <v>482</v>
      </c>
      <c r="NW55" s="9" t="s">
        <v>482</v>
      </c>
      <c r="NX55" s="9" t="s">
        <v>482</v>
      </c>
      <c r="NY55" s="9" t="s">
        <v>482</v>
      </c>
      <c r="NZ55" s="9" t="s">
        <v>482</v>
      </c>
      <c r="OA55" s="9" t="s">
        <v>482</v>
      </c>
      <c r="OB55" s="9" t="s">
        <v>482</v>
      </c>
      <c r="OC55" s="9" t="s">
        <v>482</v>
      </c>
      <c r="OD55" s="9">
        <v>0</v>
      </c>
      <c r="OE55" s="9">
        <v>470.92336</v>
      </c>
      <c r="OF55" s="9" t="s">
        <v>482</v>
      </c>
      <c r="OG55" s="9" t="s">
        <v>482</v>
      </c>
      <c r="OH55" s="9" t="s">
        <v>482</v>
      </c>
      <c r="OI55" s="9" t="s">
        <v>482</v>
      </c>
      <c r="OJ55" s="9" t="s">
        <v>482</v>
      </c>
      <c r="OK55" s="9" t="s">
        <v>482</v>
      </c>
      <c r="OL55" s="9" t="s">
        <v>482</v>
      </c>
      <c r="OM55" s="9" t="s">
        <v>482</v>
      </c>
      <c r="ON55" s="9" t="s">
        <v>482</v>
      </c>
      <c r="OO55" s="9" t="s">
        <v>482</v>
      </c>
      <c r="OP55" s="9" t="s">
        <v>482</v>
      </c>
      <c r="OQ55" s="9" t="s">
        <v>482</v>
      </c>
      <c r="OR55" s="9" t="s">
        <v>482</v>
      </c>
      <c r="OS55" s="9">
        <v>245.91830736190749</v>
      </c>
      <c r="OT55" s="9">
        <v>529.21672074518119</v>
      </c>
      <c r="OU55" s="9">
        <v>581.63621600736428</v>
      </c>
      <c r="OV55" s="9" t="s">
        <v>482</v>
      </c>
      <c r="OW55" s="9" t="s">
        <v>482</v>
      </c>
      <c r="OX55" s="9" t="s">
        <v>482</v>
      </c>
      <c r="OY55" s="9" t="s">
        <v>482</v>
      </c>
      <c r="OZ55" s="9" t="s">
        <v>482</v>
      </c>
      <c r="PA55" s="9" t="s">
        <v>482</v>
      </c>
      <c r="PB55" s="9" t="s">
        <v>482</v>
      </c>
      <c r="PC55" s="9" t="s">
        <v>482</v>
      </c>
      <c r="PD55" s="9" t="s">
        <v>482</v>
      </c>
      <c r="PE55" s="9" t="s">
        <v>482</v>
      </c>
      <c r="PF55" s="9" t="s">
        <v>482</v>
      </c>
      <c r="PG55" s="9" t="s">
        <v>482</v>
      </c>
      <c r="PH55" s="9" t="s">
        <v>482</v>
      </c>
      <c r="PI55" s="9" t="s">
        <v>482</v>
      </c>
      <c r="PJ55" s="9" t="s">
        <v>482</v>
      </c>
      <c r="PK55" s="9" t="s">
        <v>482</v>
      </c>
      <c r="PL55" s="9" t="s">
        <v>482</v>
      </c>
      <c r="PM55" s="9" t="s">
        <v>482</v>
      </c>
      <c r="PN55" s="9" t="s">
        <v>482</v>
      </c>
      <c r="PO55" s="9" t="s">
        <v>482</v>
      </c>
      <c r="PP55" s="9" t="s">
        <v>482</v>
      </c>
      <c r="PQ55" s="9" t="s">
        <v>482</v>
      </c>
      <c r="PR55" s="9" t="s">
        <v>482</v>
      </c>
      <c r="PS55" s="9" t="s">
        <v>482</v>
      </c>
      <c r="PT55" s="9">
        <v>231.05186</v>
      </c>
      <c r="PU55" s="9">
        <v>141.989228</v>
      </c>
      <c r="PV55" s="9">
        <v>135.56034199999999</v>
      </c>
      <c r="PW55" s="9" t="s">
        <v>482</v>
      </c>
      <c r="PX55" s="9" t="s">
        <v>482</v>
      </c>
      <c r="PY55" s="9" t="s">
        <v>482</v>
      </c>
      <c r="PZ55" s="9" t="s">
        <v>482</v>
      </c>
      <c r="QA55" s="9" t="s">
        <v>482</v>
      </c>
      <c r="QB55" s="9">
        <v>1111.9991912232381</v>
      </c>
      <c r="QC55" s="9" t="s">
        <v>482</v>
      </c>
      <c r="QD55" s="9" t="s">
        <v>482</v>
      </c>
      <c r="QE55" s="9" t="s">
        <v>482</v>
      </c>
      <c r="QF55" s="9" t="s">
        <v>482</v>
      </c>
      <c r="QG55" s="9" t="s">
        <v>482</v>
      </c>
      <c r="QH55" s="9" t="s">
        <v>482</v>
      </c>
      <c r="QI55" s="9" t="s">
        <v>482</v>
      </c>
      <c r="QJ55" s="9" t="s">
        <v>482</v>
      </c>
      <c r="QK55" s="9" t="s">
        <v>482</v>
      </c>
      <c r="QL55" s="9" t="s">
        <v>482</v>
      </c>
      <c r="QM55" s="9" t="s">
        <v>482</v>
      </c>
      <c r="QN55" s="9" t="s">
        <v>482</v>
      </c>
      <c r="QO55" s="9" t="s">
        <v>482</v>
      </c>
      <c r="QP55" s="9" t="s">
        <v>482</v>
      </c>
      <c r="QQ55" s="9" t="s">
        <v>482</v>
      </c>
      <c r="QR55" s="9" t="s">
        <v>482</v>
      </c>
      <c r="QS55" s="9">
        <v>8026.8210594825241</v>
      </c>
      <c r="QT55" s="9">
        <v>29691.338882930821</v>
      </c>
      <c r="QU55" s="9" t="s">
        <v>482</v>
      </c>
      <c r="QV55" s="9" t="s">
        <v>482</v>
      </c>
      <c r="QW55" s="9" t="s">
        <v>482</v>
      </c>
      <c r="QX55" s="9" t="s">
        <v>482</v>
      </c>
      <c r="QY55" s="9" t="s">
        <v>482</v>
      </c>
      <c r="QZ55" s="9" t="s">
        <v>482</v>
      </c>
      <c r="RA55" s="9" t="s">
        <v>482</v>
      </c>
      <c r="RB55" s="9" t="s">
        <v>482</v>
      </c>
      <c r="RC55" s="9" t="s">
        <v>482</v>
      </c>
      <c r="RD55" s="9" t="s">
        <v>482</v>
      </c>
      <c r="RE55" s="9" t="s">
        <v>482</v>
      </c>
      <c r="RF55" s="9" t="s">
        <v>482</v>
      </c>
      <c r="RG55" s="9" t="s">
        <v>482</v>
      </c>
      <c r="RH55" s="9" t="s">
        <v>482</v>
      </c>
      <c r="RI55" s="9" t="s">
        <v>482</v>
      </c>
      <c r="RJ55" s="9" t="s">
        <v>482</v>
      </c>
      <c r="RK55" s="9" t="s">
        <v>482</v>
      </c>
      <c r="RL55" s="9" t="s">
        <v>482</v>
      </c>
      <c r="RM55" s="9" t="s">
        <v>482</v>
      </c>
      <c r="RN55" s="9" t="s">
        <v>482</v>
      </c>
      <c r="RO55" s="9" t="s">
        <v>482</v>
      </c>
      <c r="RP55" s="9">
        <v>2461.8371429555391</v>
      </c>
      <c r="RQ55" s="12" t="s">
        <v>510</v>
      </c>
      <c r="RR55" s="12" t="s">
        <v>510</v>
      </c>
      <c r="RS55" s="12" t="s">
        <v>510</v>
      </c>
      <c r="RT55" s="12" t="s">
        <v>510</v>
      </c>
      <c r="RU55" s="12" t="s">
        <v>510</v>
      </c>
      <c r="RV55" s="12" t="s">
        <v>510</v>
      </c>
      <c r="RW55" s="12" t="s">
        <v>510</v>
      </c>
      <c r="RX55" s="12" t="s">
        <v>510</v>
      </c>
      <c r="RY55" s="12" t="s">
        <v>510</v>
      </c>
      <c r="RZ55" s="12" t="s">
        <v>510</v>
      </c>
      <c r="SA55" s="12" t="s">
        <v>510</v>
      </c>
      <c r="SB55" s="12" t="s">
        <v>510</v>
      </c>
      <c r="SC55" s="78" t="s">
        <v>510</v>
      </c>
      <c r="SD55" s="78" t="s">
        <v>510</v>
      </c>
      <c r="SE55" s="16">
        <v>294</v>
      </c>
      <c r="SF55" s="16">
        <v>294</v>
      </c>
      <c r="SG55" s="16">
        <v>300</v>
      </c>
      <c r="SH55" s="16">
        <v>200</v>
      </c>
      <c r="SI55" s="17" t="s">
        <v>510</v>
      </c>
      <c r="SJ55" s="78" t="s">
        <v>510</v>
      </c>
      <c r="SK55" s="78" t="s">
        <v>510</v>
      </c>
      <c r="SL55" s="78" t="s">
        <v>510</v>
      </c>
      <c r="SM55" s="78" t="s">
        <v>510</v>
      </c>
      <c r="SN55" s="20" t="s">
        <v>482</v>
      </c>
      <c r="SO55" s="20" t="s">
        <v>523</v>
      </c>
      <c r="SP55" s="20" t="s">
        <v>482</v>
      </c>
      <c r="SQ55" s="20" t="s">
        <v>523</v>
      </c>
      <c r="SR55" s="20" t="s">
        <v>482</v>
      </c>
      <c r="SS55" s="20" t="s">
        <v>482</v>
      </c>
      <c r="ST55" s="20" t="s">
        <v>482</v>
      </c>
      <c r="SU55" s="20" t="s">
        <v>523</v>
      </c>
      <c r="SV55" s="20" t="s">
        <v>482</v>
      </c>
      <c r="SW55" s="20" t="s">
        <v>482</v>
      </c>
      <c r="SX55" s="20" t="s">
        <v>482</v>
      </c>
      <c r="SY55" s="20" t="s">
        <v>482</v>
      </c>
      <c r="SZ55" s="20" t="s">
        <v>482</v>
      </c>
      <c r="TA55" s="20" t="s">
        <v>482</v>
      </c>
      <c r="TB55" s="20" t="s">
        <v>482</v>
      </c>
      <c r="TC55" s="20" t="s">
        <v>482</v>
      </c>
      <c r="TD55" s="20" t="s">
        <v>523</v>
      </c>
      <c r="TE55" s="20" t="s">
        <v>523</v>
      </c>
      <c r="TF55" s="20" t="s">
        <v>482</v>
      </c>
      <c r="TG55" s="20" t="s">
        <v>523</v>
      </c>
      <c r="TH55" s="20" t="s">
        <v>523</v>
      </c>
      <c r="TI55" s="20">
        <v>0</v>
      </c>
      <c r="TJ55" s="20" t="s">
        <v>523</v>
      </c>
      <c r="TK55" s="20" t="s">
        <v>482</v>
      </c>
      <c r="TL55" s="20" t="s">
        <v>482</v>
      </c>
      <c r="TM55" s="20">
        <v>0</v>
      </c>
      <c r="TN55" s="20" t="s">
        <v>482</v>
      </c>
      <c r="TO55" s="20" t="s">
        <v>523</v>
      </c>
      <c r="TP55" s="20" t="s">
        <v>482</v>
      </c>
      <c r="TQ55" s="20" t="s">
        <v>482</v>
      </c>
      <c r="TR55" s="20" t="s">
        <v>482</v>
      </c>
      <c r="TS55" s="20" t="s">
        <v>482</v>
      </c>
      <c r="TT55" s="20" t="s">
        <v>482</v>
      </c>
      <c r="TU55" s="20" t="s">
        <v>482</v>
      </c>
      <c r="TV55" s="20" t="s">
        <v>482</v>
      </c>
      <c r="TW55" s="20">
        <v>0</v>
      </c>
      <c r="TX55" s="20" t="s">
        <v>482</v>
      </c>
      <c r="TY55" s="20" t="s">
        <v>482</v>
      </c>
      <c r="TZ55" s="20" t="s">
        <v>482</v>
      </c>
      <c r="UA55" s="20" t="s">
        <v>482</v>
      </c>
      <c r="UB55" s="20" t="s">
        <v>482</v>
      </c>
      <c r="UC55" s="20" t="s">
        <v>523</v>
      </c>
      <c r="UD55" s="20" t="s">
        <v>482</v>
      </c>
      <c r="UE55" s="20" t="s">
        <v>482</v>
      </c>
      <c r="UF55" s="20" t="s">
        <v>482</v>
      </c>
      <c r="UG55" s="20" t="s">
        <v>523</v>
      </c>
      <c r="UH55" s="20" t="s">
        <v>523</v>
      </c>
      <c r="UI55" s="20" t="s">
        <v>523</v>
      </c>
      <c r="UJ55" s="20" t="s">
        <v>523</v>
      </c>
      <c r="UK55" s="20" t="s">
        <v>482</v>
      </c>
      <c r="UL55" s="20" t="s">
        <v>482</v>
      </c>
      <c r="UM55" s="20" t="s">
        <v>482</v>
      </c>
      <c r="UN55" s="20" t="s">
        <v>482</v>
      </c>
      <c r="UO55" s="20" t="s">
        <v>482</v>
      </c>
      <c r="UP55" s="20" t="s">
        <v>482</v>
      </c>
      <c r="UQ55" s="20" t="s">
        <v>482</v>
      </c>
      <c r="UR55" s="20" t="s">
        <v>482</v>
      </c>
      <c r="US55" s="20" t="s">
        <v>523</v>
      </c>
      <c r="UT55" s="20" t="s">
        <v>482</v>
      </c>
      <c r="UU55" s="20" t="s">
        <v>523</v>
      </c>
      <c r="UV55" s="20" t="s">
        <v>482</v>
      </c>
      <c r="UW55" s="20" t="s">
        <v>482</v>
      </c>
      <c r="UX55" s="20" t="s">
        <v>482</v>
      </c>
      <c r="UY55" s="20" t="s">
        <v>482</v>
      </c>
      <c r="UZ55" s="20" t="s">
        <v>482</v>
      </c>
      <c r="VA55" s="20" t="s">
        <v>482</v>
      </c>
      <c r="VB55" s="20" t="s">
        <v>482</v>
      </c>
      <c r="VC55" s="20" t="s">
        <v>482</v>
      </c>
      <c r="VD55" s="20" t="s">
        <v>482</v>
      </c>
      <c r="VE55" s="20">
        <v>0</v>
      </c>
      <c r="VF55" s="20" t="s">
        <v>523</v>
      </c>
      <c r="VG55" s="20" t="s">
        <v>482</v>
      </c>
      <c r="VH55" s="20" t="s">
        <v>482</v>
      </c>
      <c r="VI55" s="20" t="s">
        <v>482</v>
      </c>
      <c r="VJ55" s="20" t="s">
        <v>482</v>
      </c>
      <c r="VK55" s="20" t="s">
        <v>482</v>
      </c>
      <c r="VL55" s="20" t="s">
        <v>482</v>
      </c>
      <c r="VM55" s="20" t="s">
        <v>482</v>
      </c>
      <c r="VN55" s="20" t="s">
        <v>482</v>
      </c>
      <c r="VO55" s="20" t="s">
        <v>482</v>
      </c>
      <c r="VP55" s="20" t="s">
        <v>482</v>
      </c>
      <c r="VQ55" s="20" t="s">
        <v>482</v>
      </c>
      <c r="VR55" s="20" t="s">
        <v>482</v>
      </c>
      <c r="VS55" s="20" t="s">
        <v>482</v>
      </c>
      <c r="VT55" s="20" t="s">
        <v>523</v>
      </c>
      <c r="VU55" s="20" t="s">
        <v>523</v>
      </c>
      <c r="VV55" s="20" t="s">
        <v>523</v>
      </c>
      <c r="VW55" s="20" t="s">
        <v>482</v>
      </c>
      <c r="VX55" s="20" t="s">
        <v>482</v>
      </c>
      <c r="VY55" s="20" t="s">
        <v>482</v>
      </c>
      <c r="VZ55" s="20" t="s">
        <v>482</v>
      </c>
      <c r="WA55" s="20" t="s">
        <v>482</v>
      </c>
      <c r="WB55" s="20" t="s">
        <v>482</v>
      </c>
      <c r="WC55" s="20" t="s">
        <v>482</v>
      </c>
      <c r="WD55" s="20" t="s">
        <v>482</v>
      </c>
      <c r="WE55" s="20" t="s">
        <v>482</v>
      </c>
      <c r="WF55" s="20" t="s">
        <v>482</v>
      </c>
      <c r="WG55" s="20" t="s">
        <v>482</v>
      </c>
      <c r="WH55" s="20" t="s">
        <v>482</v>
      </c>
      <c r="WI55" s="20" t="s">
        <v>482</v>
      </c>
      <c r="WJ55" s="20" t="s">
        <v>482</v>
      </c>
      <c r="WK55" s="20" t="s">
        <v>482</v>
      </c>
      <c r="WL55" s="20" t="s">
        <v>482</v>
      </c>
      <c r="WM55" s="20" t="s">
        <v>482</v>
      </c>
      <c r="WN55" s="20" t="s">
        <v>482</v>
      </c>
      <c r="WO55" s="20" t="s">
        <v>482</v>
      </c>
      <c r="WP55" s="20" t="s">
        <v>482</v>
      </c>
      <c r="WQ55" s="20" t="s">
        <v>482</v>
      </c>
      <c r="WR55" s="20" t="s">
        <v>482</v>
      </c>
      <c r="WS55" s="20" t="s">
        <v>482</v>
      </c>
      <c r="WT55" s="20" t="s">
        <v>482</v>
      </c>
      <c r="WU55" s="20" t="s">
        <v>523</v>
      </c>
      <c r="WV55" s="20" t="s">
        <v>523</v>
      </c>
      <c r="WW55" s="20" t="s">
        <v>523</v>
      </c>
      <c r="WX55" s="20" t="s">
        <v>482</v>
      </c>
      <c r="WY55" s="20" t="s">
        <v>482</v>
      </c>
      <c r="WZ55" s="20" t="s">
        <v>482</v>
      </c>
      <c r="XA55" s="20" t="s">
        <v>482</v>
      </c>
      <c r="XB55" s="20" t="s">
        <v>482</v>
      </c>
      <c r="XC55" s="20" t="s">
        <v>523</v>
      </c>
      <c r="XD55" s="20" t="s">
        <v>482</v>
      </c>
      <c r="XE55" s="20" t="s">
        <v>482</v>
      </c>
      <c r="XF55" s="20" t="s">
        <v>482</v>
      </c>
      <c r="XG55" s="20" t="s">
        <v>482</v>
      </c>
      <c r="XH55" s="20" t="s">
        <v>482</v>
      </c>
      <c r="XI55" s="20" t="s">
        <v>482</v>
      </c>
      <c r="XJ55" s="20" t="s">
        <v>482</v>
      </c>
      <c r="XK55" s="20" t="s">
        <v>482</v>
      </c>
      <c r="XL55" s="20" t="s">
        <v>482</v>
      </c>
      <c r="XM55" s="20" t="s">
        <v>482</v>
      </c>
      <c r="XN55" s="20" t="s">
        <v>482</v>
      </c>
      <c r="XO55" s="20" t="s">
        <v>482</v>
      </c>
      <c r="XP55" s="20" t="s">
        <v>482</v>
      </c>
      <c r="XQ55" s="20" t="s">
        <v>482</v>
      </c>
      <c r="XR55" s="20" t="s">
        <v>482</v>
      </c>
      <c r="XS55" s="20" t="s">
        <v>482</v>
      </c>
      <c r="XT55" s="20" t="s">
        <v>523</v>
      </c>
      <c r="XU55" s="20" t="s">
        <v>523</v>
      </c>
      <c r="XV55" s="20" t="s">
        <v>482</v>
      </c>
      <c r="XW55" s="20" t="s">
        <v>482</v>
      </c>
      <c r="XX55" s="20" t="s">
        <v>482</v>
      </c>
      <c r="XY55" s="20" t="s">
        <v>482</v>
      </c>
      <c r="XZ55" s="20" t="s">
        <v>482</v>
      </c>
      <c r="YA55" s="20" t="s">
        <v>482</v>
      </c>
      <c r="YB55" s="20" t="s">
        <v>482</v>
      </c>
      <c r="YC55" s="20" t="s">
        <v>482</v>
      </c>
      <c r="YD55" s="20" t="s">
        <v>482</v>
      </c>
      <c r="YE55" s="20" t="s">
        <v>482</v>
      </c>
      <c r="YF55" s="20" t="s">
        <v>482</v>
      </c>
      <c r="YG55" s="20" t="s">
        <v>482</v>
      </c>
      <c r="YH55" s="20" t="s">
        <v>482</v>
      </c>
      <c r="YI55" s="20" t="s">
        <v>482</v>
      </c>
      <c r="YJ55" s="20" t="s">
        <v>482</v>
      </c>
      <c r="YK55" s="20" t="s">
        <v>482</v>
      </c>
      <c r="YL55" s="20" t="s">
        <v>482</v>
      </c>
      <c r="YM55" s="20" t="s">
        <v>482</v>
      </c>
      <c r="YN55" s="20" t="s">
        <v>482</v>
      </c>
      <c r="YO55" s="20" t="s">
        <v>482</v>
      </c>
      <c r="YP55" s="20" t="s">
        <v>482</v>
      </c>
      <c r="YQ55" s="20" t="s">
        <v>523</v>
      </c>
      <c r="YR55" s="5">
        <v>1</v>
      </c>
      <c r="YS55" s="5">
        <v>0</v>
      </c>
      <c r="YT55" s="5">
        <v>0</v>
      </c>
      <c r="YU55" s="5">
        <v>0.6</v>
      </c>
      <c r="YV55" s="5">
        <v>0.75</v>
      </c>
      <c r="YW55" s="5">
        <v>0.9</v>
      </c>
      <c r="YX55" s="5">
        <v>0.6</v>
      </c>
      <c r="YY55" s="21" t="s">
        <v>515</v>
      </c>
      <c r="YZ55" s="22" t="s">
        <v>495</v>
      </c>
      <c r="ZA55" s="23">
        <f t="shared" si="2"/>
        <v>1</v>
      </c>
      <c r="ZB55" s="23">
        <v>0.70199999999999996</v>
      </c>
      <c r="ZC55" s="23">
        <f t="shared" si="3"/>
        <v>1</v>
      </c>
    </row>
    <row r="56" spans="1:679" x14ac:dyDescent="0.25">
      <c r="A56" s="1" t="s">
        <v>108</v>
      </c>
      <c r="B56" s="2" t="s">
        <v>109</v>
      </c>
      <c r="C56" s="4">
        <v>6.6176470588235295E-2</v>
      </c>
      <c r="D56" s="4">
        <v>0.93382352941176472</v>
      </c>
      <c r="E56" s="7">
        <v>163.89393113318599</v>
      </c>
      <c r="F56" s="7">
        <v>46.058126000000001</v>
      </c>
      <c r="G56" s="7">
        <v>197.41607535822274</v>
      </c>
      <c r="H56" s="7">
        <v>506.87259871777599</v>
      </c>
      <c r="I56" s="7">
        <v>1.3518080000000001</v>
      </c>
      <c r="J56" s="7">
        <v>272.27514863082905</v>
      </c>
      <c r="K56" s="7" t="s">
        <v>482</v>
      </c>
      <c r="L56" s="7" t="s">
        <v>482</v>
      </c>
      <c r="M56" s="7">
        <v>89.709361000000001</v>
      </c>
      <c r="N56" s="7" t="s">
        <v>482</v>
      </c>
      <c r="O56" s="7" t="s">
        <v>482</v>
      </c>
      <c r="P56" s="7" t="s">
        <v>482</v>
      </c>
      <c r="Q56" s="7" t="s">
        <v>482</v>
      </c>
      <c r="R56" s="7" t="s">
        <v>482</v>
      </c>
      <c r="S56" s="7">
        <v>230.06465172048567</v>
      </c>
      <c r="T56" s="7">
        <v>91.248501659757636</v>
      </c>
      <c r="U56" s="7" t="s">
        <v>482</v>
      </c>
      <c r="V56" s="7" t="s">
        <v>482</v>
      </c>
      <c r="W56" s="7" t="s">
        <v>482</v>
      </c>
      <c r="X56" s="7" t="s">
        <v>482</v>
      </c>
      <c r="Y56" s="7" t="s">
        <v>482</v>
      </c>
      <c r="Z56" s="7" t="s">
        <v>482</v>
      </c>
      <c r="AA56" s="7" t="s">
        <v>482</v>
      </c>
      <c r="AB56" s="7">
        <v>32.313353858679143</v>
      </c>
      <c r="AC56" s="7" t="s">
        <v>482</v>
      </c>
      <c r="AD56" s="7">
        <v>709.03625087580178</v>
      </c>
      <c r="AE56" s="7" t="s">
        <v>482</v>
      </c>
      <c r="AF56" s="7">
        <v>42.410125000000001</v>
      </c>
      <c r="AG56" s="7" t="s">
        <v>482</v>
      </c>
      <c r="AH56" s="7" t="s">
        <v>482</v>
      </c>
      <c r="AI56" s="7" t="s">
        <v>482</v>
      </c>
      <c r="AJ56" s="7" t="s">
        <v>482</v>
      </c>
      <c r="AK56" s="7" t="s">
        <v>482</v>
      </c>
      <c r="AL56" s="7">
        <v>1108.1779819762905</v>
      </c>
      <c r="AM56" s="7" t="s">
        <v>482</v>
      </c>
      <c r="AN56" s="7" t="s">
        <v>482</v>
      </c>
      <c r="AO56" s="7" t="s">
        <v>482</v>
      </c>
      <c r="AP56" s="7">
        <v>1885.9745045637576</v>
      </c>
      <c r="AQ56" s="7">
        <v>1014.5054602397252</v>
      </c>
      <c r="AR56" s="7">
        <v>840.85591322814344</v>
      </c>
      <c r="AS56" s="7">
        <v>1571.8643781140645</v>
      </c>
      <c r="AT56" s="7" t="s">
        <v>482</v>
      </c>
      <c r="AU56" s="7">
        <v>918.84053544577205</v>
      </c>
      <c r="AV56" s="7" t="s">
        <v>482</v>
      </c>
      <c r="AW56" s="7" t="s">
        <v>482</v>
      </c>
      <c r="AX56" s="7">
        <v>915.42899656187956</v>
      </c>
      <c r="AY56" s="7" t="s">
        <v>482</v>
      </c>
      <c r="AZ56" s="7" t="s">
        <v>482</v>
      </c>
      <c r="BA56" s="7" t="s">
        <v>482</v>
      </c>
      <c r="BB56" s="7">
        <v>304.92941779909404</v>
      </c>
      <c r="BC56" s="7" t="s">
        <v>482</v>
      </c>
      <c r="BD56" s="7">
        <v>1423.2339460336925</v>
      </c>
      <c r="BE56" s="7" t="s">
        <v>482</v>
      </c>
      <c r="BF56" s="7" t="s">
        <v>482</v>
      </c>
      <c r="BG56" s="7">
        <v>2627.9676749963146</v>
      </c>
      <c r="BH56" s="7" t="s">
        <v>482</v>
      </c>
      <c r="BI56" s="7">
        <v>6.9981124000000001</v>
      </c>
      <c r="BJ56" s="7" t="s">
        <v>482</v>
      </c>
      <c r="BK56" s="7" t="s">
        <v>482</v>
      </c>
      <c r="BL56" s="7">
        <v>2043.3632064865401</v>
      </c>
      <c r="BM56" s="7" t="s">
        <v>482</v>
      </c>
      <c r="BN56" s="7" t="s">
        <v>482</v>
      </c>
      <c r="BO56" s="7" t="s">
        <v>482</v>
      </c>
      <c r="BP56" s="7" t="s">
        <v>482</v>
      </c>
      <c r="BQ56" s="7" t="s">
        <v>482</v>
      </c>
      <c r="BR56" s="7" t="s">
        <v>482</v>
      </c>
      <c r="BS56" s="7" t="s">
        <v>482</v>
      </c>
      <c r="BT56" s="7">
        <v>89.534282639232899</v>
      </c>
      <c r="BU56" s="7" t="s">
        <v>482</v>
      </c>
      <c r="BV56" s="7" t="s">
        <v>482</v>
      </c>
      <c r="BW56" s="7">
        <v>81.956701989936136</v>
      </c>
      <c r="BX56" s="7">
        <v>49.514032735217931</v>
      </c>
      <c r="BY56" s="7">
        <v>40.945977318196569</v>
      </c>
      <c r="BZ56" s="7" t="s">
        <v>482</v>
      </c>
      <c r="CA56" s="7">
        <v>80.323057336309333</v>
      </c>
      <c r="CB56" s="7" t="s">
        <v>482</v>
      </c>
      <c r="CC56" s="7">
        <v>49.011588390604416</v>
      </c>
      <c r="CD56" s="7" t="s">
        <v>482</v>
      </c>
      <c r="CE56" s="7" t="s">
        <v>482</v>
      </c>
      <c r="CF56" s="7" t="s">
        <v>482</v>
      </c>
      <c r="CG56" s="7">
        <v>33.993302956548035</v>
      </c>
      <c r="CH56" s="7" t="s">
        <v>482</v>
      </c>
      <c r="CI56" s="7" t="s">
        <v>482</v>
      </c>
      <c r="CJ56" s="7" t="s">
        <v>482</v>
      </c>
      <c r="CK56" s="7">
        <v>36.225900789148291</v>
      </c>
      <c r="CL56" s="7" t="s">
        <v>482</v>
      </c>
      <c r="CM56" s="7" t="s">
        <v>482</v>
      </c>
      <c r="CN56" s="7">
        <v>136.08044080750091</v>
      </c>
      <c r="CO56" s="7" t="s">
        <v>482</v>
      </c>
      <c r="CP56" s="7" t="s">
        <v>482</v>
      </c>
      <c r="CQ56" s="7" t="s">
        <v>482</v>
      </c>
      <c r="CR56" s="7" t="s">
        <v>482</v>
      </c>
      <c r="CS56" s="7">
        <v>433.90967003961043</v>
      </c>
      <c r="CT56" s="7">
        <v>200.73729539195529</v>
      </c>
      <c r="CU56" s="7">
        <v>857.21009032921086</v>
      </c>
      <c r="CV56" s="7">
        <v>309.09926645141485</v>
      </c>
      <c r="CW56" s="7">
        <v>383.0143652253513</v>
      </c>
      <c r="CX56" s="7">
        <v>299.14705204901861</v>
      </c>
      <c r="CY56" s="7">
        <v>297.65642925860635</v>
      </c>
      <c r="CZ56" s="7" t="s">
        <v>482</v>
      </c>
      <c r="DA56" s="7" t="s">
        <v>482</v>
      </c>
      <c r="DB56" s="7" t="s">
        <v>482</v>
      </c>
      <c r="DC56" s="7" t="s">
        <v>482</v>
      </c>
      <c r="DD56" s="7">
        <v>0.35802947000000002</v>
      </c>
      <c r="DE56" s="7" t="s">
        <v>482</v>
      </c>
      <c r="DF56" s="7" t="s">
        <v>482</v>
      </c>
      <c r="DG56" s="7">
        <v>382.0349175615105</v>
      </c>
      <c r="DH56" s="7">
        <v>228.34277115423083</v>
      </c>
      <c r="DI56" s="7">
        <v>59.993342089988353</v>
      </c>
      <c r="DJ56" s="7">
        <v>33.271027069642535</v>
      </c>
      <c r="DK56" s="7">
        <v>97.167185404844275</v>
      </c>
      <c r="DL56" s="7" t="s">
        <v>482</v>
      </c>
      <c r="DM56" s="7" t="s">
        <v>482</v>
      </c>
      <c r="DN56" s="7" t="s">
        <v>482</v>
      </c>
      <c r="DO56" s="7" t="s">
        <v>482</v>
      </c>
      <c r="DP56" s="7" t="s">
        <v>482</v>
      </c>
      <c r="DQ56" s="7" t="s">
        <v>482</v>
      </c>
      <c r="DR56" s="7" t="s">
        <v>482</v>
      </c>
      <c r="DS56" s="7" t="s">
        <v>482</v>
      </c>
      <c r="DT56" s="7">
        <v>167.77770366262948</v>
      </c>
      <c r="DU56" s="7">
        <v>76.98905147823308</v>
      </c>
      <c r="DV56" s="7" t="s">
        <v>482</v>
      </c>
      <c r="DW56" s="7" t="s">
        <v>482</v>
      </c>
      <c r="DX56" s="7">
        <v>333.71739942629813</v>
      </c>
      <c r="DY56" s="7" t="s">
        <v>482</v>
      </c>
      <c r="DZ56" s="7">
        <v>18.176491105594735</v>
      </c>
      <c r="EA56" s="7" t="s">
        <v>482</v>
      </c>
      <c r="EB56" s="7">
        <v>41.215655997090686</v>
      </c>
      <c r="EC56" s="7">
        <v>110.19199080575565</v>
      </c>
      <c r="ED56" s="7">
        <v>7.0890385577804338</v>
      </c>
      <c r="EE56" s="7" t="s">
        <v>482</v>
      </c>
      <c r="EF56" s="7" t="s">
        <v>482</v>
      </c>
      <c r="EG56" s="7" t="s">
        <v>482</v>
      </c>
      <c r="EH56" s="7" t="s">
        <v>482</v>
      </c>
      <c r="EI56" s="7">
        <v>86.868676240245435</v>
      </c>
      <c r="EJ56" s="7" t="s">
        <v>482</v>
      </c>
      <c r="EK56" s="7" t="s">
        <v>482</v>
      </c>
      <c r="EL56" s="7" t="s">
        <v>482</v>
      </c>
      <c r="EM56" s="7">
        <v>1489.5070150653198</v>
      </c>
      <c r="EN56" s="7" t="s">
        <v>482</v>
      </c>
      <c r="EO56" s="7" t="s">
        <v>482</v>
      </c>
      <c r="EP56" s="7" t="s">
        <v>482</v>
      </c>
      <c r="EQ56" s="7" t="s">
        <v>482</v>
      </c>
      <c r="ER56" s="7" t="s">
        <v>482</v>
      </c>
      <c r="ES56" s="7" t="s">
        <v>482</v>
      </c>
      <c r="ET56" s="7" t="s">
        <v>482</v>
      </c>
      <c r="EU56" s="7" t="s">
        <v>482</v>
      </c>
      <c r="EV56" s="7" t="s">
        <v>482</v>
      </c>
      <c r="EW56" s="7">
        <v>1088.7248430272207</v>
      </c>
      <c r="EX56" s="7" t="s">
        <v>482</v>
      </c>
      <c r="EY56" s="7" t="s">
        <v>482</v>
      </c>
      <c r="EZ56" s="7" t="s">
        <v>482</v>
      </c>
      <c r="FA56" s="7" t="s">
        <v>482</v>
      </c>
      <c r="FB56" s="7" t="s">
        <v>482</v>
      </c>
      <c r="FC56" s="7" t="s">
        <v>482</v>
      </c>
      <c r="FD56" s="7" t="s">
        <v>482</v>
      </c>
      <c r="FE56" s="7" t="s">
        <v>482</v>
      </c>
      <c r="FF56" s="7" t="s">
        <v>482</v>
      </c>
      <c r="FG56" s="7">
        <v>679.05349959533544</v>
      </c>
      <c r="FH56" s="7" t="s">
        <v>482</v>
      </c>
      <c r="FI56" s="8">
        <v>468.66097768427181</v>
      </c>
      <c r="FJ56" s="8">
        <v>921.16251999999997</v>
      </c>
      <c r="FK56" s="8">
        <v>553.76873244452327</v>
      </c>
      <c r="FL56" s="8">
        <v>1208.388910438895</v>
      </c>
      <c r="FM56" s="8">
        <v>27.036159999999999</v>
      </c>
      <c r="FN56" s="8">
        <v>754.15126932410749</v>
      </c>
      <c r="FO56" s="8" t="s">
        <v>482</v>
      </c>
      <c r="FP56" s="8" t="s">
        <v>482</v>
      </c>
      <c r="FQ56" s="8">
        <v>1794.18722</v>
      </c>
      <c r="FR56" s="8" t="s">
        <v>482</v>
      </c>
      <c r="FS56" s="8" t="s">
        <v>482</v>
      </c>
      <c r="FT56" s="8" t="s">
        <v>482</v>
      </c>
      <c r="FU56" s="8" t="s">
        <v>482</v>
      </c>
      <c r="FV56" s="8" t="s">
        <v>482</v>
      </c>
      <c r="FW56" s="8">
        <v>1182.8186351169397</v>
      </c>
      <c r="FX56" s="8">
        <v>216.60545345885981</v>
      </c>
      <c r="FY56" s="8" t="s">
        <v>482</v>
      </c>
      <c r="FZ56" s="8" t="s">
        <v>482</v>
      </c>
      <c r="GA56" s="8" t="s">
        <v>482</v>
      </c>
      <c r="GB56" s="8" t="s">
        <v>482</v>
      </c>
      <c r="GC56" s="8" t="s">
        <v>482</v>
      </c>
      <c r="GD56" s="8" t="s">
        <v>482</v>
      </c>
      <c r="GE56" s="8" t="s">
        <v>482</v>
      </c>
      <c r="GF56" s="8">
        <v>74.223787155302176</v>
      </c>
      <c r="GG56" s="8" t="s">
        <v>482</v>
      </c>
      <c r="GH56" s="8">
        <v>1737.7833939272321</v>
      </c>
      <c r="GI56" s="8" t="s">
        <v>482</v>
      </c>
      <c r="GJ56" s="8">
        <v>848.20249999999999</v>
      </c>
      <c r="GK56" s="8" t="s">
        <v>482</v>
      </c>
      <c r="GL56" s="8" t="s">
        <v>482</v>
      </c>
      <c r="GM56" s="8" t="s">
        <v>482</v>
      </c>
      <c r="GN56" s="8" t="s">
        <v>482</v>
      </c>
      <c r="GO56" s="8" t="s">
        <v>482</v>
      </c>
      <c r="GP56" s="8">
        <v>2631.4331341744942</v>
      </c>
      <c r="GQ56" s="8" t="s">
        <v>482</v>
      </c>
      <c r="GR56" s="8" t="s">
        <v>482</v>
      </c>
      <c r="GS56" s="8" t="s">
        <v>482</v>
      </c>
      <c r="GT56" s="8">
        <v>3416.3480594489174</v>
      </c>
      <c r="GU56" s="8">
        <v>2522.903943662001</v>
      </c>
      <c r="GV56" s="8">
        <v>2074.3857814179355</v>
      </c>
      <c r="GW56" s="8">
        <v>2884.8223364681112</v>
      </c>
      <c r="GX56" s="8" t="s">
        <v>482</v>
      </c>
      <c r="GY56" s="8">
        <v>2257.5009840219846</v>
      </c>
      <c r="GZ56" s="8" t="s">
        <v>482</v>
      </c>
      <c r="HA56" s="8" t="s">
        <v>482</v>
      </c>
      <c r="HB56" s="8">
        <v>2086.1710316879544</v>
      </c>
      <c r="HC56" s="8" t="s">
        <v>482</v>
      </c>
      <c r="HD56" s="8" t="s">
        <v>482</v>
      </c>
      <c r="HE56" s="8" t="s">
        <v>482</v>
      </c>
      <c r="HF56" s="8">
        <v>881.68732181559699</v>
      </c>
      <c r="HG56" s="8" t="s">
        <v>482</v>
      </c>
      <c r="HH56" s="8">
        <v>3366.1580494137988</v>
      </c>
      <c r="HI56" s="8" t="s">
        <v>482</v>
      </c>
      <c r="HJ56" s="8" t="s">
        <v>482</v>
      </c>
      <c r="HK56" s="8">
        <v>4581.6736021177985</v>
      </c>
      <c r="HL56" s="8" t="s">
        <v>482</v>
      </c>
      <c r="HM56" s="8">
        <v>139.96224799999999</v>
      </c>
      <c r="HN56" s="8" t="s">
        <v>482</v>
      </c>
      <c r="HO56" s="8" t="s">
        <v>482</v>
      </c>
      <c r="HP56" s="8">
        <v>3841.9786211875098</v>
      </c>
      <c r="HQ56" s="8" t="s">
        <v>482</v>
      </c>
      <c r="HR56" s="8" t="s">
        <v>482</v>
      </c>
      <c r="HS56" s="8" t="s">
        <v>482</v>
      </c>
      <c r="HT56" s="8" t="s">
        <v>482</v>
      </c>
      <c r="HU56" s="8" t="s">
        <v>482</v>
      </c>
      <c r="HV56" s="8" t="s">
        <v>482</v>
      </c>
      <c r="HW56" s="8" t="s">
        <v>482</v>
      </c>
      <c r="HX56" s="8">
        <v>217.80408165038838</v>
      </c>
      <c r="HY56" s="8" t="s">
        <v>482</v>
      </c>
      <c r="HZ56" s="8" t="s">
        <v>482</v>
      </c>
      <c r="IA56" s="8">
        <v>199.86623837174781</v>
      </c>
      <c r="IB56" s="8">
        <v>120.74892265209492</v>
      </c>
      <c r="IC56" s="8">
        <v>113.73409961563048</v>
      </c>
      <c r="ID56" s="8" t="s">
        <v>482</v>
      </c>
      <c r="IE56" s="8">
        <v>189.64627650590285</v>
      </c>
      <c r="IF56" s="8" t="s">
        <v>482</v>
      </c>
      <c r="IG56" s="8">
        <v>145.1078512262942</v>
      </c>
      <c r="IH56" s="8" t="s">
        <v>482</v>
      </c>
      <c r="II56" s="8" t="s">
        <v>482</v>
      </c>
      <c r="IJ56" s="8" t="s">
        <v>482</v>
      </c>
      <c r="IK56" s="8">
        <v>105.40904730779255</v>
      </c>
      <c r="IL56" s="8" t="s">
        <v>482</v>
      </c>
      <c r="IM56" s="8" t="s">
        <v>482</v>
      </c>
      <c r="IN56" s="8" t="s">
        <v>482</v>
      </c>
      <c r="IO56" s="8">
        <v>102.49805753129442</v>
      </c>
      <c r="IP56" s="8" t="s">
        <v>482</v>
      </c>
      <c r="IQ56" s="8" t="s">
        <v>482</v>
      </c>
      <c r="IR56" s="8">
        <v>396.63301164866721</v>
      </c>
      <c r="IS56" s="8" t="s">
        <v>482</v>
      </c>
      <c r="IT56" s="8" t="s">
        <v>482</v>
      </c>
      <c r="IU56" s="8" t="s">
        <v>482</v>
      </c>
      <c r="IV56" s="8" t="s">
        <v>482</v>
      </c>
      <c r="IW56" s="8">
        <v>1107.7038809553142</v>
      </c>
      <c r="IX56" s="8">
        <v>510.43313651350775</v>
      </c>
      <c r="IY56" s="8">
        <v>2196.9895770393041</v>
      </c>
      <c r="IZ56" s="8">
        <v>783.78504794538867</v>
      </c>
      <c r="JA56" s="8">
        <v>969.24750677310044</v>
      </c>
      <c r="JB56" s="8">
        <v>741.39110249999408</v>
      </c>
      <c r="JC56" s="8">
        <v>759.07725391734971</v>
      </c>
      <c r="JD56" s="8" t="s">
        <v>482</v>
      </c>
      <c r="JE56" s="8" t="s">
        <v>482</v>
      </c>
      <c r="JF56" s="8" t="s">
        <v>482</v>
      </c>
      <c r="JG56" s="8" t="s">
        <v>482</v>
      </c>
      <c r="JH56" s="8">
        <v>7.1605894000000001</v>
      </c>
      <c r="JI56" s="8" t="s">
        <v>482</v>
      </c>
      <c r="JJ56" s="8" t="s">
        <v>482</v>
      </c>
      <c r="JK56" s="8">
        <v>935.188885785803</v>
      </c>
      <c r="JL56" s="8">
        <v>577.2745568940702</v>
      </c>
      <c r="JM56" s="8">
        <v>143.70803363482676</v>
      </c>
      <c r="JN56" s="8">
        <v>80.339933511312225</v>
      </c>
      <c r="JO56" s="8">
        <v>328.73764482255888</v>
      </c>
      <c r="JP56" s="8" t="s">
        <v>482</v>
      </c>
      <c r="JQ56" s="8" t="s">
        <v>482</v>
      </c>
      <c r="JR56" s="8" t="s">
        <v>482</v>
      </c>
      <c r="JS56" s="8" t="s">
        <v>482</v>
      </c>
      <c r="JT56" s="8" t="s">
        <v>482</v>
      </c>
      <c r="JU56" s="8" t="s">
        <v>482</v>
      </c>
      <c r="JV56" s="8" t="s">
        <v>482</v>
      </c>
      <c r="JW56" s="8" t="s">
        <v>482</v>
      </c>
      <c r="JX56" s="8">
        <v>413.48386902332498</v>
      </c>
      <c r="JY56" s="8">
        <v>215.23272720234348</v>
      </c>
      <c r="JZ56" s="8" t="s">
        <v>482</v>
      </c>
      <c r="KA56" s="8" t="s">
        <v>482</v>
      </c>
      <c r="KB56" s="8">
        <v>808.83814467923412</v>
      </c>
      <c r="KC56" s="8" t="s">
        <v>482</v>
      </c>
      <c r="KD56" s="8">
        <v>43.787710308883675</v>
      </c>
      <c r="KE56" s="8" t="s">
        <v>482</v>
      </c>
      <c r="KF56" s="8">
        <v>97.75130977003414</v>
      </c>
      <c r="KG56" s="8">
        <v>272.76232739942316</v>
      </c>
      <c r="KH56" s="8">
        <v>65.066962006641347</v>
      </c>
      <c r="KI56" s="8" t="s">
        <v>482</v>
      </c>
      <c r="KJ56" s="8" t="s">
        <v>482</v>
      </c>
      <c r="KK56" s="8" t="s">
        <v>482</v>
      </c>
      <c r="KL56" s="8" t="s">
        <v>482</v>
      </c>
      <c r="KM56" s="8">
        <v>218.56616132510166</v>
      </c>
      <c r="KN56" s="8" t="s">
        <v>482</v>
      </c>
      <c r="KO56" s="8" t="s">
        <v>482</v>
      </c>
      <c r="KP56" s="8" t="s">
        <v>482</v>
      </c>
      <c r="KQ56" s="8">
        <v>3661.2842549117345</v>
      </c>
      <c r="KR56" s="8" t="s">
        <v>482</v>
      </c>
      <c r="KS56" s="8" t="s">
        <v>482</v>
      </c>
      <c r="KT56" s="8" t="s">
        <v>482</v>
      </c>
      <c r="KU56" s="8" t="s">
        <v>482</v>
      </c>
      <c r="KV56" s="8" t="s">
        <v>482</v>
      </c>
      <c r="KW56" s="8" t="s">
        <v>482</v>
      </c>
      <c r="KX56" s="8" t="s">
        <v>482</v>
      </c>
      <c r="KY56" s="8" t="s">
        <v>482</v>
      </c>
      <c r="KZ56" s="8" t="s">
        <v>482</v>
      </c>
      <c r="LA56" s="8">
        <v>2569.2827424503716</v>
      </c>
      <c r="LB56" s="8" t="s">
        <v>482</v>
      </c>
      <c r="LC56" s="8" t="s">
        <v>482</v>
      </c>
      <c r="LD56" s="8" t="s">
        <v>482</v>
      </c>
      <c r="LE56" s="8" t="s">
        <v>482</v>
      </c>
      <c r="LF56" s="8" t="s">
        <v>482</v>
      </c>
      <c r="LG56" s="8" t="s">
        <v>482</v>
      </c>
      <c r="LH56" s="8" t="s">
        <v>482</v>
      </c>
      <c r="LI56" s="8" t="s">
        <v>482</v>
      </c>
      <c r="LJ56" s="8" t="s">
        <v>482</v>
      </c>
      <c r="LK56" s="8">
        <v>1546.5279746007855</v>
      </c>
      <c r="LL56" s="8" t="s">
        <v>482</v>
      </c>
      <c r="LM56" s="9">
        <v>448.49257019192055</v>
      </c>
      <c r="LN56" s="9">
        <v>863.25119980882357</v>
      </c>
      <c r="LO56" s="9">
        <v>530.18657131381224</v>
      </c>
      <c r="LP56" s="9">
        <v>1161.965036869115</v>
      </c>
      <c r="LQ56" s="9">
        <v>25.336460235294119</v>
      </c>
      <c r="LR56" s="9">
        <v>722.26240839587581</v>
      </c>
      <c r="LS56" s="9" t="s">
        <v>482</v>
      </c>
      <c r="LT56" s="9" t="s">
        <v>482</v>
      </c>
      <c r="LU56" s="9">
        <v>1681.3908910955881</v>
      </c>
      <c r="LV56" s="9" t="s">
        <v>482</v>
      </c>
      <c r="LW56" s="9" t="s">
        <v>482</v>
      </c>
      <c r="LX56" s="9" t="s">
        <v>482</v>
      </c>
      <c r="LY56" s="9" t="s">
        <v>482</v>
      </c>
      <c r="LZ56" s="9" t="s">
        <v>482</v>
      </c>
      <c r="MA56" s="9">
        <v>1119.7687391568802</v>
      </c>
      <c r="MB56" s="9">
        <v>208.30977282509571</v>
      </c>
      <c r="MC56" s="9" t="s">
        <v>482</v>
      </c>
      <c r="MD56" s="9" t="s">
        <v>482</v>
      </c>
      <c r="ME56" s="9" t="s">
        <v>482</v>
      </c>
      <c r="MF56" s="9" t="s">
        <v>482</v>
      </c>
      <c r="MG56" s="9" t="s">
        <v>482</v>
      </c>
      <c r="MH56" s="9" t="s">
        <v>482</v>
      </c>
      <c r="MI56" s="9" t="s">
        <v>482</v>
      </c>
      <c r="MJ56" s="9">
        <v>71.450302598907996</v>
      </c>
      <c r="MK56" s="9" t="s">
        <v>482</v>
      </c>
      <c r="ML56" s="9">
        <v>1669.7045388723579</v>
      </c>
      <c r="MM56" s="9" t="s">
        <v>482</v>
      </c>
      <c r="MN56" s="9">
        <v>794.87800459558821</v>
      </c>
      <c r="MO56" s="9" t="s">
        <v>482</v>
      </c>
      <c r="MP56" s="9" t="s">
        <v>482</v>
      </c>
      <c r="MQ56" s="9" t="s">
        <v>482</v>
      </c>
      <c r="MR56" s="9" t="s">
        <v>482</v>
      </c>
      <c r="MS56" s="9" t="s">
        <v>482</v>
      </c>
      <c r="MT56" s="9">
        <v>2530.6294843966721</v>
      </c>
      <c r="MU56" s="9" t="s">
        <v>482</v>
      </c>
      <c r="MV56" s="9" t="s">
        <v>482</v>
      </c>
      <c r="MW56" s="9" t="s">
        <v>482</v>
      </c>
      <c r="MX56" s="9">
        <v>3315.0733389050465</v>
      </c>
      <c r="MY56" s="9">
        <v>2423.0834557884677</v>
      </c>
      <c r="MZ56" s="9">
        <v>1992.755128375964</v>
      </c>
      <c r="NA56" s="9">
        <v>2797.9354127535053</v>
      </c>
      <c r="NB56" s="9" t="s">
        <v>482</v>
      </c>
      <c r="NC56" s="9">
        <v>2168.9131602191469</v>
      </c>
      <c r="ND56" s="9" t="s">
        <v>482</v>
      </c>
      <c r="NE56" s="9" t="s">
        <v>482</v>
      </c>
      <c r="NF56" s="9">
        <v>2008.6954558340231</v>
      </c>
      <c r="NG56" s="9" t="s">
        <v>482</v>
      </c>
      <c r="NH56" s="9" t="s">
        <v>482</v>
      </c>
      <c r="NI56" s="9" t="s">
        <v>482</v>
      </c>
      <c r="NJ56" s="9">
        <v>843.51951934391661</v>
      </c>
      <c r="NK56" s="9" t="s">
        <v>482</v>
      </c>
      <c r="NL56" s="9">
        <v>3237.5821896312918</v>
      </c>
      <c r="NM56" s="9" t="s">
        <v>482</v>
      </c>
      <c r="NN56" s="9" t="s">
        <v>482</v>
      </c>
      <c r="NO56" s="9">
        <v>4452.3842392935831</v>
      </c>
      <c r="NP56" s="9" t="s">
        <v>482</v>
      </c>
      <c r="NQ56" s="9">
        <v>131.16315079117646</v>
      </c>
      <c r="NR56" s="9" t="s">
        <v>482</v>
      </c>
      <c r="NS56" s="9" t="s">
        <v>482</v>
      </c>
      <c r="NT56" s="9">
        <v>3722.9526010970044</v>
      </c>
      <c r="NU56" s="9" t="s">
        <v>482</v>
      </c>
      <c r="NV56" s="9" t="s">
        <v>482</v>
      </c>
      <c r="NW56" s="9" t="s">
        <v>482</v>
      </c>
      <c r="NX56" s="9" t="s">
        <v>482</v>
      </c>
      <c r="NY56" s="9" t="s">
        <v>482</v>
      </c>
      <c r="NZ56" s="9" t="s">
        <v>482</v>
      </c>
      <c r="OA56" s="9" t="s">
        <v>482</v>
      </c>
      <c r="OB56" s="9">
        <v>209.31563906876781</v>
      </c>
      <c r="OC56" s="9" t="s">
        <v>482</v>
      </c>
      <c r="OD56" s="9" t="s">
        <v>482</v>
      </c>
      <c r="OE56" s="9">
        <v>192.0634014053044</v>
      </c>
      <c r="OF56" s="9">
        <v>116.03484905465453</v>
      </c>
      <c r="OG56" s="9">
        <v>108.91723858124148</v>
      </c>
      <c r="OH56" s="9" t="s">
        <v>482</v>
      </c>
      <c r="OI56" s="9">
        <v>182.41165170791504</v>
      </c>
      <c r="OJ56" s="9" t="s">
        <v>482</v>
      </c>
      <c r="OK56" s="9">
        <v>138.74853971510885</v>
      </c>
      <c r="OL56" s="9" t="s">
        <v>482</v>
      </c>
      <c r="OM56" s="9" t="s">
        <v>482</v>
      </c>
      <c r="ON56" s="9" t="s">
        <v>482</v>
      </c>
      <c r="OO56" s="9">
        <v>100.68300540219548</v>
      </c>
      <c r="OP56" s="9" t="s">
        <v>482</v>
      </c>
      <c r="OQ56" s="9" t="s">
        <v>482</v>
      </c>
      <c r="OR56" s="9" t="s">
        <v>482</v>
      </c>
      <c r="OS56" s="9">
        <v>98.112400099828861</v>
      </c>
      <c r="OT56" s="9" t="s">
        <v>482</v>
      </c>
      <c r="OU56" s="9" t="s">
        <v>482</v>
      </c>
      <c r="OV56" s="9">
        <v>379.39056210770769</v>
      </c>
      <c r="OW56" s="9" t="s">
        <v>482</v>
      </c>
      <c r="OX56" s="9" t="s">
        <v>482</v>
      </c>
      <c r="OY56" s="9" t="s">
        <v>482</v>
      </c>
      <c r="OZ56" s="9" t="s">
        <v>482</v>
      </c>
      <c r="PA56" s="9">
        <v>1063.114558174128</v>
      </c>
      <c r="PB56" s="9">
        <v>489.93855879222855</v>
      </c>
      <c r="PC56" s="9">
        <v>2108.327699242313</v>
      </c>
      <c r="PD56" s="9">
        <v>752.37201828769923</v>
      </c>
      <c r="PE56" s="9">
        <v>930.45266652361704</v>
      </c>
      <c r="PF56" s="9">
        <v>712.12495210250313</v>
      </c>
      <c r="PG56" s="9">
        <v>728.54205228552109</v>
      </c>
      <c r="PH56" s="9" t="s">
        <v>482</v>
      </c>
      <c r="PI56" s="9" t="s">
        <v>482</v>
      </c>
      <c r="PJ56" s="9" t="s">
        <v>482</v>
      </c>
      <c r="PK56" s="9" t="s">
        <v>482</v>
      </c>
      <c r="PL56" s="9">
        <v>6.7104199928676476</v>
      </c>
      <c r="PM56" s="9" t="s">
        <v>482</v>
      </c>
      <c r="PN56" s="9" t="s">
        <v>482</v>
      </c>
      <c r="PO56" s="9">
        <v>898.58310847684243</v>
      </c>
      <c r="PP56" s="9">
        <v>554.18348283775731</v>
      </c>
      <c r="PQ56" s="9">
        <v>138.16809081200657</v>
      </c>
      <c r="PR56" s="9">
        <v>77.225079408554677</v>
      </c>
      <c r="PS56" s="9">
        <v>313.41312912579832</v>
      </c>
      <c r="PT56" s="9" t="s">
        <v>482</v>
      </c>
      <c r="PU56" s="9" t="s">
        <v>482</v>
      </c>
      <c r="PV56" s="9" t="s">
        <v>482</v>
      </c>
      <c r="PW56" s="9" t="s">
        <v>482</v>
      </c>
      <c r="PX56" s="9" t="s">
        <v>482</v>
      </c>
      <c r="PY56" s="9" t="s">
        <v>482</v>
      </c>
      <c r="PZ56" s="9" t="s">
        <v>482</v>
      </c>
      <c r="QA56" s="9" t="s">
        <v>482</v>
      </c>
      <c r="QB56" s="9">
        <v>397.22390219798484</v>
      </c>
      <c r="QC56" s="9">
        <v>206.08424866177734</v>
      </c>
      <c r="QD56" s="9" t="s">
        <v>482</v>
      </c>
      <c r="QE56" s="9" t="s">
        <v>482</v>
      </c>
      <c r="QF56" s="9">
        <v>777.39633065514283</v>
      </c>
      <c r="QG56" s="9" t="s">
        <v>482</v>
      </c>
      <c r="QH56" s="9">
        <v>42.092850214548378</v>
      </c>
      <c r="QI56" s="9" t="s">
        <v>482</v>
      </c>
      <c r="QJ56" s="9">
        <v>94.009979740942285</v>
      </c>
      <c r="QK56" s="9">
        <v>262.00399630131284</v>
      </c>
      <c r="QL56" s="9">
        <v>61.230187660760848</v>
      </c>
      <c r="QM56" s="9" t="s">
        <v>482</v>
      </c>
      <c r="QN56" s="9" t="s">
        <v>482</v>
      </c>
      <c r="QO56" s="9" t="s">
        <v>482</v>
      </c>
      <c r="QP56" s="9" t="s">
        <v>482</v>
      </c>
      <c r="QQ56" s="9">
        <v>209.85088657683912</v>
      </c>
      <c r="QR56" s="9" t="s">
        <v>482</v>
      </c>
      <c r="QS56" s="9" t="s">
        <v>482</v>
      </c>
      <c r="QT56" s="9" t="s">
        <v>482</v>
      </c>
      <c r="QU56" s="9">
        <v>3517.5637022748397</v>
      </c>
      <c r="QV56" s="9" t="s">
        <v>482</v>
      </c>
      <c r="QW56" s="9" t="s">
        <v>482</v>
      </c>
      <c r="QX56" s="9" t="s">
        <v>482</v>
      </c>
      <c r="QY56" s="9" t="s">
        <v>482</v>
      </c>
      <c r="QZ56" s="9" t="s">
        <v>482</v>
      </c>
      <c r="RA56" s="9" t="s">
        <v>482</v>
      </c>
      <c r="RB56" s="9" t="s">
        <v>482</v>
      </c>
      <c r="RC56" s="9" t="s">
        <v>482</v>
      </c>
      <c r="RD56" s="9" t="s">
        <v>482</v>
      </c>
      <c r="RE56" s="9">
        <v>2471.304646165016</v>
      </c>
      <c r="RF56" s="9" t="s">
        <v>482</v>
      </c>
      <c r="RG56" s="9" t="s">
        <v>482</v>
      </c>
      <c r="RH56" s="9" t="s">
        <v>482</v>
      </c>
      <c r="RI56" s="9" t="s">
        <v>482</v>
      </c>
      <c r="RJ56" s="9" t="s">
        <v>482</v>
      </c>
      <c r="RK56" s="9" t="s">
        <v>482</v>
      </c>
      <c r="RL56" s="9" t="s">
        <v>482</v>
      </c>
      <c r="RM56" s="9" t="s">
        <v>482</v>
      </c>
      <c r="RN56" s="9" t="s">
        <v>482</v>
      </c>
      <c r="RO56" s="9">
        <v>1489.1215755195426</v>
      </c>
      <c r="RP56" s="9" t="s">
        <v>482</v>
      </c>
      <c r="RQ56" s="10">
        <v>100</v>
      </c>
      <c r="RR56" s="10">
        <v>0</v>
      </c>
      <c r="RS56" s="10">
        <v>0</v>
      </c>
      <c r="RT56" s="10">
        <v>0</v>
      </c>
      <c r="RU56" s="10">
        <v>0</v>
      </c>
      <c r="RV56" s="10">
        <v>0</v>
      </c>
      <c r="RW56" s="10">
        <v>0</v>
      </c>
      <c r="RX56" s="10">
        <v>0</v>
      </c>
      <c r="RY56" s="10">
        <v>0</v>
      </c>
      <c r="RZ56" s="10">
        <v>0</v>
      </c>
      <c r="SA56" s="10">
        <v>0</v>
      </c>
      <c r="SB56" s="10">
        <v>0</v>
      </c>
      <c r="SC56" s="78" t="s">
        <v>510</v>
      </c>
      <c r="SD56" s="78" t="s">
        <v>510</v>
      </c>
      <c r="SE56" s="16">
        <v>294</v>
      </c>
      <c r="SF56" s="16">
        <v>294</v>
      </c>
      <c r="SG56" s="16">
        <v>300</v>
      </c>
      <c r="SH56" s="16">
        <v>200</v>
      </c>
      <c r="SI56" s="17" t="s">
        <v>510</v>
      </c>
      <c r="SJ56" s="78" t="s">
        <v>510</v>
      </c>
      <c r="SK56" s="78" t="s">
        <v>510</v>
      </c>
      <c r="SL56" s="78" t="s">
        <v>510</v>
      </c>
      <c r="SM56" s="78" t="s">
        <v>510</v>
      </c>
      <c r="SN56" s="20" t="s">
        <v>523</v>
      </c>
      <c r="SO56" s="20" t="s">
        <v>523</v>
      </c>
      <c r="SP56" s="20" t="s">
        <v>523</v>
      </c>
      <c r="SQ56" s="20" t="s">
        <v>523</v>
      </c>
      <c r="SR56" s="20" t="s">
        <v>523</v>
      </c>
      <c r="SS56" s="20" t="s">
        <v>523</v>
      </c>
      <c r="ST56" s="20" t="s">
        <v>482</v>
      </c>
      <c r="SU56" s="20" t="s">
        <v>482</v>
      </c>
      <c r="SV56" s="20" t="s">
        <v>523</v>
      </c>
      <c r="SW56" s="20" t="s">
        <v>482</v>
      </c>
      <c r="SX56" s="20" t="s">
        <v>482</v>
      </c>
      <c r="SY56" s="20" t="s">
        <v>482</v>
      </c>
      <c r="SZ56" s="20" t="s">
        <v>482</v>
      </c>
      <c r="TA56" s="20" t="s">
        <v>482</v>
      </c>
      <c r="TB56" s="20" t="s">
        <v>523</v>
      </c>
      <c r="TC56" s="20" t="s">
        <v>523</v>
      </c>
      <c r="TD56" s="20" t="s">
        <v>482</v>
      </c>
      <c r="TE56" s="20" t="s">
        <v>482</v>
      </c>
      <c r="TF56" s="20" t="s">
        <v>482</v>
      </c>
      <c r="TG56" s="20" t="s">
        <v>482</v>
      </c>
      <c r="TH56" s="20" t="s">
        <v>482</v>
      </c>
      <c r="TI56" s="20" t="s">
        <v>482</v>
      </c>
      <c r="TJ56" s="20" t="s">
        <v>482</v>
      </c>
      <c r="TK56" s="20" t="s">
        <v>523</v>
      </c>
      <c r="TL56" s="20" t="s">
        <v>482</v>
      </c>
      <c r="TM56" s="20" t="s">
        <v>523</v>
      </c>
      <c r="TN56" s="20" t="s">
        <v>482</v>
      </c>
      <c r="TO56" s="20" t="s">
        <v>523</v>
      </c>
      <c r="TP56" s="20" t="s">
        <v>482</v>
      </c>
      <c r="TQ56" s="20" t="s">
        <v>482</v>
      </c>
      <c r="TR56" s="20" t="s">
        <v>482</v>
      </c>
      <c r="TS56" s="20" t="s">
        <v>482</v>
      </c>
      <c r="TT56" s="20" t="s">
        <v>482</v>
      </c>
      <c r="TU56" s="20" t="s">
        <v>523</v>
      </c>
      <c r="TV56" s="20" t="s">
        <v>482</v>
      </c>
      <c r="TW56" s="20" t="s">
        <v>482</v>
      </c>
      <c r="TX56" s="20" t="s">
        <v>482</v>
      </c>
      <c r="TY56" s="20" t="s">
        <v>523</v>
      </c>
      <c r="TZ56" s="20" t="s">
        <v>523</v>
      </c>
      <c r="UA56" s="20" t="s">
        <v>523</v>
      </c>
      <c r="UB56" s="20" t="s">
        <v>523</v>
      </c>
      <c r="UC56" s="20" t="s">
        <v>482</v>
      </c>
      <c r="UD56" s="20" t="s">
        <v>523</v>
      </c>
      <c r="UE56" s="20" t="s">
        <v>482</v>
      </c>
      <c r="UF56" s="20" t="s">
        <v>482</v>
      </c>
      <c r="UG56" s="20" t="s">
        <v>523</v>
      </c>
      <c r="UH56" s="20" t="s">
        <v>482</v>
      </c>
      <c r="UI56" s="20" t="s">
        <v>482</v>
      </c>
      <c r="UJ56" s="20" t="s">
        <v>482</v>
      </c>
      <c r="UK56" s="20" t="s">
        <v>523</v>
      </c>
      <c r="UL56" s="20" t="s">
        <v>482</v>
      </c>
      <c r="UM56" s="20" t="s">
        <v>523</v>
      </c>
      <c r="UN56" s="20" t="s">
        <v>482</v>
      </c>
      <c r="UO56" s="20" t="s">
        <v>482</v>
      </c>
      <c r="UP56" s="20" t="s">
        <v>523</v>
      </c>
      <c r="UQ56" s="20" t="s">
        <v>482</v>
      </c>
      <c r="UR56" s="20" t="s">
        <v>523</v>
      </c>
      <c r="US56" s="20" t="s">
        <v>482</v>
      </c>
      <c r="UT56" s="20" t="s">
        <v>482</v>
      </c>
      <c r="UU56" s="20" t="s">
        <v>523</v>
      </c>
      <c r="UV56" s="20" t="s">
        <v>482</v>
      </c>
      <c r="UW56" s="20" t="s">
        <v>482</v>
      </c>
      <c r="UX56" s="20" t="s">
        <v>482</v>
      </c>
      <c r="UY56" s="20" t="s">
        <v>482</v>
      </c>
      <c r="UZ56" s="20" t="s">
        <v>482</v>
      </c>
      <c r="VA56" s="20" t="s">
        <v>482</v>
      </c>
      <c r="VB56" s="20" t="s">
        <v>482</v>
      </c>
      <c r="VC56" s="20" t="s">
        <v>523</v>
      </c>
      <c r="VD56" s="20" t="s">
        <v>482</v>
      </c>
      <c r="VE56" s="20" t="s">
        <v>482</v>
      </c>
      <c r="VF56" s="20" t="s">
        <v>523</v>
      </c>
      <c r="VG56" s="20" t="s">
        <v>523</v>
      </c>
      <c r="VH56" s="20" t="s">
        <v>523</v>
      </c>
      <c r="VI56" s="20" t="s">
        <v>482</v>
      </c>
      <c r="VJ56" s="20" t="s">
        <v>523</v>
      </c>
      <c r="VK56" s="20" t="s">
        <v>482</v>
      </c>
      <c r="VL56" s="20" t="s">
        <v>523</v>
      </c>
      <c r="VM56" s="20" t="s">
        <v>482</v>
      </c>
      <c r="VN56" s="20" t="s">
        <v>482</v>
      </c>
      <c r="VO56" s="20" t="s">
        <v>482</v>
      </c>
      <c r="VP56" s="20" t="s">
        <v>523</v>
      </c>
      <c r="VQ56" s="20" t="s">
        <v>482</v>
      </c>
      <c r="VR56" s="20" t="s">
        <v>482</v>
      </c>
      <c r="VS56" s="20" t="s">
        <v>482</v>
      </c>
      <c r="VT56" s="20" t="s">
        <v>523</v>
      </c>
      <c r="VU56" s="20" t="s">
        <v>482</v>
      </c>
      <c r="VV56" s="20" t="s">
        <v>482</v>
      </c>
      <c r="VW56" s="20" t="s">
        <v>523</v>
      </c>
      <c r="VX56" s="20" t="s">
        <v>482</v>
      </c>
      <c r="VY56" s="20" t="s">
        <v>482</v>
      </c>
      <c r="VZ56" s="20" t="s">
        <v>482</v>
      </c>
      <c r="WA56" s="20" t="s">
        <v>482</v>
      </c>
      <c r="WB56" s="20" t="s">
        <v>523</v>
      </c>
      <c r="WC56" s="20" t="s">
        <v>523</v>
      </c>
      <c r="WD56" s="20" t="s">
        <v>523</v>
      </c>
      <c r="WE56" s="20" t="s">
        <v>523</v>
      </c>
      <c r="WF56" s="20" t="s">
        <v>523</v>
      </c>
      <c r="WG56" s="20" t="s">
        <v>523</v>
      </c>
      <c r="WH56" s="20" t="s">
        <v>523</v>
      </c>
      <c r="WI56" s="20" t="s">
        <v>482</v>
      </c>
      <c r="WJ56" s="20" t="s">
        <v>482</v>
      </c>
      <c r="WK56" s="20" t="s">
        <v>482</v>
      </c>
      <c r="WL56" s="20" t="s">
        <v>482</v>
      </c>
      <c r="WM56" s="20" t="s">
        <v>523</v>
      </c>
      <c r="WN56" s="20" t="s">
        <v>482</v>
      </c>
      <c r="WO56" s="20" t="s">
        <v>482</v>
      </c>
      <c r="WP56" s="20" t="s">
        <v>523</v>
      </c>
      <c r="WQ56" s="20" t="s">
        <v>523</v>
      </c>
      <c r="WR56" s="20" t="s">
        <v>523</v>
      </c>
      <c r="WS56" s="20" t="s">
        <v>523</v>
      </c>
      <c r="WT56" s="20" t="s">
        <v>523</v>
      </c>
      <c r="WU56" s="20" t="s">
        <v>482</v>
      </c>
      <c r="WV56" s="20" t="s">
        <v>482</v>
      </c>
      <c r="WW56" s="20" t="s">
        <v>482</v>
      </c>
      <c r="WX56" s="20" t="s">
        <v>482</v>
      </c>
      <c r="WY56" s="20" t="s">
        <v>482</v>
      </c>
      <c r="WZ56" s="20" t="s">
        <v>482</v>
      </c>
      <c r="XA56" s="20" t="s">
        <v>482</v>
      </c>
      <c r="XB56" s="20" t="s">
        <v>482</v>
      </c>
      <c r="XC56" s="20" t="s">
        <v>523</v>
      </c>
      <c r="XD56" s="20" t="s">
        <v>523</v>
      </c>
      <c r="XE56" s="20" t="s">
        <v>482</v>
      </c>
      <c r="XF56" s="20" t="s">
        <v>482</v>
      </c>
      <c r="XG56" s="20" t="s">
        <v>523</v>
      </c>
      <c r="XH56" s="20" t="s">
        <v>482</v>
      </c>
      <c r="XI56" s="20" t="s">
        <v>523</v>
      </c>
      <c r="XJ56" s="20" t="s">
        <v>482</v>
      </c>
      <c r="XK56" s="20" t="s">
        <v>523</v>
      </c>
      <c r="XL56" s="20" t="s">
        <v>523</v>
      </c>
      <c r="XM56" s="20" t="s">
        <v>523</v>
      </c>
      <c r="XN56" s="20" t="s">
        <v>482</v>
      </c>
      <c r="XO56" s="20" t="s">
        <v>482</v>
      </c>
      <c r="XP56" s="20" t="s">
        <v>482</v>
      </c>
      <c r="XQ56" s="20" t="s">
        <v>482</v>
      </c>
      <c r="XR56" s="20" t="s">
        <v>523</v>
      </c>
      <c r="XS56" s="20" t="s">
        <v>482</v>
      </c>
      <c r="XT56" s="20" t="s">
        <v>482</v>
      </c>
      <c r="XU56" s="20" t="s">
        <v>482</v>
      </c>
      <c r="XV56" s="20" t="s">
        <v>523</v>
      </c>
      <c r="XW56" s="20" t="s">
        <v>482</v>
      </c>
      <c r="XX56" s="20" t="s">
        <v>482</v>
      </c>
      <c r="XY56" s="20" t="s">
        <v>482</v>
      </c>
      <c r="XZ56" s="20" t="s">
        <v>482</v>
      </c>
      <c r="YA56" s="20" t="s">
        <v>482</v>
      </c>
      <c r="YB56" s="20" t="s">
        <v>482</v>
      </c>
      <c r="YC56" s="20" t="s">
        <v>482</v>
      </c>
      <c r="YD56" s="20" t="s">
        <v>482</v>
      </c>
      <c r="YE56" s="20" t="s">
        <v>482</v>
      </c>
      <c r="YF56" s="20" t="s">
        <v>523</v>
      </c>
      <c r="YG56" s="20" t="s">
        <v>482</v>
      </c>
      <c r="YH56" s="20" t="s">
        <v>482</v>
      </c>
      <c r="YI56" s="20" t="s">
        <v>482</v>
      </c>
      <c r="YJ56" s="20" t="s">
        <v>482</v>
      </c>
      <c r="YK56" s="20" t="s">
        <v>482</v>
      </c>
      <c r="YL56" s="20" t="s">
        <v>482</v>
      </c>
      <c r="YM56" s="20" t="s">
        <v>482</v>
      </c>
      <c r="YN56" s="20" t="s">
        <v>482</v>
      </c>
      <c r="YO56" s="20" t="s">
        <v>482</v>
      </c>
      <c r="YP56" s="20" t="s">
        <v>523</v>
      </c>
      <c r="YQ56" s="20" t="s">
        <v>482</v>
      </c>
      <c r="YR56" s="5">
        <v>0.78990279748417025</v>
      </c>
      <c r="YS56" s="5">
        <v>0.15014506257809027</v>
      </c>
      <c r="YT56" s="5">
        <v>5.9952139937739568E-2</v>
      </c>
      <c r="YU56" s="5">
        <v>0.6</v>
      </c>
      <c r="YV56" s="5">
        <v>0.75</v>
      </c>
      <c r="YW56" s="5">
        <v>0.9</v>
      </c>
      <c r="YX56" s="5">
        <v>0.64050740136803541</v>
      </c>
      <c r="YY56" s="21" t="s">
        <v>515</v>
      </c>
      <c r="YZ56" s="22" t="s">
        <v>495</v>
      </c>
      <c r="ZA56" s="23">
        <f t="shared" si="2"/>
        <v>1</v>
      </c>
      <c r="ZB56" s="23">
        <v>0.78</v>
      </c>
      <c r="ZC56" s="23">
        <f t="shared" si="3"/>
        <v>1</v>
      </c>
    </row>
    <row r="57" spans="1:679" x14ac:dyDescent="0.25">
      <c r="A57" s="1" t="s">
        <v>110</v>
      </c>
      <c r="B57" s="2" t="s">
        <v>111</v>
      </c>
      <c r="C57" s="4">
        <v>0</v>
      </c>
      <c r="D57" s="4">
        <v>1</v>
      </c>
      <c r="E57" s="7">
        <v>70.761283281806584</v>
      </c>
      <c r="F57" s="7" t="s">
        <v>482</v>
      </c>
      <c r="G57" s="7">
        <v>79.724225016447434</v>
      </c>
      <c r="H57" s="7">
        <v>37.397805486334498</v>
      </c>
      <c r="I57" s="7">
        <v>23.35555985650155</v>
      </c>
      <c r="J57" s="7">
        <v>100.71627590448479</v>
      </c>
      <c r="K57" s="7" t="s">
        <v>482</v>
      </c>
      <c r="L57" s="7">
        <v>84.65228020683972</v>
      </c>
      <c r="M57" s="7">
        <v>28.209321761199377</v>
      </c>
      <c r="N57" s="7" t="s">
        <v>482</v>
      </c>
      <c r="O57" s="7" t="s">
        <v>482</v>
      </c>
      <c r="P57" s="7">
        <v>2.8128034000000001E-3</v>
      </c>
      <c r="Q57" s="7" t="s">
        <v>482</v>
      </c>
      <c r="R57" s="7">
        <v>58.570174428498369</v>
      </c>
      <c r="S57" s="7" t="s">
        <v>482</v>
      </c>
      <c r="T57" s="7">
        <v>12.423306122590517</v>
      </c>
      <c r="U57" s="7" t="s">
        <v>482</v>
      </c>
      <c r="V57" s="7" t="s">
        <v>482</v>
      </c>
      <c r="W57" s="7" t="s">
        <v>482</v>
      </c>
      <c r="X57" s="7" t="s">
        <v>482</v>
      </c>
      <c r="Y57" s="7" t="s">
        <v>482</v>
      </c>
      <c r="Z57" s="7" t="s">
        <v>482</v>
      </c>
      <c r="AA57" s="7" t="s">
        <v>482</v>
      </c>
      <c r="AB57" s="7">
        <v>9.310068744291387</v>
      </c>
      <c r="AC57" s="7" t="s">
        <v>482</v>
      </c>
      <c r="AD57" s="7">
        <v>99.5774288764392</v>
      </c>
      <c r="AE57" s="7">
        <v>43.94909346499054</v>
      </c>
      <c r="AF57" s="7">
        <v>73.616801304953725</v>
      </c>
      <c r="AG57" s="7" t="s">
        <v>482</v>
      </c>
      <c r="AH57" s="7" t="s">
        <v>482</v>
      </c>
      <c r="AI57" s="7" t="s">
        <v>482</v>
      </c>
      <c r="AJ57" s="7" t="s">
        <v>482</v>
      </c>
      <c r="AK57" s="7" t="s">
        <v>482</v>
      </c>
      <c r="AL57" s="7" t="s">
        <v>482</v>
      </c>
      <c r="AM57" s="7">
        <v>26.776334587154491</v>
      </c>
      <c r="AN57" s="7">
        <v>26.993239069607014</v>
      </c>
      <c r="AO57" s="7" t="s">
        <v>482</v>
      </c>
      <c r="AP57" s="7" t="s">
        <v>482</v>
      </c>
      <c r="AQ57" s="7" t="s">
        <v>482</v>
      </c>
      <c r="AR57" s="7">
        <v>20.574272000000001</v>
      </c>
      <c r="AS57" s="7" t="s">
        <v>482</v>
      </c>
      <c r="AT57" s="7" t="s">
        <v>482</v>
      </c>
      <c r="AU57" s="7" t="s">
        <v>482</v>
      </c>
      <c r="AV57" s="7" t="s">
        <v>482</v>
      </c>
      <c r="AW57" s="7" t="s">
        <v>482</v>
      </c>
      <c r="AX57" s="7">
        <v>12.631436000000001</v>
      </c>
      <c r="AY57" s="7" t="s">
        <v>482</v>
      </c>
      <c r="AZ57" s="7" t="s">
        <v>482</v>
      </c>
      <c r="BA57" s="7" t="s">
        <v>482</v>
      </c>
      <c r="BB57" s="7" t="s">
        <v>482</v>
      </c>
      <c r="BC57" s="7" t="s">
        <v>482</v>
      </c>
      <c r="BD57" s="7">
        <v>117.80531932602622</v>
      </c>
      <c r="BE57" s="7">
        <v>85.50464455993</v>
      </c>
      <c r="BF57" s="7" t="s">
        <v>482</v>
      </c>
      <c r="BG57" s="7" t="s">
        <v>482</v>
      </c>
      <c r="BH57" s="7">
        <v>8.3396077415128431</v>
      </c>
      <c r="BI57" s="7">
        <v>2.0028616000000001</v>
      </c>
      <c r="BJ57" s="7" t="s">
        <v>482</v>
      </c>
      <c r="BK57" s="7" t="s">
        <v>482</v>
      </c>
      <c r="BL57" s="7" t="s">
        <v>482</v>
      </c>
      <c r="BM57" s="7">
        <v>297.68821137998071</v>
      </c>
      <c r="BN57" s="7">
        <v>7.0158215894443634</v>
      </c>
      <c r="BO57" s="7">
        <v>13.885260471606486</v>
      </c>
      <c r="BP57" s="7" t="s">
        <v>482</v>
      </c>
      <c r="BQ57" s="7">
        <v>87.556088547936554</v>
      </c>
      <c r="BR57" s="7">
        <v>13.257672350015396</v>
      </c>
      <c r="BS57" s="7">
        <v>9.482282772535287</v>
      </c>
      <c r="BT57" s="7">
        <v>0.99412056543732119</v>
      </c>
      <c r="BU57" s="7">
        <v>43.427324431323683</v>
      </c>
      <c r="BV57" s="7" t="s">
        <v>482</v>
      </c>
      <c r="BW57" s="7">
        <v>3.1556671213873044</v>
      </c>
      <c r="BX57" s="7" t="s">
        <v>482</v>
      </c>
      <c r="BY57" s="7">
        <v>1.228153419740609</v>
      </c>
      <c r="BZ57" s="7" t="s">
        <v>482</v>
      </c>
      <c r="CA57" s="7">
        <v>18.472381838928971</v>
      </c>
      <c r="CB57" s="7" t="s">
        <v>482</v>
      </c>
      <c r="CC57" s="7">
        <v>24.325173259602277</v>
      </c>
      <c r="CD57" s="7">
        <v>44.404517848303684</v>
      </c>
      <c r="CE57" s="7">
        <v>6.3812174110266362</v>
      </c>
      <c r="CF57" s="7">
        <v>45.785494237266718</v>
      </c>
      <c r="CG57" s="7">
        <v>11.399353105325092</v>
      </c>
      <c r="CH57" s="7" t="s">
        <v>482</v>
      </c>
      <c r="CI57" s="7">
        <v>42.714576022278123</v>
      </c>
      <c r="CJ57" s="7" t="s">
        <v>482</v>
      </c>
      <c r="CK57" s="7">
        <v>7.6118561729310761</v>
      </c>
      <c r="CL57" s="7" t="s">
        <v>482</v>
      </c>
      <c r="CM57" s="7" t="s">
        <v>482</v>
      </c>
      <c r="CN57" s="7" t="s">
        <v>482</v>
      </c>
      <c r="CO57" s="7" t="s">
        <v>482</v>
      </c>
      <c r="CP57" s="7" t="s">
        <v>482</v>
      </c>
      <c r="CQ57" s="7" t="s">
        <v>482</v>
      </c>
      <c r="CR57" s="7" t="s">
        <v>482</v>
      </c>
      <c r="CS57" s="7">
        <v>14.730886656730704</v>
      </c>
      <c r="CT57" s="7">
        <v>25.609732761236241</v>
      </c>
      <c r="CU57" s="7" t="s">
        <v>482</v>
      </c>
      <c r="CV57" s="7">
        <v>58.594688996309422</v>
      </c>
      <c r="CW57" s="7">
        <v>101.36990480135903</v>
      </c>
      <c r="CX57" s="7">
        <v>198.05534930744031</v>
      </c>
      <c r="CY57" s="7">
        <v>62.891362242671512</v>
      </c>
      <c r="CZ57" s="7" t="s">
        <v>482</v>
      </c>
      <c r="DA57" s="7">
        <v>16.03816809335418</v>
      </c>
      <c r="DB57" s="7" t="s">
        <v>482</v>
      </c>
      <c r="DC57" s="7">
        <v>23.118590568467134</v>
      </c>
      <c r="DD57" s="7">
        <v>21.359090824236727</v>
      </c>
      <c r="DE57" s="7">
        <v>47.534792321868515</v>
      </c>
      <c r="DF57" s="7" t="s">
        <v>482</v>
      </c>
      <c r="DG57" s="7" t="s">
        <v>482</v>
      </c>
      <c r="DH57" s="7">
        <v>24.696094076133086</v>
      </c>
      <c r="DI57" s="7" t="s">
        <v>482</v>
      </c>
      <c r="DJ57" s="7" t="s">
        <v>482</v>
      </c>
      <c r="DK57" s="7" t="s">
        <v>482</v>
      </c>
      <c r="DL57" s="7" t="s">
        <v>482</v>
      </c>
      <c r="DM57" s="7" t="s">
        <v>482</v>
      </c>
      <c r="DN57" s="7" t="s">
        <v>482</v>
      </c>
      <c r="DO57" s="7" t="s">
        <v>482</v>
      </c>
      <c r="DP57" s="7" t="s">
        <v>482</v>
      </c>
      <c r="DQ57" s="7" t="s">
        <v>482</v>
      </c>
      <c r="DR57" s="7" t="s">
        <v>482</v>
      </c>
      <c r="DS57" s="7" t="s">
        <v>482</v>
      </c>
      <c r="DT57" s="7" t="s">
        <v>482</v>
      </c>
      <c r="DU57" s="7">
        <v>8.4350629060900477</v>
      </c>
      <c r="DV57" s="7" t="s">
        <v>482</v>
      </c>
      <c r="DW57" s="7">
        <v>21.727021255238572</v>
      </c>
      <c r="DX57" s="7">
        <v>16.270675260156754</v>
      </c>
      <c r="DY57" s="7">
        <v>5.6897773356756783E-2</v>
      </c>
      <c r="DZ57" s="7">
        <v>7.6321935325615842</v>
      </c>
      <c r="EA57" s="7">
        <v>18.634797335934284</v>
      </c>
      <c r="EB57" s="7">
        <v>9.3448112793606661</v>
      </c>
      <c r="EC57" s="7">
        <v>6.4545357592659593</v>
      </c>
      <c r="ED57" s="7">
        <v>19.54101838875625</v>
      </c>
      <c r="EE57" s="7" t="s">
        <v>482</v>
      </c>
      <c r="EF57" s="7">
        <v>0.57368733697956686</v>
      </c>
      <c r="EG57" s="7" t="s">
        <v>482</v>
      </c>
      <c r="EH57" s="7" t="s">
        <v>482</v>
      </c>
      <c r="EI57" s="7">
        <v>3.2964117453623283</v>
      </c>
      <c r="EJ57" s="7">
        <v>0.62590152485955719</v>
      </c>
      <c r="EK57" s="7" t="s">
        <v>482</v>
      </c>
      <c r="EL57" s="7" t="s">
        <v>482</v>
      </c>
      <c r="EM57" s="7" t="s">
        <v>482</v>
      </c>
      <c r="EN57" s="7">
        <v>206.41109356572974</v>
      </c>
      <c r="EO57" s="7" t="s">
        <v>482</v>
      </c>
      <c r="EP57" s="7">
        <v>234.16407000000001</v>
      </c>
      <c r="EQ57" s="7" t="s">
        <v>482</v>
      </c>
      <c r="ER57" s="7" t="s">
        <v>482</v>
      </c>
      <c r="ES57" s="7" t="s">
        <v>482</v>
      </c>
      <c r="ET57" s="7" t="s">
        <v>482</v>
      </c>
      <c r="EU57" s="7" t="s">
        <v>482</v>
      </c>
      <c r="EV57" s="7" t="s">
        <v>482</v>
      </c>
      <c r="EW57" s="7" t="s">
        <v>482</v>
      </c>
      <c r="EX57" s="7">
        <v>37.340617387376156</v>
      </c>
      <c r="EY57" s="7" t="s">
        <v>482</v>
      </c>
      <c r="EZ57" s="7" t="s">
        <v>482</v>
      </c>
      <c r="FA57" s="7" t="s">
        <v>482</v>
      </c>
      <c r="FB57" s="7" t="s">
        <v>482</v>
      </c>
      <c r="FC57" s="7" t="s">
        <v>482</v>
      </c>
      <c r="FD57" s="7" t="s">
        <v>482</v>
      </c>
      <c r="FE57" s="7" t="s">
        <v>482</v>
      </c>
      <c r="FF57" s="7" t="s">
        <v>482</v>
      </c>
      <c r="FG57" s="7">
        <v>136.59520329925172</v>
      </c>
      <c r="FH57" s="7" t="s">
        <v>482</v>
      </c>
      <c r="FI57" s="8">
        <v>379.88433319320421</v>
      </c>
      <c r="FJ57" s="8" t="s">
        <v>482</v>
      </c>
      <c r="FK57" s="8">
        <v>422.97719861935911</v>
      </c>
      <c r="FL57" s="8">
        <v>193.42679910536449</v>
      </c>
      <c r="FM57" s="8">
        <v>152.90028594183337</v>
      </c>
      <c r="FN57" s="8">
        <v>522.029969416413</v>
      </c>
      <c r="FO57" s="8" t="s">
        <v>482</v>
      </c>
      <c r="FP57" s="8">
        <v>250.4281747480405</v>
      </c>
      <c r="FQ57" s="8">
        <v>1355.6236291091159</v>
      </c>
      <c r="FR57" s="8" t="s">
        <v>482</v>
      </c>
      <c r="FS57" s="8" t="s">
        <v>482</v>
      </c>
      <c r="FT57" s="8">
        <v>5.6256067999999999E-2</v>
      </c>
      <c r="FU57" s="8" t="s">
        <v>482</v>
      </c>
      <c r="FV57" s="8">
        <v>318.66966263240175</v>
      </c>
      <c r="FW57" s="8" t="s">
        <v>482</v>
      </c>
      <c r="FX57" s="8">
        <v>46.587202465435468</v>
      </c>
      <c r="FY57" s="8" t="s">
        <v>482</v>
      </c>
      <c r="FZ57" s="8" t="s">
        <v>482</v>
      </c>
      <c r="GA57" s="8" t="s">
        <v>482</v>
      </c>
      <c r="GB57" s="8" t="s">
        <v>482</v>
      </c>
      <c r="GC57" s="8" t="s">
        <v>482</v>
      </c>
      <c r="GD57" s="8" t="s">
        <v>482</v>
      </c>
      <c r="GE57" s="8" t="s">
        <v>482</v>
      </c>
      <c r="GF57" s="8">
        <v>38.355442336841662</v>
      </c>
      <c r="GG57" s="8" t="s">
        <v>482</v>
      </c>
      <c r="GH57" s="8">
        <v>329.26174092456012</v>
      </c>
      <c r="GI57" s="8">
        <v>255.58918161007716</v>
      </c>
      <c r="GJ57" s="8">
        <v>393.43777703027263</v>
      </c>
      <c r="GK57" s="8" t="s">
        <v>482</v>
      </c>
      <c r="GL57" s="8" t="s">
        <v>482</v>
      </c>
      <c r="GM57" s="8" t="s">
        <v>482</v>
      </c>
      <c r="GN57" s="8" t="s">
        <v>482</v>
      </c>
      <c r="GO57" s="8" t="s">
        <v>482</v>
      </c>
      <c r="GP57" s="8" t="s">
        <v>482</v>
      </c>
      <c r="GQ57" s="8">
        <v>1315.4532619399888</v>
      </c>
      <c r="GR57" s="8">
        <v>865.1297938269239</v>
      </c>
      <c r="GS57" s="8" t="s">
        <v>482</v>
      </c>
      <c r="GT57" s="8" t="s">
        <v>482</v>
      </c>
      <c r="GU57" s="8" t="s">
        <v>482</v>
      </c>
      <c r="GV57" s="8">
        <v>411.48543999999998</v>
      </c>
      <c r="GW57" s="8" t="s">
        <v>482</v>
      </c>
      <c r="GX57" s="8" t="s">
        <v>482</v>
      </c>
      <c r="GY57" s="8" t="s">
        <v>482</v>
      </c>
      <c r="GZ57" s="8" t="s">
        <v>482</v>
      </c>
      <c r="HA57" s="8" t="s">
        <v>482</v>
      </c>
      <c r="HB57" s="8">
        <v>252.62871999999999</v>
      </c>
      <c r="HC57" s="8" t="s">
        <v>482</v>
      </c>
      <c r="HD57" s="8" t="s">
        <v>482</v>
      </c>
      <c r="HE57" s="8" t="s">
        <v>482</v>
      </c>
      <c r="HF57" s="8" t="s">
        <v>482</v>
      </c>
      <c r="HG57" s="8" t="s">
        <v>482</v>
      </c>
      <c r="HH57" s="8">
        <v>803.20267497752127</v>
      </c>
      <c r="HI57" s="8">
        <v>546.03197315055127</v>
      </c>
      <c r="HJ57" s="8" t="s">
        <v>482</v>
      </c>
      <c r="HK57" s="8" t="s">
        <v>482</v>
      </c>
      <c r="HL57" s="8">
        <v>576.93383054770618</v>
      </c>
      <c r="HM57" s="8">
        <v>40.057231999999999</v>
      </c>
      <c r="HN57" s="8" t="s">
        <v>482</v>
      </c>
      <c r="HO57" s="8" t="s">
        <v>482</v>
      </c>
      <c r="HP57" s="8" t="s">
        <v>482</v>
      </c>
      <c r="HQ57" s="8">
        <v>1585.5540769358163</v>
      </c>
      <c r="HR57" s="8">
        <v>442.27672824659925</v>
      </c>
      <c r="HS57" s="8">
        <v>43.420222085959168</v>
      </c>
      <c r="HT57" s="8" t="s">
        <v>482</v>
      </c>
      <c r="HU57" s="8">
        <v>500.2978093892342</v>
      </c>
      <c r="HV57" s="8">
        <v>53.242693402226635</v>
      </c>
      <c r="HW57" s="8">
        <v>25.277132188443343</v>
      </c>
      <c r="HX57" s="8">
        <v>5.8056871516045803</v>
      </c>
      <c r="HY57" s="8">
        <v>113.71673102595682</v>
      </c>
      <c r="HZ57" s="8" t="s">
        <v>482</v>
      </c>
      <c r="IA57" s="8">
        <v>160.32775026348128</v>
      </c>
      <c r="IB57" s="8" t="s">
        <v>482</v>
      </c>
      <c r="IC57" s="8">
        <v>5.5875912906178806</v>
      </c>
      <c r="ID57" s="8" t="s">
        <v>482</v>
      </c>
      <c r="IE57" s="8">
        <v>50.474366733812985</v>
      </c>
      <c r="IF57" s="8" t="s">
        <v>482</v>
      </c>
      <c r="IG57" s="8">
        <v>65.379483261057146</v>
      </c>
      <c r="IH57" s="8">
        <v>105.12572158492893</v>
      </c>
      <c r="II57" s="8">
        <v>88.521213998133561</v>
      </c>
      <c r="IJ57" s="8">
        <v>133.34303816757529</v>
      </c>
      <c r="IK57" s="8">
        <v>42.392397918629221</v>
      </c>
      <c r="IL57" s="8" t="s">
        <v>482</v>
      </c>
      <c r="IM57" s="8">
        <v>127.60127072208404</v>
      </c>
      <c r="IN57" s="8" t="s">
        <v>482</v>
      </c>
      <c r="IO57" s="8">
        <v>41.237549256374059</v>
      </c>
      <c r="IP57" s="8" t="s">
        <v>482</v>
      </c>
      <c r="IQ57" s="8" t="s">
        <v>482</v>
      </c>
      <c r="IR57" s="8" t="s">
        <v>482</v>
      </c>
      <c r="IS57" s="8" t="s">
        <v>482</v>
      </c>
      <c r="IT57" s="8" t="s">
        <v>482</v>
      </c>
      <c r="IU57" s="8" t="s">
        <v>482</v>
      </c>
      <c r="IV57" s="8" t="s">
        <v>482</v>
      </c>
      <c r="IW57" s="8">
        <v>83.747402543302087</v>
      </c>
      <c r="IX57" s="8">
        <v>145.80503636213979</v>
      </c>
      <c r="IY57" s="8" t="s">
        <v>482</v>
      </c>
      <c r="IZ57" s="8">
        <v>327.44558430890902</v>
      </c>
      <c r="JA57" s="8">
        <v>581.83411335427263</v>
      </c>
      <c r="JB57" s="8">
        <v>868.70915743275089</v>
      </c>
      <c r="JC57" s="8">
        <v>358.40862692010683</v>
      </c>
      <c r="JD57" s="8" t="s">
        <v>482</v>
      </c>
      <c r="JE57" s="8">
        <v>92.55518871105545</v>
      </c>
      <c r="JF57" s="8" t="s">
        <v>482</v>
      </c>
      <c r="JG57" s="8">
        <v>149.41827561176683</v>
      </c>
      <c r="JH57" s="8">
        <v>130.46989546672148</v>
      </c>
      <c r="JI57" s="8">
        <v>189.71486349640946</v>
      </c>
      <c r="JJ57" s="8" t="s">
        <v>482</v>
      </c>
      <c r="JK57" s="8" t="s">
        <v>482</v>
      </c>
      <c r="JL57" s="8">
        <v>109.45083168875173</v>
      </c>
      <c r="JM57" s="8" t="s">
        <v>482</v>
      </c>
      <c r="JN57" s="8" t="s">
        <v>482</v>
      </c>
      <c r="JO57" s="8" t="s">
        <v>482</v>
      </c>
      <c r="JP57" s="8" t="s">
        <v>482</v>
      </c>
      <c r="JQ57" s="8" t="s">
        <v>482</v>
      </c>
      <c r="JR57" s="8" t="s">
        <v>482</v>
      </c>
      <c r="JS57" s="8" t="s">
        <v>482</v>
      </c>
      <c r="JT57" s="8" t="s">
        <v>482</v>
      </c>
      <c r="JU57" s="8" t="s">
        <v>482</v>
      </c>
      <c r="JV57" s="8" t="s">
        <v>482</v>
      </c>
      <c r="JW57" s="8" t="s">
        <v>482</v>
      </c>
      <c r="JX57" s="8" t="s">
        <v>482</v>
      </c>
      <c r="JY57" s="8">
        <v>43.541707991535667</v>
      </c>
      <c r="JZ57" s="8" t="s">
        <v>482</v>
      </c>
      <c r="KA57" s="8">
        <v>62.232983878012107</v>
      </c>
      <c r="KB57" s="8">
        <v>49.058861812729006</v>
      </c>
      <c r="KC57" s="8">
        <v>2.2222660182347238</v>
      </c>
      <c r="KD57" s="8">
        <v>41.569463931700106</v>
      </c>
      <c r="KE57" s="8">
        <v>98.448260928778723</v>
      </c>
      <c r="KF57" s="8">
        <v>61.211928848991263</v>
      </c>
      <c r="KG57" s="8">
        <v>36.352426329655714</v>
      </c>
      <c r="KH57" s="8">
        <v>62.208751630541038</v>
      </c>
      <c r="KI57" s="8" t="s">
        <v>482</v>
      </c>
      <c r="KJ57" s="8">
        <v>3.2347836236705576</v>
      </c>
      <c r="KK57" s="8" t="s">
        <v>482</v>
      </c>
      <c r="KL57" s="8" t="s">
        <v>482</v>
      </c>
      <c r="KM57" s="8">
        <v>18.44572428184744</v>
      </c>
      <c r="KN57" s="8">
        <v>22.791933782336557</v>
      </c>
      <c r="KO57" s="8" t="s">
        <v>482</v>
      </c>
      <c r="KP57" s="8" t="s">
        <v>482</v>
      </c>
      <c r="KQ57" s="8" t="s">
        <v>482</v>
      </c>
      <c r="KR57" s="8">
        <v>1136.1755174255579</v>
      </c>
      <c r="KS57" s="8" t="s">
        <v>482</v>
      </c>
      <c r="KT57" s="8">
        <v>4683.2813999999998</v>
      </c>
      <c r="KU57" s="8" t="s">
        <v>482</v>
      </c>
      <c r="KV57" s="8" t="s">
        <v>482</v>
      </c>
      <c r="KW57" s="8" t="s">
        <v>482</v>
      </c>
      <c r="KX57" s="8" t="s">
        <v>482</v>
      </c>
      <c r="KY57" s="8" t="s">
        <v>482</v>
      </c>
      <c r="KZ57" s="8" t="s">
        <v>482</v>
      </c>
      <c r="LA57" s="8" t="s">
        <v>482</v>
      </c>
      <c r="LB57" s="8">
        <v>272.03740204592424</v>
      </c>
      <c r="LC57" s="8" t="s">
        <v>482</v>
      </c>
      <c r="LD57" s="8" t="s">
        <v>482</v>
      </c>
      <c r="LE57" s="8" t="s">
        <v>482</v>
      </c>
      <c r="LF57" s="8" t="s">
        <v>482</v>
      </c>
      <c r="LG57" s="8" t="s">
        <v>482</v>
      </c>
      <c r="LH57" s="8" t="s">
        <v>482</v>
      </c>
      <c r="LI57" s="8" t="s">
        <v>482</v>
      </c>
      <c r="LJ57" s="8" t="s">
        <v>482</v>
      </c>
      <c r="LK57" s="8">
        <v>575.67836771951261</v>
      </c>
      <c r="LL57" s="8" t="s">
        <v>482</v>
      </c>
      <c r="LM57" s="9">
        <v>379.88433319320421</v>
      </c>
      <c r="LN57" s="9" t="s">
        <v>482</v>
      </c>
      <c r="LO57" s="9">
        <v>422.97719861935911</v>
      </c>
      <c r="LP57" s="9">
        <v>193.42679910536449</v>
      </c>
      <c r="LQ57" s="9">
        <v>152.90028594183337</v>
      </c>
      <c r="LR57" s="9">
        <v>522.029969416413</v>
      </c>
      <c r="LS57" s="9" t="s">
        <v>482</v>
      </c>
      <c r="LT57" s="9">
        <v>250.4281747480405</v>
      </c>
      <c r="LU57" s="9">
        <v>1355.6236291091159</v>
      </c>
      <c r="LV57" s="9" t="s">
        <v>482</v>
      </c>
      <c r="LW57" s="9" t="s">
        <v>482</v>
      </c>
      <c r="LX57" s="9">
        <v>5.6256067999999999E-2</v>
      </c>
      <c r="LY57" s="9" t="s">
        <v>482</v>
      </c>
      <c r="LZ57" s="9">
        <v>318.66966263240175</v>
      </c>
      <c r="MA57" s="9" t="s">
        <v>482</v>
      </c>
      <c r="MB57" s="9">
        <v>46.587202465435468</v>
      </c>
      <c r="MC57" s="9" t="s">
        <v>482</v>
      </c>
      <c r="MD57" s="9" t="s">
        <v>482</v>
      </c>
      <c r="ME57" s="9" t="s">
        <v>482</v>
      </c>
      <c r="MF57" s="9" t="s">
        <v>482</v>
      </c>
      <c r="MG57" s="9" t="s">
        <v>482</v>
      </c>
      <c r="MH57" s="9" t="s">
        <v>482</v>
      </c>
      <c r="MI57" s="9" t="s">
        <v>482</v>
      </c>
      <c r="MJ57" s="9">
        <v>38.355442336841662</v>
      </c>
      <c r="MK57" s="9" t="s">
        <v>482</v>
      </c>
      <c r="ML57" s="9">
        <v>329.26174092456012</v>
      </c>
      <c r="MM57" s="9">
        <v>255.58918161007716</v>
      </c>
      <c r="MN57" s="9">
        <v>393.43777703027263</v>
      </c>
      <c r="MO57" s="9" t="s">
        <v>482</v>
      </c>
      <c r="MP57" s="9" t="s">
        <v>482</v>
      </c>
      <c r="MQ57" s="9" t="s">
        <v>482</v>
      </c>
      <c r="MR57" s="9" t="s">
        <v>482</v>
      </c>
      <c r="MS57" s="9" t="s">
        <v>482</v>
      </c>
      <c r="MT57" s="9" t="s">
        <v>482</v>
      </c>
      <c r="MU57" s="9">
        <v>1315.4532619399888</v>
      </c>
      <c r="MV57" s="9">
        <v>865.1297938269239</v>
      </c>
      <c r="MW57" s="9" t="s">
        <v>482</v>
      </c>
      <c r="MX57" s="9" t="s">
        <v>482</v>
      </c>
      <c r="MY57" s="9" t="s">
        <v>482</v>
      </c>
      <c r="MZ57" s="9">
        <v>411.48543999999998</v>
      </c>
      <c r="NA57" s="9" t="s">
        <v>482</v>
      </c>
      <c r="NB57" s="9" t="s">
        <v>482</v>
      </c>
      <c r="NC57" s="9" t="s">
        <v>482</v>
      </c>
      <c r="ND57" s="9" t="s">
        <v>482</v>
      </c>
      <c r="NE57" s="9" t="s">
        <v>482</v>
      </c>
      <c r="NF57" s="9">
        <v>252.62871999999999</v>
      </c>
      <c r="NG57" s="9" t="s">
        <v>482</v>
      </c>
      <c r="NH57" s="9" t="s">
        <v>482</v>
      </c>
      <c r="NI57" s="9" t="s">
        <v>482</v>
      </c>
      <c r="NJ57" s="9" t="s">
        <v>482</v>
      </c>
      <c r="NK57" s="9" t="s">
        <v>482</v>
      </c>
      <c r="NL57" s="9">
        <v>803.20267497752127</v>
      </c>
      <c r="NM57" s="9">
        <v>546.03197315055127</v>
      </c>
      <c r="NN57" s="9" t="s">
        <v>482</v>
      </c>
      <c r="NO57" s="9" t="s">
        <v>482</v>
      </c>
      <c r="NP57" s="9">
        <v>576.93383054770618</v>
      </c>
      <c r="NQ57" s="9">
        <v>40.057231999999999</v>
      </c>
      <c r="NR57" s="9" t="s">
        <v>482</v>
      </c>
      <c r="NS57" s="9" t="s">
        <v>482</v>
      </c>
      <c r="NT57" s="9" t="s">
        <v>482</v>
      </c>
      <c r="NU57" s="9">
        <v>1585.5540769358163</v>
      </c>
      <c r="NV57" s="9">
        <v>442.27672824659925</v>
      </c>
      <c r="NW57" s="9">
        <v>43.420222085959168</v>
      </c>
      <c r="NX57" s="9" t="s">
        <v>482</v>
      </c>
      <c r="NY57" s="9">
        <v>500.2978093892342</v>
      </c>
      <c r="NZ57" s="9">
        <v>53.242693402226635</v>
      </c>
      <c r="OA57" s="9">
        <v>25.277132188443343</v>
      </c>
      <c r="OB57" s="9">
        <v>5.8056871516045803</v>
      </c>
      <c r="OC57" s="9">
        <v>113.71673102595682</v>
      </c>
      <c r="OD57" s="9" t="s">
        <v>482</v>
      </c>
      <c r="OE57" s="9">
        <v>160.32775026348128</v>
      </c>
      <c r="OF57" s="9" t="s">
        <v>482</v>
      </c>
      <c r="OG57" s="9">
        <v>5.5875912906178806</v>
      </c>
      <c r="OH57" s="9" t="s">
        <v>482</v>
      </c>
      <c r="OI57" s="9">
        <v>50.474366733812985</v>
      </c>
      <c r="OJ57" s="9" t="s">
        <v>482</v>
      </c>
      <c r="OK57" s="9">
        <v>65.379483261057146</v>
      </c>
      <c r="OL57" s="9">
        <v>105.12572158492893</v>
      </c>
      <c r="OM57" s="9">
        <v>88.521213998133561</v>
      </c>
      <c r="ON57" s="9">
        <v>133.34303816757529</v>
      </c>
      <c r="OO57" s="9">
        <v>42.392397918629221</v>
      </c>
      <c r="OP57" s="9" t="s">
        <v>482</v>
      </c>
      <c r="OQ57" s="9">
        <v>127.60127072208404</v>
      </c>
      <c r="OR57" s="9" t="s">
        <v>482</v>
      </c>
      <c r="OS57" s="9">
        <v>41.237549256374059</v>
      </c>
      <c r="OT57" s="9" t="s">
        <v>482</v>
      </c>
      <c r="OU57" s="9" t="s">
        <v>482</v>
      </c>
      <c r="OV57" s="9" t="s">
        <v>482</v>
      </c>
      <c r="OW57" s="9" t="s">
        <v>482</v>
      </c>
      <c r="OX57" s="9" t="s">
        <v>482</v>
      </c>
      <c r="OY57" s="9" t="s">
        <v>482</v>
      </c>
      <c r="OZ57" s="9" t="s">
        <v>482</v>
      </c>
      <c r="PA57" s="9">
        <v>83.747402543302087</v>
      </c>
      <c r="PB57" s="9">
        <v>145.80503636213979</v>
      </c>
      <c r="PC57" s="9" t="s">
        <v>482</v>
      </c>
      <c r="PD57" s="9">
        <v>327.44558430890902</v>
      </c>
      <c r="PE57" s="9">
        <v>581.83411335427263</v>
      </c>
      <c r="PF57" s="9">
        <v>868.70915743275089</v>
      </c>
      <c r="PG57" s="9">
        <v>358.40862692010683</v>
      </c>
      <c r="PH57" s="9" t="s">
        <v>482</v>
      </c>
      <c r="PI57" s="9">
        <v>92.55518871105545</v>
      </c>
      <c r="PJ57" s="9" t="s">
        <v>482</v>
      </c>
      <c r="PK57" s="9">
        <v>149.41827561176683</v>
      </c>
      <c r="PL57" s="9">
        <v>130.46989546672148</v>
      </c>
      <c r="PM57" s="9">
        <v>189.71486349640946</v>
      </c>
      <c r="PN57" s="9" t="s">
        <v>482</v>
      </c>
      <c r="PO57" s="9" t="s">
        <v>482</v>
      </c>
      <c r="PP57" s="9">
        <v>109.45083168875173</v>
      </c>
      <c r="PQ57" s="9" t="s">
        <v>482</v>
      </c>
      <c r="PR57" s="9" t="s">
        <v>482</v>
      </c>
      <c r="PS57" s="9" t="s">
        <v>482</v>
      </c>
      <c r="PT57" s="9" t="s">
        <v>482</v>
      </c>
      <c r="PU57" s="9" t="s">
        <v>482</v>
      </c>
      <c r="PV57" s="9" t="s">
        <v>482</v>
      </c>
      <c r="PW57" s="9" t="s">
        <v>482</v>
      </c>
      <c r="PX57" s="9" t="s">
        <v>482</v>
      </c>
      <c r="PY57" s="9" t="s">
        <v>482</v>
      </c>
      <c r="PZ57" s="9" t="s">
        <v>482</v>
      </c>
      <c r="QA57" s="9" t="s">
        <v>482</v>
      </c>
      <c r="QB57" s="9" t="s">
        <v>482</v>
      </c>
      <c r="QC57" s="9">
        <v>43.541707991535667</v>
      </c>
      <c r="QD57" s="9" t="s">
        <v>482</v>
      </c>
      <c r="QE57" s="9">
        <v>62.232983878012107</v>
      </c>
      <c r="QF57" s="9">
        <v>49.058861812729006</v>
      </c>
      <c r="QG57" s="9">
        <v>2.2222660182347238</v>
      </c>
      <c r="QH57" s="9">
        <v>41.569463931700106</v>
      </c>
      <c r="QI57" s="9">
        <v>98.448260928778723</v>
      </c>
      <c r="QJ57" s="9">
        <v>61.211928848991263</v>
      </c>
      <c r="QK57" s="9">
        <v>36.352426329655714</v>
      </c>
      <c r="QL57" s="9">
        <v>62.208751630541038</v>
      </c>
      <c r="QM57" s="9" t="s">
        <v>482</v>
      </c>
      <c r="QN57" s="9">
        <v>3.2347836236705576</v>
      </c>
      <c r="QO57" s="9" t="s">
        <v>482</v>
      </c>
      <c r="QP57" s="9" t="s">
        <v>482</v>
      </c>
      <c r="QQ57" s="9">
        <v>18.44572428184744</v>
      </c>
      <c r="QR57" s="9">
        <v>22.791933782336557</v>
      </c>
      <c r="QS57" s="9" t="s">
        <v>482</v>
      </c>
      <c r="QT57" s="9" t="s">
        <v>482</v>
      </c>
      <c r="QU57" s="9" t="s">
        <v>482</v>
      </c>
      <c r="QV57" s="9">
        <v>1136.1755174255579</v>
      </c>
      <c r="QW57" s="9" t="s">
        <v>482</v>
      </c>
      <c r="QX57" s="9">
        <v>4683.2813999999998</v>
      </c>
      <c r="QY57" s="9" t="s">
        <v>482</v>
      </c>
      <c r="QZ57" s="9" t="s">
        <v>482</v>
      </c>
      <c r="RA57" s="9" t="s">
        <v>482</v>
      </c>
      <c r="RB57" s="9" t="s">
        <v>482</v>
      </c>
      <c r="RC57" s="9" t="s">
        <v>482</v>
      </c>
      <c r="RD57" s="9" t="s">
        <v>482</v>
      </c>
      <c r="RE57" s="9" t="s">
        <v>482</v>
      </c>
      <c r="RF57" s="9">
        <v>272.03740204592424</v>
      </c>
      <c r="RG57" s="9" t="s">
        <v>482</v>
      </c>
      <c r="RH57" s="9" t="s">
        <v>482</v>
      </c>
      <c r="RI57" s="9" t="s">
        <v>482</v>
      </c>
      <c r="RJ57" s="9" t="s">
        <v>482</v>
      </c>
      <c r="RK57" s="9" t="s">
        <v>482</v>
      </c>
      <c r="RL57" s="9" t="s">
        <v>482</v>
      </c>
      <c r="RM57" s="9" t="s">
        <v>482</v>
      </c>
      <c r="RN57" s="9" t="s">
        <v>482</v>
      </c>
      <c r="RO57" s="9">
        <v>575.67836771951261</v>
      </c>
      <c r="RP57" s="9" t="s">
        <v>482</v>
      </c>
      <c r="RQ57" s="10">
        <v>25.65</v>
      </c>
      <c r="RR57" s="10">
        <v>74.349999999999994</v>
      </c>
      <c r="RS57" s="10">
        <v>0</v>
      </c>
      <c r="RT57" s="10">
        <v>0</v>
      </c>
      <c r="RU57" s="10">
        <v>0</v>
      </c>
      <c r="RV57" s="10">
        <v>0</v>
      </c>
      <c r="RW57" s="10">
        <v>0</v>
      </c>
      <c r="RX57" s="10">
        <v>0</v>
      </c>
      <c r="RY57" s="10">
        <v>0</v>
      </c>
      <c r="RZ57" s="10">
        <v>0</v>
      </c>
      <c r="SA57" s="10">
        <v>0</v>
      </c>
      <c r="SB57" s="10">
        <v>0</v>
      </c>
      <c r="SC57" s="79">
        <v>512</v>
      </c>
      <c r="SD57" s="77">
        <v>1205.3348981608806</v>
      </c>
      <c r="SE57" s="16">
        <v>294</v>
      </c>
      <c r="SF57" s="16">
        <v>294</v>
      </c>
      <c r="SG57" s="16">
        <v>300</v>
      </c>
      <c r="SH57" s="16">
        <v>200</v>
      </c>
      <c r="SI57" s="17" t="s">
        <v>510</v>
      </c>
      <c r="SJ57" s="79">
        <v>512</v>
      </c>
      <c r="SK57" s="77">
        <v>1205.3348981608806</v>
      </c>
      <c r="SL57" s="79">
        <v>512</v>
      </c>
      <c r="SM57" s="77">
        <v>1205.3348981608806</v>
      </c>
      <c r="SN57" s="19">
        <v>390.32906176995044</v>
      </c>
      <c r="SO57" s="20" t="s">
        <v>482</v>
      </c>
      <c r="SP57" s="19">
        <v>434.60674384591852</v>
      </c>
      <c r="SQ57" s="19">
        <v>198.74497161103835</v>
      </c>
      <c r="SR57" s="19">
        <v>157.10420236172197</v>
      </c>
      <c r="SS57" s="19">
        <v>536.38292073096102</v>
      </c>
      <c r="ST57" s="20" t="s">
        <v>482</v>
      </c>
      <c r="SU57" s="19">
        <v>257.31357139292658</v>
      </c>
      <c r="SV57" s="19">
        <v>1392.895818618093</v>
      </c>
      <c r="SW57" s="20" t="s">
        <v>482</v>
      </c>
      <c r="SX57" s="20" t="s">
        <v>482</v>
      </c>
      <c r="SY57" s="19">
        <v>5.780280028062855E-2</v>
      </c>
      <c r="SZ57" s="20" t="s">
        <v>482</v>
      </c>
      <c r="TA57" s="19">
        <v>327.43132464636517</v>
      </c>
      <c r="TB57" s="20" t="s">
        <v>482</v>
      </c>
      <c r="TC57" s="19">
        <v>47.8680941537324</v>
      </c>
      <c r="TD57" s="20" t="s">
        <v>482</v>
      </c>
      <c r="TE57" s="20" t="s">
        <v>482</v>
      </c>
      <c r="TF57" s="20" t="s">
        <v>482</v>
      </c>
      <c r="TG57" s="20" t="s">
        <v>482</v>
      </c>
      <c r="TH57" s="20" t="s">
        <v>482</v>
      </c>
      <c r="TI57" s="20" t="s">
        <v>482</v>
      </c>
      <c r="TJ57" s="20" t="s">
        <v>482</v>
      </c>
      <c r="TK57" s="19">
        <v>39.410005922767716</v>
      </c>
      <c r="TL57" s="20" t="s">
        <v>482</v>
      </c>
      <c r="TM57" s="19">
        <v>338.31462680104858</v>
      </c>
      <c r="TN57" s="19">
        <v>262.61647754152654</v>
      </c>
      <c r="TO57" s="19">
        <v>404.25515072499047</v>
      </c>
      <c r="TP57" s="20" t="s">
        <v>482</v>
      </c>
      <c r="TQ57" s="20" t="s">
        <v>482</v>
      </c>
      <c r="TR57" s="20" t="s">
        <v>482</v>
      </c>
      <c r="TS57" s="20" t="s">
        <v>482</v>
      </c>
      <c r="TT57" s="20" t="s">
        <v>482</v>
      </c>
      <c r="TU57" s="20" t="s">
        <v>482</v>
      </c>
      <c r="TV57" s="19">
        <v>1351.6209874180777</v>
      </c>
      <c r="TW57" s="19">
        <v>888.91610215984224</v>
      </c>
      <c r="TX57" s="20" t="s">
        <v>482</v>
      </c>
      <c r="TY57" s="20" t="s">
        <v>482</v>
      </c>
      <c r="TZ57" s="20" t="s">
        <v>482</v>
      </c>
      <c r="UA57" s="19">
        <v>422.79902510617273</v>
      </c>
      <c r="UB57" s="20" t="s">
        <v>482</v>
      </c>
      <c r="UC57" s="20" t="s">
        <v>482</v>
      </c>
      <c r="UD57" s="20" t="s">
        <v>482</v>
      </c>
      <c r="UE57" s="20" t="s">
        <v>482</v>
      </c>
      <c r="UF57" s="20" t="s">
        <v>482</v>
      </c>
      <c r="UG57" s="19">
        <v>259.57461952923603</v>
      </c>
      <c r="UH57" s="20" t="s">
        <v>482</v>
      </c>
      <c r="UI57" s="20" t="s">
        <v>482</v>
      </c>
      <c r="UJ57" s="20" t="s">
        <v>482</v>
      </c>
      <c r="UK57" s="20" t="s">
        <v>482</v>
      </c>
      <c r="UL57" s="20" t="s">
        <v>482</v>
      </c>
      <c r="UM57" s="19">
        <v>825.28632834047824</v>
      </c>
      <c r="UN57" s="19">
        <v>561.04484747954382</v>
      </c>
      <c r="UO57" s="20" t="s">
        <v>482</v>
      </c>
      <c r="UP57" s="20" t="s">
        <v>482</v>
      </c>
      <c r="UQ57" s="19">
        <v>592.79633589548166</v>
      </c>
      <c r="UR57" s="19">
        <v>41.158585436344453</v>
      </c>
      <c r="US57" s="20" t="s">
        <v>482</v>
      </c>
      <c r="UT57" s="20" t="s">
        <v>482</v>
      </c>
      <c r="UU57" s="20" t="s">
        <v>482</v>
      </c>
      <c r="UV57" s="19">
        <v>1629.1480884027894</v>
      </c>
      <c r="UW57" s="19">
        <v>454.43690432840071</v>
      </c>
      <c r="UX57" s="19">
        <v>44.614039242401986</v>
      </c>
      <c r="UY57" s="20" t="s">
        <v>482</v>
      </c>
      <c r="UZ57" s="19">
        <v>514.05324589983559</v>
      </c>
      <c r="VA57" s="19">
        <v>54.706574464671895</v>
      </c>
      <c r="VB57" s="19">
        <v>25.972114218072225</v>
      </c>
      <c r="VC57" s="19">
        <v>5.9653115983152398</v>
      </c>
      <c r="VD57" s="19">
        <v>116.84331532127943</v>
      </c>
      <c r="VE57" s="20" t="s">
        <v>482</v>
      </c>
      <c r="VF57" s="19">
        <v>164.73588107726439</v>
      </c>
      <c r="VG57" s="20" t="s">
        <v>482</v>
      </c>
      <c r="VH57" s="19">
        <v>5.7412193013803403</v>
      </c>
      <c r="VI57" s="20" t="s">
        <v>482</v>
      </c>
      <c r="VJ57" s="19">
        <v>51.862134047580319</v>
      </c>
      <c r="VK57" s="20" t="s">
        <v>482</v>
      </c>
      <c r="VL57" s="19">
        <v>67.177059253227299</v>
      </c>
      <c r="VM57" s="19">
        <v>108.01610039881579</v>
      </c>
      <c r="VN57" s="19">
        <v>90.955060231598381</v>
      </c>
      <c r="VO57" s="19">
        <v>137.00923790145774</v>
      </c>
      <c r="VP57" s="19">
        <v>43.557955566810293</v>
      </c>
      <c r="VQ57" s="20" t="s">
        <v>482</v>
      </c>
      <c r="VR57" s="19">
        <v>131.10960344940992</v>
      </c>
      <c r="VS57" s="20" t="s">
        <v>482</v>
      </c>
      <c r="VT57" s="19">
        <v>42.371354921726343</v>
      </c>
      <c r="VU57" s="20" t="s">
        <v>482</v>
      </c>
      <c r="VV57" s="20" t="s">
        <v>482</v>
      </c>
      <c r="VW57" s="20" t="s">
        <v>482</v>
      </c>
      <c r="VX57" s="20" t="s">
        <v>482</v>
      </c>
      <c r="VY57" s="20" t="s">
        <v>482</v>
      </c>
      <c r="VZ57" s="20" t="s">
        <v>482</v>
      </c>
      <c r="WA57" s="20" t="s">
        <v>482</v>
      </c>
      <c r="WB57" s="19">
        <v>86.049995233081233</v>
      </c>
      <c r="WC57" s="19">
        <v>149.81387246528766</v>
      </c>
      <c r="WD57" s="20" t="s">
        <v>482</v>
      </c>
      <c r="WE57" s="19">
        <v>336.44853587317169</v>
      </c>
      <c r="WF57" s="19">
        <v>597.83134951190721</v>
      </c>
      <c r="WG57" s="19">
        <v>892.59387856681349</v>
      </c>
      <c r="WH57" s="19">
        <v>368.26289175982299</v>
      </c>
      <c r="WI57" s="20" t="s">
        <v>482</v>
      </c>
      <c r="WJ57" s="19">
        <v>95.099947049285859</v>
      </c>
      <c r="WK57" s="20" t="s">
        <v>482</v>
      </c>
      <c r="WL57" s="19">
        <v>153.52645590983838</v>
      </c>
      <c r="WM57" s="19">
        <v>134.05709958785934</v>
      </c>
      <c r="WN57" s="19">
        <v>194.93097820042564</v>
      </c>
      <c r="WO57" s="20" t="s">
        <v>482</v>
      </c>
      <c r="WP57" s="20" t="s">
        <v>482</v>
      </c>
      <c r="WQ57" s="19">
        <v>112.46012722847263</v>
      </c>
      <c r="WR57" s="20" t="s">
        <v>482</v>
      </c>
      <c r="WS57" s="20" t="s">
        <v>482</v>
      </c>
      <c r="WT57" s="20" t="s">
        <v>482</v>
      </c>
      <c r="WU57" s="20" t="s">
        <v>482</v>
      </c>
      <c r="WV57" s="20" t="s">
        <v>482</v>
      </c>
      <c r="WW57" s="20" t="s">
        <v>482</v>
      </c>
      <c r="WX57" s="20" t="s">
        <v>482</v>
      </c>
      <c r="WY57" s="20" t="s">
        <v>482</v>
      </c>
      <c r="WZ57" s="20" t="s">
        <v>482</v>
      </c>
      <c r="XA57" s="20" t="s">
        <v>482</v>
      </c>
      <c r="XB57" s="20" t="s">
        <v>482</v>
      </c>
      <c r="XC57" s="20" t="s">
        <v>482</v>
      </c>
      <c r="XD57" s="19">
        <v>44.738865341818489</v>
      </c>
      <c r="XE57" s="20" t="s">
        <v>482</v>
      </c>
      <c r="XF57" s="19">
        <v>63.944048453018617</v>
      </c>
      <c r="XG57" s="19">
        <v>50.407710530997818</v>
      </c>
      <c r="XH57" s="19">
        <v>2.2833661041231923</v>
      </c>
      <c r="XI57" s="19">
        <v>42.712395424025246</v>
      </c>
      <c r="XJ57" s="19">
        <v>101.15504632213904</v>
      </c>
      <c r="XK57" s="19">
        <v>62.894920029787492</v>
      </c>
      <c r="XL57" s="19">
        <v>37.351917998416667</v>
      </c>
      <c r="XM57" s="19">
        <v>63.919149952097413</v>
      </c>
      <c r="XN57" s="20" t="s">
        <v>482</v>
      </c>
      <c r="XO57" s="19">
        <v>3.3237223716040223</v>
      </c>
      <c r="XP57" s="20" t="s">
        <v>482</v>
      </c>
      <c r="XQ57" s="20" t="s">
        <v>482</v>
      </c>
      <c r="XR57" s="19">
        <v>18.95288018876769</v>
      </c>
      <c r="XS57" s="19">
        <v>23.418586532384577</v>
      </c>
      <c r="XT57" s="20" t="s">
        <v>482</v>
      </c>
      <c r="XU57" s="20" t="s">
        <v>482</v>
      </c>
      <c r="XV57" s="20" t="s">
        <v>482</v>
      </c>
      <c r="XW57" s="19">
        <v>1167.4140915339005</v>
      </c>
      <c r="XX57" s="20" t="s">
        <v>482</v>
      </c>
      <c r="XY57" s="19">
        <v>4812.0458653843798</v>
      </c>
      <c r="XZ57" s="20" t="s">
        <v>482</v>
      </c>
      <c r="YA57" s="20" t="s">
        <v>482</v>
      </c>
      <c r="YB57" s="20" t="s">
        <v>482</v>
      </c>
      <c r="YC57" s="20" t="s">
        <v>482</v>
      </c>
      <c r="YD57" s="20" t="s">
        <v>482</v>
      </c>
      <c r="YE57" s="20" t="s">
        <v>482</v>
      </c>
      <c r="YF57" s="20" t="s">
        <v>482</v>
      </c>
      <c r="YG57" s="19">
        <v>279.51693352122675</v>
      </c>
      <c r="YH57" s="20" t="s">
        <v>482</v>
      </c>
      <c r="YI57" s="20" t="s">
        <v>482</v>
      </c>
      <c r="YJ57" s="20" t="s">
        <v>482</v>
      </c>
      <c r="YK57" s="20" t="s">
        <v>482</v>
      </c>
      <c r="YL57" s="20" t="s">
        <v>482</v>
      </c>
      <c r="YM57" s="20" t="s">
        <v>482</v>
      </c>
      <c r="YN57" s="20" t="s">
        <v>482</v>
      </c>
      <c r="YO57" s="20" t="s">
        <v>482</v>
      </c>
      <c r="YP57" s="19">
        <v>591.50635474859757</v>
      </c>
      <c r="YQ57" s="20" t="s">
        <v>482</v>
      </c>
      <c r="YR57" s="5">
        <v>0</v>
      </c>
      <c r="YS57" s="5">
        <v>0.7923</v>
      </c>
      <c r="YT57" s="5">
        <v>0.2077</v>
      </c>
      <c r="YU57" s="5">
        <v>0.6</v>
      </c>
      <c r="YV57" s="5">
        <v>0.75</v>
      </c>
      <c r="YW57" s="5">
        <v>0.9</v>
      </c>
      <c r="YX57" s="5">
        <v>0.78115500000000004</v>
      </c>
      <c r="YY57" s="21" t="s">
        <v>516</v>
      </c>
      <c r="YZ57" s="22" t="s">
        <v>495</v>
      </c>
      <c r="ZA57" s="23">
        <f t="shared" si="2"/>
        <v>1</v>
      </c>
      <c r="ZB57" s="23">
        <v>0.93600000000000005</v>
      </c>
      <c r="ZC57" s="23">
        <f t="shared" si="3"/>
        <v>1</v>
      </c>
    </row>
    <row r="58" spans="1:679" x14ac:dyDescent="0.25">
      <c r="A58" s="1" t="s">
        <v>112</v>
      </c>
      <c r="B58" s="2" t="s">
        <v>113</v>
      </c>
      <c r="C58" s="4">
        <v>0.17372881355932204</v>
      </c>
      <c r="D58" s="4">
        <v>0.82627118644067798</v>
      </c>
      <c r="E58" s="7" t="s">
        <v>482</v>
      </c>
      <c r="F58" s="7">
        <v>45.86630964806735</v>
      </c>
      <c r="G58" s="7" t="s">
        <v>482</v>
      </c>
      <c r="H58" s="7">
        <v>30.931470352985091</v>
      </c>
      <c r="I58" s="7" t="s">
        <v>482</v>
      </c>
      <c r="J58" s="7" t="s">
        <v>482</v>
      </c>
      <c r="K58" s="7">
        <v>1.8099637358910832</v>
      </c>
      <c r="L58" s="7">
        <v>1.1240972983340669</v>
      </c>
      <c r="M58" s="7" t="s">
        <v>482</v>
      </c>
      <c r="N58" s="7" t="s">
        <v>482</v>
      </c>
      <c r="O58" s="7">
        <v>7.1262471000000005</v>
      </c>
      <c r="P58" s="7" t="s">
        <v>482</v>
      </c>
      <c r="Q58" s="7" t="s">
        <v>482</v>
      </c>
      <c r="R58" s="7" t="s">
        <v>482</v>
      </c>
      <c r="S58" s="7">
        <v>0</v>
      </c>
      <c r="T58" s="7" t="s">
        <v>482</v>
      </c>
      <c r="U58" s="7">
        <v>175.39318983830628</v>
      </c>
      <c r="V58" s="7">
        <v>4.4188984989042801</v>
      </c>
      <c r="W58" s="7" t="s">
        <v>482</v>
      </c>
      <c r="X58" s="7">
        <v>18.778116323063788</v>
      </c>
      <c r="Y58" s="7">
        <v>4.0673584624235772</v>
      </c>
      <c r="Z58" s="7" t="s">
        <v>482</v>
      </c>
      <c r="AA58" s="7">
        <v>11.065448348838128</v>
      </c>
      <c r="AB58" s="7" t="s">
        <v>482</v>
      </c>
      <c r="AC58" s="7" t="s">
        <v>482</v>
      </c>
      <c r="AD58" s="7">
        <v>0</v>
      </c>
      <c r="AE58" s="7" t="s">
        <v>482</v>
      </c>
      <c r="AF58" s="7" t="s">
        <v>482</v>
      </c>
      <c r="AG58" s="7" t="s">
        <v>482</v>
      </c>
      <c r="AH58" s="7">
        <v>0</v>
      </c>
      <c r="AI58" s="7" t="s">
        <v>482</v>
      </c>
      <c r="AJ58" s="7" t="s">
        <v>482</v>
      </c>
      <c r="AK58" s="7">
        <v>50.101159652378641</v>
      </c>
      <c r="AL58" s="7" t="s">
        <v>482</v>
      </c>
      <c r="AM58" s="7" t="s">
        <v>482</v>
      </c>
      <c r="AN58" s="7">
        <v>3424.4656661595768</v>
      </c>
      <c r="AO58" s="7">
        <v>380.02888490110888</v>
      </c>
      <c r="AP58" s="7" t="s">
        <v>482</v>
      </c>
      <c r="AQ58" s="7" t="s">
        <v>482</v>
      </c>
      <c r="AR58" s="7" t="s">
        <v>482</v>
      </c>
      <c r="AS58" s="7" t="s">
        <v>482</v>
      </c>
      <c r="AT58" s="7">
        <v>1402.81163422432</v>
      </c>
      <c r="AU58" s="7" t="s">
        <v>482</v>
      </c>
      <c r="AV58" s="7" t="s">
        <v>482</v>
      </c>
      <c r="AW58" s="7">
        <v>2377.5854380141732</v>
      </c>
      <c r="AX58" s="7" t="s">
        <v>482</v>
      </c>
      <c r="AY58" s="7">
        <v>318.15193339430829</v>
      </c>
      <c r="AZ58" s="7">
        <v>71.113321879263125</v>
      </c>
      <c r="BA58" s="7">
        <v>36.476428202321053</v>
      </c>
      <c r="BB58" s="7" t="s">
        <v>482</v>
      </c>
      <c r="BC58" s="7" t="s">
        <v>482</v>
      </c>
      <c r="BD58" s="7" t="s">
        <v>482</v>
      </c>
      <c r="BE58" s="7" t="s">
        <v>482</v>
      </c>
      <c r="BF58" s="7" t="s">
        <v>482</v>
      </c>
      <c r="BG58" s="7">
        <v>0</v>
      </c>
      <c r="BH58" s="7" t="s">
        <v>482</v>
      </c>
      <c r="BI58" s="7" t="s">
        <v>482</v>
      </c>
      <c r="BJ58" s="7" t="s">
        <v>482</v>
      </c>
      <c r="BK58" s="7" t="s">
        <v>482</v>
      </c>
      <c r="BL58" s="7">
        <v>172.52072543655439</v>
      </c>
      <c r="BM58" s="7" t="s">
        <v>482</v>
      </c>
      <c r="BN58" s="7" t="s">
        <v>482</v>
      </c>
      <c r="BO58" s="7" t="s">
        <v>482</v>
      </c>
      <c r="BP58" s="7" t="s">
        <v>482</v>
      </c>
      <c r="BQ58" s="7" t="s">
        <v>482</v>
      </c>
      <c r="BR58" s="7" t="s">
        <v>482</v>
      </c>
      <c r="BS58" s="7" t="s">
        <v>482</v>
      </c>
      <c r="BT58" s="7">
        <v>29.58405814528254</v>
      </c>
      <c r="BU58" s="7" t="s">
        <v>482</v>
      </c>
      <c r="BV58" s="7" t="s">
        <v>482</v>
      </c>
      <c r="BW58" s="7" t="s">
        <v>482</v>
      </c>
      <c r="BX58" s="7" t="s">
        <v>482</v>
      </c>
      <c r="BY58" s="7">
        <v>77.197656594923075</v>
      </c>
      <c r="BZ58" s="7" t="s">
        <v>482</v>
      </c>
      <c r="CA58" s="7">
        <v>25.864010322475455</v>
      </c>
      <c r="CB58" s="7" t="s">
        <v>482</v>
      </c>
      <c r="CC58" s="7" t="s">
        <v>482</v>
      </c>
      <c r="CD58" s="7" t="s">
        <v>482</v>
      </c>
      <c r="CE58" s="7" t="s">
        <v>482</v>
      </c>
      <c r="CF58" s="7" t="s">
        <v>482</v>
      </c>
      <c r="CG58" s="7" t="s">
        <v>482</v>
      </c>
      <c r="CH58" s="7">
        <v>29.827143610906308</v>
      </c>
      <c r="CI58" s="7">
        <v>6.3322607</v>
      </c>
      <c r="CJ58" s="7" t="s">
        <v>482</v>
      </c>
      <c r="CK58" s="7">
        <v>42.697088000000008</v>
      </c>
      <c r="CL58" s="7">
        <v>94.00733543284187</v>
      </c>
      <c r="CM58" s="7">
        <v>71.972149458062674</v>
      </c>
      <c r="CN58" s="7">
        <v>35.31774034387206</v>
      </c>
      <c r="CO58" s="7" t="s">
        <v>482</v>
      </c>
      <c r="CP58" s="7">
        <v>43.40526971253032</v>
      </c>
      <c r="CQ58" s="7" t="s">
        <v>482</v>
      </c>
      <c r="CR58" s="7" t="s">
        <v>482</v>
      </c>
      <c r="CS58" s="7" t="s">
        <v>482</v>
      </c>
      <c r="CT58" s="7" t="s">
        <v>482</v>
      </c>
      <c r="CU58" s="7" t="s">
        <v>482</v>
      </c>
      <c r="CV58" s="7" t="s">
        <v>482</v>
      </c>
      <c r="CW58" s="7" t="s">
        <v>482</v>
      </c>
      <c r="CX58" s="7" t="s">
        <v>482</v>
      </c>
      <c r="CY58" s="7" t="s">
        <v>482</v>
      </c>
      <c r="CZ58" s="7" t="s">
        <v>482</v>
      </c>
      <c r="DA58" s="7" t="s">
        <v>482</v>
      </c>
      <c r="DB58" s="7" t="s">
        <v>482</v>
      </c>
      <c r="DC58" s="7" t="s">
        <v>482</v>
      </c>
      <c r="DD58" s="7" t="s">
        <v>482</v>
      </c>
      <c r="DE58" s="7" t="s">
        <v>482</v>
      </c>
      <c r="DF58" s="7" t="s">
        <v>482</v>
      </c>
      <c r="DG58" s="7" t="s">
        <v>482</v>
      </c>
      <c r="DH58" s="7" t="s">
        <v>482</v>
      </c>
      <c r="DI58" s="7" t="s">
        <v>482</v>
      </c>
      <c r="DJ58" s="7" t="s">
        <v>482</v>
      </c>
      <c r="DK58" s="7" t="s">
        <v>482</v>
      </c>
      <c r="DL58" s="7" t="s">
        <v>482</v>
      </c>
      <c r="DM58" s="7">
        <v>43.522739803757098</v>
      </c>
      <c r="DN58" s="7">
        <v>14.831331239909334</v>
      </c>
      <c r="DO58" s="7" t="s">
        <v>482</v>
      </c>
      <c r="DP58" s="7" t="s">
        <v>482</v>
      </c>
      <c r="DQ58" s="7" t="s">
        <v>482</v>
      </c>
      <c r="DR58" s="7">
        <v>20.810038000000002</v>
      </c>
      <c r="DS58" s="7" t="s">
        <v>482</v>
      </c>
      <c r="DT58" s="7">
        <v>99.444905605432552</v>
      </c>
      <c r="DU58" s="7" t="s">
        <v>482</v>
      </c>
      <c r="DV58" s="7" t="s">
        <v>482</v>
      </c>
      <c r="DW58" s="7" t="s">
        <v>482</v>
      </c>
      <c r="DX58" s="7" t="s">
        <v>482</v>
      </c>
      <c r="DY58" s="7" t="s">
        <v>482</v>
      </c>
      <c r="DZ58" s="7" t="s">
        <v>482</v>
      </c>
      <c r="EA58" s="7" t="s">
        <v>482</v>
      </c>
      <c r="EB58" s="7" t="s">
        <v>482</v>
      </c>
      <c r="EC58" s="7" t="s">
        <v>482</v>
      </c>
      <c r="ED58" s="7" t="s">
        <v>482</v>
      </c>
      <c r="EE58" s="7" t="s">
        <v>482</v>
      </c>
      <c r="EF58" s="7" t="s">
        <v>482</v>
      </c>
      <c r="EG58" s="7" t="s">
        <v>482</v>
      </c>
      <c r="EH58" s="7" t="s">
        <v>482</v>
      </c>
      <c r="EI58" s="7" t="s">
        <v>482</v>
      </c>
      <c r="EJ58" s="7" t="s">
        <v>482</v>
      </c>
      <c r="EK58" s="7">
        <v>1104.030845842444</v>
      </c>
      <c r="EL58" s="7">
        <v>1452.03165421888</v>
      </c>
      <c r="EM58" s="7" t="s">
        <v>482</v>
      </c>
      <c r="EN58" s="7" t="s">
        <v>482</v>
      </c>
      <c r="EO58" s="7">
        <v>274.41763310266521</v>
      </c>
      <c r="EP58" s="7">
        <v>323.42856782969739</v>
      </c>
      <c r="EQ58" s="7" t="s">
        <v>482</v>
      </c>
      <c r="ER58" s="7" t="s">
        <v>482</v>
      </c>
      <c r="ES58" s="7" t="s">
        <v>482</v>
      </c>
      <c r="ET58" s="7" t="s">
        <v>482</v>
      </c>
      <c r="EU58" s="7" t="s">
        <v>482</v>
      </c>
      <c r="EV58" s="7" t="s">
        <v>482</v>
      </c>
      <c r="EW58" s="7" t="s">
        <v>482</v>
      </c>
      <c r="EX58" s="7" t="s">
        <v>482</v>
      </c>
      <c r="EY58" s="7" t="s">
        <v>482</v>
      </c>
      <c r="EZ58" s="7" t="s">
        <v>482</v>
      </c>
      <c r="FA58" s="7" t="s">
        <v>482</v>
      </c>
      <c r="FB58" s="7" t="s">
        <v>482</v>
      </c>
      <c r="FC58" s="7" t="s">
        <v>482</v>
      </c>
      <c r="FD58" s="7" t="s">
        <v>482</v>
      </c>
      <c r="FE58" s="7" t="s">
        <v>482</v>
      </c>
      <c r="FF58" s="7" t="s">
        <v>482</v>
      </c>
      <c r="FG58" s="7">
        <v>253.90108197993564</v>
      </c>
      <c r="FH58" s="7">
        <v>601.49282991678149</v>
      </c>
      <c r="FI58" s="8" t="s">
        <v>482</v>
      </c>
      <c r="FJ58" s="8">
        <v>645.29736413785383</v>
      </c>
      <c r="FK58" s="8" t="s">
        <v>482</v>
      </c>
      <c r="FL58" s="8">
        <v>378.66736063878437</v>
      </c>
      <c r="FM58" s="8" t="s">
        <v>482</v>
      </c>
      <c r="FN58" s="8" t="s">
        <v>482</v>
      </c>
      <c r="FO58" s="8">
        <v>33.998431533614138</v>
      </c>
      <c r="FP58" s="8">
        <v>21.122802642127642</v>
      </c>
      <c r="FQ58" s="8" t="s">
        <v>482</v>
      </c>
      <c r="FR58" s="8" t="s">
        <v>482</v>
      </c>
      <c r="FS58" s="8">
        <v>142.52494200000001</v>
      </c>
      <c r="FT58" s="8" t="s">
        <v>482</v>
      </c>
      <c r="FU58" s="8" t="s">
        <v>482</v>
      </c>
      <c r="FV58" s="8" t="s">
        <v>482</v>
      </c>
      <c r="FW58" s="8">
        <v>0</v>
      </c>
      <c r="FX58" s="8" t="s">
        <v>482</v>
      </c>
      <c r="FY58" s="8">
        <v>2540.3189936652966</v>
      </c>
      <c r="FZ58" s="8">
        <v>56.364174495710735</v>
      </c>
      <c r="GA58" s="8" t="s">
        <v>482</v>
      </c>
      <c r="GB58" s="8">
        <v>220.71675745861327</v>
      </c>
      <c r="GC58" s="8">
        <v>64.708901125034998</v>
      </c>
      <c r="GD58" s="8" t="s">
        <v>482</v>
      </c>
      <c r="GE58" s="8">
        <v>154.19347980538589</v>
      </c>
      <c r="GF58" s="8" t="s">
        <v>482</v>
      </c>
      <c r="GG58" s="8" t="s">
        <v>482</v>
      </c>
      <c r="GH58" s="8">
        <v>0</v>
      </c>
      <c r="GI58" s="8" t="s">
        <v>482</v>
      </c>
      <c r="GJ58" s="8" t="s">
        <v>482</v>
      </c>
      <c r="GK58" s="8" t="s">
        <v>482</v>
      </c>
      <c r="GL58" s="8">
        <v>0</v>
      </c>
      <c r="GM58" s="8" t="s">
        <v>482</v>
      </c>
      <c r="GN58" s="8" t="s">
        <v>482</v>
      </c>
      <c r="GO58" s="8">
        <v>1651.395076559186</v>
      </c>
      <c r="GP58" s="8" t="s">
        <v>482</v>
      </c>
      <c r="GQ58" s="8" t="s">
        <v>482</v>
      </c>
      <c r="GR58" s="8">
        <v>41689.126465819871</v>
      </c>
      <c r="GS58" s="8">
        <v>6588.1679866949889</v>
      </c>
      <c r="GT58" s="8" t="s">
        <v>482</v>
      </c>
      <c r="GU58" s="8" t="s">
        <v>482</v>
      </c>
      <c r="GV58" s="8" t="s">
        <v>482</v>
      </c>
      <c r="GW58" s="8" t="s">
        <v>482</v>
      </c>
      <c r="GX58" s="8">
        <v>19754.780795430677</v>
      </c>
      <c r="GY58" s="8" t="s">
        <v>482</v>
      </c>
      <c r="GZ58" s="8" t="s">
        <v>482</v>
      </c>
      <c r="HA58" s="8">
        <v>41760.017377328862</v>
      </c>
      <c r="HB58" s="8" t="s">
        <v>482</v>
      </c>
      <c r="HC58" s="8">
        <v>4509.6120656059156</v>
      </c>
      <c r="HD58" s="8">
        <v>1018.5328526830991</v>
      </c>
      <c r="HE58" s="8">
        <v>475.75319924935366</v>
      </c>
      <c r="HF58" s="8" t="s">
        <v>482</v>
      </c>
      <c r="HG58" s="8" t="s">
        <v>482</v>
      </c>
      <c r="HH58" s="8" t="s">
        <v>482</v>
      </c>
      <c r="HI58" s="8" t="s">
        <v>482</v>
      </c>
      <c r="HJ58" s="8" t="s">
        <v>482</v>
      </c>
      <c r="HK58" s="8">
        <v>0</v>
      </c>
      <c r="HL58" s="8" t="s">
        <v>482</v>
      </c>
      <c r="HM58" s="8" t="s">
        <v>482</v>
      </c>
      <c r="HN58" s="8" t="s">
        <v>482</v>
      </c>
      <c r="HO58" s="8" t="s">
        <v>482</v>
      </c>
      <c r="HP58" s="8">
        <v>2431.5631609345737</v>
      </c>
      <c r="HQ58" s="8" t="s">
        <v>482</v>
      </c>
      <c r="HR58" s="8" t="s">
        <v>482</v>
      </c>
      <c r="HS58" s="8" t="s">
        <v>482</v>
      </c>
      <c r="HT58" s="8" t="s">
        <v>482</v>
      </c>
      <c r="HU58" s="8" t="s">
        <v>482</v>
      </c>
      <c r="HV58" s="8" t="s">
        <v>482</v>
      </c>
      <c r="HW58" s="8" t="s">
        <v>482</v>
      </c>
      <c r="HX58" s="8">
        <v>454.47331808604889</v>
      </c>
      <c r="HY58" s="8" t="s">
        <v>482</v>
      </c>
      <c r="HZ58" s="8" t="s">
        <v>482</v>
      </c>
      <c r="IA58" s="8" t="s">
        <v>482</v>
      </c>
      <c r="IB58" s="8" t="s">
        <v>482</v>
      </c>
      <c r="IC58" s="8">
        <v>959.65310624408164</v>
      </c>
      <c r="ID58" s="8" t="s">
        <v>482</v>
      </c>
      <c r="IE58" s="8">
        <v>741.53438805382746</v>
      </c>
      <c r="IF58" s="8" t="s">
        <v>482</v>
      </c>
      <c r="IG58" s="8" t="s">
        <v>482</v>
      </c>
      <c r="IH58" s="8" t="s">
        <v>482</v>
      </c>
      <c r="II58" s="8" t="s">
        <v>482</v>
      </c>
      <c r="IJ58" s="8" t="s">
        <v>482</v>
      </c>
      <c r="IK58" s="8" t="s">
        <v>482</v>
      </c>
      <c r="IL58" s="8">
        <v>423.51665416414386</v>
      </c>
      <c r="IM58" s="8">
        <v>126.645214</v>
      </c>
      <c r="IN58" s="8" t="s">
        <v>482</v>
      </c>
      <c r="IO58" s="8">
        <v>853.94176000000004</v>
      </c>
      <c r="IP58" s="8">
        <v>2355.3826069738916</v>
      </c>
      <c r="IQ58" s="8">
        <v>830.2663700867663</v>
      </c>
      <c r="IR58" s="8">
        <v>455.22355355737034</v>
      </c>
      <c r="IS58" s="8" t="s">
        <v>482</v>
      </c>
      <c r="IT58" s="8">
        <v>512.6338281023676</v>
      </c>
      <c r="IU58" s="8" t="s">
        <v>482</v>
      </c>
      <c r="IV58" s="8" t="s">
        <v>482</v>
      </c>
      <c r="IW58" s="8" t="s">
        <v>482</v>
      </c>
      <c r="IX58" s="8" t="s">
        <v>482</v>
      </c>
      <c r="IY58" s="8" t="s">
        <v>482</v>
      </c>
      <c r="IZ58" s="8" t="s">
        <v>482</v>
      </c>
      <c r="JA58" s="8" t="s">
        <v>482</v>
      </c>
      <c r="JB58" s="8" t="s">
        <v>482</v>
      </c>
      <c r="JC58" s="8" t="s">
        <v>482</v>
      </c>
      <c r="JD58" s="8" t="s">
        <v>482</v>
      </c>
      <c r="JE58" s="8" t="s">
        <v>482</v>
      </c>
      <c r="JF58" s="8" t="s">
        <v>482</v>
      </c>
      <c r="JG58" s="8" t="s">
        <v>482</v>
      </c>
      <c r="JH58" s="8" t="s">
        <v>482</v>
      </c>
      <c r="JI58" s="8" t="s">
        <v>482</v>
      </c>
      <c r="JJ58" s="8" t="s">
        <v>482</v>
      </c>
      <c r="JK58" s="8" t="s">
        <v>482</v>
      </c>
      <c r="JL58" s="8" t="s">
        <v>482</v>
      </c>
      <c r="JM58" s="8" t="s">
        <v>482</v>
      </c>
      <c r="JN58" s="8" t="s">
        <v>482</v>
      </c>
      <c r="JO58" s="8" t="s">
        <v>482</v>
      </c>
      <c r="JP58" s="8" t="s">
        <v>482</v>
      </c>
      <c r="JQ58" s="8">
        <v>926.72000576891207</v>
      </c>
      <c r="JR58" s="8">
        <v>189.21292380415221</v>
      </c>
      <c r="JS58" s="8" t="s">
        <v>482</v>
      </c>
      <c r="JT58" s="8" t="s">
        <v>482</v>
      </c>
      <c r="JU58" s="8" t="s">
        <v>482</v>
      </c>
      <c r="JV58" s="8">
        <v>416.20076</v>
      </c>
      <c r="JW58" s="8" t="s">
        <v>482</v>
      </c>
      <c r="JX58" s="8">
        <v>1186.8584156719337</v>
      </c>
      <c r="JY58" s="8" t="s">
        <v>482</v>
      </c>
      <c r="JZ58" s="8" t="s">
        <v>482</v>
      </c>
      <c r="KA58" s="8" t="s">
        <v>482</v>
      </c>
      <c r="KB58" s="8" t="s">
        <v>482</v>
      </c>
      <c r="KC58" s="8" t="s">
        <v>482</v>
      </c>
      <c r="KD58" s="8" t="s">
        <v>482</v>
      </c>
      <c r="KE58" s="8" t="s">
        <v>482</v>
      </c>
      <c r="KF58" s="8" t="s">
        <v>482</v>
      </c>
      <c r="KG58" s="8" t="s">
        <v>482</v>
      </c>
      <c r="KH58" s="8" t="s">
        <v>482</v>
      </c>
      <c r="KI58" s="8" t="s">
        <v>482</v>
      </c>
      <c r="KJ58" s="8" t="s">
        <v>482</v>
      </c>
      <c r="KK58" s="8" t="s">
        <v>482</v>
      </c>
      <c r="KL58" s="8" t="s">
        <v>482</v>
      </c>
      <c r="KM58" s="8" t="s">
        <v>482</v>
      </c>
      <c r="KN58" s="8" t="s">
        <v>482</v>
      </c>
      <c r="KO58" s="8">
        <v>21075.01650039083</v>
      </c>
      <c r="KP58" s="8">
        <v>20814.051241363046</v>
      </c>
      <c r="KQ58" s="8" t="s">
        <v>482</v>
      </c>
      <c r="KR58" s="8" t="s">
        <v>482</v>
      </c>
      <c r="KS58" s="8">
        <v>6357.2873329928925</v>
      </c>
      <c r="KT58" s="8">
        <v>5195.1382284490501</v>
      </c>
      <c r="KU58" s="8" t="s">
        <v>482</v>
      </c>
      <c r="KV58" s="8" t="s">
        <v>482</v>
      </c>
      <c r="KW58" s="8" t="s">
        <v>482</v>
      </c>
      <c r="KX58" s="8" t="s">
        <v>482</v>
      </c>
      <c r="KY58" s="8" t="s">
        <v>482</v>
      </c>
      <c r="KZ58" s="8" t="s">
        <v>482</v>
      </c>
      <c r="LA58" s="8" t="s">
        <v>482</v>
      </c>
      <c r="LB58" s="8" t="s">
        <v>482</v>
      </c>
      <c r="LC58" s="8" t="s">
        <v>482</v>
      </c>
      <c r="LD58" s="8" t="s">
        <v>482</v>
      </c>
      <c r="LE58" s="8" t="s">
        <v>482</v>
      </c>
      <c r="LF58" s="8" t="s">
        <v>482</v>
      </c>
      <c r="LG58" s="8" t="s">
        <v>482</v>
      </c>
      <c r="LH58" s="8" t="s">
        <v>482</v>
      </c>
      <c r="LI58" s="8" t="s">
        <v>482</v>
      </c>
      <c r="LJ58" s="8" t="s">
        <v>482</v>
      </c>
      <c r="LK58" s="8">
        <v>3801.7531495960143</v>
      </c>
      <c r="LL58" s="8">
        <v>9732.0475110775005</v>
      </c>
      <c r="LM58" s="9" t="s">
        <v>482</v>
      </c>
      <c r="LN58" s="9">
        <v>541.15891823072991</v>
      </c>
      <c r="LO58" s="9" t="s">
        <v>482</v>
      </c>
      <c r="LP58" s="9">
        <v>318.25561698743792</v>
      </c>
      <c r="LQ58" s="9" t="s">
        <v>482</v>
      </c>
      <c r="LR58" s="9" t="s">
        <v>482</v>
      </c>
      <c r="LS58" s="9">
        <v>28.40636721282327</v>
      </c>
      <c r="LT58" s="9">
        <v>17.648451290027911</v>
      </c>
      <c r="LU58" s="9" t="s">
        <v>482</v>
      </c>
      <c r="LV58" s="9" t="s">
        <v>482</v>
      </c>
      <c r="LW58" s="9">
        <v>119.00228737754237</v>
      </c>
      <c r="LX58" s="9" t="s">
        <v>482</v>
      </c>
      <c r="LY58" s="9" t="s">
        <v>482</v>
      </c>
      <c r="LZ58" s="9" t="s">
        <v>482</v>
      </c>
      <c r="MA58" s="9">
        <v>0</v>
      </c>
      <c r="MB58" s="9" t="s">
        <v>482</v>
      </c>
      <c r="MC58" s="9">
        <v>2129.4632396106076</v>
      </c>
      <c r="MD58" s="9">
        <v>47.339783326774018</v>
      </c>
      <c r="ME58" s="9" t="s">
        <v>482</v>
      </c>
      <c r="MF58" s="9">
        <v>185.63419692235257</v>
      </c>
      <c r="MG58" s="9">
        <v>54.17371786585251</v>
      </c>
      <c r="MH58" s="9" t="s">
        <v>482</v>
      </c>
      <c r="MI58" s="9">
        <v>129.32801671335852</v>
      </c>
      <c r="MJ58" s="9" t="s">
        <v>482</v>
      </c>
      <c r="MK58" s="9" t="s">
        <v>482</v>
      </c>
      <c r="ML58" s="9">
        <v>0</v>
      </c>
      <c r="MM58" s="9" t="s">
        <v>482</v>
      </c>
      <c r="MN58" s="9" t="s">
        <v>482</v>
      </c>
      <c r="MO58" s="9" t="s">
        <v>482</v>
      </c>
      <c r="MP58" s="9">
        <v>0</v>
      </c>
      <c r="MQ58" s="9" t="s">
        <v>482</v>
      </c>
      <c r="MR58" s="9" t="s">
        <v>482</v>
      </c>
      <c r="MS58" s="9">
        <v>1373.2041842152069</v>
      </c>
      <c r="MT58" s="9" t="s">
        <v>482</v>
      </c>
      <c r="MU58" s="9" t="s">
        <v>482</v>
      </c>
      <c r="MV58" s="9">
        <v>35041.452343844991</v>
      </c>
      <c r="MW58" s="9">
        <v>5509.6353461291037</v>
      </c>
      <c r="MX58" s="9" t="s">
        <v>482</v>
      </c>
      <c r="MY58" s="9" t="s">
        <v>482</v>
      </c>
      <c r="MZ58" s="9" t="s">
        <v>482</v>
      </c>
      <c r="NA58" s="9" t="s">
        <v>482</v>
      </c>
      <c r="NB58" s="9">
        <v>16566.514966577033</v>
      </c>
      <c r="NC58" s="9" t="s">
        <v>482</v>
      </c>
      <c r="ND58" s="9" t="s">
        <v>482</v>
      </c>
      <c r="NE58" s="9">
        <v>34918.154201430974</v>
      </c>
      <c r="NF58" s="9" t="s">
        <v>482</v>
      </c>
      <c r="NG58" s="9">
        <v>3781.4346697555939</v>
      </c>
      <c r="NH58" s="9">
        <v>853.93878165361912</v>
      </c>
      <c r="NI58" s="9">
        <v>399.4381669911827</v>
      </c>
      <c r="NJ58" s="9" t="s">
        <v>482</v>
      </c>
      <c r="NK58" s="9" t="s">
        <v>482</v>
      </c>
      <c r="NL58" s="9" t="s">
        <v>482</v>
      </c>
      <c r="NM58" s="9" t="s">
        <v>482</v>
      </c>
      <c r="NN58" s="9" t="s">
        <v>482</v>
      </c>
      <c r="NO58" s="9">
        <v>0</v>
      </c>
      <c r="NP58" s="9" t="s">
        <v>482</v>
      </c>
      <c r="NQ58" s="9" t="s">
        <v>482</v>
      </c>
      <c r="NR58" s="9" t="s">
        <v>482</v>
      </c>
      <c r="NS58" s="9" t="s">
        <v>482</v>
      </c>
      <c r="NT58" s="9">
        <v>2039.1023988353415</v>
      </c>
      <c r="NU58" s="9" t="s">
        <v>482</v>
      </c>
      <c r="NV58" s="9" t="s">
        <v>482</v>
      </c>
      <c r="NW58" s="9" t="s">
        <v>482</v>
      </c>
      <c r="NX58" s="9" t="s">
        <v>482</v>
      </c>
      <c r="NY58" s="9" t="s">
        <v>482</v>
      </c>
      <c r="NZ58" s="9" t="s">
        <v>482</v>
      </c>
      <c r="OA58" s="9" t="s">
        <v>482</v>
      </c>
      <c r="OB58" s="9">
        <v>380.65781106244123</v>
      </c>
      <c r="OC58" s="9" t="s">
        <v>482</v>
      </c>
      <c r="OD58" s="9" t="s">
        <v>482</v>
      </c>
      <c r="OE58" s="9" t="s">
        <v>482</v>
      </c>
      <c r="OF58" s="9" t="s">
        <v>482</v>
      </c>
      <c r="OG58" s="9">
        <v>806.34516795757531</v>
      </c>
      <c r="OH58" s="9" t="s">
        <v>482</v>
      </c>
      <c r="OI58" s="9">
        <v>617.20182243100783</v>
      </c>
      <c r="OJ58" s="9" t="s">
        <v>482</v>
      </c>
      <c r="OK58" s="9" t="s">
        <v>482</v>
      </c>
      <c r="OL58" s="9" t="s">
        <v>482</v>
      </c>
      <c r="OM58" s="9" t="s">
        <v>482</v>
      </c>
      <c r="ON58" s="9" t="s">
        <v>482</v>
      </c>
      <c r="OO58" s="9" t="s">
        <v>482</v>
      </c>
      <c r="OP58" s="9">
        <v>355.12144258497972</v>
      </c>
      <c r="OQ58" s="9">
        <v>105.74338736737288</v>
      </c>
      <c r="OR58" s="9" t="s">
        <v>482</v>
      </c>
      <c r="OS58" s="9">
        <v>713.00518562711875</v>
      </c>
      <c r="OT58" s="9">
        <v>1962.5165640366754</v>
      </c>
      <c r="OU58" s="9">
        <v>698.52881480805092</v>
      </c>
      <c r="OV58" s="9">
        <v>382.27381482112702</v>
      </c>
      <c r="OW58" s="9" t="s">
        <v>482</v>
      </c>
      <c r="OX58" s="9">
        <v>431.1153073651501</v>
      </c>
      <c r="OY58" s="9" t="s">
        <v>482</v>
      </c>
      <c r="OZ58" s="9" t="s">
        <v>482</v>
      </c>
      <c r="PA58" s="9" t="s">
        <v>482</v>
      </c>
      <c r="PB58" s="9" t="s">
        <v>482</v>
      </c>
      <c r="PC58" s="9" t="s">
        <v>482</v>
      </c>
      <c r="PD58" s="9" t="s">
        <v>482</v>
      </c>
      <c r="PE58" s="9" t="s">
        <v>482</v>
      </c>
      <c r="PF58" s="9" t="s">
        <v>482</v>
      </c>
      <c r="PG58" s="9" t="s">
        <v>482</v>
      </c>
      <c r="PH58" s="9" t="s">
        <v>482</v>
      </c>
      <c r="PI58" s="9" t="s">
        <v>482</v>
      </c>
      <c r="PJ58" s="9" t="s">
        <v>482</v>
      </c>
      <c r="PK58" s="9" t="s">
        <v>482</v>
      </c>
      <c r="PL58" s="9" t="s">
        <v>482</v>
      </c>
      <c r="PM58" s="9" t="s">
        <v>482</v>
      </c>
      <c r="PN58" s="9" t="s">
        <v>482</v>
      </c>
      <c r="PO58" s="9" t="s">
        <v>482</v>
      </c>
      <c r="PP58" s="9" t="s">
        <v>482</v>
      </c>
      <c r="PQ58" s="9" t="s">
        <v>482</v>
      </c>
      <c r="PR58" s="9" t="s">
        <v>482</v>
      </c>
      <c r="PS58" s="9" t="s">
        <v>482</v>
      </c>
      <c r="PT58" s="9" t="s">
        <v>482</v>
      </c>
      <c r="PU58" s="9">
        <v>773.2831926139487</v>
      </c>
      <c r="PV58" s="9">
        <v>158.91781662138121</v>
      </c>
      <c r="PW58" s="9" t="s">
        <v>482</v>
      </c>
      <c r="PX58" s="9" t="s">
        <v>482</v>
      </c>
      <c r="PY58" s="9" t="s">
        <v>482</v>
      </c>
      <c r="PZ58" s="9">
        <v>347.50999897457626</v>
      </c>
      <c r="QA58" s="9" t="s">
        <v>482</v>
      </c>
      <c r="QB58" s="9">
        <v>997.94335671970259</v>
      </c>
      <c r="QC58" s="9" t="s">
        <v>482</v>
      </c>
      <c r="QD58" s="9" t="s">
        <v>482</v>
      </c>
      <c r="QE58" s="9" t="s">
        <v>482</v>
      </c>
      <c r="QF58" s="9" t="s">
        <v>482</v>
      </c>
      <c r="QG58" s="9" t="s">
        <v>482</v>
      </c>
      <c r="QH58" s="9" t="s">
        <v>482</v>
      </c>
      <c r="QI58" s="9" t="s">
        <v>482</v>
      </c>
      <c r="QJ58" s="9" t="s">
        <v>482</v>
      </c>
      <c r="QK58" s="9" t="s">
        <v>482</v>
      </c>
      <c r="QL58" s="9" t="s">
        <v>482</v>
      </c>
      <c r="QM58" s="9" t="s">
        <v>482</v>
      </c>
      <c r="QN58" s="9" t="s">
        <v>482</v>
      </c>
      <c r="QO58" s="9" t="s">
        <v>482</v>
      </c>
      <c r="QP58" s="9" t="s">
        <v>482</v>
      </c>
      <c r="QQ58" s="9" t="s">
        <v>482</v>
      </c>
      <c r="QR58" s="9" t="s">
        <v>482</v>
      </c>
      <c r="QS58" s="9">
        <v>17605.480857015897</v>
      </c>
      <c r="QT58" s="9">
        <v>17450.310550376136</v>
      </c>
      <c r="QU58" s="9" t="s">
        <v>482</v>
      </c>
      <c r="QV58" s="9" t="s">
        <v>482</v>
      </c>
      <c r="QW58" s="9">
        <v>5300.5175969950142</v>
      </c>
      <c r="QX58" s="9">
        <v>4348.7818891041625</v>
      </c>
      <c r="QY58" s="9" t="s">
        <v>482</v>
      </c>
      <c r="QZ58" s="9" t="s">
        <v>482</v>
      </c>
      <c r="RA58" s="9" t="s">
        <v>482</v>
      </c>
      <c r="RB58" s="9" t="s">
        <v>482</v>
      </c>
      <c r="RC58" s="9" t="s">
        <v>482</v>
      </c>
      <c r="RD58" s="9" t="s">
        <v>482</v>
      </c>
      <c r="RE58" s="9" t="s">
        <v>482</v>
      </c>
      <c r="RF58" s="9" t="s">
        <v>482</v>
      </c>
      <c r="RG58" s="9" t="s">
        <v>482</v>
      </c>
      <c r="RH58" s="9" t="s">
        <v>482</v>
      </c>
      <c r="RI58" s="9" t="s">
        <v>482</v>
      </c>
      <c r="RJ58" s="9" t="s">
        <v>482</v>
      </c>
      <c r="RK58" s="9" t="s">
        <v>482</v>
      </c>
      <c r="RL58" s="9" t="s">
        <v>482</v>
      </c>
      <c r="RM58" s="9" t="s">
        <v>482</v>
      </c>
      <c r="RN58" s="9" t="s">
        <v>482</v>
      </c>
      <c r="RO58" s="9">
        <v>3185.3890192050853</v>
      </c>
      <c r="RP58" s="9">
        <v>8145.807079180935</v>
      </c>
      <c r="RQ58" s="10">
        <v>67</v>
      </c>
      <c r="RR58" s="10">
        <v>30</v>
      </c>
      <c r="RS58" s="10">
        <v>0</v>
      </c>
      <c r="RT58" s="10">
        <v>0</v>
      </c>
      <c r="RU58" s="10">
        <v>3</v>
      </c>
      <c r="RV58" s="10">
        <v>0</v>
      </c>
      <c r="RW58" s="10">
        <v>0</v>
      </c>
      <c r="RX58" s="10">
        <v>0</v>
      </c>
      <c r="RY58" s="10">
        <v>0</v>
      </c>
      <c r="RZ58" s="10">
        <v>0</v>
      </c>
      <c r="SA58" s="10">
        <v>0</v>
      </c>
      <c r="SB58" s="10">
        <v>0</v>
      </c>
      <c r="SC58" s="79">
        <v>73.28</v>
      </c>
      <c r="SD58" s="77">
        <v>172.51355729927602</v>
      </c>
      <c r="SE58" s="16">
        <v>294</v>
      </c>
      <c r="SF58" s="16">
        <v>294</v>
      </c>
      <c r="SG58" s="16">
        <v>300</v>
      </c>
      <c r="SH58" s="16">
        <v>200</v>
      </c>
      <c r="SI58" s="17" t="s">
        <v>510</v>
      </c>
      <c r="SJ58" s="79">
        <v>73.28</v>
      </c>
      <c r="SK58" s="77">
        <v>172.51355729927602</v>
      </c>
      <c r="SL58" s="79">
        <v>73.28</v>
      </c>
      <c r="SM58" s="77">
        <v>172.51355729927602</v>
      </c>
      <c r="SN58" s="20" t="s">
        <v>482</v>
      </c>
      <c r="SO58" s="19">
        <v>59.447209382265022</v>
      </c>
      <c r="SP58" s="20" t="s">
        <v>482</v>
      </c>
      <c r="SQ58" s="19">
        <v>34.960910118583016</v>
      </c>
      <c r="SR58" s="20" t="s">
        <v>482</v>
      </c>
      <c r="SS58" s="20" t="s">
        <v>482</v>
      </c>
      <c r="ST58" s="19">
        <v>3.1204867971338208</v>
      </c>
      <c r="SU58" s="19">
        <v>1.9387117975272388</v>
      </c>
      <c r="SV58" s="20" t="s">
        <v>482</v>
      </c>
      <c r="SW58" s="20" t="s">
        <v>482</v>
      </c>
      <c r="SX58" s="19">
        <v>13.072599667820676</v>
      </c>
      <c r="SY58" s="20" t="s">
        <v>482</v>
      </c>
      <c r="SZ58" s="20" t="s">
        <v>482</v>
      </c>
      <c r="TA58" s="20" t="s">
        <v>482</v>
      </c>
      <c r="TB58" s="19">
        <v>0</v>
      </c>
      <c r="TC58" s="20" t="s">
        <v>482</v>
      </c>
      <c r="TD58" s="19">
        <v>233.9250870905812</v>
      </c>
      <c r="TE58" s="19">
        <v>5.2003541228492089</v>
      </c>
      <c r="TF58" s="20" t="s">
        <v>482</v>
      </c>
      <c r="TG58" s="19">
        <v>20.39222601935688</v>
      </c>
      <c r="TH58" s="19">
        <v>5.95107322543282</v>
      </c>
      <c r="TI58" s="20" t="s">
        <v>482</v>
      </c>
      <c r="TJ58" s="19">
        <v>14.206898250310527</v>
      </c>
      <c r="TK58" s="20" t="s">
        <v>482</v>
      </c>
      <c r="TL58" s="20" t="s">
        <v>482</v>
      </c>
      <c r="TM58" s="19">
        <v>0</v>
      </c>
      <c r="TN58" s="20" t="s">
        <v>482</v>
      </c>
      <c r="TO58" s="20" t="s">
        <v>482</v>
      </c>
      <c r="TP58" s="20" t="s">
        <v>482</v>
      </c>
      <c r="TQ58" s="19">
        <v>0</v>
      </c>
      <c r="TR58" s="20" t="s">
        <v>482</v>
      </c>
      <c r="TS58" s="20" t="s">
        <v>482</v>
      </c>
      <c r="TT58" s="19">
        <v>150.84876902802611</v>
      </c>
      <c r="TU58" s="20" t="s">
        <v>482</v>
      </c>
      <c r="TV58" s="20" t="s">
        <v>482</v>
      </c>
      <c r="TW58" s="19">
        <v>3849.3619607226947</v>
      </c>
      <c r="TX58" s="19">
        <v>605.24262838003813</v>
      </c>
      <c r="TY58" s="20" t="s">
        <v>482</v>
      </c>
      <c r="TZ58" s="20" t="s">
        <v>482</v>
      </c>
      <c r="UA58" s="20" t="s">
        <v>482</v>
      </c>
      <c r="UB58" s="20" t="s">
        <v>482</v>
      </c>
      <c r="UC58" s="19">
        <v>1819.8592886029762</v>
      </c>
      <c r="UD58" s="20" t="s">
        <v>482</v>
      </c>
      <c r="UE58" s="20" t="s">
        <v>482</v>
      </c>
      <c r="UF58" s="19">
        <v>3835.8174542171114</v>
      </c>
      <c r="UG58" s="20" t="s">
        <v>482</v>
      </c>
      <c r="UH58" s="19">
        <v>415.39690284189777</v>
      </c>
      <c r="UI58" s="19">
        <v>93.80659884266197</v>
      </c>
      <c r="UJ58" s="19">
        <v>43.878948583212292</v>
      </c>
      <c r="UK58" s="20" t="s">
        <v>482</v>
      </c>
      <c r="UL58" s="20" t="s">
        <v>482</v>
      </c>
      <c r="UM58" s="20" t="s">
        <v>482</v>
      </c>
      <c r="UN58" s="20" t="s">
        <v>482</v>
      </c>
      <c r="UO58" s="20" t="s">
        <v>482</v>
      </c>
      <c r="UP58" s="19">
        <v>0</v>
      </c>
      <c r="UQ58" s="20" t="s">
        <v>482</v>
      </c>
      <c r="UR58" s="20" t="s">
        <v>482</v>
      </c>
      <c r="US58" s="20" t="s">
        <v>482</v>
      </c>
      <c r="UT58" s="20" t="s">
        <v>482</v>
      </c>
      <c r="UU58" s="19">
        <v>223.9987980827477</v>
      </c>
      <c r="UV58" s="20" t="s">
        <v>482</v>
      </c>
      <c r="UW58" s="20" t="s">
        <v>482</v>
      </c>
      <c r="UX58" s="20" t="s">
        <v>482</v>
      </c>
      <c r="UY58" s="20" t="s">
        <v>482</v>
      </c>
      <c r="UZ58" s="20" t="s">
        <v>482</v>
      </c>
      <c r="VA58" s="20" t="s">
        <v>482</v>
      </c>
      <c r="VB58" s="20" t="s">
        <v>482</v>
      </c>
      <c r="VC58" s="19">
        <v>41.815895174022522</v>
      </c>
      <c r="VD58" s="20" t="s">
        <v>482</v>
      </c>
      <c r="VE58" s="20" t="s">
        <v>482</v>
      </c>
      <c r="VF58" s="20" t="s">
        <v>482</v>
      </c>
      <c r="VG58" s="20" t="s">
        <v>482</v>
      </c>
      <c r="VH58" s="19">
        <v>88.578361030565091</v>
      </c>
      <c r="VI58" s="20" t="s">
        <v>482</v>
      </c>
      <c r="VJ58" s="19">
        <v>67.8006491866185</v>
      </c>
      <c r="VK58" s="20" t="s">
        <v>482</v>
      </c>
      <c r="VL58" s="20" t="s">
        <v>482</v>
      </c>
      <c r="VM58" s="20" t="s">
        <v>482</v>
      </c>
      <c r="VN58" s="20" t="s">
        <v>482</v>
      </c>
      <c r="VO58" s="20" t="s">
        <v>482</v>
      </c>
      <c r="VP58" s="20" t="s">
        <v>482</v>
      </c>
      <c r="VQ58" s="19">
        <v>39.010682522800757</v>
      </c>
      <c r="VR58" s="19">
        <v>11.616087396600928</v>
      </c>
      <c r="VS58" s="20" t="s">
        <v>482</v>
      </c>
      <c r="VT58" s="19">
        <v>78.324808356099552</v>
      </c>
      <c r="VU58" s="19">
        <v>215.58571644699293</v>
      </c>
      <c r="VV58" s="19">
        <v>76.734554886767441</v>
      </c>
      <c r="VW58" s="19">
        <v>41.993415881099111</v>
      </c>
      <c r="VX58" s="20" t="s">
        <v>482</v>
      </c>
      <c r="VY58" s="19">
        <v>47.358735265097394</v>
      </c>
      <c r="VZ58" s="20" t="s">
        <v>482</v>
      </c>
      <c r="WA58" s="20" t="s">
        <v>482</v>
      </c>
      <c r="WB58" s="20" t="s">
        <v>482</v>
      </c>
      <c r="WC58" s="20" t="s">
        <v>482</v>
      </c>
      <c r="WD58" s="20" t="s">
        <v>482</v>
      </c>
      <c r="WE58" s="20" t="s">
        <v>482</v>
      </c>
      <c r="WF58" s="20" t="s">
        <v>482</v>
      </c>
      <c r="WG58" s="20" t="s">
        <v>482</v>
      </c>
      <c r="WH58" s="20" t="s">
        <v>482</v>
      </c>
      <c r="WI58" s="20" t="s">
        <v>482</v>
      </c>
      <c r="WJ58" s="20" t="s">
        <v>482</v>
      </c>
      <c r="WK58" s="20" t="s">
        <v>482</v>
      </c>
      <c r="WL58" s="20" t="s">
        <v>482</v>
      </c>
      <c r="WM58" s="20" t="s">
        <v>482</v>
      </c>
      <c r="WN58" s="20" t="s">
        <v>482</v>
      </c>
      <c r="WO58" s="20" t="s">
        <v>482</v>
      </c>
      <c r="WP58" s="20" t="s">
        <v>482</v>
      </c>
      <c r="WQ58" s="20" t="s">
        <v>482</v>
      </c>
      <c r="WR58" s="20" t="s">
        <v>482</v>
      </c>
      <c r="WS58" s="20" t="s">
        <v>482</v>
      </c>
      <c r="WT58" s="20" t="s">
        <v>482</v>
      </c>
      <c r="WU58" s="20" t="s">
        <v>482</v>
      </c>
      <c r="WV58" s="19">
        <v>84.946447918480203</v>
      </c>
      <c r="WW58" s="19">
        <v>17.457387102018899</v>
      </c>
      <c r="WX58" s="20" t="s">
        <v>482</v>
      </c>
      <c r="WY58" s="20" t="s">
        <v>482</v>
      </c>
      <c r="WZ58" s="20" t="s">
        <v>482</v>
      </c>
      <c r="XA58" s="19">
        <v>38.17455275247692</v>
      </c>
      <c r="XB58" s="20" t="s">
        <v>482</v>
      </c>
      <c r="XC58" s="19">
        <v>109.62574149662747</v>
      </c>
      <c r="XD58" s="20" t="s">
        <v>482</v>
      </c>
      <c r="XE58" s="20" t="s">
        <v>482</v>
      </c>
      <c r="XF58" s="20" t="s">
        <v>482</v>
      </c>
      <c r="XG58" s="20" t="s">
        <v>482</v>
      </c>
      <c r="XH58" s="20" t="s">
        <v>482</v>
      </c>
      <c r="XI58" s="20" t="s">
        <v>482</v>
      </c>
      <c r="XJ58" s="20" t="s">
        <v>482</v>
      </c>
      <c r="XK58" s="20" t="s">
        <v>482</v>
      </c>
      <c r="XL58" s="20" t="s">
        <v>482</v>
      </c>
      <c r="XM58" s="20" t="s">
        <v>482</v>
      </c>
      <c r="XN58" s="20" t="s">
        <v>482</v>
      </c>
      <c r="XO58" s="20" t="s">
        <v>482</v>
      </c>
      <c r="XP58" s="20" t="s">
        <v>482</v>
      </c>
      <c r="XQ58" s="20" t="s">
        <v>482</v>
      </c>
      <c r="XR58" s="20" t="s">
        <v>482</v>
      </c>
      <c r="XS58" s="20" t="s">
        <v>482</v>
      </c>
      <c r="XT58" s="19">
        <v>1933.9914238210024</v>
      </c>
      <c r="XU58" s="19">
        <v>1916.945706938275</v>
      </c>
      <c r="XV58" s="20" t="s">
        <v>482</v>
      </c>
      <c r="XW58" s="20" t="s">
        <v>482</v>
      </c>
      <c r="XX58" s="19">
        <v>582.27069499868355</v>
      </c>
      <c r="XY58" s="19">
        <v>477.72094076282542</v>
      </c>
      <c r="XZ58" s="20" t="s">
        <v>482</v>
      </c>
      <c r="YA58" s="20" t="s">
        <v>482</v>
      </c>
      <c r="YB58" s="20" t="s">
        <v>482</v>
      </c>
      <c r="YC58" s="20" t="s">
        <v>482</v>
      </c>
      <c r="YD58" s="20" t="s">
        <v>482</v>
      </c>
      <c r="YE58" s="20" t="s">
        <v>482</v>
      </c>
      <c r="YF58" s="20" t="s">
        <v>482</v>
      </c>
      <c r="YG58" s="20" t="s">
        <v>482</v>
      </c>
      <c r="YH58" s="20" t="s">
        <v>482</v>
      </c>
      <c r="YI58" s="20" t="s">
        <v>482</v>
      </c>
      <c r="YJ58" s="20" t="s">
        <v>482</v>
      </c>
      <c r="YK58" s="20" t="s">
        <v>482</v>
      </c>
      <c r="YL58" s="20" t="s">
        <v>482</v>
      </c>
      <c r="YM58" s="20" t="s">
        <v>482</v>
      </c>
      <c r="YN58" s="20" t="s">
        <v>482</v>
      </c>
      <c r="YO58" s="20" t="s">
        <v>482</v>
      </c>
      <c r="YP58" s="19">
        <v>349.92029440770574</v>
      </c>
      <c r="YQ58" s="19">
        <v>894.83048825436072</v>
      </c>
      <c r="YR58" s="5">
        <v>0.79611650485436891</v>
      </c>
      <c r="YS58" s="5">
        <v>0.20388349514563106</v>
      </c>
      <c r="YT58" s="5">
        <v>0</v>
      </c>
      <c r="YU58" s="5">
        <v>0.6</v>
      </c>
      <c r="YV58" s="5">
        <v>0.75</v>
      </c>
      <c r="YW58" s="5">
        <v>0.9</v>
      </c>
      <c r="YX58" s="5">
        <v>0.63058252427184458</v>
      </c>
      <c r="YY58" s="21" t="s">
        <v>515</v>
      </c>
      <c r="YZ58" s="22" t="s">
        <v>495</v>
      </c>
      <c r="ZA58" s="23">
        <f t="shared" si="2"/>
        <v>1</v>
      </c>
      <c r="ZB58" s="23">
        <v>0.59199999999999997</v>
      </c>
      <c r="ZC58" s="23">
        <f t="shared" si="3"/>
        <v>1</v>
      </c>
    </row>
    <row r="59" spans="1:679" x14ac:dyDescent="0.25">
      <c r="A59" s="1" t="s">
        <v>114</v>
      </c>
      <c r="B59" s="2" t="s">
        <v>115</v>
      </c>
      <c r="C59" s="4">
        <v>0.54870775347912526</v>
      </c>
      <c r="D59" s="4">
        <v>0.45129224652087474</v>
      </c>
      <c r="E59" s="7">
        <v>327.71919305901002</v>
      </c>
      <c r="F59" s="7">
        <v>588.19041172946311</v>
      </c>
      <c r="G59" s="7">
        <v>249.14866041072449</v>
      </c>
      <c r="H59" s="7">
        <v>317.31446708685462</v>
      </c>
      <c r="I59" s="7">
        <v>397.71045952682294</v>
      </c>
      <c r="J59" s="7">
        <v>298.56584796874182</v>
      </c>
      <c r="K59" s="7" t="s">
        <v>482</v>
      </c>
      <c r="L59" s="7" t="s">
        <v>482</v>
      </c>
      <c r="M59" s="7" t="s">
        <v>482</v>
      </c>
      <c r="N59" s="7" t="s">
        <v>482</v>
      </c>
      <c r="O59" s="7" t="s">
        <v>482</v>
      </c>
      <c r="P59" s="7">
        <v>3.2499752000000002</v>
      </c>
      <c r="Q59" s="7" t="s">
        <v>482</v>
      </c>
      <c r="R59" s="7" t="s">
        <v>482</v>
      </c>
      <c r="S59" s="7">
        <v>586.311066934319</v>
      </c>
      <c r="T59" s="7">
        <v>130.99809840721096</v>
      </c>
      <c r="U59" s="7" t="s">
        <v>482</v>
      </c>
      <c r="V59" s="7" t="s">
        <v>482</v>
      </c>
      <c r="W59" s="7" t="s">
        <v>482</v>
      </c>
      <c r="X59" s="7" t="s">
        <v>482</v>
      </c>
      <c r="Y59" s="7" t="s">
        <v>482</v>
      </c>
      <c r="Z59" s="7" t="s">
        <v>482</v>
      </c>
      <c r="AA59" s="7" t="s">
        <v>482</v>
      </c>
      <c r="AB59" s="7">
        <v>54.042144889360998</v>
      </c>
      <c r="AC59" s="7" t="s">
        <v>482</v>
      </c>
      <c r="AD59" s="7">
        <v>1221.8742856745866</v>
      </c>
      <c r="AE59" s="7">
        <v>939.08422394701915</v>
      </c>
      <c r="AF59" s="7">
        <v>593.27593263095775</v>
      </c>
      <c r="AG59" s="7">
        <v>443.30327149125384</v>
      </c>
      <c r="AH59" s="7">
        <v>368.92415861207121</v>
      </c>
      <c r="AI59" s="7" t="s">
        <v>482</v>
      </c>
      <c r="AJ59" s="7" t="s">
        <v>482</v>
      </c>
      <c r="AK59" s="7" t="s">
        <v>482</v>
      </c>
      <c r="AL59" s="7">
        <v>1501.9503129942627</v>
      </c>
      <c r="AM59" s="7" t="s">
        <v>482</v>
      </c>
      <c r="AN59" s="7">
        <v>1110.8846920526673</v>
      </c>
      <c r="AO59" s="7" t="s">
        <v>482</v>
      </c>
      <c r="AP59" s="7">
        <v>2284.4537846723274</v>
      </c>
      <c r="AQ59" s="7">
        <v>2644.7747829551249</v>
      </c>
      <c r="AR59" s="7">
        <v>2786.0167455688693</v>
      </c>
      <c r="AS59" s="7">
        <v>2139.7648423979722</v>
      </c>
      <c r="AT59" s="7" t="s">
        <v>482</v>
      </c>
      <c r="AU59" s="7">
        <v>2165.5725702055875</v>
      </c>
      <c r="AV59" s="7" t="s">
        <v>482</v>
      </c>
      <c r="AW59" s="7">
        <v>397.07699995136977</v>
      </c>
      <c r="AX59" s="7">
        <v>1423.6919900749508</v>
      </c>
      <c r="AY59" s="7">
        <v>149.48093990984552</v>
      </c>
      <c r="AZ59" s="7" t="s">
        <v>482</v>
      </c>
      <c r="BA59" s="7" t="s">
        <v>482</v>
      </c>
      <c r="BB59" s="7">
        <v>974.03441652985259</v>
      </c>
      <c r="BC59" s="7" t="s">
        <v>482</v>
      </c>
      <c r="BD59" s="7">
        <v>1766.8740186889181</v>
      </c>
      <c r="BE59" s="7">
        <v>5.5541292000000002</v>
      </c>
      <c r="BF59" s="7" t="s">
        <v>482</v>
      </c>
      <c r="BG59" s="7" t="s">
        <v>482</v>
      </c>
      <c r="BH59" s="7" t="s">
        <v>482</v>
      </c>
      <c r="BI59" s="7" t="s">
        <v>482</v>
      </c>
      <c r="BJ59" s="7">
        <v>545.85759617069857</v>
      </c>
      <c r="BK59" s="7" t="s">
        <v>482</v>
      </c>
      <c r="BL59" s="7">
        <v>744.77107005597736</v>
      </c>
      <c r="BM59" s="7" t="s">
        <v>482</v>
      </c>
      <c r="BN59" s="7" t="s">
        <v>482</v>
      </c>
      <c r="BO59" s="7" t="s">
        <v>482</v>
      </c>
      <c r="BP59" s="7">
        <v>290.53195657651992</v>
      </c>
      <c r="BQ59" s="7">
        <v>806.05709666977032</v>
      </c>
      <c r="BR59" s="7">
        <v>13.983638935412499</v>
      </c>
      <c r="BS59" s="7">
        <v>5.6325243159653455</v>
      </c>
      <c r="BT59" s="7">
        <v>29.083298034848095</v>
      </c>
      <c r="BU59" s="7">
        <v>35.136808398570359</v>
      </c>
      <c r="BV59" s="7">
        <v>33.995370096359167</v>
      </c>
      <c r="BW59" s="7">
        <v>17.500224167252551</v>
      </c>
      <c r="BX59" s="7">
        <v>96.500113895274126</v>
      </c>
      <c r="BY59" s="7">
        <v>20.758570448174719</v>
      </c>
      <c r="BZ59" s="7" t="s">
        <v>482</v>
      </c>
      <c r="CA59" s="7">
        <v>40.310640080765438</v>
      </c>
      <c r="CB59" s="7">
        <v>43.88619564717002</v>
      </c>
      <c r="CC59" s="7">
        <v>104.60315637255043</v>
      </c>
      <c r="CD59" s="7">
        <v>92.363617600198182</v>
      </c>
      <c r="CE59" s="7" t="s">
        <v>482</v>
      </c>
      <c r="CF59" s="7" t="s">
        <v>482</v>
      </c>
      <c r="CG59" s="7" t="s">
        <v>482</v>
      </c>
      <c r="CH59" s="7" t="s">
        <v>482</v>
      </c>
      <c r="CI59" s="7" t="s">
        <v>482</v>
      </c>
      <c r="CJ59" s="7">
        <v>2540.0259020968947</v>
      </c>
      <c r="CK59" s="7">
        <v>21.721124872521681</v>
      </c>
      <c r="CL59" s="7" t="s">
        <v>482</v>
      </c>
      <c r="CM59" s="7" t="s">
        <v>482</v>
      </c>
      <c r="CN59" s="7">
        <v>88.442125245138953</v>
      </c>
      <c r="CO59" s="7">
        <v>128.97831520578487</v>
      </c>
      <c r="CP59" s="7">
        <v>165.25387294515173</v>
      </c>
      <c r="CQ59" s="7" t="s">
        <v>482</v>
      </c>
      <c r="CR59" s="7" t="s">
        <v>482</v>
      </c>
      <c r="CS59" s="7">
        <v>176.69555426019122</v>
      </c>
      <c r="CT59" s="7">
        <v>406.34938011090014</v>
      </c>
      <c r="CU59" s="7">
        <v>237.02238705992562</v>
      </c>
      <c r="CV59" s="7">
        <v>682.01229475780883</v>
      </c>
      <c r="CW59" s="7">
        <v>652.47911903410261</v>
      </c>
      <c r="CX59" s="7">
        <v>218.97550193312225</v>
      </c>
      <c r="CY59" s="7">
        <v>397.16063138188213</v>
      </c>
      <c r="CZ59" s="7" t="s">
        <v>482</v>
      </c>
      <c r="DA59" s="7" t="s">
        <v>482</v>
      </c>
      <c r="DB59" s="7" t="s">
        <v>482</v>
      </c>
      <c r="DC59" s="7" t="s">
        <v>482</v>
      </c>
      <c r="DD59" s="7" t="s">
        <v>482</v>
      </c>
      <c r="DE59" s="7" t="s">
        <v>482</v>
      </c>
      <c r="DF59" s="7" t="s">
        <v>482</v>
      </c>
      <c r="DG59" s="7" t="s">
        <v>482</v>
      </c>
      <c r="DH59" s="7">
        <v>334.82132500300548</v>
      </c>
      <c r="DI59" s="7">
        <v>48.252928543998252</v>
      </c>
      <c r="DJ59" s="7">
        <v>82.56814980035864</v>
      </c>
      <c r="DK59" s="7">
        <v>423.56288912090434</v>
      </c>
      <c r="DL59" s="7" t="s">
        <v>482</v>
      </c>
      <c r="DM59" s="7" t="s">
        <v>482</v>
      </c>
      <c r="DN59" s="7" t="s">
        <v>482</v>
      </c>
      <c r="DO59" s="7" t="s">
        <v>482</v>
      </c>
      <c r="DP59" s="7" t="s">
        <v>482</v>
      </c>
      <c r="DQ59" s="7">
        <v>297.60267057447913</v>
      </c>
      <c r="DR59" s="7" t="s">
        <v>482</v>
      </c>
      <c r="DS59" s="7" t="s">
        <v>482</v>
      </c>
      <c r="DT59" s="7">
        <v>756.17455250813816</v>
      </c>
      <c r="DU59" s="7">
        <v>82.860452994180449</v>
      </c>
      <c r="DV59" s="7" t="s">
        <v>482</v>
      </c>
      <c r="DW59" s="7" t="s">
        <v>482</v>
      </c>
      <c r="DX59" s="7">
        <v>144.23303587067124</v>
      </c>
      <c r="DY59" s="7">
        <v>3.804847783067097</v>
      </c>
      <c r="DZ59" s="7">
        <v>62.810048846338248</v>
      </c>
      <c r="EA59" s="7" t="s">
        <v>482</v>
      </c>
      <c r="EB59" s="7">
        <v>17.723942938633193</v>
      </c>
      <c r="EC59" s="7">
        <v>91.036066522083885</v>
      </c>
      <c r="ED59" s="7" t="s">
        <v>482</v>
      </c>
      <c r="EE59" s="7" t="s">
        <v>482</v>
      </c>
      <c r="EF59" s="7" t="s">
        <v>482</v>
      </c>
      <c r="EG59" s="7" t="s">
        <v>482</v>
      </c>
      <c r="EH59" s="7" t="s">
        <v>482</v>
      </c>
      <c r="EI59" s="7" t="s">
        <v>482</v>
      </c>
      <c r="EJ59" s="7" t="s">
        <v>482</v>
      </c>
      <c r="EK59" s="7" t="s">
        <v>482</v>
      </c>
      <c r="EL59" s="7" t="s">
        <v>482</v>
      </c>
      <c r="EM59" s="7" t="s">
        <v>482</v>
      </c>
      <c r="EN59" s="7" t="s">
        <v>482</v>
      </c>
      <c r="EO59" s="7" t="s">
        <v>482</v>
      </c>
      <c r="EP59" s="7" t="s">
        <v>482</v>
      </c>
      <c r="EQ59" s="7" t="s">
        <v>482</v>
      </c>
      <c r="ER59" s="7" t="s">
        <v>482</v>
      </c>
      <c r="ES59" s="7" t="s">
        <v>482</v>
      </c>
      <c r="ET59" s="7" t="s">
        <v>482</v>
      </c>
      <c r="EU59" s="7">
        <v>1577.7996635813543</v>
      </c>
      <c r="EV59" s="7" t="s">
        <v>482</v>
      </c>
      <c r="EW59" s="7" t="s">
        <v>482</v>
      </c>
      <c r="EX59" s="7" t="s">
        <v>482</v>
      </c>
      <c r="EY59" s="7" t="s">
        <v>482</v>
      </c>
      <c r="EZ59" s="7" t="s">
        <v>482</v>
      </c>
      <c r="FA59" s="7" t="s">
        <v>482</v>
      </c>
      <c r="FB59" s="7" t="s">
        <v>482</v>
      </c>
      <c r="FC59" s="7" t="s">
        <v>482</v>
      </c>
      <c r="FD59" s="7" t="s">
        <v>482</v>
      </c>
      <c r="FE59" s="7" t="s">
        <v>482</v>
      </c>
      <c r="FF59" s="7" t="s">
        <v>482</v>
      </c>
      <c r="FG59" s="7">
        <v>829.59184010075148</v>
      </c>
      <c r="FH59" s="7" t="s">
        <v>482</v>
      </c>
      <c r="FI59" s="8">
        <v>603.49782625774742</v>
      </c>
      <c r="FJ59" s="8">
        <v>863.54887330600536</v>
      </c>
      <c r="FK59" s="8">
        <v>499.07090641986611</v>
      </c>
      <c r="FL59" s="8">
        <v>485.53856165530067</v>
      </c>
      <c r="FM59" s="8">
        <v>982.08602718935936</v>
      </c>
      <c r="FN59" s="8">
        <v>618.78699703709799</v>
      </c>
      <c r="FO59" s="8" t="s">
        <v>482</v>
      </c>
      <c r="FP59" s="8" t="s">
        <v>482</v>
      </c>
      <c r="FQ59" s="8" t="s">
        <v>482</v>
      </c>
      <c r="FR59" s="8" t="s">
        <v>482</v>
      </c>
      <c r="FS59" s="8" t="s">
        <v>482</v>
      </c>
      <c r="FT59" s="8">
        <v>64.999504000000002</v>
      </c>
      <c r="FU59" s="8" t="s">
        <v>482</v>
      </c>
      <c r="FV59" s="8" t="s">
        <v>482</v>
      </c>
      <c r="FW59" s="8">
        <v>1535.4417301304329</v>
      </c>
      <c r="FX59" s="8">
        <v>214.84886661680778</v>
      </c>
      <c r="FY59" s="8" t="s">
        <v>482</v>
      </c>
      <c r="FZ59" s="8" t="s">
        <v>482</v>
      </c>
      <c r="GA59" s="8" t="s">
        <v>482</v>
      </c>
      <c r="GB59" s="8" t="s">
        <v>482</v>
      </c>
      <c r="GC59" s="8" t="s">
        <v>482</v>
      </c>
      <c r="GD59" s="8" t="s">
        <v>482</v>
      </c>
      <c r="GE59" s="8" t="s">
        <v>482</v>
      </c>
      <c r="GF59" s="8">
        <v>80.741109051458238</v>
      </c>
      <c r="GG59" s="8" t="s">
        <v>482</v>
      </c>
      <c r="GH59" s="8">
        <v>2239.0832138246265</v>
      </c>
      <c r="GI59" s="8">
        <v>1974.1590988881153</v>
      </c>
      <c r="GJ59" s="8">
        <v>1160.4311146145258</v>
      </c>
      <c r="GK59" s="8">
        <v>1141.6751709521868</v>
      </c>
      <c r="GL59" s="8">
        <v>704.20561324253742</v>
      </c>
      <c r="GM59" s="8" t="s">
        <v>482</v>
      </c>
      <c r="GN59" s="8" t="s">
        <v>482</v>
      </c>
      <c r="GO59" s="8" t="s">
        <v>482</v>
      </c>
      <c r="GP59" s="8">
        <v>2704.5859310914193</v>
      </c>
      <c r="GQ59" s="8" t="s">
        <v>482</v>
      </c>
      <c r="GR59" s="8">
        <v>2518.7633026644921</v>
      </c>
      <c r="GS59" s="8" t="s">
        <v>482</v>
      </c>
      <c r="GT59" s="8">
        <v>4231.8043335176098</v>
      </c>
      <c r="GU59" s="8">
        <v>4823.9125322272721</v>
      </c>
      <c r="GV59" s="8">
        <v>5078.9719657772639</v>
      </c>
      <c r="GW59" s="8">
        <v>3878.6065596182439</v>
      </c>
      <c r="GX59" s="8" t="s">
        <v>482</v>
      </c>
      <c r="GY59" s="8">
        <v>5169.6779669071884</v>
      </c>
      <c r="GZ59" s="8" t="s">
        <v>482</v>
      </c>
      <c r="HA59" s="8">
        <v>4795.8458002033904</v>
      </c>
      <c r="HB59" s="8">
        <v>3263.1327893548792</v>
      </c>
      <c r="HC59" s="8">
        <v>4092.174287259681</v>
      </c>
      <c r="HD59" s="8" t="s">
        <v>482</v>
      </c>
      <c r="HE59" s="8" t="s">
        <v>482</v>
      </c>
      <c r="HF59" s="8">
        <v>1662.4115178240781</v>
      </c>
      <c r="HG59" s="8" t="s">
        <v>482</v>
      </c>
      <c r="HH59" s="8">
        <v>2551.2087979504831</v>
      </c>
      <c r="HI59" s="8">
        <v>111.082584</v>
      </c>
      <c r="HJ59" s="8" t="s">
        <v>482</v>
      </c>
      <c r="HK59" s="8" t="s">
        <v>482</v>
      </c>
      <c r="HL59" s="8" t="s">
        <v>482</v>
      </c>
      <c r="HM59" s="8" t="s">
        <v>482</v>
      </c>
      <c r="HN59" s="8">
        <v>1308.0355040474562</v>
      </c>
      <c r="HO59" s="8" t="s">
        <v>482</v>
      </c>
      <c r="HP59" s="8">
        <v>1111.3587060014806</v>
      </c>
      <c r="HQ59" s="8" t="s">
        <v>482</v>
      </c>
      <c r="HR59" s="8" t="s">
        <v>482</v>
      </c>
      <c r="HS59" s="8" t="s">
        <v>482</v>
      </c>
      <c r="HT59" s="8">
        <v>582.68407626748785</v>
      </c>
      <c r="HU59" s="8">
        <v>1508.0700545292837</v>
      </c>
      <c r="HV59" s="8">
        <v>22.415728783318308</v>
      </c>
      <c r="HW59" s="8">
        <v>8.5614347336574852</v>
      </c>
      <c r="HX59" s="8">
        <v>51.253556867356203</v>
      </c>
      <c r="HY59" s="8">
        <v>50.26849063815223</v>
      </c>
      <c r="HZ59" s="8">
        <v>66.120317595826904</v>
      </c>
      <c r="IA59" s="8">
        <v>40.375337822115952</v>
      </c>
      <c r="IB59" s="8">
        <v>222.63855943543876</v>
      </c>
      <c r="IC59" s="8">
        <v>33.737070839578095</v>
      </c>
      <c r="ID59" s="8" t="s">
        <v>482</v>
      </c>
      <c r="IE59" s="8">
        <v>71.85361556578502</v>
      </c>
      <c r="IF59" s="8">
        <v>128.30932603657013</v>
      </c>
      <c r="IG59" s="8">
        <v>190.63293652210535</v>
      </c>
      <c r="IH59" s="8">
        <v>245.80371105969513</v>
      </c>
      <c r="II59" s="8" t="s">
        <v>482</v>
      </c>
      <c r="IJ59" s="8" t="s">
        <v>482</v>
      </c>
      <c r="IK59" s="8" t="s">
        <v>482</v>
      </c>
      <c r="IL59" s="8" t="s">
        <v>482</v>
      </c>
      <c r="IM59" s="8" t="s">
        <v>482</v>
      </c>
      <c r="IN59" s="8">
        <v>4671.9677771017714</v>
      </c>
      <c r="IO59" s="8">
        <v>34.352006832266071</v>
      </c>
      <c r="IP59" s="8" t="s">
        <v>482</v>
      </c>
      <c r="IQ59" s="8" t="s">
        <v>482</v>
      </c>
      <c r="IR59" s="8">
        <v>166.6840602938683</v>
      </c>
      <c r="IS59" s="8">
        <v>245.65984309267591</v>
      </c>
      <c r="IT59" s="8">
        <v>319.17483726003684</v>
      </c>
      <c r="IU59" s="8" t="s">
        <v>482</v>
      </c>
      <c r="IV59" s="8" t="s">
        <v>482</v>
      </c>
      <c r="IW59" s="8">
        <v>324.39625133341599</v>
      </c>
      <c r="IX59" s="8">
        <v>749.31392146580242</v>
      </c>
      <c r="IY59" s="8">
        <v>436.77651737383815</v>
      </c>
      <c r="IZ59" s="8">
        <v>1401.5282323358056</v>
      </c>
      <c r="JA59" s="8">
        <v>1208.3552661729509</v>
      </c>
      <c r="JB59" s="8">
        <v>399.06951842693917</v>
      </c>
      <c r="JC59" s="8">
        <v>913.74566250570876</v>
      </c>
      <c r="JD59" s="8" t="s">
        <v>482</v>
      </c>
      <c r="JE59" s="8" t="s">
        <v>482</v>
      </c>
      <c r="JF59" s="8" t="s">
        <v>482</v>
      </c>
      <c r="JG59" s="8" t="s">
        <v>482</v>
      </c>
      <c r="JH59" s="8" t="s">
        <v>482</v>
      </c>
      <c r="JI59" s="8" t="s">
        <v>482</v>
      </c>
      <c r="JJ59" s="8" t="s">
        <v>482</v>
      </c>
      <c r="JK59" s="8" t="s">
        <v>482</v>
      </c>
      <c r="JL59" s="8">
        <v>582.82827519222474</v>
      </c>
      <c r="JM59" s="8">
        <v>86.959561039350845</v>
      </c>
      <c r="JN59" s="8">
        <v>151.98771809464975</v>
      </c>
      <c r="JO59" s="8">
        <v>805.51677627359709</v>
      </c>
      <c r="JP59" s="8" t="s">
        <v>482</v>
      </c>
      <c r="JQ59" s="8" t="s">
        <v>482</v>
      </c>
      <c r="JR59" s="8" t="s">
        <v>482</v>
      </c>
      <c r="JS59" s="8" t="s">
        <v>482</v>
      </c>
      <c r="JT59" s="8" t="s">
        <v>482</v>
      </c>
      <c r="JU59" s="8">
        <v>561.84930210072957</v>
      </c>
      <c r="JV59" s="8" t="s">
        <v>482</v>
      </c>
      <c r="JW59" s="8" t="s">
        <v>482</v>
      </c>
      <c r="JX59" s="8">
        <v>1435.9489097299409</v>
      </c>
      <c r="JY59" s="8">
        <v>150.04071112197943</v>
      </c>
      <c r="JZ59" s="8" t="s">
        <v>482</v>
      </c>
      <c r="KA59" s="8" t="s">
        <v>482</v>
      </c>
      <c r="KB59" s="8">
        <v>255.75605193424826</v>
      </c>
      <c r="KC59" s="8">
        <v>14.760283301448611</v>
      </c>
      <c r="KD59" s="8">
        <v>153.33715815180602</v>
      </c>
      <c r="KE59" s="8" t="s">
        <v>482</v>
      </c>
      <c r="KF59" s="8">
        <v>31.632326409772865</v>
      </c>
      <c r="KG59" s="8">
        <v>165.41735844345774</v>
      </c>
      <c r="KH59" s="8" t="s">
        <v>482</v>
      </c>
      <c r="KI59" s="8" t="s">
        <v>482</v>
      </c>
      <c r="KJ59" s="8" t="s">
        <v>482</v>
      </c>
      <c r="KK59" s="8" t="s">
        <v>482</v>
      </c>
      <c r="KL59" s="8" t="s">
        <v>482</v>
      </c>
      <c r="KM59" s="8" t="s">
        <v>482</v>
      </c>
      <c r="KN59" s="8" t="s">
        <v>482</v>
      </c>
      <c r="KO59" s="8" t="s">
        <v>482</v>
      </c>
      <c r="KP59" s="8" t="s">
        <v>482</v>
      </c>
      <c r="KQ59" s="8" t="s">
        <v>482</v>
      </c>
      <c r="KR59" s="8" t="s">
        <v>482</v>
      </c>
      <c r="KS59" s="8" t="s">
        <v>482</v>
      </c>
      <c r="KT59" s="8" t="s">
        <v>482</v>
      </c>
      <c r="KU59" s="8" t="s">
        <v>482</v>
      </c>
      <c r="KV59" s="8" t="s">
        <v>482</v>
      </c>
      <c r="KW59" s="8" t="s">
        <v>482</v>
      </c>
      <c r="KX59" s="8" t="s">
        <v>482</v>
      </c>
      <c r="KY59" s="8">
        <v>4552.0767544057671</v>
      </c>
      <c r="KZ59" s="8" t="s">
        <v>482</v>
      </c>
      <c r="LA59" s="8" t="s">
        <v>482</v>
      </c>
      <c r="LB59" s="8" t="s">
        <v>482</v>
      </c>
      <c r="LC59" s="8" t="s">
        <v>482</v>
      </c>
      <c r="LD59" s="8" t="s">
        <v>482</v>
      </c>
      <c r="LE59" s="8" t="s">
        <v>482</v>
      </c>
      <c r="LF59" s="8" t="s">
        <v>482</v>
      </c>
      <c r="LG59" s="8" t="s">
        <v>482</v>
      </c>
      <c r="LH59" s="8" t="s">
        <v>482</v>
      </c>
      <c r="LI59" s="8" t="s">
        <v>482</v>
      </c>
      <c r="LJ59" s="8" t="s">
        <v>482</v>
      </c>
      <c r="LK59" s="8">
        <v>1263.9536530972769</v>
      </c>
      <c r="LL59" s="8" t="s">
        <v>482</v>
      </c>
      <c r="LM59" s="9">
        <v>452.17595197772448</v>
      </c>
      <c r="LN59" s="9">
        <v>712.45755045287285</v>
      </c>
      <c r="LO59" s="9">
        <v>361.93663226773276</v>
      </c>
      <c r="LP59" s="9">
        <v>393.23269664358872</v>
      </c>
      <c r="LQ59" s="9">
        <v>661.4346222691604</v>
      </c>
      <c r="LR59" s="9">
        <v>443.07916971529619</v>
      </c>
      <c r="LS59" s="9" t="s">
        <v>482</v>
      </c>
      <c r="LT59" s="9" t="s">
        <v>482</v>
      </c>
      <c r="LU59" s="9" t="s">
        <v>482</v>
      </c>
      <c r="LV59" s="9" t="s">
        <v>482</v>
      </c>
      <c r="LW59" s="9" t="s">
        <v>482</v>
      </c>
      <c r="LX59" s="9">
        <v>31.117058773757456</v>
      </c>
      <c r="LY59" s="9" t="s">
        <v>482</v>
      </c>
      <c r="LZ59" s="9" t="s">
        <v>482</v>
      </c>
      <c r="MA59" s="9">
        <v>1014.6463761699409</v>
      </c>
      <c r="MB59" s="9">
        <v>168.83929996502104</v>
      </c>
      <c r="MC59" s="9" t="s">
        <v>482</v>
      </c>
      <c r="MD59" s="9" t="s">
        <v>482</v>
      </c>
      <c r="ME59" s="9" t="s">
        <v>482</v>
      </c>
      <c r="MF59" s="9" t="s">
        <v>482</v>
      </c>
      <c r="MG59" s="9" t="s">
        <v>482</v>
      </c>
      <c r="MH59" s="9" t="s">
        <v>482</v>
      </c>
      <c r="MI59" s="9" t="s">
        <v>482</v>
      </c>
      <c r="MJ59" s="9">
        <v>66.091180405854189</v>
      </c>
      <c r="MK59" s="9" t="s">
        <v>482</v>
      </c>
      <c r="ML59" s="9">
        <v>1680.9327880405092</v>
      </c>
      <c r="MM59" s="9">
        <v>1406.2054895765</v>
      </c>
      <c r="MN59" s="9">
        <v>849.22866883427764</v>
      </c>
      <c r="MO59" s="9">
        <v>758.47309490602879</v>
      </c>
      <c r="MP59" s="9">
        <v>520.23407948904105</v>
      </c>
      <c r="MQ59" s="9" t="s">
        <v>482</v>
      </c>
      <c r="MR59" s="9" t="s">
        <v>482</v>
      </c>
      <c r="MS59" s="9" t="s">
        <v>482</v>
      </c>
      <c r="MT59" s="9">
        <v>2044.6904428313492</v>
      </c>
      <c r="MU59" s="9" t="s">
        <v>482</v>
      </c>
      <c r="MV59" s="9">
        <v>1746.2493930643654</v>
      </c>
      <c r="MW59" s="9" t="s">
        <v>482</v>
      </c>
      <c r="MX59" s="9">
        <v>3163.2779886243734</v>
      </c>
      <c r="MY59" s="9">
        <v>3628.2027533025948</v>
      </c>
      <c r="MZ59" s="9">
        <v>3820.8096580684828</v>
      </c>
      <c r="NA59" s="9">
        <v>2924.4906273065244</v>
      </c>
      <c r="NB59" s="9" t="s">
        <v>482</v>
      </c>
      <c r="NC59" s="9">
        <v>3521.3020434685368</v>
      </c>
      <c r="ND59" s="9" t="s">
        <v>482</v>
      </c>
      <c r="NE59" s="9">
        <v>2382.2072537430372</v>
      </c>
      <c r="NF59" s="9">
        <v>2253.8173607241433</v>
      </c>
      <c r="NG59" s="9">
        <v>1928.7878779782604</v>
      </c>
      <c r="NH59" s="9" t="s">
        <v>482</v>
      </c>
      <c r="NI59" s="9" t="s">
        <v>482</v>
      </c>
      <c r="NJ59" s="9">
        <v>1284.6936650264515</v>
      </c>
      <c r="NK59" s="9" t="s">
        <v>482</v>
      </c>
      <c r="NL59" s="9">
        <v>2120.8382232463241</v>
      </c>
      <c r="NM59" s="9">
        <v>53.178302638568582</v>
      </c>
      <c r="NN59" s="9" t="s">
        <v>482</v>
      </c>
      <c r="NO59" s="9" t="s">
        <v>482</v>
      </c>
      <c r="NP59" s="9" t="s">
        <v>482</v>
      </c>
      <c r="NQ59" s="9" t="s">
        <v>482</v>
      </c>
      <c r="NR59" s="9">
        <v>889.8225764649809</v>
      </c>
      <c r="NS59" s="9" t="s">
        <v>482</v>
      </c>
      <c r="NT59" s="9">
        <v>910.20922782860021</v>
      </c>
      <c r="NU59" s="9" t="s">
        <v>482</v>
      </c>
      <c r="NV59" s="9" t="s">
        <v>482</v>
      </c>
      <c r="NW59" s="9" t="s">
        <v>482</v>
      </c>
      <c r="NX59" s="9">
        <v>422.37794299769234</v>
      </c>
      <c r="NY59" s="9">
        <v>1122.8701015089541</v>
      </c>
      <c r="NZ59" s="9">
        <v>17.788975705739773</v>
      </c>
      <c r="OA59" s="9">
        <v>6.9543188782240248</v>
      </c>
      <c r="OB59" s="9">
        <v>39.088563949319948</v>
      </c>
      <c r="OC59" s="9">
        <v>41.965619270111283</v>
      </c>
      <c r="OD59" s="9">
        <v>48.493109822759124</v>
      </c>
      <c r="OE59" s="9">
        <v>27.823585597976191</v>
      </c>
      <c r="OF59" s="9">
        <v>153.42541635574602</v>
      </c>
      <c r="OG59" s="9">
        <v>26.6156670462832</v>
      </c>
      <c r="OH59" s="9" t="s">
        <v>482</v>
      </c>
      <c r="OI59" s="9">
        <v>54.545740349352798</v>
      </c>
      <c r="OJ59" s="9">
        <v>81.985699818927117</v>
      </c>
      <c r="OK59" s="9">
        <v>143.42772912394003</v>
      </c>
      <c r="OL59" s="9">
        <v>161.60994208390753</v>
      </c>
      <c r="OM59" s="9" t="s">
        <v>482</v>
      </c>
      <c r="ON59" s="9" t="s">
        <v>482</v>
      </c>
      <c r="OO59" s="9" t="s">
        <v>482</v>
      </c>
      <c r="OP59" s="9" t="s">
        <v>482</v>
      </c>
      <c r="OQ59" s="9" t="s">
        <v>482</v>
      </c>
      <c r="OR59" s="9">
        <v>3502.1547403197715</v>
      </c>
      <c r="OS59" s="9">
        <v>27.421343967674716</v>
      </c>
      <c r="OT59" s="9" t="s">
        <v>482</v>
      </c>
      <c r="OU59" s="9" t="s">
        <v>482</v>
      </c>
      <c r="OV59" s="9">
        <v>123.7521038854204</v>
      </c>
      <c r="OW59" s="9">
        <v>181.63578405334803</v>
      </c>
      <c r="OX59" s="9">
        <v>234.71721071747561</v>
      </c>
      <c r="OY59" s="9" t="s">
        <v>482</v>
      </c>
      <c r="OZ59" s="9" t="s">
        <v>482</v>
      </c>
      <c r="PA59" s="9">
        <v>243.35173365506603</v>
      </c>
      <c r="PB59" s="9">
        <v>561.12661845595551</v>
      </c>
      <c r="PC59" s="9">
        <v>327.16987728111474</v>
      </c>
      <c r="PD59" s="9">
        <v>1006.7242586349564</v>
      </c>
      <c r="PE59" s="9">
        <v>903.34171426376179</v>
      </c>
      <c r="PF59" s="9">
        <v>300.25053522158436</v>
      </c>
      <c r="PG59" s="9">
        <v>630.2914505968098</v>
      </c>
      <c r="PH59" s="9" t="s">
        <v>482</v>
      </c>
      <c r="PI59" s="9" t="s">
        <v>482</v>
      </c>
      <c r="PJ59" s="9" t="s">
        <v>482</v>
      </c>
      <c r="PK59" s="9" t="s">
        <v>482</v>
      </c>
      <c r="PL59" s="9" t="s">
        <v>482</v>
      </c>
      <c r="PM59" s="9" t="s">
        <v>482</v>
      </c>
      <c r="PN59" s="9" t="s">
        <v>482</v>
      </c>
      <c r="PO59" s="9" t="s">
        <v>482</v>
      </c>
      <c r="PP59" s="9">
        <v>446.74493870668891</v>
      </c>
      <c r="PQ59" s="9">
        <v>65.720931678083815</v>
      </c>
      <c r="PR59" s="9">
        <v>113.89666272839855</v>
      </c>
      <c r="PS59" s="9">
        <v>595.9357169214237</v>
      </c>
      <c r="PT59" s="9" t="s">
        <v>482</v>
      </c>
      <c r="PU59" s="9" t="s">
        <v>482</v>
      </c>
      <c r="PV59" s="9" t="s">
        <v>482</v>
      </c>
      <c r="PW59" s="9" t="s">
        <v>482</v>
      </c>
      <c r="PX59" s="9" t="s">
        <v>482</v>
      </c>
      <c r="PY59" s="9">
        <v>416.85512655153445</v>
      </c>
      <c r="PZ59" s="9" t="s">
        <v>482</v>
      </c>
      <c r="QA59" s="9" t="s">
        <v>482</v>
      </c>
      <c r="QB59" s="9">
        <v>1062.9514493060492</v>
      </c>
      <c r="QC59" s="9">
        <v>113.17838260652709</v>
      </c>
      <c r="QD59" s="9" t="s">
        <v>482</v>
      </c>
      <c r="QE59" s="9" t="s">
        <v>482</v>
      </c>
      <c r="QF59" s="9">
        <v>194.56250832878652</v>
      </c>
      <c r="QG59" s="9">
        <v>8.7489508897720754</v>
      </c>
      <c r="QH59" s="9">
        <v>103.66423137584358</v>
      </c>
      <c r="QI59" s="9" t="s">
        <v>482</v>
      </c>
      <c r="QJ59" s="9">
        <v>24.000688560797617</v>
      </c>
      <c r="QK59" s="9">
        <v>124.60376685240568</v>
      </c>
      <c r="QL59" s="9" t="s">
        <v>482</v>
      </c>
      <c r="QM59" s="9" t="s">
        <v>482</v>
      </c>
      <c r="QN59" s="9" t="s">
        <v>482</v>
      </c>
      <c r="QO59" s="9" t="s">
        <v>482</v>
      </c>
      <c r="QP59" s="9" t="s">
        <v>482</v>
      </c>
      <c r="QQ59" s="9" t="s">
        <v>482</v>
      </c>
      <c r="QR59" s="9" t="s">
        <v>482</v>
      </c>
      <c r="QS59" s="9" t="s">
        <v>482</v>
      </c>
      <c r="QT59" s="9" t="s">
        <v>482</v>
      </c>
      <c r="QU59" s="9" t="s">
        <v>482</v>
      </c>
      <c r="QV59" s="9" t="s">
        <v>482</v>
      </c>
      <c r="QW59" s="9" t="s">
        <v>482</v>
      </c>
      <c r="QX59" s="9" t="s">
        <v>482</v>
      </c>
      <c r="QY59" s="9" t="s">
        <v>482</v>
      </c>
      <c r="QZ59" s="9" t="s">
        <v>482</v>
      </c>
      <c r="RA59" s="9" t="s">
        <v>482</v>
      </c>
      <c r="RB59" s="9" t="s">
        <v>482</v>
      </c>
      <c r="RC59" s="9">
        <v>2920.0678536750756</v>
      </c>
      <c r="RD59" s="9" t="s">
        <v>482</v>
      </c>
      <c r="RE59" s="9" t="s">
        <v>482</v>
      </c>
      <c r="RF59" s="9" t="s">
        <v>482</v>
      </c>
      <c r="RG59" s="9" t="s">
        <v>482</v>
      </c>
      <c r="RH59" s="9" t="s">
        <v>482</v>
      </c>
      <c r="RI59" s="9" t="s">
        <v>482</v>
      </c>
      <c r="RJ59" s="9" t="s">
        <v>482</v>
      </c>
      <c r="RK59" s="9" t="s">
        <v>482</v>
      </c>
      <c r="RL59" s="9" t="s">
        <v>482</v>
      </c>
      <c r="RM59" s="9" t="s">
        <v>482</v>
      </c>
      <c r="RN59" s="9" t="s">
        <v>482</v>
      </c>
      <c r="RO59" s="9">
        <v>1025.6159584908335</v>
      </c>
      <c r="RP59" s="9" t="s">
        <v>482</v>
      </c>
      <c r="RQ59" s="10">
        <v>60</v>
      </c>
      <c r="RR59" s="10">
        <v>40</v>
      </c>
      <c r="RS59" s="10">
        <v>0</v>
      </c>
      <c r="RT59" s="10">
        <v>0</v>
      </c>
      <c r="RU59" s="10">
        <v>0</v>
      </c>
      <c r="RV59" s="10">
        <v>0</v>
      </c>
      <c r="RW59" s="10">
        <v>0</v>
      </c>
      <c r="RX59" s="10">
        <v>0</v>
      </c>
      <c r="RY59" s="10">
        <v>0</v>
      </c>
      <c r="RZ59" s="10">
        <v>0</v>
      </c>
      <c r="SA59" s="10">
        <v>0</v>
      </c>
      <c r="SB59" s="10">
        <v>0</v>
      </c>
      <c r="SC59" s="79">
        <v>256</v>
      </c>
      <c r="SD59" s="77">
        <v>602.66744908044029</v>
      </c>
      <c r="SE59" s="16">
        <v>294</v>
      </c>
      <c r="SF59" s="16">
        <v>294</v>
      </c>
      <c r="SG59" s="16">
        <v>300</v>
      </c>
      <c r="SH59" s="16">
        <v>200</v>
      </c>
      <c r="SI59" s="17" t="s">
        <v>510</v>
      </c>
      <c r="SJ59" s="79">
        <v>256</v>
      </c>
      <c r="SK59" s="77">
        <v>602.66744908044029</v>
      </c>
      <c r="SL59" s="79">
        <v>256</v>
      </c>
      <c r="SM59" s="77">
        <v>602.66744908044029</v>
      </c>
      <c r="SN59" s="19">
        <v>178.45891722935244</v>
      </c>
      <c r="SO59" s="19">
        <v>281.18346955337404</v>
      </c>
      <c r="SP59" s="19">
        <v>142.84443747534769</v>
      </c>
      <c r="SQ59" s="19">
        <v>155.19596067694093</v>
      </c>
      <c r="SR59" s="19">
        <v>261.04640459511882</v>
      </c>
      <c r="SS59" s="19">
        <v>174.86871764946829</v>
      </c>
      <c r="ST59" s="20" t="s">
        <v>482</v>
      </c>
      <c r="SU59" s="20" t="s">
        <v>482</v>
      </c>
      <c r="SV59" s="20" t="s">
        <v>482</v>
      </c>
      <c r="SW59" s="20" t="s">
        <v>482</v>
      </c>
      <c r="SX59" s="20" t="s">
        <v>482</v>
      </c>
      <c r="SY59" s="19">
        <v>12.280875601275762</v>
      </c>
      <c r="SZ59" s="20" t="s">
        <v>482</v>
      </c>
      <c r="TA59" s="20" t="s">
        <v>482</v>
      </c>
      <c r="TB59" s="19">
        <v>400.44742067772336</v>
      </c>
      <c r="TC59" s="19">
        <v>66.635296560405834</v>
      </c>
      <c r="TD59" s="20" t="s">
        <v>482</v>
      </c>
      <c r="TE59" s="20" t="s">
        <v>482</v>
      </c>
      <c r="TF59" s="20" t="s">
        <v>482</v>
      </c>
      <c r="TG59" s="20" t="s">
        <v>482</v>
      </c>
      <c r="TH59" s="20" t="s">
        <v>482</v>
      </c>
      <c r="TI59" s="20" t="s">
        <v>482</v>
      </c>
      <c r="TJ59" s="20" t="s">
        <v>482</v>
      </c>
      <c r="TK59" s="19">
        <v>26.084006551103734</v>
      </c>
      <c r="TL59" s="20" t="s">
        <v>482</v>
      </c>
      <c r="TM59" s="19">
        <v>663.40866642064066</v>
      </c>
      <c r="TN59" s="19">
        <v>554.98287331334279</v>
      </c>
      <c r="TO59" s="19">
        <v>335.1625137458779</v>
      </c>
      <c r="TP59" s="19">
        <v>299.34428549883125</v>
      </c>
      <c r="TQ59" s="19">
        <v>205.31921285366525</v>
      </c>
      <c r="TR59" s="20" t="s">
        <v>482</v>
      </c>
      <c r="TS59" s="20" t="s">
        <v>482</v>
      </c>
      <c r="TT59" s="20" t="s">
        <v>482</v>
      </c>
      <c r="TU59" s="19">
        <v>806.97180135502526</v>
      </c>
      <c r="TV59" s="20" t="s">
        <v>482</v>
      </c>
      <c r="TW59" s="19">
        <v>689.18697364523382</v>
      </c>
      <c r="TX59" s="20" t="s">
        <v>482</v>
      </c>
      <c r="TY59" s="19">
        <v>1248.4413695073267</v>
      </c>
      <c r="TZ59" s="19">
        <v>1431.9318221390804</v>
      </c>
      <c r="UA59" s="19">
        <v>1507.9474074993357</v>
      </c>
      <c r="UB59" s="19">
        <v>1154.199882841674</v>
      </c>
      <c r="UC59" s="20" t="s">
        <v>482</v>
      </c>
      <c r="UD59" s="19">
        <v>1389.7416418683372</v>
      </c>
      <c r="UE59" s="20" t="s">
        <v>482</v>
      </c>
      <c r="UF59" s="19">
        <v>940.17854169262546</v>
      </c>
      <c r="UG59" s="19">
        <v>889.50729039956047</v>
      </c>
      <c r="UH59" s="19">
        <v>761.22888615283432</v>
      </c>
      <c r="UI59" s="20" t="s">
        <v>482</v>
      </c>
      <c r="UJ59" s="20" t="s">
        <v>482</v>
      </c>
      <c r="UK59" s="19">
        <v>507.02616852858023</v>
      </c>
      <c r="UL59" s="20" t="s">
        <v>482</v>
      </c>
      <c r="UM59" s="19">
        <v>837.02481585709756</v>
      </c>
      <c r="UN59" s="19">
        <v>20.987720084329645</v>
      </c>
      <c r="UO59" s="20" t="s">
        <v>482</v>
      </c>
      <c r="UP59" s="20" t="s">
        <v>482</v>
      </c>
      <c r="UQ59" s="20" t="s">
        <v>482</v>
      </c>
      <c r="UR59" s="20" t="s">
        <v>482</v>
      </c>
      <c r="US59" s="19">
        <v>351.18358866195513</v>
      </c>
      <c r="UT59" s="20" t="s">
        <v>482</v>
      </c>
      <c r="UU59" s="19">
        <v>359.22952678044891</v>
      </c>
      <c r="UV59" s="20" t="s">
        <v>482</v>
      </c>
      <c r="UW59" s="20" t="s">
        <v>482</v>
      </c>
      <c r="UX59" s="20" t="s">
        <v>482</v>
      </c>
      <c r="UY59" s="19">
        <v>166.69862702615069</v>
      </c>
      <c r="UZ59" s="19">
        <v>443.15975148181388</v>
      </c>
      <c r="VA59" s="19">
        <v>7.0207213125344747</v>
      </c>
      <c r="VB59" s="19">
        <v>2.7446400270676987</v>
      </c>
      <c r="VC59" s="19">
        <v>15.426965472037271</v>
      </c>
      <c r="VD59" s="19">
        <v>16.562444205728667</v>
      </c>
      <c r="VE59" s="19">
        <v>19.138629186719754</v>
      </c>
      <c r="VF59" s="19">
        <v>10.981050490490578</v>
      </c>
      <c r="VG59" s="19">
        <v>60.551945671931357</v>
      </c>
      <c r="VH59" s="19">
        <v>10.504324924052234</v>
      </c>
      <c r="VI59" s="20" t="s">
        <v>482</v>
      </c>
      <c r="VJ59" s="19">
        <v>21.527402595479991</v>
      </c>
      <c r="VK59" s="19">
        <v>32.35704852056621</v>
      </c>
      <c r="VL59" s="19">
        <v>56.606188648847308</v>
      </c>
      <c r="VM59" s="19">
        <v>63.782107720786698</v>
      </c>
      <c r="VN59" s="20" t="s">
        <v>482</v>
      </c>
      <c r="VO59" s="20" t="s">
        <v>482</v>
      </c>
      <c r="VP59" s="20" t="s">
        <v>482</v>
      </c>
      <c r="VQ59" s="20" t="s">
        <v>482</v>
      </c>
      <c r="VR59" s="20" t="s">
        <v>482</v>
      </c>
      <c r="VS59" s="19">
        <v>1382.1848335665122</v>
      </c>
      <c r="VT59" s="19">
        <v>10.822299001177173</v>
      </c>
      <c r="VU59" s="20" t="s">
        <v>482</v>
      </c>
      <c r="VV59" s="20" t="s">
        <v>482</v>
      </c>
      <c r="VW59" s="19">
        <v>48.840869063586155</v>
      </c>
      <c r="VX59" s="19">
        <v>71.68564628545704</v>
      </c>
      <c r="VY59" s="19">
        <v>92.635132621555144</v>
      </c>
      <c r="VZ59" s="20" t="s">
        <v>482</v>
      </c>
      <c r="WA59" s="20" t="s">
        <v>482</v>
      </c>
      <c r="WB59" s="19">
        <v>96.042893709898692</v>
      </c>
      <c r="WC59" s="19">
        <v>221.45814769722844</v>
      </c>
      <c r="WD59" s="19">
        <v>129.12314729316728</v>
      </c>
      <c r="WE59" s="19">
        <v>397.32082247789992</v>
      </c>
      <c r="WF59" s="19">
        <v>356.51914594423113</v>
      </c>
      <c r="WG59" s="19">
        <v>118.49897186884701</v>
      </c>
      <c r="WH59" s="19">
        <v>248.75522309502585</v>
      </c>
      <c r="WI59" s="20" t="s">
        <v>482</v>
      </c>
      <c r="WJ59" s="20" t="s">
        <v>482</v>
      </c>
      <c r="WK59" s="20" t="s">
        <v>482</v>
      </c>
      <c r="WL59" s="20" t="s">
        <v>482</v>
      </c>
      <c r="WM59" s="20" t="s">
        <v>482</v>
      </c>
      <c r="WN59" s="20" t="s">
        <v>482</v>
      </c>
      <c r="WO59" s="20" t="s">
        <v>482</v>
      </c>
      <c r="WP59" s="20" t="s">
        <v>482</v>
      </c>
      <c r="WQ59" s="19">
        <v>176.31547562533058</v>
      </c>
      <c r="WR59" s="19">
        <v>25.937881604001944</v>
      </c>
      <c r="WS59" s="19">
        <v>44.951251869201705</v>
      </c>
      <c r="WT59" s="19">
        <v>235.19614945231382</v>
      </c>
      <c r="WU59" s="20" t="s">
        <v>482</v>
      </c>
      <c r="WV59" s="20" t="s">
        <v>482</v>
      </c>
      <c r="WW59" s="20" t="s">
        <v>482</v>
      </c>
      <c r="WX59" s="20" t="s">
        <v>482</v>
      </c>
      <c r="WY59" s="20" t="s">
        <v>482</v>
      </c>
      <c r="WZ59" s="19">
        <v>164.51895374028265</v>
      </c>
      <c r="XA59" s="20" t="s">
        <v>482</v>
      </c>
      <c r="XB59" s="20" t="s">
        <v>482</v>
      </c>
      <c r="XC59" s="19">
        <v>419.51183799326259</v>
      </c>
      <c r="XD59" s="19">
        <v>44.667770422972865</v>
      </c>
      <c r="XE59" s="20" t="s">
        <v>482</v>
      </c>
      <c r="XF59" s="20" t="s">
        <v>482</v>
      </c>
      <c r="XG59" s="19">
        <v>76.787397511782288</v>
      </c>
      <c r="XH59" s="19">
        <v>3.4529220226165847</v>
      </c>
      <c r="XI59" s="19">
        <v>40.912849092995252</v>
      </c>
      <c r="XJ59" s="20" t="s">
        <v>482</v>
      </c>
      <c r="XK59" s="19">
        <v>9.4722792633825144</v>
      </c>
      <c r="XL59" s="19">
        <v>49.176992314430819</v>
      </c>
      <c r="XM59" s="20" t="s">
        <v>482</v>
      </c>
      <c r="XN59" s="20" t="s">
        <v>482</v>
      </c>
      <c r="XO59" s="20" t="s">
        <v>482</v>
      </c>
      <c r="XP59" s="20" t="s">
        <v>482</v>
      </c>
      <c r="XQ59" s="20" t="s">
        <v>482</v>
      </c>
      <c r="XR59" s="20" t="s">
        <v>482</v>
      </c>
      <c r="XS59" s="20" t="s">
        <v>482</v>
      </c>
      <c r="XT59" s="20" t="s">
        <v>482</v>
      </c>
      <c r="XU59" s="20" t="s">
        <v>482</v>
      </c>
      <c r="XV59" s="20" t="s">
        <v>482</v>
      </c>
      <c r="XW59" s="20" t="s">
        <v>482</v>
      </c>
      <c r="XX59" s="20" t="s">
        <v>482</v>
      </c>
      <c r="XY59" s="20" t="s">
        <v>482</v>
      </c>
      <c r="XZ59" s="20" t="s">
        <v>482</v>
      </c>
      <c r="YA59" s="20" t="s">
        <v>482</v>
      </c>
      <c r="YB59" s="20" t="s">
        <v>482</v>
      </c>
      <c r="YC59" s="20" t="s">
        <v>482</v>
      </c>
      <c r="YD59" s="19">
        <v>1152.4543601309533</v>
      </c>
      <c r="YE59" s="20" t="s">
        <v>482</v>
      </c>
      <c r="YF59" s="20" t="s">
        <v>482</v>
      </c>
      <c r="YG59" s="20" t="s">
        <v>482</v>
      </c>
      <c r="YH59" s="20" t="s">
        <v>482</v>
      </c>
      <c r="YI59" s="20" t="s">
        <v>482</v>
      </c>
      <c r="YJ59" s="20" t="s">
        <v>482</v>
      </c>
      <c r="YK59" s="20" t="s">
        <v>482</v>
      </c>
      <c r="YL59" s="20" t="s">
        <v>482</v>
      </c>
      <c r="YM59" s="20" t="s">
        <v>482</v>
      </c>
      <c r="YN59" s="20" t="s">
        <v>482</v>
      </c>
      <c r="YO59" s="20" t="s">
        <v>482</v>
      </c>
      <c r="YP59" s="19">
        <v>404.77675260013655</v>
      </c>
      <c r="YQ59" s="20" t="s">
        <v>482</v>
      </c>
      <c r="YR59" s="5">
        <v>0.31209999999999999</v>
      </c>
      <c r="YS59" s="5">
        <v>0.29370000000000002</v>
      </c>
      <c r="YT59" s="5">
        <v>0.39419999999999999</v>
      </c>
      <c r="YU59" s="5">
        <v>0.6</v>
      </c>
      <c r="YV59" s="5">
        <v>0.75</v>
      </c>
      <c r="YW59" s="5">
        <v>0.9</v>
      </c>
      <c r="YX59" s="5">
        <v>0.76231499999999996</v>
      </c>
      <c r="YY59" s="21" t="s">
        <v>516</v>
      </c>
      <c r="YZ59" s="22" t="s">
        <v>494</v>
      </c>
      <c r="ZA59" s="23">
        <f t="shared" si="2"/>
        <v>1.5</v>
      </c>
      <c r="ZB59" s="23">
        <v>0.87</v>
      </c>
      <c r="ZC59" s="23">
        <f t="shared" si="3"/>
        <v>1</v>
      </c>
    </row>
    <row r="60" spans="1:679" x14ac:dyDescent="0.25">
      <c r="A60" s="1" t="s">
        <v>116</v>
      </c>
      <c r="B60" s="2" t="s">
        <v>117</v>
      </c>
      <c r="C60" s="4">
        <v>2.4464831804281346E-2</v>
      </c>
      <c r="D60" s="4">
        <v>0.97553516819571862</v>
      </c>
      <c r="E60" s="7">
        <v>12.054279109431905</v>
      </c>
      <c r="F60" s="7">
        <v>40.026746258941792</v>
      </c>
      <c r="G60" s="7">
        <v>8.6310391363199717</v>
      </c>
      <c r="H60" s="7">
        <v>11.593341327952585</v>
      </c>
      <c r="I60" s="7" t="s">
        <v>482</v>
      </c>
      <c r="J60" s="7" t="s">
        <v>482</v>
      </c>
      <c r="K60" s="7" t="s">
        <v>482</v>
      </c>
      <c r="L60" s="7">
        <v>0.79169122430553884</v>
      </c>
      <c r="M60" s="7" t="s">
        <v>482</v>
      </c>
      <c r="N60" s="7" t="s">
        <v>482</v>
      </c>
      <c r="O60" s="7" t="s">
        <v>482</v>
      </c>
      <c r="P60" s="7" t="s">
        <v>482</v>
      </c>
      <c r="Q60" s="7" t="s">
        <v>482</v>
      </c>
      <c r="R60" s="7" t="s">
        <v>482</v>
      </c>
      <c r="S60" s="7" t="s">
        <v>482</v>
      </c>
      <c r="T60" s="7">
        <v>60.60882741466753</v>
      </c>
      <c r="U60" s="7" t="s">
        <v>482</v>
      </c>
      <c r="V60" s="7">
        <v>47.996440196820544</v>
      </c>
      <c r="W60" s="7">
        <v>3.3762118811885471</v>
      </c>
      <c r="X60" s="7" t="s">
        <v>482</v>
      </c>
      <c r="Y60" s="7" t="s">
        <v>482</v>
      </c>
      <c r="Z60" s="7" t="s">
        <v>482</v>
      </c>
      <c r="AA60" s="7">
        <v>13.419240884787222</v>
      </c>
      <c r="AB60" s="7" t="s">
        <v>482</v>
      </c>
      <c r="AC60" s="7" t="s">
        <v>482</v>
      </c>
      <c r="AD60" s="7">
        <v>0.75048825467060487</v>
      </c>
      <c r="AE60" s="7">
        <v>2.8554145971499203</v>
      </c>
      <c r="AF60" s="7" t="s">
        <v>482</v>
      </c>
      <c r="AG60" s="7" t="s">
        <v>482</v>
      </c>
      <c r="AH60" s="7" t="s">
        <v>482</v>
      </c>
      <c r="AI60" s="7" t="s">
        <v>482</v>
      </c>
      <c r="AJ60" s="7" t="s">
        <v>482</v>
      </c>
      <c r="AK60" s="7" t="s">
        <v>482</v>
      </c>
      <c r="AL60" s="7" t="s">
        <v>482</v>
      </c>
      <c r="AM60" s="7" t="s">
        <v>482</v>
      </c>
      <c r="AN60" s="7">
        <v>151.47342582354329</v>
      </c>
      <c r="AO60" s="7">
        <v>592.14827610262921</v>
      </c>
      <c r="AP60" s="7" t="s">
        <v>482</v>
      </c>
      <c r="AQ60" s="7" t="s">
        <v>482</v>
      </c>
      <c r="AR60" s="7" t="s">
        <v>482</v>
      </c>
      <c r="AS60" s="7" t="s">
        <v>482</v>
      </c>
      <c r="AT60" s="7" t="s">
        <v>482</v>
      </c>
      <c r="AU60" s="7" t="s">
        <v>482</v>
      </c>
      <c r="AV60" s="7" t="s">
        <v>482</v>
      </c>
      <c r="AW60" s="7">
        <v>355.17394777113441</v>
      </c>
      <c r="AX60" s="7">
        <v>274.74650906809239</v>
      </c>
      <c r="AY60" s="7">
        <v>880.89245864432189</v>
      </c>
      <c r="AZ60" s="7">
        <v>515.80261196844697</v>
      </c>
      <c r="BA60" s="7">
        <v>91.47866174016707</v>
      </c>
      <c r="BB60" s="7">
        <v>562.63490566763971</v>
      </c>
      <c r="BC60" s="7" t="s">
        <v>482</v>
      </c>
      <c r="BD60" s="7" t="s">
        <v>482</v>
      </c>
      <c r="BE60" s="7" t="s">
        <v>482</v>
      </c>
      <c r="BF60" s="7" t="s">
        <v>482</v>
      </c>
      <c r="BG60" s="7">
        <v>24.224086091881382</v>
      </c>
      <c r="BH60" s="7" t="s">
        <v>482</v>
      </c>
      <c r="BI60" s="7" t="s">
        <v>482</v>
      </c>
      <c r="BJ60" s="7" t="s">
        <v>482</v>
      </c>
      <c r="BK60" s="7" t="s">
        <v>482</v>
      </c>
      <c r="BL60" s="7">
        <v>86.315821364699019</v>
      </c>
      <c r="BM60" s="7" t="s">
        <v>482</v>
      </c>
      <c r="BN60" s="7" t="s">
        <v>482</v>
      </c>
      <c r="BO60" s="7" t="s">
        <v>482</v>
      </c>
      <c r="BP60" s="7" t="s">
        <v>482</v>
      </c>
      <c r="BQ60" s="7" t="s">
        <v>482</v>
      </c>
      <c r="BR60" s="7">
        <v>32.5057339678105</v>
      </c>
      <c r="BS60" s="7" t="s">
        <v>482</v>
      </c>
      <c r="BT60" s="7">
        <v>60.229499973588474</v>
      </c>
      <c r="BU60" s="7">
        <v>59.181885886660254</v>
      </c>
      <c r="BV60" s="7">
        <v>40.782529582216867</v>
      </c>
      <c r="BW60" s="7">
        <v>0</v>
      </c>
      <c r="BX60" s="7" t="s">
        <v>482</v>
      </c>
      <c r="BY60" s="7">
        <v>200.263601736364</v>
      </c>
      <c r="BZ60" s="7">
        <v>113.9075307775249</v>
      </c>
      <c r="CA60" s="7">
        <v>100.85899886805223</v>
      </c>
      <c r="CB60" s="7" t="s">
        <v>482</v>
      </c>
      <c r="CC60" s="7" t="s">
        <v>482</v>
      </c>
      <c r="CD60" s="7" t="s">
        <v>482</v>
      </c>
      <c r="CE60" s="7" t="s">
        <v>482</v>
      </c>
      <c r="CF60" s="7" t="s">
        <v>482</v>
      </c>
      <c r="CG60" s="7">
        <v>35.928414535461485</v>
      </c>
      <c r="CH60" s="7" t="s">
        <v>482</v>
      </c>
      <c r="CI60" s="7" t="s">
        <v>482</v>
      </c>
      <c r="CJ60" s="7" t="s">
        <v>482</v>
      </c>
      <c r="CK60" s="7">
        <v>120.97887346934053</v>
      </c>
      <c r="CL60" s="7">
        <v>81.792158545084646</v>
      </c>
      <c r="CM60" s="7">
        <v>59.930704620063253</v>
      </c>
      <c r="CN60" s="7">
        <v>51.49908564939998</v>
      </c>
      <c r="CO60" s="7" t="s">
        <v>482</v>
      </c>
      <c r="CP60" s="7">
        <v>51.351866913122166</v>
      </c>
      <c r="CQ60" s="7">
        <v>27.785556419691311</v>
      </c>
      <c r="CR60" s="7" t="s">
        <v>482</v>
      </c>
      <c r="CS60" s="7">
        <v>134.33756467889455</v>
      </c>
      <c r="CT60" s="7" t="s">
        <v>482</v>
      </c>
      <c r="CU60" s="7" t="s">
        <v>482</v>
      </c>
      <c r="CV60" s="7" t="s">
        <v>482</v>
      </c>
      <c r="CW60" s="7" t="s">
        <v>482</v>
      </c>
      <c r="CX60" s="7" t="s">
        <v>482</v>
      </c>
      <c r="CY60" s="7" t="s">
        <v>482</v>
      </c>
      <c r="CZ60" s="7" t="s">
        <v>482</v>
      </c>
      <c r="DA60" s="7" t="s">
        <v>482</v>
      </c>
      <c r="DB60" s="7" t="s">
        <v>482</v>
      </c>
      <c r="DC60" s="7" t="s">
        <v>482</v>
      </c>
      <c r="DD60" s="7" t="s">
        <v>482</v>
      </c>
      <c r="DE60" s="7" t="s">
        <v>482</v>
      </c>
      <c r="DF60" s="7" t="s">
        <v>482</v>
      </c>
      <c r="DG60" s="7" t="s">
        <v>482</v>
      </c>
      <c r="DH60" s="7">
        <v>10.351146038622739</v>
      </c>
      <c r="DI60" s="7">
        <v>52.410610790623615</v>
      </c>
      <c r="DJ60" s="7">
        <v>30.752514551687447</v>
      </c>
      <c r="DK60" s="7" t="s">
        <v>482</v>
      </c>
      <c r="DL60" s="7">
        <v>134.27036963375866</v>
      </c>
      <c r="DM60" s="7">
        <v>143.58378836893081</v>
      </c>
      <c r="DN60" s="7">
        <v>35.069431536326569</v>
      </c>
      <c r="DO60" s="7" t="s">
        <v>482</v>
      </c>
      <c r="DP60" s="7" t="s">
        <v>482</v>
      </c>
      <c r="DQ60" s="7" t="s">
        <v>482</v>
      </c>
      <c r="DR60" s="7">
        <v>56.485871700919574</v>
      </c>
      <c r="DS60" s="7" t="s">
        <v>482</v>
      </c>
      <c r="DT60" s="7">
        <v>212.23744741333678</v>
      </c>
      <c r="DU60" s="7" t="s">
        <v>482</v>
      </c>
      <c r="DV60" s="7" t="s">
        <v>482</v>
      </c>
      <c r="DW60" s="7" t="s">
        <v>482</v>
      </c>
      <c r="DX60" s="7">
        <v>219.50227116952604</v>
      </c>
      <c r="DY60" s="7" t="s">
        <v>482</v>
      </c>
      <c r="DZ60" s="7" t="s">
        <v>482</v>
      </c>
      <c r="EA60" s="7" t="s">
        <v>482</v>
      </c>
      <c r="EB60" s="7" t="s">
        <v>482</v>
      </c>
      <c r="EC60" s="7">
        <v>27.958768695169468</v>
      </c>
      <c r="ED60" s="7" t="s">
        <v>482</v>
      </c>
      <c r="EE60" s="7" t="s">
        <v>482</v>
      </c>
      <c r="EF60" s="7" t="s">
        <v>482</v>
      </c>
      <c r="EG60" s="7" t="s">
        <v>482</v>
      </c>
      <c r="EH60" s="7" t="s">
        <v>482</v>
      </c>
      <c r="EI60" s="7" t="s">
        <v>482</v>
      </c>
      <c r="EJ60" s="7" t="s">
        <v>482</v>
      </c>
      <c r="EK60" s="7">
        <v>2143.4117435439721</v>
      </c>
      <c r="EL60" s="7">
        <v>5292.6135150900836</v>
      </c>
      <c r="EM60" s="7" t="s">
        <v>482</v>
      </c>
      <c r="EN60" s="7" t="s">
        <v>482</v>
      </c>
      <c r="EO60" s="7" t="s">
        <v>482</v>
      </c>
      <c r="EP60" s="7">
        <v>4598.982450153143</v>
      </c>
      <c r="EQ60" s="7" t="s">
        <v>482</v>
      </c>
      <c r="ER60" s="7" t="s">
        <v>482</v>
      </c>
      <c r="ES60" s="7" t="s">
        <v>482</v>
      </c>
      <c r="ET60" s="7">
        <v>5368.6540050097501</v>
      </c>
      <c r="EU60" s="7" t="s">
        <v>482</v>
      </c>
      <c r="EV60" s="7" t="s">
        <v>482</v>
      </c>
      <c r="EW60" s="7" t="s">
        <v>482</v>
      </c>
      <c r="EX60" s="7" t="s">
        <v>482</v>
      </c>
      <c r="EY60" s="7" t="s">
        <v>482</v>
      </c>
      <c r="EZ60" s="7" t="s">
        <v>482</v>
      </c>
      <c r="FA60" s="7">
        <v>95.547141247769318</v>
      </c>
      <c r="FB60" s="7" t="s">
        <v>482</v>
      </c>
      <c r="FC60" s="7">
        <v>4312.3602618776977</v>
      </c>
      <c r="FD60" s="7">
        <v>384.27137655035807</v>
      </c>
      <c r="FE60" s="7" t="s">
        <v>482</v>
      </c>
      <c r="FF60" s="7" t="s">
        <v>482</v>
      </c>
      <c r="FG60" s="7">
        <v>411.76156664482698</v>
      </c>
      <c r="FH60" s="7">
        <v>1760.1276571711007</v>
      </c>
      <c r="FI60" s="8">
        <v>61.226028097180851</v>
      </c>
      <c r="FJ60" s="8">
        <v>148.46616274417568</v>
      </c>
      <c r="FK60" s="8">
        <v>129.17117591463847</v>
      </c>
      <c r="FL60" s="8">
        <v>67.08349978149316</v>
      </c>
      <c r="FM60" s="8" t="s">
        <v>482</v>
      </c>
      <c r="FN60" s="8" t="s">
        <v>482</v>
      </c>
      <c r="FO60" s="8" t="s">
        <v>482</v>
      </c>
      <c r="FP60" s="8">
        <v>13.921294246832851</v>
      </c>
      <c r="FQ60" s="8" t="s">
        <v>482</v>
      </c>
      <c r="FR60" s="8" t="s">
        <v>482</v>
      </c>
      <c r="FS60" s="8" t="s">
        <v>482</v>
      </c>
      <c r="FT60" s="8" t="s">
        <v>482</v>
      </c>
      <c r="FU60" s="8" t="s">
        <v>482</v>
      </c>
      <c r="FV60" s="8" t="s">
        <v>482</v>
      </c>
      <c r="FW60" s="8" t="s">
        <v>482</v>
      </c>
      <c r="FX60" s="8">
        <v>173.71310009710152</v>
      </c>
      <c r="FY60" s="8" t="s">
        <v>482</v>
      </c>
      <c r="FZ60" s="8">
        <v>220.85002848330888</v>
      </c>
      <c r="GA60" s="8">
        <v>51.815788870300771</v>
      </c>
      <c r="GB60" s="8" t="s">
        <v>482</v>
      </c>
      <c r="GC60" s="8" t="s">
        <v>482</v>
      </c>
      <c r="GD60" s="8" t="s">
        <v>482</v>
      </c>
      <c r="GE60" s="8">
        <v>36.890147537783399</v>
      </c>
      <c r="GF60" s="8" t="s">
        <v>482</v>
      </c>
      <c r="GG60" s="8" t="s">
        <v>482</v>
      </c>
      <c r="GH60" s="8">
        <v>17.474745365230813</v>
      </c>
      <c r="GI60" s="8">
        <v>24.858781578855822</v>
      </c>
      <c r="GJ60" s="8" t="s">
        <v>482</v>
      </c>
      <c r="GK60" s="8" t="s">
        <v>482</v>
      </c>
      <c r="GL60" s="8" t="s">
        <v>482</v>
      </c>
      <c r="GM60" s="8" t="s">
        <v>482</v>
      </c>
      <c r="GN60" s="8" t="s">
        <v>482</v>
      </c>
      <c r="GO60" s="8" t="s">
        <v>482</v>
      </c>
      <c r="GP60" s="8" t="s">
        <v>482</v>
      </c>
      <c r="GQ60" s="8" t="s">
        <v>482</v>
      </c>
      <c r="GR60" s="8">
        <v>447.34172712596876</v>
      </c>
      <c r="GS60" s="8">
        <v>6737.2908035718001</v>
      </c>
      <c r="GT60" s="8" t="s">
        <v>482</v>
      </c>
      <c r="GU60" s="8" t="s">
        <v>482</v>
      </c>
      <c r="GV60" s="8" t="s">
        <v>482</v>
      </c>
      <c r="GW60" s="8" t="s">
        <v>482</v>
      </c>
      <c r="GX60" s="8" t="s">
        <v>482</v>
      </c>
      <c r="GY60" s="8" t="s">
        <v>482</v>
      </c>
      <c r="GZ60" s="8" t="s">
        <v>482</v>
      </c>
      <c r="HA60" s="8">
        <v>836.8931672108406</v>
      </c>
      <c r="HB60" s="8">
        <v>668.08817228279361</v>
      </c>
      <c r="HC60" s="8">
        <v>4259.3346041205223</v>
      </c>
      <c r="HD60" s="8">
        <v>1520.705266110097</v>
      </c>
      <c r="HE60" s="8">
        <v>243.69597492885811</v>
      </c>
      <c r="HF60" s="8">
        <v>7393.7185440275944</v>
      </c>
      <c r="HG60" s="8" t="s">
        <v>482</v>
      </c>
      <c r="HH60" s="8" t="s">
        <v>482</v>
      </c>
      <c r="HI60" s="8" t="s">
        <v>482</v>
      </c>
      <c r="HJ60" s="8" t="s">
        <v>482</v>
      </c>
      <c r="HK60" s="8">
        <v>137.24047106477494</v>
      </c>
      <c r="HL60" s="8" t="s">
        <v>482</v>
      </c>
      <c r="HM60" s="8" t="s">
        <v>482</v>
      </c>
      <c r="HN60" s="8" t="s">
        <v>482</v>
      </c>
      <c r="HO60" s="8" t="s">
        <v>482</v>
      </c>
      <c r="HP60" s="8">
        <v>545.83710810254058</v>
      </c>
      <c r="HQ60" s="8" t="s">
        <v>482</v>
      </c>
      <c r="HR60" s="8" t="s">
        <v>482</v>
      </c>
      <c r="HS60" s="8" t="s">
        <v>482</v>
      </c>
      <c r="HT60" s="8" t="s">
        <v>482</v>
      </c>
      <c r="HU60" s="8" t="s">
        <v>482</v>
      </c>
      <c r="HV60" s="8">
        <v>129.85076346465161</v>
      </c>
      <c r="HW60" s="8" t="s">
        <v>482</v>
      </c>
      <c r="HX60" s="8">
        <v>172.00078524531352</v>
      </c>
      <c r="HY60" s="8">
        <v>141.11680670877624</v>
      </c>
      <c r="HZ60" s="8">
        <v>50.603218504446922</v>
      </c>
      <c r="IA60" s="8">
        <v>0</v>
      </c>
      <c r="IB60" s="8" t="s">
        <v>482</v>
      </c>
      <c r="IC60" s="8">
        <v>589.14392506903653</v>
      </c>
      <c r="ID60" s="8">
        <v>124.70167594929022</v>
      </c>
      <c r="IE60" s="8">
        <v>267.42401692932822</v>
      </c>
      <c r="IF60" s="8" t="s">
        <v>482</v>
      </c>
      <c r="IG60" s="8" t="s">
        <v>482</v>
      </c>
      <c r="IH60" s="8" t="s">
        <v>482</v>
      </c>
      <c r="II60" s="8" t="s">
        <v>482</v>
      </c>
      <c r="IJ60" s="8" t="s">
        <v>482</v>
      </c>
      <c r="IK60" s="8">
        <v>187.19741951941543</v>
      </c>
      <c r="IL60" s="8" t="s">
        <v>482</v>
      </c>
      <c r="IM60" s="8" t="s">
        <v>482</v>
      </c>
      <c r="IN60" s="8" t="s">
        <v>482</v>
      </c>
      <c r="IO60" s="8">
        <v>296.33076411507454</v>
      </c>
      <c r="IP60" s="8">
        <v>116.8783208652586</v>
      </c>
      <c r="IQ60" s="8">
        <v>170.21310735471974</v>
      </c>
      <c r="IR60" s="8">
        <v>145.84151486902434</v>
      </c>
      <c r="IS60" s="8" t="s">
        <v>482</v>
      </c>
      <c r="IT60" s="8">
        <v>125.62415945616195</v>
      </c>
      <c r="IU60" s="8">
        <v>292.11792450890766</v>
      </c>
      <c r="IV60" s="8" t="s">
        <v>482</v>
      </c>
      <c r="IW60" s="8">
        <v>407.79561429972148</v>
      </c>
      <c r="IX60" s="8" t="s">
        <v>482</v>
      </c>
      <c r="IY60" s="8" t="s">
        <v>482</v>
      </c>
      <c r="IZ60" s="8" t="s">
        <v>482</v>
      </c>
      <c r="JA60" s="8" t="s">
        <v>482</v>
      </c>
      <c r="JB60" s="8" t="s">
        <v>482</v>
      </c>
      <c r="JC60" s="8" t="s">
        <v>482</v>
      </c>
      <c r="JD60" s="8" t="s">
        <v>482</v>
      </c>
      <c r="JE60" s="8" t="s">
        <v>482</v>
      </c>
      <c r="JF60" s="8" t="s">
        <v>482</v>
      </c>
      <c r="JG60" s="8" t="s">
        <v>482</v>
      </c>
      <c r="JH60" s="8" t="s">
        <v>482</v>
      </c>
      <c r="JI60" s="8" t="s">
        <v>482</v>
      </c>
      <c r="JJ60" s="8" t="s">
        <v>482</v>
      </c>
      <c r="JK60" s="8" t="s">
        <v>482</v>
      </c>
      <c r="JL60" s="8">
        <v>80.700599525116317</v>
      </c>
      <c r="JM60" s="8">
        <v>140.86624328546614</v>
      </c>
      <c r="JN60" s="8">
        <v>86.16310555996526</v>
      </c>
      <c r="JO60" s="8" t="s">
        <v>482</v>
      </c>
      <c r="JP60" s="8">
        <v>186.65529218483536</v>
      </c>
      <c r="JQ60" s="8">
        <v>455.39025039076165</v>
      </c>
      <c r="JR60" s="8">
        <v>98.954089199827123</v>
      </c>
      <c r="JS60" s="8" t="s">
        <v>482</v>
      </c>
      <c r="JT60" s="8" t="s">
        <v>482</v>
      </c>
      <c r="JU60" s="8" t="s">
        <v>482</v>
      </c>
      <c r="JV60" s="8">
        <v>63.588832613096059</v>
      </c>
      <c r="JW60" s="8" t="s">
        <v>482</v>
      </c>
      <c r="JX60" s="8">
        <v>576.12000634837841</v>
      </c>
      <c r="JY60" s="8" t="s">
        <v>482</v>
      </c>
      <c r="JZ60" s="8" t="s">
        <v>482</v>
      </c>
      <c r="KA60" s="8" t="s">
        <v>482</v>
      </c>
      <c r="KB60" s="8">
        <v>262.8659791145173</v>
      </c>
      <c r="KC60" s="8" t="s">
        <v>482</v>
      </c>
      <c r="KD60" s="8" t="s">
        <v>482</v>
      </c>
      <c r="KE60" s="8" t="s">
        <v>482</v>
      </c>
      <c r="KF60" s="8" t="s">
        <v>482</v>
      </c>
      <c r="KG60" s="8">
        <v>76.644318698697475</v>
      </c>
      <c r="KH60" s="8" t="s">
        <v>482</v>
      </c>
      <c r="KI60" s="8" t="s">
        <v>482</v>
      </c>
      <c r="KJ60" s="8" t="s">
        <v>482</v>
      </c>
      <c r="KK60" s="8" t="s">
        <v>482</v>
      </c>
      <c r="KL60" s="8" t="s">
        <v>482</v>
      </c>
      <c r="KM60" s="8" t="s">
        <v>482</v>
      </c>
      <c r="KN60" s="8" t="s">
        <v>482</v>
      </c>
      <c r="KO60" s="8">
        <v>5657.5662585493901</v>
      </c>
      <c r="KP60" s="8">
        <v>8999.7374739193165</v>
      </c>
      <c r="KQ60" s="8" t="s">
        <v>482</v>
      </c>
      <c r="KR60" s="8" t="s">
        <v>482</v>
      </c>
      <c r="KS60" s="8" t="s">
        <v>482</v>
      </c>
      <c r="KT60" s="8">
        <v>5065.8152805790978</v>
      </c>
      <c r="KU60" s="8" t="s">
        <v>482</v>
      </c>
      <c r="KV60" s="8" t="s">
        <v>482</v>
      </c>
      <c r="KW60" s="8" t="s">
        <v>482</v>
      </c>
      <c r="KX60" s="8">
        <v>14735.545939591808</v>
      </c>
      <c r="KY60" s="8" t="s">
        <v>482</v>
      </c>
      <c r="KZ60" s="8" t="s">
        <v>482</v>
      </c>
      <c r="LA60" s="8" t="s">
        <v>482</v>
      </c>
      <c r="LB60" s="8" t="s">
        <v>482</v>
      </c>
      <c r="LC60" s="8" t="s">
        <v>482</v>
      </c>
      <c r="LD60" s="8" t="s">
        <v>482</v>
      </c>
      <c r="LE60" s="8">
        <v>1295.664496792207</v>
      </c>
      <c r="LF60" s="8" t="s">
        <v>482</v>
      </c>
      <c r="LG60" s="8">
        <v>4840.8175781980099</v>
      </c>
      <c r="LH60" s="8">
        <v>4547.1400538139696</v>
      </c>
      <c r="LI60" s="8" t="s">
        <v>482</v>
      </c>
      <c r="LJ60" s="8" t="s">
        <v>482</v>
      </c>
      <c r="LK60" s="8">
        <v>1158.3200880321388</v>
      </c>
      <c r="LL60" s="8">
        <v>4835.3689031868789</v>
      </c>
      <c r="LM60" s="9">
        <v>60.023049528673226</v>
      </c>
      <c r="LN60" s="9">
        <v>145.81321065891001</v>
      </c>
      <c r="LO60" s="9">
        <v>126.22218174269184</v>
      </c>
      <c r="LP60" s="9">
        <v>65.725942388134371</v>
      </c>
      <c r="LQ60" s="9" t="s">
        <v>482</v>
      </c>
      <c r="LR60" s="9" t="s">
        <v>482</v>
      </c>
      <c r="LS60" s="9" t="s">
        <v>482</v>
      </c>
      <c r="LT60" s="9">
        <v>13.600080717229735</v>
      </c>
      <c r="LU60" s="9" t="s">
        <v>482</v>
      </c>
      <c r="LV60" s="9" t="s">
        <v>482</v>
      </c>
      <c r="LW60" s="9" t="s">
        <v>482</v>
      </c>
      <c r="LX60" s="9" t="s">
        <v>482</v>
      </c>
      <c r="LY60" s="9" t="s">
        <v>482</v>
      </c>
      <c r="LZ60" s="9" t="s">
        <v>482</v>
      </c>
      <c r="MA60" s="9" t="s">
        <v>482</v>
      </c>
      <c r="MB60" s="9">
        <v>170.94602308958019</v>
      </c>
      <c r="MC60" s="9" t="s">
        <v>482</v>
      </c>
      <c r="MD60" s="9">
        <v>216.62119451911343</v>
      </c>
      <c r="ME60" s="9">
        <v>50.630722766591603</v>
      </c>
      <c r="MF60" s="9" t="s">
        <v>482</v>
      </c>
      <c r="MG60" s="9" t="s">
        <v>482</v>
      </c>
      <c r="MH60" s="9" t="s">
        <v>482</v>
      </c>
      <c r="MI60" s="9">
        <v>36.315935754223858</v>
      </c>
      <c r="MJ60" s="9" t="s">
        <v>482</v>
      </c>
      <c r="MK60" s="9" t="s">
        <v>482</v>
      </c>
      <c r="ML60" s="9">
        <v>17.065589227969401</v>
      </c>
      <c r="MM60" s="9">
        <v>24.320472906520507</v>
      </c>
      <c r="MN60" s="9" t="s">
        <v>482</v>
      </c>
      <c r="MO60" s="9" t="s">
        <v>482</v>
      </c>
      <c r="MP60" s="9" t="s">
        <v>482</v>
      </c>
      <c r="MQ60" s="9" t="s">
        <v>482</v>
      </c>
      <c r="MR60" s="9" t="s">
        <v>482</v>
      </c>
      <c r="MS60" s="9" t="s">
        <v>482</v>
      </c>
      <c r="MT60" s="9" t="s">
        <v>482</v>
      </c>
      <c r="MU60" s="9" t="s">
        <v>482</v>
      </c>
      <c r="MV60" s="9">
        <v>440.10335889838649</v>
      </c>
      <c r="MW60" s="9">
        <v>6586.9509252239304</v>
      </c>
      <c r="MX60" s="9" t="s">
        <v>482</v>
      </c>
      <c r="MY60" s="9" t="s">
        <v>482</v>
      </c>
      <c r="MZ60" s="9" t="s">
        <v>482</v>
      </c>
      <c r="NA60" s="9" t="s">
        <v>482</v>
      </c>
      <c r="NB60" s="9" t="s">
        <v>482</v>
      </c>
      <c r="NC60" s="9" t="s">
        <v>482</v>
      </c>
      <c r="ND60" s="9" t="s">
        <v>482</v>
      </c>
      <c r="NE60" s="9">
        <v>825.10798753035851</v>
      </c>
      <c r="NF60" s="9">
        <v>658.46513465062969</v>
      </c>
      <c r="NG60" s="9">
        <v>4176.6815852709515</v>
      </c>
      <c r="NH60" s="9">
        <v>1496.1204916968454</v>
      </c>
      <c r="NI60" s="9">
        <v>239.97200396399714</v>
      </c>
      <c r="NJ60" s="9">
        <v>7226.5972317741398</v>
      </c>
      <c r="NK60" s="9" t="s">
        <v>482</v>
      </c>
      <c r="NL60" s="9" t="s">
        <v>482</v>
      </c>
      <c r="NM60" s="9" t="s">
        <v>482</v>
      </c>
      <c r="NN60" s="9" t="s">
        <v>482</v>
      </c>
      <c r="NO60" s="9">
        <v>134.4755442152852</v>
      </c>
      <c r="NP60" s="9" t="s">
        <v>482</v>
      </c>
      <c r="NQ60" s="9" t="s">
        <v>482</v>
      </c>
      <c r="NR60" s="9" t="s">
        <v>482</v>
      </c>
      <c r="NS60" s="9" t="s">
        <v>482</v>
      </c>
      <c r="NT60" s="9">
        <v>534.59499711201227</v>
      </c>
      <c r="NU60" s="9" t="s">
        <v>482</v>
      </c>
      <c r="NV60" s="9" t="s">
        <v>482</v>
      </c>
      <c r="NW60" s="9" t="s">
        <v>482</v>
      </c>
      <c r="NX60" s="9" t="s">
        <v>482</v>
      </c>
      <c r="NY60" s="9" t="s">
        <v>482</v>
      </c>
      <c r="NZ60" s="9">
        <v>127.46923369102858</v>
      </c>
      <c r="OA60" s="9" t="s">
        <v>482</v>
      </c>
      <c r="OB60" s="9">
        <v>169.26631955059241</v>
      </c>
      <c r="OC60" s="9">
        <v>139.11228265196607</v>
      </c>
      <c r="OD60" s="9">
        <v>50.362957001762389</v>
      </c>
      <c r="OE60" s="9">
        <v>0</v>
      </c>
      <c r="OF60" s="9" t="s">
        <v>482</v>
      </c>
      <c r="OG60" s="9">
        <v>579.63003336670818</v>
      </c>
      <c r="OH60" s="9">
        <v>124.43759900319198</v>
      </c>
      <c r="OI60" s="9">
        <v>263.34903177798202</v>
      </c>
      <c r="OJ60" s="9" t="s">
        <v>482</v>
      </c>
      <c r="OK60" s="9" t="s">
        <v>482</v>
      </c>
      <c r="OL60" s="9" t="s">
        <v>482</v>
      </c>
      <c r="OM60" s="9" t="s">
        <v>482</v>
      </c>
      <c r="ON60" s="9" t="s">
        <v>482</v>
      </c>
      <c r="OO60" s="9">
        <v>183.496648755282</v>
      </c>
      <c r="OP60" s="9" t="s">
        <v>482</v>
      </c>
      <c r="OQ60" s="9" t="s">
        <v>482</v>
      </c>
      <c r="OR60" s="9" t="s">
        <v>482</v>
      </c>
      <c r="OS60" s="9">
        <v>292.04080960386392</v>
      </c>
      <c r="OT60" s="9">
        <v>116.01994380543783</v>
      </c>
      <c r="OU60" s="9">
        <v>167.51506692084436</v>
      </c>
      <c r="OV60" s="9">
        <v>143.53344320615889</v>
      </c>
      <c r="OW60" s="9" t="s">
        <v>482</v>
      </c>
      <c r="OX60" s="9">
        <v>123.80710031137809</v>
      </c>
      <c r="OY60" s="9">
        <v>285.65107758317754</v>
      </c>
      <c r="OZ60" s="9" t="s">
        <v>482</v>
      </c>
      <c r="PA60" s="9">
        <v>401.10550911022113</v>
      </c>
      <c r="PB60" s="9" t="s">
        <v>482</v>
      </c>
      <c r="PC60" s="9" t="s">
        <v>482</v>
      </c>
      <c r="PD60" s="9" t="s">
        <v>482</v>
      </c>
      <c r="PE60" s="9" t="s">
        <v>482</v>
      </c>
      <c r="PF60" s="9" t="s">
        <v>482</v>
      </c>
      <c r="PG60" s="9" t="s">
        <v>482</v>
      </c>
      <c r="PH60" s="9" t="s">
        <v>482</v>
      </c>
      <c r="PI60" s="9" t="s">
        <v>482</v>
      </c>
      <c r="PJ60" s="9" t="s">
        <v>482</v>
      </c>
      <c r="PK60" s="9" t="s">
        <v>482</v>
      </c>
      <c r="PL60" s="9" t="s">
        <v>482</v>
      </c>
      <c r="PM60" s="9" t="s">
        <v>482</v>
      </c>
      <c r="PN60" s="9" t="s">
        <v>482</v>
      </c>
      <c r="PO60" s="9" t="s">
        <v>482</v>
      </c>
      <c r="PP60" s="9">
        <v>78.979511978046133</v>
      </c>
      <c r="PQ60" s="9">
        <v>138.70219111433849</v>
      </c>
      <c r="PR60" s="9">
        <v>84.80749477077191</v>
      </c>
      <c r="PS60" s="9" t="s">
        <v>482</v>
      </c>
      <c r="PT60" s="9">
        <v>185.37370386554295</v>
      </c>
      <c r="PU60" s="9">
        <v>447.7619577419095</v>
      </c>
      <c r="PV60" s="9">
        <v>97.391161795215496</v>
      </c>
      <c r="PW60" s="9" t="s">
        <v>482</v>
      </c>
      <c r="PX60" s="9" t="s">
        <v>482</v>
      </c>
      <c r="PY60" s="9" t="s">
        <v>482</v>
      </c>
      <c r="PZ60" s="9">
        <v>63.415059869067271</v>
      </c>
      <c r="QA60" s="9" t="s">
        <v>482</v>
      </c>
      <c r="QB60" s="9">
        <v>567.21768074752106</v>
      </c>
      <c r="QC60" s="9" t="s">
        <v>482</v>
      </c>
      <c r="QD60" s="9" t="s">
        <v>482</v>
      </c>
      <c r="QE60" s="9" t="s">
        <v>482</v>
      </c>
      <c r="QF60" s="9">
        <v>261.80509329323309</v>
      </c>
      <c r="QG60" s="9" t="s">
        <v>482</v>
      </c>
      <c r="QH60" s="9" t="s">
        <v>482</v>
      </c>
      <c r="QI60" s="9" t="s">
        <v>482</v>
      </c>
      <c r="QJ60" s="9" t="s">
        <v>482</v>
      </c>
      <c r="QK60" s="9">
        <v>75.45323490656223</v>
      </c>
      <c r="QL60" s="9" t="s">
        <v>482</v>
      </c>
      <c r="QM60" s="9" t="s">
        <v>482</v>
      </c>
      <c r="QN60" s="9" t="s">
        <v>482</v>
      </c>
      <c r="QO60" s="9" t="s">
        <v>482</v>
      </c>
      <c r="QP60" s="9" t="s">
        <v>482</v>
      </c>
      <c r="QQ60" s="9" t="s">
        <v>482</v>
      </c>
      <c r="QR60" s="9" t="s">
        <v>482</v>
      </c>
      <c r="QS60" s="9">
        <v>5571.5930594055271</v>
      </c>
      <c r="QT60" s="9">
        <v>8909.0433097889363</v>
      </c>
      <c r="QU60" s="9" t="s">
        <v>482</v>
      </c>
      <c r="QV60" s="9" t="s">
        <v>482</v>
      </c>
      <c r="QW60" s="9" t="s">
        <v>482</v>
      </c>
      <c r="QX60" s="9">
        <v>5054.3942939020098</v>
      </c>
      <c r="QY60" s="9" t="s">
        <v>482</v>
      </c>
      <c r="QZ60" s="9" t="s">
        <v>482</v>
      </c>
      <c r="RA60" s="9" t="s">
        <v>482</v>
      </c>
      <c r="RB60" s="9">
        <v>14506.386503883377</v>
      </c>
      <c r="RC60" s="9" t="s">
        <v>482</v>
      </c>
      <c r="RD60" s="9" t="s">
        <v>482</v>
      </c>
      <c r="RE60" s="9" t="s">
        <v>482</v>
      </c>
      <c r="RF60" s="9" t="s">
        <v>482</v>
      </c>
      <c r="RG60" s="9" t="s">
        <v>482</v>
      </c>
      <c r="RH60" s="9" t="s">
        <v>482</v>
      </c>
      <c r="RI60" s="9">
        <v>1266.3038275434133</v>
      </c>
      <c r="RJ60" s="9" t="s">
        <v>482</v>
      </c>
      <c r="RK60" s="9">
        <v>4827.8889588384918</v>
      </c>
      <c r="RL60" s="9">
        <v>4445.2961718014049</v>
      </c>
      <c r="RM60" s="9" t="s">
        <v>482</v>
      </c>
      <c r="RN60" s="9" t="s">
        <v>482</v>
      </c>
      <c r="RO60" s="9">
        <v>1140.0556593743452</v>
      </c>
      <c r="RP60" s="9">
        <v>4760.1336433455144</v>
      </c>
      <c r="RQ60" s="13">
        <v>78.239999999999995</v>
      </c>
      <c r="RR60" s="13">
        <v>21.76</v>
      </c>
      <c r="RS60" s="10">
        <v>0</v>
      </c>
      <c r="RT60" s="10">
        <v>0</v>
      </c>
      <c r="RU60" s="10">
        <v>0</v>
      </c>
      <c r="RV60" s="10">
        <v>0</v>
      </c>
      <c r="RW60" s="10">
        <v>0</v>
      </c>
      <c r="RX60" s="10">
        <v>0</v>
      </c>
      <c r="RY60" s="10">
        <v>0</v>
      </c>
      <c r="RZ60" s="10">
        <v>0</v>
      </c>
      <c r="SA60" s="10">
        <v>0</v>
      </c>
      <c r="SB60" s="10">
        <v>0</v>
      </c>
      <c r="SC60" s="79">
        <v>157.44</v>
      </c>
      <c r="SD60" s="77">
        <v>370.64048118447073</v>
      </c>
      <c r="SE60" s="16">
        <v>294</v>
      </c>
      <c r="SF60" s="16">
        <v>294</v>
      </c>
      <c r="SG60" s="16">
        <v>300</v>
      </c>
      <c r="SH60" s="16">
        <v>200</v>
      </c>
      <c r="SI60" s="17" t="s">
        <v>510</v>
      </c>
      <c r="SJ60" s="79">
        <v>157.44</v>
      </c>
      <c r="SK60" s="77">
        <v>370.64048118447073</v>
      </c>
      <c r="SL60" s="79">
        <v>157.44</v>
      </c>
      <c r="SM60" s="77">
        <v>370.64048118447073</v>
      </c>
      <c r="SN60" s="19">
        <v>12.234931513125076</v>
      </c>
      <c r="SO60" s="19">
        <v>29.722159405919772</v>
      </c>
      <c r="SP60" s="19">
        <v>25.728778547336788</v>
      </c>
      <c r="SQ60" s="19">
        <v>13.397393335876444</v>
      </c>
      <c r="SR60" s="20" t="s">
        <v>482</v>
      </c>
      <c r="SS60" s="20" t="s">
        <v>482</v>
      </c>
      <c r="ST60" s="20" t="s">
        <v>482</v>
      </c>
      <c r="SU60" s="19">
        <v>2.7722026364020502</v>
      </c>
      <c r="SV60" s="20" t="s">
        <v>482</v>
      </c>
      <c r="SW60" s="20" t="s">
        <v>482</v>
      </c>
      <c r="SX60" s="20" t="s">
        <v>482</v>
      </c>
      <c r="SY60" s="20" t="s">
        <v>482</v>
      </c>
      <c r="SZ60" s="20" t="s">
        <v>482</v>
      </c>
      <c r="TA60" s="20" t="s">
        <v>482</v>
      </c>
      <c r="TB60" s="20" t="s">
        <v>482</v>
      </c>
      <c r="TC60" s="19">
        <v>34.84516200635538</v>
      </c>
      <c r="TD60" s="20" t="s">
        <v>482</v>
      </c>
      <c r="TE60" s="19">
        <v>44.155461944108957</v>
      </c>
      <c r="TF60" s="19">
        <v>10.32042574266992</v>
      </c>
      <c r="TG60" s="20" t="s">
        <v>482</v>
      </c>
      <c r="TH60" s="20" t="s">
        <v>482</v>
      </c>
      <c r="TI60" s="20" t="s">
        <v>482</v>
      </c>
      <c r="TJ60" s="19">
        <v>7.4025393624115088</v>
      </c>
      <c r="TK60" s="20" t="s">
        <v>482</v>
      </c>
      <c r="TL60" s="20" t="s">
        <v>482</v>
      </c>
      <c r="TM60" s="19">
        <v>3.4786022548819</v>
      </c>
      <c r="TN60" s="19">
        <v>4.957417570660871</v>
      </c>
      <c r="TO60" s="20" t="s">
        <v>482</v>
      </c>
      <c r="TP60" s="20" t="s">
        <v>482</v>
      </c>
      <c r="TQ60" s="20" t="s">
        <v>482</v>
      </c>
      <c r="TR60" s="20" t="s">
        <v>482</v>
      </c>
      <c r="TS60" s="20" t="s">
        <v>482</v>
      </c>
      <c r="TT60" s="20" t="s">
        <v>482</v>
      </c>
      <c r="TU60" s="20" t="s">
        <v>482</v>
      </c>
      <c r="TV60" s="20" t="s">
        <v>482</v>
      </c>
      <c r="TW60" s="19">
        <v>89.709444906590505</v>
      </c>
      <c r="TX60" s="19">
        <v>1342.6657606247093</v>
      </c>
      <c r="TY60" s="20" t="s">
        <v>482</v>
      </c>
      <c r="TZ60" s="20" t="s">
        <v>482</v>
      </c>
      <c r="UA60" s="20" t="s">
        <v>482</v>
      </c>
      <c r="UB60" s="20" t="s">
        <v>482</v>
      </c>
      <c r="UC60" s="20" t="s">
        <v>482</v>
      </c>
      <c r="UD60" s="20" t="s">
        <v>482</v>
      </c>
      <c r="UE60" s="20" t="s">
        <v>482</v>
      </c>
      <c r="UF60" s="19">
        <v>168.18771784569043</v>
      </c>
      <c r="UG60" s="19">
        <v>134.21970208932191</v>
      </c>
      <c r="UH60" s="19">
        <v>851.36316047236869</v>
      </c>
      <c r="UI60" s="19">
        <v>304.96504084734295</v>
      </c>
      <c r="UJ60" s="19">
        <v>48.915226011039749</v>
      </c>
      <c r="UK60" s="19">
        <v>1473.0494851225239</v>
      </c>
      <c r="UL60" s="20" t="s">
        <v>482</v>
      </c>
      <c r="UM60" s="20" t="s">
        <v>482</v>
      </c>
      <c r="UN60" s="20" t="s">
        <v>482</v>
      </c>
      <c r="UO60" s="20" t="s">
        <v>482</v>
      </c>
      <c r="UP60" s="19">
        <v>27.41112100407814</v>
      </c>
      <c r="UQ60" s="20" t="s">
        <v>482</v>
      </c>
      <c r="UR60" s="20" t="s">
        <v>482</v>
      </c>
      <c r="US60" s="20" t="s">
        <v>482</v>
      </c>
      <c r="UT60" s="20" t="s">
        <v>482</v>
      </c>
      <c r="UU60" s="19">
        <v>108.97035769234344</v>
      </c>
      <c r="UV60" s="20" t="s">
        <v>482</v>
      </c>
      <c r="UW60" s="20" t="s">
        <v>482</v>
      </c>
      <c r="UX60" s="20" t="s">
        <v>482</v>
      </c>
      <c r="UY60" s="20" t="s">
        <v>482</v>
      </c>
      <c r="UZ60" s="20" t="s">
        <v>482</v>
      </c>
      <c r="VA60" s="19">
        <v>25.982974148876835</v>
      </c>
      <c r="VB60" s="20" t="s">
        <v>482</v>
      </c>
      <c r="VC60" s="19">
        <v>34.502775907627552</v>
      </c>
      <c r="VD60" s="19">
        <v>28.356260873887074</v>
      </c>
      <c r="VE60" s="19">
        <v>10.2658451137287</v>
      </c>
      <c r="VF60" s="19">
        <v>0</v>
      </c>
      <c r="VG60" s="20" t="s">
        <v>482</v>
      </c>
      <c r="VH60" s="19">
        <v>118.15017425604692</v>
      </c>
      <c r="VI60" s="19">
        <v>25.365014164008414</v>
      </c>
      <c r="VJ60" s="19">
        <v>53.680334357424158</v>
      </c>
      <c r="VK60" s="20" t="s">
        <v>482</v>
      </c>
      <c r="VL60" s="20" t="s">
        <v>482</v>
      </c>
      <c r="VM60" s="20" t="s">
        <v>482</v>
      </c>
      <c r="VN60" s="20" t="s">
        <v>482</v>
      </c>
      <c r="VO60" s="20" t="s">
        <v>482</v>
      </c>
      <c r="VP60" s="19">
        <v>37.403446643216043</v>
      </c>
      <c r="VQ60" s="20" t="s">
        <v>482</v>
      </c>
      <c r="VR60" s="20" t="s">
        <v>482</v>
      </c>
      <c r="VS60" s="20" t="s">
        <v>482</v>
      </c>
      <c r="VT60" s="19">
        <v>59.528786567799969</v>
      </c>
      <c r="VU60" s="19">
        <v>23.649182735010047</v>
      </c>
      <c r="VV60" s="19">
        <v>34.14580544119179</v>
      </c>
      <c r="VW60" s="19">
        <v>29.257457947575226</v>
      </c>
      <c r="VX60" s="20" t="s">
        <v>482</v>
      </c>
      <c r="VY60" s="19">
        <v>25.236495063862179</v>
      </c>
      <c r="VZ60" s="19">
        <v>58.226321360280409</v>
      </c>
      <c r="WA60" s="20" t="s">
        <v>482</v>
      </c>
      <c r="WB60" s="19">
        <v>81.760231644951531</v>
      </c>
      <c r="WC60" s="20" t="s">
        <v>482</v>
      </c>
      <c r="WD60" s="20" t="s">
        <v>482</v>
      </c>
      <c r="WE60" s="20" t="s">
        <v>482</v>
      </c>
      <c r="WF60" s="20" t="s">
        <v>482</v>
      </c>
      <c r="WG60" s="20" t="s">
        <v>482</v>
      </c>
      <c r="WH60" s="20" t="s">
        <v>482</v>
      </c>
      <c r="WI60" s="20" t="s">
        <v>482</v>
      </c>
      <c r="WJ60" s="20" t="s">
        <v>482</v>
      </c>
      <c r="WK60" s="20" t="s">
        <v>482</v>
      </c>
      <c r="WL60" s="20" t="s">
        <v>482</v>
      </c>
      <c r="WM60" s="20" t="s">
        <v>482</v>
      </c>
      <c r="WN60" s="20" t="s">
        <v>482</v>
      </c>
      <c r="WO60" s="20" t="s">
        <v>482</v>
      </c>
      <c r="WP60" s="20" t="s">
        <v>482</v>
      </c>
      <c r="WQ60" s="19">
        <v>16.09896410761047</v>
      </c>
      <c r="WR60" s="19">
        <v>28.272668955176098</v>
      </c>
      <c r="WS60" s="19">
        <v>17.28692391452779</v>
      </c>
      <c r="WT60" s="20" t="s">
        <v>482</v>
      </c>
      <c r="WU60" s="19">
        <v>37.786060337467504</v>
      </c>
      <c r="WV60" s="19">
        <v>91.27055239900875</v>
      </c>
      <c r="WW60" s="19">
        <v>19.851943610078088</v>
      </c>
      <c r="WX60" s="20" t="s">
        <v>482</v>
      </c>
      <c r="WY60" s="20" t="s">
        <v>482</v>
      </c>
      <c r="WZ60" s="20" t="s">
        <v>482</v>
      </c>
      <c r="XA60" s="19">
        <v>12.926349468934003</v>
      </c>
      <c r="XB60" s="20" t="s">
        <v>482</v>
      </c>
      <c r="XC60" s="19">
        <v>115.62007481249954</v>
      </c>
      <c r="XD60" s="20" t="s">
        <v>482</v>
      </c>
      <c r="XE60" s="20" t="s">
        <v>482</v>
      </c>
      <c r="XF60" s="20" t="s">
        <v>482</v>
      </c>
      <c r="XG60" s="19">
        <v>53.365622229837939</v>
      </c>
      <c r="XH60" s="20" t="s">
        <v>482</v>
      </c>
      <c r="XI60" s="20" t="s">
        <v>482</v>
      </c>
      <c r="XJ60" s="20" t="s">
        <v>482</v>
      </c>
      <c r="XK60" s="20" t="s">
        <v>482</v>
      </c>
      <c r="XL60" s="19">
        <v>15.380177594684319</v>
      </c>
      <c r="XM60" s="20" t="s">
        <v>482</v>
      </c>
      <c r="XN60" s="20" t="s">
        <v>482</v>
      </c>
      <c r="XO60" s="20" t="s">
        <v>482</v>
      </c>
      <c r="XP60" s="20" t="s">
        <v>482</v>
      </c>
      <c r="XQ60" s="20" t="s">
        <v>482</v>
      </c>
      <c r="XR60" s="20" t="s">
        <v>482</v>
      </c>
      <c r="XS60" s="20" t="s">
        <v>482</v>
      </c>
      <c r="XT60" s="19">
        <v>1135.6980366061791</v>
      </c>
      <c r="XU60" s="19">
        <v>1815.9946153795859</v>
      </c>
      <c r="XV60" s="20" t="s">
        <v>482</v>
      </c>
      <c r="XW60" s="20" t="s">
        <v>482</v>
      </c>
      <c r="XX60" s="20" t="s">
        <v>482</v>
      </c>
      <c r="XY60" s="19">
        <v>1030.2736783921648</v>
      </c>
      <c r="XZ60" s="20" t="s">
        <v>482</v>
      </c>
      <c r="YA60" s="20" t="s">
        <v>482</v>
      </c>
      <c r="YB60" s="20" t="s">
        <v>482</v>
      </c>
      <c r="YC60" s="19">
        <v>2956.941487838767</v>
      </c>
      <c r="YD60" s="20" t="s">
        <v>482</v>
      </c>
      <c r="YE60" s="20" t="s">
        <v>482</v>
      </c>
      <c r="YF60" s="20" t="s">
        <v>482</v>
      </c>
      <c r="YG60" s="20" t="s">
        <v>482</v>
      </c>
      <c r="YH60" s="20" t="s">
        <v>482</v>
      </c>
      <c r="YI60" s="20" t="s">
        <v>482</v>
      </c>
      <c r="YJ60" s="19">
        <v>258.11985106489266</v>
      </c>
      <c r="YK60" s="20" t="s">
        <v>482</v>
      </c>
      <c r="YL60" s="19">
        <v>984.1034607237716</v>
      </c>
      <c r="YM60" s="19">
        <v>906.11681086889757</v>
      </c>
      <c r="YN60" s="20" t="s">
        <v>482</v>
      </c>
      <c r="YO60" s="20" t="s">
        <v>482</v>
      </c>
      <c r="YP60" s="19">
        <v>232.38577551666236</v>
      </c>
      <c r="YQ60" s="19">
        <v>970.29240561717052</v>
      </c>
      <c r="YR60" s="5">
        <v>0.63631412002178722</v>
      </c>
      <c r="YS60" s="5">
        <v>0.30255358687642186</v>
      </c>
      <c r="YT60" s="5">
        <v>6.1132293101791038E-2</v>
      </c>
      <c r="YU60" s="5">
        <v>0.6</v>
      </c>
      <c r="YV60" s="5">
        <v>0.75</v>
      </c>
      <c r="YW60" s="5">
        <v>0.9</v>
      </c>
      <c r="YX60" s="5">
        <v>0.66372272596200066</v>
      </c>
      <c r="YY60" s="21" t="s">
        <v>515</v>
      </c>
      <c r="YZ60" s="22" t="s">
        <v>495</v>
      </c>
      <c r="ZA60" s="23">
        <f t="shared" si="2"/>
        <v>1</v>
      </c>
      <c r="ZB60" s="23">
        <v>0.65</v>
      </c>
      <c r="ZC60" s="23">
        <f t="shared" si="3"/>
        <v>1</v>
      </c>
    </row>
    <row r="61" spans="1:679" x14ac:dyDescent="0.25">
      <c r="A61" s="1" t="s">
        <v>118</v>
      </c>
      <c r="B61" s="2" t="s">
        <v>119</v>
      </c>
      <c r="C61" s="4">
        <v>1.3755158184319119E-2</v>
      </c>
      <c r="D61" s="4">
        <v>0.98624484181568084</v>
      </c>
      <c r="E61" s="7" t="s">
        <v>482</v>
      </c>
      <c r="F61" s="7">
        <v>18.286728032162358</v>
      </c>
      <c r="G61" s="7" t="s">
        <v>482</v>
      </c>
      <c r="H61" s="7">
        <v>8.9558876999999999E-3</v>
      </c>
      <c r="I61" s="7" t="s">
        <v>482</v>
      </c>
      <c r="J61" s="7" t="s">
        <v>482</v>
      </c>
      <c r="K61" s="7">
        <v>0</v>
      </c>
      <c r="L61" s="7">
        <v>0</v>
      </c>
      <c r="M61" s="7" t="s">
        <v>482</v>
      </c>
      <c r="N61" s="7" t="s">
        <v>482</v>
      </c>
      <c r="O61" s="7">
        <v>7.8373433000000011E-4</v>
      </c>
      <c r="P61" s="7" t="s">
        <v>482</v>
      </c>
      <c r="Q61" s="7" t="s">
        <v>482</v>
      </c>
      <c r="R61" s="7" t="s">
        <v>482</v>
      </c>
      <c r="S61" s="7">
        <v>0</v>
      </c>
      <c r="T61" s="7" t="s">
        <v>482</v>
      </c>
      <c r="U61" s="7">
        <v>63.062737332764897</v>
      </c>
      <c r="V61" s="7">
        <v>16.33186884813604</v>
      </c>
      <c r="W61" s="7" t="s">
        <v>482</v>
      </c>
      <c r="X61" s="7">
        <v>3.9613710514391394</v>
      </c>
      <c r="Y61" s="7">
        <v>12.562719383530963</v>
      </c>
      <c r="Z61" s="7">
        <v>28.781346000000003</v>
      </c>
      <c r="AA61" s="7">
        <v>0.48125694482405701</v>
      </c>
      <c r="AB61" s="7" t="s">
        <v>482</v>
      </c>
      <c r="AC61" s="7" t="s">
        <v>482</v>
      </c>
      <c r="AD61" s="7" t="s">
        <v>482</v>
      </c>
      <c r="AE61" s="7" t="s">
        <v>482</v>
      </c>
      <c r="AF61" s="7" t="s">
        <v>482</v>
      </c>
      <c r="AG61" s="7" t="s">
        <v>482</v>
      </c>
      <c r="AH61" s="7">
        <v>0</v>
      </c>
      <c r="AI61" s="7" t="s">
        <v>482</v>
      </c>
      <c r="AJ61" s="7" t="s">
        <v>482</v>
      </c>
      <c r="AK61" s="7" t="s">
        <v>482</v>
      </c>
      <c r="AL61" s="7" t="s">
        <v>482</v>
      </c>
      <c r="AM61" s="7" t="s">
        <v>482</v>
      </c>
      <c r="AN61" s="7">
        <v>1121.7837063825455</v>
      </c>
      <c r="AO61" s="7">
        <v>713.30347000000006</v>
      </c>
      <c r="AP61" s="7" t="s">
        <v>482</v>
      </c>
      <c r="AQ61" s="7" t="s">
        <v>482</v>
      </c>
      <c r="AR61" s="7" t="s">
        <v>482</v>
      </c>
      <c r="AS61" s="7" t="s">
        <v>482</v>
      </c>
      <c r="AT61" s="7">
        <v>144.32176614846446</v>
      </c>
      <c r="AU61" s="7" t="s">
        <v>482</v>
      </c>
      <c r="AV61" s="7" t="s">
        <v>482</v>
      </c>
      <c r="AW61" s="7" t="s">
        <v>482</v>
      </c>
      <c r="AX61" s="7">
        <v>263.90595999999999</v>
      </c>
      <c r="AY61" s="7">
        <v>823.58780767884218</v>
      </c>
      <c r="AZ61" s="7">
        <v>43.722495690975265</v>
      </c>
      <c r="BA61" s="7">
        <v>365.0655462159919</v>
      </c>
      <c r="BB61" s="7" t="s">
        <v>482</v>
      </c>
      <c r="BC61" s="7" t="s">
        <v>482</v>
      </c>
      <c r="BD61" s="7" t="s">
        <v>482</v>
      </c>
      <c r="BE61" s="7" t="s">
        <v>482</v>
      </c>
      <c r="BF61" s="7" t="s">
        <v>482</v>
      </c>
      <c r="BG61" s="7">
        <v>0</v>
      </c>
      <c r="BH61" s="7" t="s">
        <v>482</v>
      </c>
      <c r="BI61" s="7" t="s">
        <v>482</v>
      </c>
      <c r="BJ61" s="7" t="s">
        <v>482</v>
      </c>
      <c r="BK61" s="7" t="s">
        <v>482</v>
      </c>
      <c r="BL61" s="7">
        <v>125.10364227276851</v>
      </c>
      <c r="BM61" s="7" t="s">
        <v>482</v>
      </c>
      <c r="BN61" s="7" t="s">
        <v>482</v>
      </c>
      <c r="BO61" s="7" t="s">
        <v>482</v>
      </c>
      <c r="BP61" s="7" t="s">
        <v>482</v>
      </c>
      <c r="BQ61" s="7" t="s">
        <v>482</v>
      </c>
      <c r="BR61" s="7" t="s">
        <v>482</v>
      </c>
      <c r="BS61" s="7" t="s">
        <v>482</v>
      </c>
      <c r="BT61" s="7">
        <v>16.572245000000002</v>
      </c>
      <c r="BU61" s="7" t="s">
        <v>482</v>
      </c>
      <c r="BV61" s="7" t="s">
        <v>482</v>
      </c>
      <c r="BW61" s="7" t="s">
        <v>482</v>
      </c>
      <c r="BX61" s="7" t="s">
        <v>482</v>
      </c>
      <c r="BY61" s="7" t="s">
        <v>482</v>
      </c>
      <c r="BZ61" s="7" t="s">
        <v>482</v>
      </c>
      <c r="CA61" s="7" t="s">
        <v>482</v>
      </c>
      <c r="CB61" s="7" t="s">
        <v>482</v>
      </c>
      <c r="CC61" s="7" t="s">
        <v>482</v>
      </c>
      <c r="CD61" s="7" t="s">
        <v>482</v>
      </c>
      <c r="CE61" s="7" t="s">
        <v>482</v>
      </c>
      <c r="CF61" s="7" t="s">
        <v>482</v>
      </c>
      <c r="CG61" s="7" t="s">
        <v>482</v>
      </c>
      <c r="CH61" s="7" t="s">
        <v>482</v>
      </c>
      <c r="CI61" s="7">
        <v>1.6397429000000003E-3</v>
      </c>
      <c r="CJ61" s="7" t="s">
        <v>482</v>
      </c>
      <c r="CK61" s="7">
        <v>146.82404416473503</v>
      </c>
      <c r="CL61" s="7">
        <v>305.57284356868041</v>
      </c>
      <c r="CM61" s="7">
        <v>230.99930109037984</v>
      </c>
      <c r="CN61" s="7">
        <v>24.893810999999999</v>
      </c>
      <c r="CO61" s="7" t="s">
        <v>482</v>
      </c>
      <c r="CP61" s="7" t="s">
        <v>482</v>
      </c>
      <c r="CQ61" s="7" t="s">
        <v>482</v>
      </c>
      <c r="CR61" s="7">
        <v>166.30881384684778</v>
      </c>
      <c r="CS61" s="7" t="s">
        <v>482</v>
      </c>
      <c r="CT61" s="7" t="s">
        <v>482</v>
      </c>
      <c r="CU61" s="7" t="s">
        <v>482</v>
      </c>
      <c r="CV61" s="7" t="s">
        <v>482</v>
      </c>
      <c r="CW61" s="7" t="s">
        <v>482</v>
      </c>
      <c r="CX61" s="7" t="s">
        <v>482</v>
      </c>
      <c r="CY61" s="7" t="s">
        <v>482</v>
      </c>
      <c r="CZ61" s="7" t="s">
        <v>482</v>
      </c>
      <c r="DA61" s="7" t="s">
        <v>482</v>
      </c>
      <c r="DB61" s="7" t="s">
        <v>482</v>
      </c>
      <c r="DC61" s="7" t="s">
        <v>482</v>
      </c>
      <c r="DD61" s="7" t="s">
        <v>482</v>
      </c>
      <c r="DE61" s="7" t="s">
        <v>482</v>
      </c>
      <c r="DF61" s="7" t="s">
        <v>482</v>
      </c>
      <c r="DG61" s="7" t="s">
        <v>482</v>
      </c>
      <c r="DH61" s="7" t="s">
        <v>482</v>
      </c>
      <c r="DI61" s="7" t="s">
        <v>482</v>
      </c>
      <c r="DJ61" s="7" t="s">
        <v>482</v>
      </c>
      <c r="DK61" s="7" t="s">
        <v>482</v>
      </c>
      <c r="DL61" s="7">
        <v>762.88596664033082</v>
      </c>
      <c r="DM61" s="7" t="s">
        <v>482</v>
      </c>
      <c r="DN61" s="7">
        <v>113.4043798136354</v>
      </c>
      <c r="DO61" s="7" t="s">
        <v>482</v>
      </c>
      <c r="DP61" s="7" t="s">
        <v>482</v>
      </c>
      <c r="DQ61" s="7" t="s">
        <v>482</v>
      </c>
      <c r="DR61" s="7" t="s">
        <v>482</v>
      </c>
      <c r="DS61" s="7">
        <v>302.77176524089259</v>
      </c>
      <c r="DT61" s="7">
        <v>8.9905578689555394</v>
      </c>
      <c r="DU61" s="7" t="s">
        <v>482</v>
      </c>
      <c r="DV61" s="7" t="s">
        <v>482</v>
      </c>
      <c r="DW61" s="7" t="s">
        <v>482</v>
      </c>
      <c r="DX61" s="7" t="s">
        <v>482</v>
      </c>
      <c r="DY61" s="7" t="s">
        <v>482</v>
      </c>
      <c r="DZ61" s="7" t="s">
        <v>482</v>
      </c>
      <c r="EA61" s="7" t="s">
        <v>482</v>
      </c>
      <c r="EB61" s="7" t="s">
        <v>482</v>
      </c>
      <c r="EC61" s="7" t="s">
        <v>482</v>
      </c>
      <c r="ED61" s="7" t="s">
        <v>482</v>
      </c>
      <c r="EE61" s="7" t="s">
        <v>482</v>
      </c>
      <c r="EF61" s="7" t="s">
        <v>482</v>
      </c>
      <c r="EG61" s="7" t="s">
        <v>482</v>
      </c>
      <c r="EH61" s="7" t="s">
        <v>482</v>
      </c>
      <c r="EI61" s="7" t="s">
        <v>482</v>
      </c>
      <c r="EJ61" s="7" t="s">
        <v>482</v>
      </c>
      <c r="EK61" s="7">
        <v>1002.7214094101678</v>
      </c>
      <c r="EL61" s="7">
        <v>574.34171860643426</v>
      </c>
      <c r="EM61" s="7" t="s">
        <v>482</v>
      </c>
      <c r="EN61" s="7" t="s">
        <v>482</v>
      </c>
      <c r="EO61" s="7" t="s">
        <v>482</v>
      </c>
      <c r="EP61" s="7">
        <v>276.77931000000001</v>
      </c>
      <c r="EQ61" s="7" t="s">
        <v>482</v>
      </c>
      <c r="ER61" s="7" t="s">
        <v>482</v>
      </c>
      <c r="ES61" s="7" t="s">
        <v>482</v>
      </c>
      <c r="ET61" s="7" t="s">
        <v>482</v>
      </c>
      <c r="EU61" s="7" t="s">
        <v>482</v>
      </c>
      <c r="EV61" s="7" t="s">
        <v>482</v>
      </c>
      <c r="EW61" s="7" t="s">
        <v>482</v>
      </c>
      <c r="EX61" s="7" t="s">
        <v>482</v>
      </c>
      <c r="EY61" s="7" t="s">
        <v>482</v>
      </c>
      <c r="EZ61" s="7" t="s">
        <v>482</v>
      </c>
      <c r="FA61" s="7" t="s">
        <v>482</v>
      </c>
      <c r="FB61" s="7" t="s">
        <v>482</v>
      </c>
      <c r="FC61" s="7" t="s">
        <v>482</v>
      </c>
      <c r="FD61" s="7" t="s">
        <v>482</v>
      </c>
      <c r="FE61" s="7" t="s">
        <v>482</v>
      </c>
      <c r="FF61" s="7" t="s">
        <v>482</v>
      </c>
      <c r="FG61" s="7">
        <v>57.997315000000008</v>
      </c>
      <c r="FH61" s="7">
        <v>194.54034167908679</v>
      </c>
      <c r="FI61" s="8" t="s">
        <v>482</v>
      </c>
      <c r="FJ61" s="8">
        <v>101.36984911318966</v>
      </c>
      <c r="FK61" s="8" t="s">
        <v>482</v>
      </c>
      <c r="FL61" s="8">
        <v>0.17911775399999999</v>
      </c>
      <c r="FM61" s="8" t="s">
        <v>482</v>
      </c>
      <c r="FN61" s="8" t="s">
        <v>482</v>
      </c>
      <c r="FO61" s="8">
        <v>0</v>
      </c>
      <c r="FP61" s="8">
        <v>0</v>
      </c>
      <c r="FQ61" s="8" t="s">
        <v>482</v>
      </c>
      <c r="FR61" s="8" t="s">
        <v>482</v>
      </c>
      <c r="FS61" s="8">
        <v>1.5674686600000001E-2</v>
      </c>
      <c r="FT61" s="8" t="s">
        <v>482</v>
      </c>
      <c r="FU61" s="8" t="s">
        <v>482</v>
      </c>
      <c r="FV61" s="8" t="s">
        <v>482</v>
      </c>
      <c r="FW61" s="8">
        <v>0</v>
      </c>
      <c r="FX61" s="8" t="s">
        <v>482</v>
      </c>
      <c r="FY61" s="8">
        <v>566.04202090347133</v>
      </c>
      <c r="FZ61" s="8">
        <v>99.546464330195079</v>
      </c>
      <c r="GA61" s="8" t="s">
        <v>482</v>
      </c>
      <c r="GB61" s="8">
        <v>172.0471617734236</v>
      </c>
      <c r="GC61" s="8">
        <v>138.32018017399764</v>
      </c>
      <c r="GD61" s="8">
        <v>575.62692000000004</v>
      </c>
      <c r="GE61" s="8">
        <v>66.529028688886555</v>
      </c>
      <c r="GF61" s="8" t="s">
        <v>482</v>
      </c>
      <c r="GG61" s="8" t="s">
        <v>482</v>
      </c>
      <c r="GH61" s="8" t="s">
        <v>482</v>
      </c>
      <c r="GI61" s="8" t="s">
        <v>482</v>
      </c>
      <c r="GJ61" s="8" t="s">
        <v>482</v>
      </c>
      <c r="GK61" s="8" t="s">
        <v>482</v>
      </c>
      <c r="GL61" s="8">
        <v>0</v>
      </c>
      <c r="GM61" s="8" t="s">
        <v>482</v>
      </c>
      <c r="GN61" s="8" t="s">
        <v>482</v>
      </c>
      <c r="GO61" s="8" t="s">
        <v>482</v>
      </c>
      <c r="GP61" s="8" t="s">
        <v>482</v>
      </c>
      <c r="GQ61" s="8" t="s">
        <v>482</v>
      </c>
      <c r="GR61" s="8">
        <v>4930.9473577722147</v>
      </c>
      <c r="GS61" s="8">
        <v>14266.0694</v>
      </c>
      <c r="GT61" s="8" t="s">
        <v>482</v>
      </c>
      <c r="GU61" s="8" t="s">
        <v>482</v>
      </c>
      <c r="GV61" s="8" t="s">
        <v>482</v>
      </c>
      <c r="GW61" s="8" t="s">
        <v>482</v>
      </c>
      <c r="GX61" s="8">
        <v>9042.9268780263556</v>
      </c>
      <c r="GY61" s="8" t="s">
        <v>482</v>
      </c>
      <c r="GZ61" s="8" t="s">
        <v>482</v>
      </c>
      <c r="HA61" s="8" t="s">
        <v>482</v>
      </c>
      <c r="HB61" s="8">
        <v>5278.1192000000001</v>
      </c>
      <c r="HC61" s="8">
        <v>4318.2400411353192</v>
      </c>
      <c r="HD61" s="8">
        <v>1504.8405016303348</v>
      </c>
      <c r="HE61" s="8">
        <v>2543.9821037043625</v>
      </c>
      <c r="HF61" s="8" t="s">
        <v>482</v>
      </c>
      <c r="HG61" s="8" t="s">
        <v>482</v>
      </c>
      <c r="HH61" s="8" t="s">
        <v>482</v>
      </c>
      <c r="HI61" s="8" t="s">
        <v>482</v>
      </c>
      <c r="HJ61" s="8" t="s">
        <v>482</v>
      </c>
      <c r="HK61" s="8">
        <v>0</v>
      </c>
      <c r="HL61" s="8" t="s">
        <v>482</v>
      </c>
      <c r="HM61" s="8" t="s">
        <v>482</v>
      </c>
      <c r="HN61" s="8" t="s">
        <v>482</v>
      </c>
      <c r="HO61" s="8" t="s">
        <v>482</v>
      </c>
      <c r="HP61" s="8">
        <v>944.68122994268106</v>
      </c>
      <c r="HQ61" s="8" t="s">
        <v>482</v>
      </c>
      <c r="HR61" s="8" t="s">
        <v>482</v>
      </c>
      <c r="HS61" s="8" t="s">
        <v>482</v>
      </c>
      <c r="HT61" s="8" t="s">
        <v>482</v>
      </c>
      <c r="HU61" s="8" t="s">
        <v>482</v>
      </c>
      <c r="HV61" s="8" t="s">
        <v>482</v>
      </c>
      <c r="HW61" s="8" t="s">
        <v>482</v>
      </c>
      <c r="HX61" s="8">
        <v>331.44490000000002</v>
      </c>
      <c r="HY61" s="8" t="s">
        <v>482</v>
      </c>
      <c r="HZ61" s="8" t="s">
        <v>482</v>
      </c>
      <c r="IA61" s="8" t="s">
        <v>482</v>
      </c>
      <c r="IB61" s="8" t="s">
        <v>482</v>
      </c>
      <c r="IC61" s="8" t="s">
        <v>482</v>
      </c>
      <c r="ID61" s="8" t="s">
        <v>482</v>
      </c>
      <c r="IE61" s="8" t="s">
        <v>482</v>
      </c>
      <c r="IF61" s="8" t="s">
        <v>482</v>
      </c>
      <c r="IG61" s="8" t="s">
        <v>482</v>
      </c>
      <c r="IH61" s="8" t="s">
        <v>482</v>
      </c>
      <c r="II61" s="8" t="s">
        <v>482</v>
      </c>
      <c r="IJ61" s="8" t="s">
        <v>482</v>
      </c>
      <c r="IK61" s="8" t="s">
        <v>482</v>
      </c>
      <c r="IL61" s="8" t="s">
        <v>482</v>
      </c>
      <c r="IM61" s="8">
        <v>3.2794858000000003E-2</v>
      </c>
      <c r="IN61" s="8" t="s">
        <v>482</v>
      </c>
      <c r="IO61" s="8">
        <v>1030.0588176742478</v>
      </c>
      <c r="IP61" s="8">
        <v>2210.6135018833929</v>
      </c>
      <c r="IQ61" s="8">
        <v>1632.1005612583826</v>
      </c>
      <c r="IR61" s="8">
        <v>497.87621999999999</v>
      </c>
      <c r="IS61" s="8" t="s">
        <v>482</v>
      </c>
      <c r="IT61" s="8" t="s">
        <v>482</v>
      </c>
      <c r="IU61" s="8" t="s">
        <v>482</v>
      </c>
      <c r="IV61" s="8">
        <v>815.43993002373452</v>
      </c>
      <c r="IW61" s="8" t="s">
        <v>482</v>
      </c>
      <c r="IX61" s="8" t="s">
        <v>482</v>
      </c>
      <c r="IY61" s="8" t="s">
        <v>482</v>
      </c>
      <c r="IZ61" s="8" t="s">
        <v>482</v>
      </c>
      <c r="JA61" s="8" t="s">
        <v>482</v>
      </c>
      <c r="JB61" s="8" t="s">
        <v>482</v>
      </c>
      <c r="JC61" s="8" t="s">
        <v>482</v>
      </c>
      <c r="JD61" s="8" t="s">
        <v>482</v>
      </c>
      <c r="JE61" s="8" t="s">
        <v>482</v>
      </c>
      <c r="JF61" s="8" t="s">
        <v>482</v>
      </c>
      <c r="JG61" s="8" t="s">
        <v>482</v>
      </c>
      <c r="JH61" s="8" t="s">
        <v>482</v>
      </c>
      <c r="JI61" s="8" t="s">
        <v>482</v>
      </c>
      <c r="JJ61" s="8" t="s">
        <v>482</v>
      </c>
      <c r="JK61" s="8" t="s">
        <v>482</v>
      </c>
      <c r="JL61" s="8" t="s">
        <v>482</v>
      </c>
      <c r="JM61" s="8" t="s">
        <v>482</v>
      </c>
      <c r="JN61" s="8" t="s">
        <v>482</v>
      </c>
      <c r="JO61" s="8" t="s">
        <v>482</v>
      </c>
      <c r="JP61" s="8">
        <v>3691.7089921863371</v>
      </c>
      <c r="JQ61" s="8" t="s">
        <v>482</v>
      </c>
      <c r="JR61" s="8">
        <v>577.13916025291178</v>
      </c>
      <c r="JS61" s="8" t="s">
        <v>482</v>
      </c>
      <c r="JT61" s="8" t="s">
        <v>482</v>
      </c>
      <c r="JU61" s="8" t="s">
        <v>482</v>
      </c>
      <c r="JV61" s="8" t="s">
        <v>482</v>
      </c>
      <c r="JW61" s="8">
        <v>1412.0951950038946</v>
      </c>
      <c r="JX61" s="8">
        <v>682.62310893284268</v>
      </c>
      <c r="JY61" s="8" t="s">
        <v>482</v>
      </c>
      <c r="JZ61" s="8" t="s">
        <v>482</v>
      </c>
      <c r="KA61" s="8" t="s">
        <v>482</v>
      </c>
      <c r="KB61" s="8" t="s">
        <v>482</v>
      </c>
      <c r="KC61" s="8" t="s">
        <v>482</v>
      </c>
      <c r="KD61" s="8" t="s">
        <v>482</v>
      </c>
      <c r="KE61" s="8" t="s">
        <v>482</v>
      </c>
      <c r="KF61" s="8" t="s">
        <v>482</v>
      </c>
      <c r="KG61" s="8" t="s">
        <v>482</v>
      </c>
      <c r="KH61" s="8" t="s">
        <v>482</v>
      </c>
      <c r="KI61" s="8" t="s">
        <v>482</v>
      </c>
      <c r="KJ61" s="8" t="s">
        <v>482</v>
      </c>
      <c r="KK61" s="8" t="s">
        <v>482</v>
      </c>
      <c r="KL61" s="8" t="s">
        <v>482</v>
      </c>
      <c r="KM61" s="8" t="s">
        <v>482</v>
      </c>
      <c r="KN61" s="8" t="s">
        <v>482</v>
      </c>
      <c r="KO61" s="8">
        <v>11884.600504277207</v>
      </c>
      <c r="KP61" s="8">
        <v>21912.974433870615</v>
      </c>
      <c r="KQ61" s="8" t="s">
        <v>482</v>
      </c>
      <c r="KR61" s="8" t="s">
        <v>482</v>
      </c>
      <c r="KS61" s="8" t="s">
        <v>482</v>
      </c>
      <c r="KT61" s="8">
        <v>5535.5861999999997</v>
      </c>
      <c r="KU61" s="8" t="s">
        <v>482</v>
      </c>
      <c r="KV61" s="8" t="s">
        <v>482</v>
      </c>
      <c r="KW61" s="8" t="s">
        <v>482</v>
      </c>
      <c r="KX61" s="8" t="s">
        <v>482</v>
      </c>
      <c r="KY61" s="8" t="s">
        <v>482</v>
      </c>
      <c r="KZ61" s="8" t="s">
        <v>482</v>
      </c>
      <c r="LA61" s="8" t="s">
        <v>482</v>
      </c>
      <c r="LB61" s="8" t="s">
        <v>482</v>
      </c>
      <c r="LC61" s="8" t="s">
        <v>482</v>
      </c>
      <c r="LD61" s="8" t="s">
        <v>482</v>
      </c>
      <c r="LE61" s="8" t="s">
        <v>482</v>
      </c>
      <c r="LF61" s="8" t="s">
        <v>482</v>
      </c>
      <c r="LG61" s="8" t="s">
        <v>482</v>
      </c>
      <c r="LH61" s="8" t="s">
        <v>482</v>
      </c>
      <c r="LI61" s="8" t="s">
        <v>482</v>
      </c>
      <c r="LJ61" s="8" t="s">
        <v>482</v>
      </c>
      <c r="LK61" s="8">
        <v>1159.9463000000001</v>
      </c>
      <c r="LL61" s="8">
        <v>7766.1470055428763</v>
      </c>
      <c r="LM61" s="9" t="s">
        <v>482</v>
      </c>
      <c r="LN61" s="9">
        <v>100.22702764027319</v>
      </c>
      <c r="LO61" s="9" t="s">
        <v>482</v>
      </c>
      <c r="LP61" s="9">
        <v>0.17677715061210453</v>
      </c>
      <c r="LQ61" s="9" t="s">
        <v>482</v>
      </c>
      <c r="LR61" s="9" t="s">
        <v>482</v>
      </c>
      <c r="LS61" s="9">
        <v>0</v>
      </c>
      <c r="LT61" s="9">
        <v>0</v>
      </c>
      <c r="LU61" s="9" t="s">
        <v>482</v>
      </c>
      <c r="LV61" s="9" t="s">
        <v>482</v>
      </c>
      <c r="LW61" s="9">
        <v>1.5469859196011005E-2</v>
      </c>
      <c r="LX61" s="9" t="s">
        <v>482</v>
      </c>
      <c r="LY61" s="9" t="s">
        <v>482</v>
      </c>
      <c r="LZ61" s="9" t="s">
        <v>482</v>
      </c>
      <c r="MA61" s="9">
        <v>0</v>
      </c>
      <c r="MB61" s="9" t="s">
        <v>482</v>
      </c>
      <c r="MC61" s="9">
        <v>559.12346129452078</v>
      </c>
      <c r="MD61" s="9">
        <v>98.401834406095219</v>
      </c>
      <c r="ME61" s="9" t="s">
        <v>482</v>
      </c>
      <c r="MF61" s="9">
        <v>169.73511513350633</v>
      </c>
      <c r="MG61" s="9">
        <v>136.59036640796646</v>
      </c>
      <c r="MH61" s="9">
        <v>568.10497262723527</v>
      </c>
      <c r="MI61" s="9">
        <v>65.620531140825165</v>
      </c>
      <c r="MJ61" s="9" t="s">
        <v>482</v>
      </c>
      <c r="MK61" s="9" t="s">
        <v>482</v>
      </c>
      <c r="ML61" s="9" t="s">
        <v>482</v>
      </c>
      <c r="MM61" s="9" t="s">
        <v>482</v>
      </c>
      <c r="MN61" s="9" t="s">
        <v>482</v>
      </c>
      <c r="MO61" s="9" t="s">
        <v>482</v>
      </c>
      <c r="MP61" s="9">
        <v>0</v>
      </c>
      <c r="MQ61" s="9" t="s">
        <v>482</v>
      </c>
      <c r="MR61" s="9" t="s">
        <v>482</v>
      </c>
      <c r="MS61" s="9" t="s">
        <v>482</v>
      </c>
      <c r="MT61" s="9" t="s">
        <v>482</v>
      </c>
      <c r="MU61" s="9" t="s">
        <v>482</v>
      </c>
      <c r="MV61" s="9">
        <v>4878.5517091973916</v>
      </c>
      <c r="MW61" s="9">
        <v>14079.648960797798</v>
      </c>
      <c r="MX61" s="9" t="s">
        <v>482</v>
      </c>
      <c r="MY61" s="9" t="s">
        <v>482</v>
      </c>
      <c r="MZ61" s="9" t="s">
        <v>482</v>
      </c>
      <c r="NA61" s="9" t="s">
        <v>482</v>
      </c>
      <c r="NB61" s="9">
        <v>8920.5251570926848</v>
      </c>
      <c r="NC61" s="9" t="s">
        <v>482</v>
      </c>
      <c r="ND61" s="9" t="s">
        <v>482</v>
      </c>
      <c r="NE61" s="9" t="s">
        <v>482</v>
      </c>
      <c r="NF61" s="9">
        <v>5209.1479037138924</v>
      </c>
      <c r="NG61" s="9">
        <v>4270.1705468649416</v>
      </c>
      <c r="NH61" s="9">
        <v>1484.7425923326819</v>
      </c>
      <c r="NI61" s="9">
        <v>2514.0107617856779</v>
      </c>
      <c r="NJ61" s="9" t="s">
        <v>482</v>
      </c>
      <c r="NK61" s="9" t="s">
        <v>482</v>
      </c>
      <c r="NL61" s="9" t="s">
        <v>482</v>
      </c>
      <c r="NM61" s="9" t="s">
        <v>482</v>
      </c>
      <c r="NN61" s="9" t="s">
        <v>482</v>
      </c>
      <c r="NO61" s="9">
        <v>0</v>
      </c>
      <c r="NP61" s="9" t="s">
        <v>482</v>
      </c>
      <c r="NQ61" s="9" t="s">
        <v>482</v>
      </c>
      <c r="NR61" s="9" t="s">
        <v>482</v>
      </c>
      <c r="NS61" s="9" t="s">
        <v>482</v>
      </c>
      <c r="NT61" s="9">
        <v>933.40781057995866</v>
      </c>
      <c r="NU61" s="9" t="s">
        <v>482</v>
      </c>
      <c r="NV61" s="9" t="s">
        <v>482</v>
      </c>
      <c r="NW61" s="9" t="s">
        <v>482</v>
      </c>
      <c r="NX61" s="9" t="s">
        <v>482</v>
      </c>
      <c r="NY61" s="9" t="s">
        <v>482</v>
      </c>
      <c r="NZ61" s="9" t="s">
        <v>482</v>
      </c>
      <c r="OA61" s="9" t="s">
        <v>482</v>
      </c>
      <c r="OB61" s="9">
        <v>327.11377682255846</v>
      </c>
      <c r="OC61" s="9" t="s">
        <v>482</v>
      </c>
      <c r="OD61" s="9" t="s">
        <v>482</v>
      </c>
      <c r="OE61" s="9" t="s">
        <v>482</v>
      </c>
      <c r="OF61" s="9" t="s">
        <v>482</v>
      </c>
      <c r="OG61" s="9" t="s">
        <v>482</v>
      </c>
      <c r="OH61" s="9" t="s">
        <v>482</v>
      </c>
      <c r="OI61" s="9" t="s">
        <v>482</v>
      </c>
      <c r="OJ61" s="9" t="s">
        <v>482</v>
      </c>
      <c r="OK61" s="9" t="s">
        <v>482</v>
      </c>
      <c r="OL61" s="9" t="s">
        <v>482</v>
      </c>
      <c r="OM61" s="9" t="s">
        <v>482</v>
      </c>
      <c r="ON61" s="9" t="s">
        <v>482</v>
      </c>
      <c r="OO61" s="9" t="s">
        <v>482</v>
      </c>
      <c r="OP61" s="9" t="s">
        <v>482</v>
      </c>
      <c r="OQ61" s="9">
        <v>3.2366314463548838E-2</v>
      </c>
      <c r="OR61" s="9" t="s">
        <v>482</v>
      </c>
      <c r="OS61" s="9">
        <v>1017.9097836507332</v>
      </c>
      <c r="OT61" s="9">
        <v>2184.4093662807145</v>
      </c>
      <c r="OU61" s="9">
        <v>1612.8281917925228</v>
      </c>
      <c r="OV61" s="9">
        <v>491.37027214580468</v>
      </c>
      <c r="OW61" s="9" t="s">
        <v>482</v>
      </c>
      <c r="OX61" s="9" t="s">
        <v>482</v>
      </c>
      <c r="OY61" s="9" t="s">
        <v>482</v>
      </c>
      <c r="OZ61" s="9">
        <v>806.51102883835779</v>
      </c>
      <c r="PA61" s="9" t="s">
        <v>482</v>
      </c>
      <c r="PB61" s="9" t="s">
        <v>482</v>
      </c>
      <c r="PC61" s="9" t="s">
        <v>482</v>
      </c>
      <c r="PD61" s="9" t="s">
        <v>482</v>
      </c>
      <c r="PE61" s="9" t="s">
        <v>482</v>
      </c>
      <c r="PF61" s="9" t="s">
        <v>482</v>
      </c>
      <c r="PG61" s="9" t="s">
        <v>482</v>
      </c>
      <c r="PH61" s="9" t="s">
        <v>482</v>
      </c>
      <c r="PI61" s="9" t="s">
        <v>482</v>
      </c>
      <c r="PJ61" s="9" t="s">
        <v>482</v>
      </c>
      <c r="PK61" s="9" t="s">
        <v>482</v>
      </c>
      <c r="PL61" s="9" t="s">
        <v>482</v>
      </c>
      <c r="PM61" s="9" t="s">
        <v>482</v>
      </c>
      <c r="PN61" s="9" t="s">
        <v>482</v>
      </c>
      <c r="PO61" s="9" t="s">
        <v>482</v>
      </c>
      <c r="PP61" s="9" t="s">
        <v>482</v>
      </c>
      <c r="PQ61" s="9" t="s">
        <v>482</v>
      </c>
      <c r="PR61" s="9" t="s">
        <v>482</v>
      </c>
      <c r="PS61" s="9" t="s">
        <v>482</v>
      </c>
      <c r="PT61" s="9">
        <v>3651.4225681760754</v>
      </c>
      <c r="PU61" s="9" t="s">
        <v>482</v>
      </c>
      <c r="PV61" s="9">
        <v>570.76041499239898</v>
      </c>
      <c r="PW61" s="9" t="s">
        <v>482</v>
      </c>
      <c r="PX61" s="9" t="s">
        <v>482</v>
      </c>
      <c r="PY61" s="9" t="s">
        <v>482</v>
      </c>
      <c r="PZ61" s="9" t="s">
        <v>482</v>
      </c>
      <c r="QA61" s="9">
        <v>1396.8362757499331</v>
      </c>
      <c r="QB61" s="9">
        <v>673.3571866348525</v>
      </c>
      <c r="QC61" s="9" t="s">
        <v>482</v>
      </c>
      <c r="QD61" s="9" t="s">
        <v>482</v>
      </c>
      <c r="QE61" s="9" t="s">
        <v>482</v>
      </c>
      <c r="QF61" s="9" t="s">
        <v>482</v>
      </c>
      <c r="QG61" s="9" t="s">
        <v>482</v>
      </c>
      <c r="QH61" s="9" t="s">
        <v>482</v>
      </c>
      <c r="QI61" s="9" t="s">
        <v>482</v>
      </c>
      <c r="QJ61" s="9" t="s">
        <v>482</v>
      </c>
      <c r="QK61" s="9" t="s">
        <v>482</v>
      </c>
      <c r="QL61" s="9" t="s">
        <v>482</v>
      </c>
      <c r="QM61" s="9" t="s">
        <v>482</v>
      </c>
      <c r="QN61" s="9" t="s">
        <v>482</v>
      </c>
      <c r="QO61" s="9" t="s">
        <v>482</v>
      </c>
      <c r="QP61" s="9" t="s">
        <v>482</v>
      </c>
      <c r="QQ61" s="9" t="s">
        <v>482</v>
      </c>
      <c r="QR61" s="9" t="s">
        <v>482</v>
      </c>
      <c r="QS61" s="9">
        <v>11734.918535984676</v>
      </c>
      <c r="QT61" s="9">
        <v>21619.45816543507</v>
      </c>
      <c r="QU61" s="9" t="s">
        <v>482</v>
      </c>
      <c r="QV61" s="9" t="s">
        <v>482</v>
      </c>
      <c r="QW61" s="9" t="s">
        <v>482</v>
      </c>
      <c r="QX61" s="9">
        <v>5463.2504793672624</v>
      </c>
      <c r="QY61" s="9" t="s">
        <v>482</v>
      </c>
      <c r="QZ61" s="9" t="s">
        <v>482</v>
      </c>
      <c r="RA61" s="9" t="s">
        <v>482</v>
      </c>
      <c r="RB61" s="9" t="s">
        <v>482</v>
      </c>
      <c r="RC61" s="9" t="s">
        <v>482</v>
      </c>
      <c r="RD61" s="9" t="s">
        <v>482</v>
      </c>
      <c r="RE61" s="9" t="s">
        <v>482</v>
      </c>
      <c r="RF61" s="9" t="s">
        <v>482</v>
      </c>
      <c r="RG61" s="9" t="s">
        <v>482</v>
      </c>
      <c r="RH61" s="9" t="s">
        <v>482</v>
      </c>
      <c r="RI61" s="9" t="s">
        <v>482</v>
      </c>
      <c r="RJ61" s="9" t="s">
        <v>482</v>
      </c>
      <c r="RK61" s="9" t="s">
        <v>482</v>
      </c>
      <c r="RL61" s="9" t="s">
        <v>482</v>
      </c>
      <c r="RM61" s="9" t="s">
        <v>482</v>
      </c>
      <c r="RN61" s="9" t="s">
        <v>482</v>
      </c>
      <c r="RO61" s="9">
        <v>1144.7888174002751</v>
      </c>
      <c r="RP61" s="9">
        <v>7661.9983581719844</v>
      </c>
      <c r="RQ61" s="10">
        <v>98</v>
      </c>
      <c r="RR61" s="10">
        <v>2</v>
      </c>
      <c r="RS61" s="10">
        <v>0</v>
      </c>
      <c r="RT61" s="10">
        <v>0</v>
      </c>
      <c r="RU61" s="10">
        <v>0</v>
      </c>
      <c r="RV61" s="10">
        <v>0</v>
      </c>
      <c r="RW61" s="10">
        <v>0</v>
      </c>
      <c r="RX61" s="10">
        <v>0</v>
      </c>
      <c r="RY61" s="10">
        <v>0</v>
      </c>
      <c r="RZ61" s="10">
        <v>0</v>
      </c>
      <c r="SA61" s="10">
        <v>0</v>
      </c>
      <c r="SB61" s="10">
        <v>0</v>
      </c>
      <c r="SC61" s="78" t="s">
        <v>510</v>
      </c>
      <c r="SD61" s="78" t="s">
        <v>510</v>
      </c>
      <c r="SE61" s="16">
        <v>294</v>
      </c>
      <c r="SF61" s="16">
        <v>294</v>
      </c>
      <c r="SG61" s="16">
        <v>300</v>
      </c>
      <c r="SH61" s="16">
        <v>200</v>
      </c>
      <c r="SI61" s="17" t="s">
        <v>510</v>
      </c>
      <c r="SJ61" s="78" t="s">
        <v>510</v>
      </c>
      <c r="SK61" s="78" t="s">
        <v>510</v>
      </c>
      <c r="SL61" s="78" t="s">
        <v>510</v>
      </c>
      <c r="SM61" s="78" t="s">
        <v>510</v>
      </c>
      <c r="SN61" s="20" t="s">
        <v>482</v>
      </c>
      <c r="SO61" s="20" t="s">
        <v>523</v>
      </c>
      <c r="SP61" s="20" t="s">
        <v>482</v>
      </c>
      <c r="SQ61" s="20" t="s">
        <v>523</v>
      </c>
      <c r="SR61" s="20" t="s">
        <v>482</v>
      </c>
      <c r="SS61" s="20" t="s">
        <v>482</v>
      </c>
      <c r="ST61" s="20">
        <v>0</v>
      </c>
      <c r="SU61" s="20">
        <v>0</v>
      </c>
      <c r="SV61" s="20" t="s">
        <v>482</v>
      </c>
      <c r="SW61" s="20" t="s">
        <v>482</v>
      </c>
      <c r="SX61" s="20" t="s">
        <v>523</v>
      </c>
      <c r="SY61" s="20" t="s">
        <v>482</v>
      </c>
      <c r="SZ61" s="20" t="s">
        <v>482</v>
      </c>
      <c r="TA61" s="20" t="s">
        <v>482</v>
      </c>
      <c r="TB61" s="20">
        <v>0</v>
      </c>
      <c r="TC61" s="20" t="s">
        <v>482</v>
      </c>
      <c r="TD61" s="20" t="s">
        <v>523</v>
      </c>
      <c r="TE61" s="20" t="s">
        <v>523</v>
      </c>
      <c r="TF61" s="20" t="s">
        <v>482</v>
      </c>
      <c r="TG61" s="20" t="s">
        <v>523</v>
      </c>
      <c r="TH61" s="20" t="s">
        <v>523</v>
      </c>
      <c r="TI61" s="20" t="s">
        <v>523</v>
      </c>
      <c r="TJ61" s="20" t="s">
        <v>523</v>
      </c>
      <c r="TK61" s="20" t="s">
        <v>482</v>
      </c>
      <c r="TL61" s="20" t="s">
        <v>482</v>
      </c>
      <c r="TM61" s="20" t="s">
        <v>482</v>
      </c>
      <c r="TN61" s="20" t="s">
        <v>482</v>
      </c>
      <c r="TO61" s="20" t="s">
        <v>482</v>
      </c>
      <c r="TP61" s="20" t="s">
        <v>482</v>
      </c>
      <c r="TQ61" s="20">
        <v>0</v>
      </c>
      <c r="TR61" s="20" t="s">
        <v>482</v>
      </c>
      <c r="TS61" s="20" t="s">
        <v>482</v>
      </c>
      <c r="TT61" s="20" t="s">
        <v>482</v>
      </c>
      <c r="TU61" s="20" t="s">
        <v>482</v>
      </c>
      <c r="TV61" s="20" t="s">
        <v>482</v>
      </c>
      <c r="TW61" s="20" t="s">
        <v>523</v>
      </c>
      <c r="TX61" s="20" t="s">
        <v>523</v>
      </c>
      <c r="TY61" s="20" t="s">
        <v>482</v>
      </c>
      <c r="TZ61" s="20" t="s">
        <v>482</v>
      </c>
      <c r="UA61" s="20" t="s">
        <v>482</v>
      </c>
      <c r="UB61" s="20" t="s">
        <v>482</v>
      </c>
      <c r="UC61" s="20" t="s">
        <v>523</v>
      </c>
      <c r="UD61" s="20" t="s">
        <v>482</v>
      </c>
      <c r="UE61" s="20" t="s">
        <v>482</v>
      </c>
      <c r="UF61" s="20" t="s">
        <v>482</v>
      </c>
      <c r="UG61" s="20" t="s">
        <v>523</v>
      </c>
      <c r="UH61" s="20" t="s">
        <v>523</v>
      </c>
      <c r="UI61" s="20" t="s">
        <v>523</v>
      </c>
      <c r="UJ61" s="20" t="s">
        <v>523</v>
      </c>
      <c r="UK61" s="20" t="s">
        <v>482</v>
      </c>
      <c r="UL61" s="20" t="s">
        <v>482</v>
      </c>
      <c r="UM61" s="20" t="s">
        <v>482</v>
      </c>
      <c r="UN61" s="20" t="s">
        <v>482</v>
      </c>
      <c r="UO61" s="20" t="s">
        <v>482</v>
      </c>
      <c r="UP61" s="20">
        <v>0</v>
      </c>
      <c r="UQ61" s="20" t="s">
        <v>482</v>
      </c>
      <c r="UR61" s="20" t="s">
        <v>482</v>
      </c>
      <c r="US61" s="20" t="s">
        <v>482</v>
      </c>
      <c r="UT61" s="20" t="s">
        <v>482</v>
      </c>
      <c r="UU61" s="20" t="s">
        <v>523</v>
      </c>
      <c r="UV61" s="20" t="s">
        <v>482</v>
      </c>
      <c r="UW61" s="20" t="s">
        <v>482</v>
      </c>
      <c r="UX61" s="20" t="s">
        <v>482</v>
      </c>
      <c r="UY61" s="20" t="s">
        <v>482</v>
      </c>
      <c r="UZ61" s="20" t="s">
        <v>482</v>
      </c>
      <c r="VA61" s="20" t="s">
        <v>482</v>
      </c>
      <c r="VB61" s="20" t="s">
        <v>482</v>
      </c>
      <c r="VC61" s="20" t="s">
        <v>523</v>
      </c>
      <c r="VD61" s="20" t="s">
        <v>482</v>
      </c>
      <c r="VE61" s="20" t="s">
        <v>482</v>
      </c>
      <c r="VF61" s="20" t="s">
        <v>482</v>
      </c>
      <c r="VG61" s="20" t="s">
        <v>482</v>
      </c>
      <c r="VH61" s="20" t="s">
        <v>482</v>
      </c>
      <c r="VI61" s="20" t="s">
        <v>482</v>
      </c>
      <c r="VJ61" s="20" t="s">
        <v>482</v>
      </c>
      <c r="VK61" s="20" t="s">
        <v>482</v>
      </c>
      <c r="VL61" s="20" t="s">
        <v>482</v>
      </c>
      <c r="VM61" s="20" t="s">
        <v>482</v>
      </c>
      <c r="VN61" s="20" t="s">
        <v>482</v>
      </c>
      <c r="VO61" s="20" t="s">
        <v>482</v>
      </c>
      <c r="VP61" s="20" t="s">
        <v>482</v>
      </c>
      <c r="VQ61" s="20" t="s">
        <v>482</v>
      </c>
      <c r="VR61" s="20" t="s">
        <v>523</v>
      </c>
      <c r="VS61" s="20" t="s">
        <v>482</v>
      </c>
      <c r="VT61" s="20" t="s">
        <v>523</v>
      </c>
      <c r="VU61" s="20" t="s">
        <v>523</v>
      </c>
      <c r="VV61" s="20" t="s">
        <v>523</v>
      </c>
      <c r="VW61" s="20" t="s">
        <v>523</v>
      </c>
      <c r="VX61" s="20" t="s">
        <v>482</v>
      </c>
      <c r="VY61" s="20" t="s">
        <v>482</v>
      </c>
      <c r="VZ61" s="20" t="s">
        <v>482</v>
      </c>
      <c r="WA61" s="20" t="s">
        <v>523</v>
      </c>
      <c r="WB61" s="20" t="s">
        <v>482</v>
      </c>
      <c r="WC61" s="20" t="s">
        <v>482</v>
      </c>
      <c r="WD61" s="20" t="s">
        <v>482</v>
      </c>
      <c r="WE61" s="20" t="s">
        <v>482</v>
      </c>
      <c r="WF61" s="20" t="s">
        <v>482</v>
      </c>
      <c r="WG61" s="20" t="s">
        <v>482</v>
      </c>
      <c r="WH61" s="20" t="s">
        <v>482</v>
      </c>
      <c r="WI61" s="20" t="s">
        <v>482</v>
      </c>
      <c r="WJ61" s="20" t="s">
        <v>482</v>
      </c>
      <c r="WK61" s="20" t="s">
        <v>482</v>
      </c>
      <c r="WL61" s="20" t="s">
        <v>482</v>
      </c>
      <c r="WM61" s="20" t="s">
        <v>482</v>
      </c>
      <c r="WN61" s="20" t="s">
        <v>482</v>
      </c>
      <c r="WO61" s="20" t="s">
        <v>482</v>
      </c>
      <c r="WP61" s="20" t="s">
        <v>482</v>
      </c>
      <c r="WQ61" s="20" t="s">
        <v>482</v>
      </c>
      <c r="WR61" s="20" t="s">
        <v>482</v>
      </c>
      <c r="WS61" s="20" t="s">
        <v>482</v>
      </c>
      <c r="WT61" s="20" t="s">
        <v>482</v>
      </c>
      <c r="WU61" s="20" t="s">
        <v>523</v>
      </c>
      <c r="WV61" s="20" t="s">
        <v>482</v>
      </c>
      <c r="WW61" s="20" t="s">
        <v>523</v>
      </c>
      <c r="WX61" s="20" t="s">
        <v>482</v>
      </c>
      <c r="WY61" s="20" t="s">
        <v>482</v>
      </c>
      <c r="WZ61" s="20" t="s">
        <v>482</v>
      </c>
      <c r="XA61" s="20" t="s">
        <v>482</v>
      </c>
      <c r="XB61" s="20" t="s">
        <v>523</v>
      </c>
      <c r="XC61" s="20" t="s">
        <v>523</v>
      </c>
      <c r="XD61" s="20" t="s">
        <v>482</v>
      </c>
      <c r="XE61" s="20" t="s">
        <v>482</v>
      </c>
      <c r="XF61" s="20" t="s">
        <v>482</v>
      </c>
      <c r="XG61" s="20" t="s">
        <v>482</v>
      </c>
      <c r="XH61" s="20" t="s">
        <v>482</v>
      </c>
      <c r="XI61" s="20" t="s">
        <v>482</v>
      </c>
      <c r="XJ61" s="20" t="s">
        <v>482</v>
      </c>
      <c r="XK61" s="20" t="s">
        <v>482</v>
      </c>
      <c r="XL61" s="20" t="s">
        <v>482</v>
      </c>
      <c r="XM61" s="20" t="s">
        <v>482</v>
      </c>
      <c r="XN61" s="20" t="s">
        <v>482</v>
      </c>
      <c r="XO61" s="20" t="s">
        <v>482</v>
      </c>
      <c r="XP61" s="20" t="s">
        <v>482</v>
      </c>
      <c r="XQ61" s="20" t="s">
        <v>482</v>
      </c>
      <c r="XR61" s="20" t="s">
        <v>482</v>
      </c>
      <c r="XS61" s="20" t="s">
        <v>482</v>
      </c>
      <c r="XT61" s="20" t="s">
        <v>523</v>
      </c>
      <c r="XU61" s="20" t="s">
        <v>523</v>
      </c>
      <c r="XV61" s="20" t="s">
        <v>482</v>
      </c>
      <c r="XW61" s="20" t="s">
        <v>482</v>
      </c>
      <c r="XX61" s="20" t="s">
        <v>482</v>
      </c>
      <c r="XY61" s="20" t="s">
        <v>523</v>
      </c>
      <c r="XZ61" s="20" t="s">
        <v>482</v>
      </c>
      <c r="YA61" s="20" t="s">
        <v>482</v>
      </c>
      <c r="YB61" s="20" t="s">
        <v>482</v>
      </c>
      <c r="YC61" s="20" t="s">
        <v>482</v>
      </c>
      <c r="YD61" s="20" t="s">
        <v>482</v>
      </c>
      <c r="YE61" s="20" t="s">
        <v>482</v>
      </c>
      <c r="YF61" s="20" t="s">
        <v>482</v>
      </c>
      <c r="YG61" s="20" t="s">
        <v>482</v>
      </c>
      <c r="YH61" s="20" t="s">
        <v>482</v>
      </c>
      <c r="YI61" s="20" t="s">
        <v>482</v>
      </c>
      <c r="YJ61" s="20" t="s">
        <v>482</v>
      </c>
      <c r="YK61" s="20" t="s">
        <v>482</v>
      </c>
      <c r="YL61" s="20" t="s">
        <v>482</v>
      </c>
      <c r="YM61" s="20" t="s">
        <v>482</v>
      </c>
      <c r="YN61" s="20" t="s">
        <v>482</v>
      </c>
      <c r="YO61" s="20" t="s">
        <v>482</v>
      </c>
      <c r="YP61" s="20" t="s">
        <v>523</v>
      </c>
      <c r="YQ61" s="20" t="s">
        <v>523</v>
      </c>
      <c r="YR61" s="5">
        <v>0.97743992153016179</v>
      </c>
      <c r="YS61" s="5">
        <v>1.4713094654242274E-2</v>
      </c>
      <c r="YT61" s="5">
        <v>7.8469838155958808E-3</v>
      </c>
      <c r="YU61" s="5">
        <v>0.6</v>
      </c>
      <c r="YV61" s="5">
        <v>0.75</v>
      </c>
      <c r="YW61" s="5">
        <v>0.9</v>
      </c>
      <c r="YX61" s="5">
        <v>0.60456105934281512</v>
      </c>
      <c r="YY61" s="21" t="s">
        <v>515</v>
      </c>
      <c r="YZ61" s="22" t="s">
        <v>495</v>
      </c>
      <c r="ZA61" s="23">
        <f t="shared" si="2"/>
        <v>1</v>
      </c>
      <c r="ZB61" s="23">
        <v>0.45900000000000002</v>
      </c>
      <c r="ZC61" s="23">
        <f t="shared" si="3"/>
        <v>1</v>
      </c>
    </row>
    <row r="62" spans="1:679" x14ac:dyDescent="0.25">
      <c r="A62" s="1" t="s">
        <v>120</v>
      </c>
      <c r="B62" s="2" t="s">
        <v>121</v>
      </c>
      <c r="C62" s="4">
        <v>0</v>
      </c>
      <c r="D62" s="4">
        <v>1</v>
      </c>
      <c r="E62" s="7" t="s">
        <v>482</v>
      </c>
      <c r="F62" s="7">
        <v>215.79731293802197</v>
      </c>
      <c r="G62" s="7" t="s">
        <v>482</v>
      </c>
      <c r="H62" s="7">
        <v>0</v>
      </c>
      <c r="I62" s="7" t="s">
        <v>482</v>
      </c>
      <c r="J62" s="7" t="s">
        <v>482</v>
      </c>
      <c r="K62" s="7">
        <v>0</v>
      </c>
      <c r="L62" s="7">
        <v>0</v>
      </c>
      <c r="M62" s="7" t="s">
        <v>482</v>
      </c>
      <c r="N62" s="7" t="s">
        <v>482</v>
      </c>
      <c r="O62" s="7">
        <v>0</v>
      </c>
      <c r="P62" s="7" t="s">
        <v>482</v>
      </c>
      <c r="Q62" s="7" t="s">
        <v>482</v>
      </c>
      <c r="R62" s="7" t="s">
        <v>482</v>
      </c>
      <c r="S62" s="7">
        <v>0</v>
      </c>
      <c r="T62" s="7" t="s">
        <v>482</v>
      </c>
      <c r="U62" s="7">
        <v>28.812792999999999</v>
      </c>
      <c r="V62" s="7">
        <v>18.057703735675457</v>
      </c>
      <c r="W62" s="7" t="s">
        <v>482</v>
      </c>
      <c r="X62" s="7" t="s">
        <v>482</v>
      </c>
      <c r="Y62" s="7" t="s">
        <v>482</v>
      </c>
      <c r="Z62" s="7">
        <v>101.85207055217862</v>
      </c>
      <c r="AA62" s="7" t="s">
        <v>482</v>
      </c>
      <c r="AB62" s="7" t="s">
        <v>482</v>
      </c>
      <c r="AC62" s="7" t="s">
        <v>482</v>
      </c>
      <c r="AD62" s="7" t="s">
        <v>482</v>
      </c>
      <c r="AE62" s="7" t="s">
        <v>482</v>
      </c>
      <c r="AF62" s="7" t="s">
        <v>482</v>
      </c>
      <c r="AG62" s="7" t="s">
        <v>482</v>
      </c>
      <c r="AH62" s="7">
        <v>0</v>
      </c>
      <c r="AI62" s="7" t="s">
        <v>482</v>
      </c>
      <c r="AJ62" s="7" t="s">
        <v>482</v>
      </c>
      <c r="AK62" s="7" t="s">
        <v>482</v>
      </c>
      <c r="AL62" s="7" t="s">
        <v>482</v>
      </c>
      <c r="AM62" s="7" t="s">
        <v>482</v>
      </c>
      <c r="AN62" s="7">
        <v>1547.2372153543201</v>
      </c>
      <c r="AO62" s="7">
        <v>3047.7405120356793</v>
      </c>
      <c r="AP62" s="7" t="s">
        <v>482</v>
      </c>
      <c r="AQ62" s="7" t="s">
        <v>482</v>
      </c>
      <c r="AR62" s="7" t="s">
        <v>482</v>
      </c>
      <c r="AS62" s="7" t="s">
        <v>482</v>
      </c>
      <c r="AT62" s="7" t="s">
        <v>482</v>
      </c>
      <c r="AU62" s="7" t="s">
        <v>482</v>
      </c>
      <c r="AV62" s="7" t="s">
        <v>482</v>
      </c>
      <c r="AW62" s="7" t="s">
        <v>482</v>
      </c>
      <c r="AX62" s="7" t="s">
        <v>482</v>
      </c>
      <c r="AY62" s="7">
        <v>671.82537558352021</v>
      </c>
      <c r="AZ62" s="7">
        <v>308.03874121468414</v>
      </c>
      <c r="BA62" s="7">
        <v>295.54790092871832</v>
      </c>
      <c r="BB62" s="7" t="s">
        <v>482</v>
      </c>
      <c r="BC62" s="7" t="s">
        <v>482</v>
      </c>
      <c r="BD62" s="7" t="s">
        <v>482</v>
      </c>
      <c r="BE62" s="7" t="s">
        <v>482</v>
      </c>
      <c r="BF62" s="7" t="s">
        <v>482</v>
      </c>
      <c r="BG62" s="7" t="s">
        <v>482</v>
      </c>
      <c r="BH62" s="7" t="s">
        <v>482</v>
      </c>
      <c r="BI62" s="7" t="s">
        <v>482</v>
      </c>
      <c r="BJ62" s="7">
        <v>824.25293000000011</v>
      </c>
      <c r="BK62" s="7" t="s">
        <v>482</v>
      </c>
      <c r="BL62" s="7">
        <v>127.97379734530234</v>
      </c>
      <c r="BM62" s="7" t="s">
        <v>482</v>
      </c>
      <c r="BN62" s="7" t="s">
        <v>482</v>
      </c>
      <c r="BO62" s="7" t="s">
        <v>482</v>
      </c>
      <c r="BP62" s="7" t="s">
        <v>482</v>
      </c>
      <c r="BQ62" s="7" t="s">
        <v>482</v>
      </c>
      <c r="BR62" s="7" t="s">
        <v>482</v>
      </c>
      <c r="BS62" s="7" t="s">
        <v>482</v>
      </c>
      <c r="BT62" s="7" t="s">
        <v>482</v>
      </c>
      <c r="BU62" s="7" t="s">
        <v>482</v>
      </c>
      <c r="BV62" s="7" t="s">
        <v>482</v>
      </c>
      <c r="BW62" s="7" t="s">
        <v>482</v>
      </c>
      <c r="BX62" s="7" t="s">
        <v>482</v>
      </c>
      <c r="BY62" s="7" t="s">
        <v>482</v>
      </c>
      <c r="BZ62" s="7" t="s">
        <v>482</v>
      </c>
      <c r="CA62" s="7" t="s">
        <v>482</v>
      </c>
      <c r="CB62" s="7" t="s">
        <v>482</v>
      </c>
      <c r="CC62" s="7" t="s">
        <v>482</v>
      </c>
      <c r="CD62" s="7" t="s">
        <v>482</v>
      </c>
      <c r="CE62" s="7" t="s">
        <v>482</v>
      </c>
      <c r="CF62" s="7" t="s">
        <v>482</v>
      </c>
      <c r="CG62" s="7" t="s">
        <v>482</v>
      </c>
      <c r="CH62" s="7" t="s">
        <v>482</v>
      </c>
      <c r="CI62" s="7">
        <v>0</v>
      </c>
      <c r="CJ62" s="7" t="s">
        <v>482</v>
      </c>
      <c r="CK62" s="7">
        <v>130.86211529896386</v>
      </c>
      <c r="CL62" s="7">
        <v>131.36409</v>
      </c>
      <c r="CM62" s="7">
        <v>602.85340147002591</v>
      </c>
      <c r="CN62" s="7">
        <v>426.56552946018246</v>
      </c>
      <c r="CO62" s="7" t="s">
        <v>482</v>
      </c>
      <c r="CP62" s="7">
        <v>415.86887344974616</v>
      </c>
      <c r="CQ62" s="7" t="s">
        <v>482</v>
      </c>
      <c r="CR62" s="7">
        <v>39.628371000000001</v>
      </c>
      <c r="CS62" s="7" t="s">
        <v>482</v>
      </c>
      <c r="CT62" s="7" t="s">
        <v>482</v>
      </c>
      <c r="CU62" s="7" t="s">
        <v>482</v>
      </c>
      <c r="CV62" s="7" t="s">
        <v>482</v>
      </c>
      <c r="CW62" s="7" t="s">
        <v>482</v>
      </c>
      <c r="CX62" s="7" t="s">
        <v>482</v>
      </c>
      <c r="CY62" s="7" t="s">
        <v>482</v>
      </c>
      <c r="CZ62" s="7" t="s">
        <v>482</v>
      </c>
      <c r="DA62" s="7" t="s">
        <v>482</v>
      </c>
      <c r="DB62" s="7" t="s">
        <v>482</v>
      </c>
      <c r="DC62" s="7" t="s">
        <v>482</v>
      </c>
      <c r="DD62" s="7" t="s">
        <v>482</v>
      </c>
      <c r="DE62" s="7" t="s">
        <v>482</v>
      </c>
      <c r="DF62" s="7" t="s">
        <v>482</v>
      </c>
      <c r="DG62" s="7" t="s">
        <v>482</v>
      </c>
      <c r="DH62" s="7" t="s">
        <v>482</v>
      </c>
      <c r="DI62" s="7" t="s">
        <v>482</v>
      </c>
      <c r="DJ62" s="7" t="s">
        <v>482</v>
      </c>
      <c r="DK62" s="7" t="s">
        <v>482</v>
      </c>
      <c r="DL62" s="7">
        <v>423.4810774248345</v>
      </c>
      <c r="DM62" s="7" t="s">
        <v>482</v>
      </c>
      <c r="DN62" s="7">
        <v>28.383468000000001</v>
      </c>
      <c r="DO62" s="7" t="s">
        <v>482</v>
      </c>
      <c r="DP62" s="7" t="s">
        <v>482</v>
      </c>
      <c r="DQ62" s="7" t="s">
        <v>482</v>
      </c>
      <c r="DR62" s="7" t="s">
        <v>482</v>
      </c>
      <c r="DS62" s="7">
        <v>50.299590000000002</v>
      </c>
      <c r="DT62" s="7">
        <v>252.6304014497901</v>
      </c>
      <c r="DU62" s="7" t="s">
        <v>482</v>
      </c>
      <c r="DV62" s="7" t="s">
        <v>482</v>
      </c>
      <c r="DW62" s="7" t="s">
        <v>482</v>
      </c>
      <c r="DX62" s="7" t="s">
        <v>482</v>
      </c>
      <c r="DY62" s="7" t="s">
        <v>482</v>
      </c>
      <c r="DZ62" s="7" t="s">
        <v>482</v>
      </c>
      <c r="EA62" s="7" t="s">
        <v>482</v>
      </c>
      <c r="EB62" s="7" t="s">
        <v>482</v>
      </c>
      <c r="EC62" s="7" t="s">
        <v>482</v>
      </c>
      <c r="ED62" s="7" t="s">
        <v>482</v>
      </c>
      <c r="EE62" s="7" t="s">
        <v>482</v>
      </c>
      <c r="EF62" s="7" t="s">
        <v>482</v>
      </c>
      <c r="EG62" s="7" t="s">
        <v>482</v>
      </c>
      <c r="EH62" s="7" t="s">
        <v>482</v>
      </c>
      <c r="EI62" s="7" t="s">
        <v>482</v>
      </c>
      <c r="EJ62" s="7" t="s">
        <v>482</v>
      </c>
      <c r="EK62" s="7" t="s">
        <v>482</v>
      </c>
      <c r="EL62" s="7">
        <v>555.73976000000005</v>
      </c>
      <c r="EM62" s="7" t="s">
        <v>482</v>
      </c>
      <c r="EN62" s="7" t="s">
        <v>482</v>
      </c>
      <c r="EO62" s="7" t="s">
        <v>482</v>
      </c>
      <c r="EP62" s="7" t="s">
        <v>482</v>
      </c>
      <c r="EQ62" s="7" t="s">
        <v>482</v>
      </c>
      <c r="ER62" s="7" t="s">
        <v>482</v>
      </c>
      <c r="ES62" s="7" t="s">
        <v>482</v>
      </c>
      <c r="ET62" s="7" t="s">
        <v>482</v>
      </c>
      <c r="EU62" s="7" t="s">
        <v>482</v>
      </c>
      <c r="EV62" s="7" t="s">
        <v>482</v>
      </c>
      <c r="EW62" s="7" t="s">
        <v>482</v>
      </c>
      <c r="EX62" s="7" t="s">
        <v>482</v>
      </c>
      <c r="EY62" s="7" t="s">
        <v>482</v>
      </c>
      <c r="EZ62" s="7" t="s">
        <v>482</v>
      </c>
      <c r="FA62" s="7" t="s">
        <v>482</v>
      </c>
      <c r="FB62" s="7" t="s">
        <v>482</v>
      </c>
      <c r="FC62" s="7" t="s">
        <v>482</v>
      </c>
      <c r="FD62" s="7" t="s">
        <v>482</v>
      </c>
      <c r="FE62" s="7" t="s">
        <v>482</v>
      </c>
      <c r="FF62" s="7" t="s">
        <v>482</v>
      </c>
      <c r="FG62" s="7" t="s">
        <v>482</v>
      </c>
      <c r="FH62" s="7">
        <v>733.85264000000006</v>
      </c>
      <c r="FI62" s="8" t="s">
        <v>482</v>
      </c>
      <c r="FJ62" s="8">
        <v>1022.4048138803653</v>
      </c>
      <c r="FK62" s="8" t="s">
        <v>482</v>
      </c>
      <c r="FL62" s="8">
        <v>0</v>
      </c>
      <c r="FM62" s="8" t="s">
        <v>482</v>
      </c>
      <c r="FN62" s="8" t="s">
        <v>482</v>
      </c>
      <c r="FO62" s="8">
        <v>0</v>
      </c>
      <c r="FP62" s="8">
        <v>0</v>
      </c>
      <c r="FQ62" s="8" t="s">
        <v>482</v>
      </c>
      <c r="FR62" s="8" t="s">
        <v>482</v>
      </c>
      <c r="FS62" s="8">
        <v>0</v>
      </c>
      <c r="FT62" s="8" t="s">
        <v>482</v>
      </c>
      <c r="FU62" s="8" t="s">
        <v>482</v>
      </c>
      <c r="FV62" s="8" t="s">
        <v>482</v>
      </c>
      <c r="FW62" s="8">
        <v>0</v>
      </c>
      <c r="FX62" s="8" t="s">
        <v>482</v>
      </c>
      <c r="FY62" s="8">
        <v>576.25585999999998</v>
      </c>
      <c r="FZ62" s="8">
        <v>143.23406392952688</v>
      </c>
      <c r="GA62" s="8" t="s">
        <v>482</v>
      </c>
      <c r="GB62" s="8" t="s">
        <v>482</v>
      </c>
      <c r="GC62" s="8" t="s">
        <v>482</v>
      </c>
      <c r="GD62" s="8">
        <v>622.59893814889017</v>
      </c>
      <c r="GE62" s="8" t="s">
        <v>482</v>
      </c>
      <c r="GF62" s="8" t="s">
        <v>482</v>
      </c>
      <c r="GG62" s="8" t="s">
        <v>482</v>
      </c>
      <c r="GH62" s="8" t="s">
        <v>482</v>
      </c>
      <c r="GI62" s="8" t="s">
        <v>482</v>
      </c>
      <c r="GJ62" s="8" t="s">
        <v>482</v>
      </c>
      <c r="GK62" s="8" t="s">
        <v>482</v>
      </c>
      <c r="GL62" s="8">
        <v>0</v>
      </c>
      <c r="GM62" s="8" t="s">
        <v>482</v>
      </c>
      <c r="GN62" s="8" t="s">
        <v>482</v>
      </c>
      <c r="GO62" s="8" t="s">
        <v>482</v>
      </c>
      <c r="GP62" s="8" t="s">
        <v>482</v>
      </c>
      <c r="GQ62" s="8" t="s">
        <v>482</v>
      </c>
      <c r="GR62" s="8">
        <v>6714.9518686755491</v>
      </c>
      <c r="GS62" s="8">
        <v>18110.611827300098</v>
      </c>
      <c r="GT62" s="8" t="s">
        <v>482</v>
      </c>
      <c r="GU62" s="8" t="s">
        <v>482</v>
      </c>
      <c r="GV62" s="8" t="s">
        <v>482</v>
      </c>
      <c r="GW62" s="8" t="s">
        <v>482</v>
      </c>
      <c r="GX62" s="8" t="s">
        <v>482</v>
      </c>
      <c r="GY62" s="8" t="s">
        <v>482</v>
      </c>
      <c r="GZ62" s="8" t="s">
        <v>482</v>
      </c>
      <c r="HA62" s="8" t="s">
        <v>482</v>
      </c>
      <c r="HB62" s="8" t="s">
        <v>482</v>
      </c>
      <c r="HC62" s="8">
        <v>3973.917260218454</v>
      </c>
      <c r="HD62" s="8">
        <v>1914.2840691453796</v>
      </c>
      <c r="HE62" s="8">
        <v>1134.1858729608682</v>
      </c>
      <c r="HF62" s="8" t="s">
        <v>482</v>
      </c>
      <c r="HG62" s="8" t="s">
        <v>482</v>
      </c>
      <c r="HH62" s="8" t="s">
        <v>482</v>
      </c>
      <c r="HI62" s="8" t="s">
        <v>482</v>
      </c>
      <c r="HJ62" s="8" t="s">
        <v>482</v>
      </c>
      <c r="HK62" s="8" t="s">
        <v>482</v>
      </c>
      <c r="HL62" s="8" t="s">
        <v>482</v>
      </c>
      <c r="HM62" s="8" t="s">
        <v>482</v>
      </c>
      <c r="HN62" s="8">
        <v>16485.0586</v>
      </c>
      <c r="HO62" s="8" t="s">
        <v>482</v>
      </c>
      <c r="HP62" s="8">
        <v>1086.8730737950123</v>
      </c>
      <c r="HQ62" s="8" t="s">
        <v>482</v>
      </c>
      <c r="HR62" s="8" t="s">
        <v>482</v>
      </c>
      <c r="HS62" s="8" t="s">
        <v>482</v>
      </c>
      <c r="HT62" s="8" t="s">
        <v>482</v>
      </c>
      <c r="HU62" s="8" t="s">
        <v>482</v>
      </c>
      <c r="HV62" s="8" t="s">
        <v>482</v>
      </c>
      <c r="HW62" s="8" t="s">
        <v>482</v>
      </c>
      <c r="HX62" s="8" t="s">
        <v>482</v>
      </c>
      <c r="HY62" s="8" t="s">
        <v>482</v>
      </c>
      <c r="HZ62" s="8" t="s">
        <v>482</v>
      </c>
      <c r="IA62" s="8" t="s">
        <v>482</v>
      </c>
      <c r="IB62" s="8" t="s">
        <v>482</v>
      </c>
      <c r="IC62" s="8" t="s">
        <v>482</v>
      </c>
      <c r="ID62" s="8" t="s">
        <v>482</v>
      </c>
      <c r="IE62" s="8" t="s">
        <v>482</v>
      </c>
      <c r="IF62" s="8" t="s">
        <v>482</v>
      </c>
      <c r="IG62" s="8" t="s">
        <v>482</v>
      </c>
      <c r="IH62" s="8" t="s">
        <v>482</v>
      </c>
      <c r="II62" s="8" t="s">
        <v>482</v>
      </c>
      <c r="IJ62" s="8" t="s">
        <v>482</v>
      </c>
      <c r="IK62" s="8" t="s">
        <v>482</v>
      </c>
      <c r="IL62" s="8" t="s">
        <v>482</v>
      </c>
      <c r="IM62" s="8">
        <v>0</v>
      </c>
      <c r="IN62" s="8" t="s">
        <v>482</v>
      </c>
      <c r="IO62" s="8">
        <v>852.42080237123992</v>
      </c>
      <c r="IP62" s="8">
        <v>2627.2818000000002</v>
      </c>
      <c r="IQ62" s="8">
        <v>3660.50096799431</v>
      </c>
      <c r="IR62" s="8">
        <v>1396.2681356439389</v>
      </c>
      <c r="IS62" s="8" t="s">
        <v>482</v>
      </c>
      <c r="IT62" s="8">
        <v>1144.3634804383778</v>
      </c>
      <c r="IU62" s="8" t="s">
        <v>482</v>
      </c>
      <c r="IV62" s="8">
        <v>792.56741999999997</v>
      </c>
      <c r="IW62" s="8" t="s">
        <v>482</v>
      </c>
      <c r="IX62" s="8" t="s">
        <v>482</v>
      </c>
      <c r="IY62" s="8" t="s">
        <v>482</v>
      </c>
      <c r="IZ62" s="8" t="s">
        <v>482</v>
      </c>
      <c r="JA62" s="8" t="s">
        <v>482</v>
      </c>
      <c r="JB62" s="8" t="s">
        <v>482</v>
      </c>
      <c r="JC62" s="8" t="s">
        <v>482</v>
      </c>
      <c r="JD62" s="8" t="s">
        <v>482</v>
      </c>
      <c r="JE62" s="8" t="s">
        <v>482</v>
      </c>
      <c r="JF62" s="8" t="s">
        <v>482</v>
      </c>
      <c r="JG62" s="8" t="s">
        <v>482</v>
      </c>
      <c r="JH62" s="8" t="s">
        <v>482</v>
      </c>
      <c r="JI62" s="8" t="s">
        <v>482</v>
      </c>
      <c r="JJ62" s="8" t="s">
        <v>482</v>
      </c>
      <c r="JK62" s="8" t="s">
        <v>482</v>
      </c>
      <c r="JL62" s="8" t="s">
        <v>482</v>
      </c>
      <c r="JM62" s="8" t="s">
        <v>482</v>
      </c>
      <c r="JN62" s="8" t="s">
        <v>482</v>
      </c>
      <c r="JO62" s="8" t="s">
        <v>482</v>
      </c>
      <c r="JP62" s="8">
        <v>2473.7799847611195</v>
      </c>
      <c r="JQ62" s="8" t="s">
        <v>482</v>
      </c>
      <c r="JR62" s="8">
        <v>567.66935999999998</v>
      </c>
      <c r="JS62" s="8" t="s">
        <v>482</v>
      </c>
      <c r="JT62" s="8" t="s">
        <v>482</v>
      </c>
      <c r="JU62" s="8" t="s">
        <v>482</v>
      </c>
      <c r="JV62" s="8" t="s">
        <v>482</v>
      </c>
      <c r="JW62" s="8">
        <v>1005.9918</v>
      </c>
      <c r="JX62" s="8">
        <v>1085.4633597047152</v>
      </c>
      <c r="JY62" s="8" t="s">
        <v>482</v>
      </c>
      <c r="JZ62" s="8" t="s">
        <v>482</v>
      </c>
      <c r="KA62" s="8" t="s">
        <v>482</v>
      </c>
      <c r="KB62" s="8" t="s">
        <v>482</v>
      </c>
      <c r="KC62" s="8" t="s">
        <v>482</v>
      </c>
      <c r="KD62" s="8" t="s">
        <v>482</v>
      </c>
      <c r="KE62" s="8" t="s">
        <v>482</v>
      </c>
      <c r="KF62" s="8" t="s">
        <v>482</v>
      </c>
      <c r="KG62" s="8" t="s">
        <v>482</v>
      </c>
      <c r="KH62" s="8" t="s">
        <v>482</v>
      </c>
      <c r="KI62" s="8" t="s">
        <v>482</v>
      </c>
      <c r="KJ62" s="8" t="s">
        <v>482</v>
      </c>
      <c r="KK62" s="8" t="s">
        <v>482</v>
      </c>
      <c r="KL62" s="8" t="s">
        <v>482</v>
      </c>
      <c r="KM62" s="8" t="s">
        <v>482</v>
      </c>
      <c r="KN62" s="8" t="s">
        <v>482</v>
      </c>
      <c r="KO62" s="8" t="s">
        <v>482</v>
      </c>
      <c r="KP62" s="8">
        <v>11114.7952</v>
      </c>
      <c r="KQ62" s="8" t="s">
        <v>482</v>
      </c>
      <c r="KR62" s="8" t="s">
        <v>482</v>
      </c>
      <c r="KS62" s="8" t="s">
        <v>482</v>
      </c>
      <c r="KT62" s="8" t="s">
        <v>482</v>
      </c>
      <c r="KU62" s="8" t="s">
        <v>482</v>
      </c>
      <c r="KV62" s="8" t="s">
        <v>482</v>
      </c>
      <c r="KW62" s="8" t="s">
        <v>482</v>
      </c>
      <c r="KX62" s="8" t="s">
        <v>482</v>
      </c>
      <c r="KY62" s="8" t="s">
        <v>482</v>
      </c>
      <c r="KZ62" s="8" t="s">
        <v>482</v>
      </c>
      <c r="LA62" s="8" t="s">
        <v>482</v>
      </c>
      <c r="LB62" s="8" t="s">
        <v>482</v>
      </c>
      <c r="LC62" s="8" t="s">
        <v>482</v>
      </c>
      <c r="LD62" s="8" t="s">
        <v>482</v>
      </c>
      <c r="LE62" s="8" t="s">
        <v>482</v>
      </c>
      <c r="LF62" s="8" t="s">
        <v>482</v>
      </c>
      <c r="LG62" s="8" t="s">
        <v>482</v>
      </c>
      <c r="LH62" s="8" t="s">
        <v>482</v>
      </c>
      <c r="LI62" s="8" t="s">
        <v>482</v>
      </c>
      <c r="LJ62" s="8" t="s">
        <v>482</v>
      </c>
      <c r="LK62" s="8" t="s">
        <v>482</v>
      </c>
      <c r="LL62" s="8">
        <v>14677.052799999999</v>
      </c>
      <c r="LM62" s="9" t="s">
        <v>482</v>
      </c>
      <c r="LN62" s="9">
        <v>1022.4048138803653</v>
      </c>
      <c r="LO62" s="9" t="s">
        <v>482</v>
      </c>
      <c r="LP62" s="9">
        <v>0</v>
      </c>
      <c r="LQ62" s="9" t="s">
        <v>482</v>
      </c>
      <c r="LR62" s="9" t="s">
        <v>482</v>
      </c>
      <c r="LS62" s="9">
        <v>0</v>
      </c>
      <c r="LT62" s="9">
        <v>0</v>
      </c>
      <c r="LU62" s="9" t="s">
        <v>482</v>
      </c>
      <c r="LV62" s="9" t="s">
        <v>482</v>
      </c>
      <c r="LW62" s="9">
        <v>0</v>
      </c>
      <c r="LX62" s="9" t="s">
        <v>482</v>
      </c>
      <c r="LY62" s="9" t="s">
        <v>482</v>
      </c>
      <c r="LZ62" s="9" t="s">
        <v>482</v>
      </c>
      <c r="MA62" s="9">
        <v>0</v>
      </c>
      <c r="MB62" s="9" t="s">
        <v>482</v>
      </c>
      <c r="MC62" s="9">
        <v>576.25585999999998</v>
      </c>
      <c r="MD62" s="9">
        <v>143.23406392952688</v>
      </c>
      <c r="ME62" s="9" t="s">
        <v>482</v>
      </c>
      <c r="MF62" s="9" t="s">
        <v>482</v>
      </c>
      <c r="MG62" s="9" t="s">
        <v>482</v>
      </c>
      <c r="MH62" s="9">
        <v>622.59893814889017</v>
      </c>
      <c r="MI62" s="9" t="s">
        <v>482</v>
      </c>
      <c r="MJ62" s="9" t="s">
        <v>482</v>
      </c>
      <c r="MK62" s="9" t="s">
        <v>482</v>
      </c>
      <c r="ML62" s="9" t="s">
        <v>482</v>
      </c>
      <c r="MM62" s="9" t="s">
        <v>482</v>
      </c>
      <c r="MN62" s="9" t="s">
        <v>482</v>
      </c>
      <c r="MO62" s="9" t="s">
        <v>482</v>
      </c>
      <c r="MP62" s="9">
        <v>0</v>
      </c>
      <c r="MQ62" s="9" t="s">
        <v>482</v>
      </c>
      <c r="MR62" s="9" t="s">
        <v>482</v>
      </c>
      <c r="MS62" s="9" t="s">
        <v>482</v>
      </c>
      <c r="MT62" s="9" t="s">
        <v>482</v>
      </c>
      <c r="MU62" s="9" t="s">
        <v>482</v>
      </c>
      <c r="MV62" s="9">
        <v>6714.9518686755491</v>
      </c>
      <c r="MW62" s="9">
        <v>18110.611827300098</v>
      </c>
      <c r="MX62" s="9" t="s">
        <v>482</v>
      </c>
      <c r="MY62" s="9" t="s">
        <v>482</v>
      </c>
      <c r="MZ62" s="9" t="s">
        <v>482</v>
      </c>
      <c r="NA62" s="9" t="s">
        <v>482</v>
      </c>
      <c r="NB62" s="9" t="s">
        <v>482</v>
      </c>
      <c r="NC62" s="9" t="s">
        <v>482</v>
      </c>
      <c r="ND62" s="9" t="s">
        <v>482</v>
      </c>
      <c r="NE62" s="9" t="s">
        <v>482</v>
      </c>
      <c r="NF62" s="9" t="s">
        <v>482</v>
      </c>
      <c r="NG62" s="9">
        <v>3973.917260218454</v>
      </c>
      <c r="NH62" s="9">
        <v>1914.2840691453796</v>
      </c>
      <c r="NI62" s="9">
        <v>1134.1858729608682</v>
      </c>
      <c r="NJ62" s="9" t="s">
        <v>482</v>
      </c>
      <c r="NK62" s="9" t="s">
        <v>482</v>
      </c>
      <c r="NL62" s="9" t="s">
        <v>482</v>
      </c>
      <c r="NM62" s="9" t="s">
        <v>482</v>
      </c>
      <c r="NN62" s="9" t="s">
        <v>482</v>
      </c>
      <c r="NO62" s="9" t="s">
        <v>482</v>
      </c>
      <c r="NP62" s="9" t="s">
        <v>482</v>
      </c>
      <c r="NQ62" s="9" t="s">
        <v>482</v>
      </c>
      <c r="NR62" s="9">
        <v>16485.0586</v>
      </c>
      <c r="NS62" s="9" t="s">
        <v>482</v>
      </c>
      <c r="NT62" s="9">
        <v>1086.8730737950123</v>
      </c>
      <c r="NU62" s="9" t="s">
        <v>482</v>
      </c>
      <c r="NV62" s="9" t="s">
        <v>482</v>
      </c>
      <c r="NW62" s="9" t="s">
        <v>482</v>
      </c>
      <c r="NX62" s="9" t="s">
        <v>482</v>
      </c>
      <c r="NY62" s="9" t="s">
        <v>482</v>
      </c>
      <c r="NZ62" s="9" t="s">
        <v>482</v>
      </c>
      <c r="OA62" s="9" t="s">
        <v>482</v>
      </c>
      <c r="OB62" s="9" t="s">
        <v>482</v>
      </c>
      <c r="OC62" s="9" t="s">
        <v>482</v>
      </c>
      <c r="OD62" s="9" t="s">
        <v>482</v>
      </c>
      <c r="OE62" s="9" t="s">
        <v>482</v>
      </c>
      <c r="OF62" s="9" t="s">
        <v>482</v>
      </c>
      <c r="OG62" s="9" t="s">
        <v>482</v>
      </c>
      <c r="OH62" s="9" t="s">
        <v>482</v>
      </c>
      <c r="OI62" s="9" t="s">
        <v>482</v>
      </c>
      <c r="OJ62" s="9" t="s">
        <v>482</v>
      </c>
      <c r="OK62" s="9" t="s">
        <v>482</v>
      </c>
      <c r="OL62" s="9" t="s">
        <v>482</v>
      </c>
      <c r="OM62" s="9" t="s">
        <v>482</v>
      </c>
      <c r="ON62" s="9" t="s">
        <v>482</v>
      </c>
      <c r="OO62" s="9" t="s">
        <v>482</v>
      </c>
      <c r="OP62" s="9" t="s">
        <v>482</v>
      </c>
      <c r="OQ62" s="9">
        <v>0</v>
      </c>
      <c r="OR62" s="9" t="s">
        <v>482</v>
      </c>
      <c r="OS62" s="9">
        <v>852.42080237123992</v>
      </c>
      <c r="OT62" s="9">
        <v>2627.2818000000002</v>
      </c>
      <c r="OU62" s="9">
        <v>3660.50096799431</v>
      </c>
      <c r="OV62" s="9">
        <v>1396.2681356439389</v>
      </c>
      <c r="OW62" s="9" t="s">
        <v>482</v>
      </c>
      <c r="OX62" s="9">
        <v>1144.3634804383778</v>
      </c>
      <c r="OY62" s="9" t="s">
        <v>482</v>
      </c>
      <c r="OZ62" s="9">
        <v>792.56741999999997</v>
      </c>
      <c r="PA62" s="9" t="s">
        <v>482</v>
      </c>
      <c r="PB62" s="9" t="s">
        <v>482</v>
      </c>
      <c r="PC62" s="9" t="s">
        <v>482</v>
      </c>
      <c r="PD62" s="9" t="s">
        <v>482</v>
      </c>
      <c r="PE62" s="9" t="s">
        <v>482</v>
      </c>
      <c r="PF62" s="9" t="s">
        <v>482</v>
      </c>
      <c r="PG62" s="9" t="s">
        <v>482</v>
      </c>
      <c r="PH62" s="9" t="s">
        <v>482</v>
      </c>
      <c r="PI62" s="9" t="s">
        <v>482</v>
      </c>
      <c r="PJ62" s="9" t="s">
        <v>482</v>
      </c>
      <c r="PK62" s="9" t="s">
        <v>482</v>
      </c>
      <c r="PL62" s="9" t="s">
        <v>482</v>
      </c>
      <c r="PM62" s="9" t="s">
        <v>482</v>
      </c>
      <c r="PN62" s="9" t="s">
        <v>482</v>
      </c>
      <c r="PO62" s="9" t="s">
        <v>482</v>
      </c>
      <c r="PP62" s="9" t="s">
        <v>482</v>
      </c>
      <c r="PQ62" s="9" t="s">
        <v>482</v>
      </c>
      <c r="PR62" s="9" t="s">
        <v>482</v>
      </c>
      <c r="PS62" s="9" t="s">
        <v>482</v>
      </c>
      <c r="PT62" s="9">
        <v>2473.7799847611195</v>
      </c>
      <c r="PU62" s="9" t="s">
        <v>482</v>
      </c>
      <c r="PV62" s="9">
        <v>567.66935999999998</v>
      </c>
      <c r="PW62" s="9" t="s">
        <v>482</v>
      </c>
      <c r="PX62" s="9" t="s">
        <v>482</v>
      </c>
      <c r="PY62" s="9" t="s">
        <v>482</v>
      </c>
      <c r="PZ62" s="9" t="s">
        <v>482</v>
      </c>
      <c r="QA62" s="9">
        <v>1005.9918</v>
      </c>
      <c r="QB62" s="9">
        <v>1085.4633597047152</v>
      </c>
      <c r="QC62" s="9" t="s">
        <v>482</v>
      </c>
      <c r="QD62" s="9" t="s">
        <v>482</v>
      </c>
      <c r="QE62" s="9" t="s">
        <v>482</v>
      </c>
      <c r="QF62" s="9" t="s">
        <v>482</v>
      </c>
      <c r="QG62" s="9" t="s">
        <v>482</v>
      </c>
      <c r="QH62" s="9" t="s">
        <v>482</v>
      </c>
      <c r="QI62" s="9" t="s">
        <v>482</v>
      </c>
      <c r="QJ62" s="9" t="s">
        <v>482</v>
      </c>
      <c r="QK62" s="9" t="s">
        <v>482</v>
      </c>
      <c r="QL62" s="9" t="s">
        <v>482</v>
      </c>
      <c r="QM62" s="9" t="s">
        <v>482</v>
      </c>
      <c r="QN62" s="9" t="s">
        <v>482</v>
      </c>
      <c r="QO62" s="9" t="s">
        <v>482</v>
      </c>
      <c r="QP62" s="9" t="s">
        <v>482</v>
      </c>
      <c r="QQ62" s="9" t="s">
        <v>482</v>
      </c>
      <c r="QR62" s="9" t="s">
        <v>482</v>
      </c>
      <c r="QS62" s="9" t="s">
        <v>482</v>
      </c>
      <c r="QT62" s="9">
        <v>11114.7952</v>
      </c>
      <c r="QU62" s="9" t="s">
        <v>482</v>
      </c>
      <c r="QV62" s="9" t="s">
        <v>482</v>
      </c>
      <c r="QW62" s="9" t="s">
        <v>482</v>
      </c>
      <c r="QX62" s="9" t="s">
        <v>482</v>
      </c>
      <c r="QY62" s="9" t="s">
        <v>482</v>
      </c>
      <c r="QZ62" s="9" t="s">
        <v>482</v>
      </c>
      <c r="RA62" s="9" t="s">
        <v>482</v>
      </c>
      <c r="RB62" s="9" t="s">
        <v>482</v>
      </c>
      <c r="RC62" s="9" t="s">
        <v>482</v>
      </c>
      <c r="RD62" s="9" t="s">
        <v>482</v>
      </c>
      <c r="RE62" s="9" t="s">
        <v>482</v>
      </c>
      <c r="RF62" s="9" t="s">
        <v>482</v>
      </c>
      <c r="RG62" s="9" t="s">
        <v>482</v>
      </c>
      <c r="RH62" s="9" t="s">
        <v>482</v>
      </c>
      <c r="RI62" s="9" t="s">
        <v>482</v>
      </c>
      <c r="RJ62" s="9" t="s">
        <v>482</v>
      </c>
      <c r="RK62" s="9" t="s">
        <v>482</v>
      </c>
      <c r="RL62" s="9" t="s">
        <v>482</v>
      </c>
      <c r="RM62" s="9" t="s">
        <v>482</v>
      </c>
      <c r="RN62" s="9" t="s">
        <v>482</v>
      </c>
      <c r="RO62" s="9" t="s">
        <v>482</v>
      </c>
      <c r="RP62" s="9">
        <v>14677.052799999999</v>
      </c>
      <c r="RQ62" s="12" t="s">
        <v>510</v>
      </c>
      <c r="RR62" s="12" t="s">
        <v>510</v>
      </c>
      <c r="RS62" s="12" t="s">
        <v>510</v>
      </c>
      <c r="RT62" s="12" t="s">
        <v>510</v>
      </c>
      <c r="RU62" s="12" t="s">
        <v>510</v>
      </c>
      <c r="RV62" s="12" t="s">
        <v>510</v>
      </c>
      <c r="RW62" s="12" t="s">
        <v>510</v>
      </c>
      <c r="RX62" s="12" t="s">
        <v>510</v>
      </c>
      <c r="RY62" s="12" t="s">
        <v>510</v>
      </c>
      <c r="RZ62" s="12" t="s">
        <v>510</v>
      </c>
      <c r="SA62" s="12" t="s">
        <v>510</v>
      </c>
      <c r="SB62" s="12" t="s">
        <v>510</v>
      </c>
      <c r="SC62" s="78" t="s">
        <v>510</v>
      </c>
      <c r="SD62" s="78" t="s">
        <v>510</v>
      </c>
      <c r="SE62" s="16">
        <v>294</v>
      </c>
      <c r="SF62" s="16">
        <v>294</v>
      </c>
      <c r="SG62" s="16">
        <v>300</v>
      </c>
      <c r="SH62" s="16">
        <v>200</v>
      </c>
      <c r="SI62" s="17" t="s">
        <v>510</v>
      </c>
      <c r="SJ62" s="78" t="s">
        <v>510</v>
      </c>
      <c r="SK62" s="78" t="s">
        <v>510</v>
      </c>
      <c r="SL62" s="78" t="s">
        <v>510</v>
      </c>
      <c r="SM62" s="78" t="s">
        <v>510</v>
      </c>
      <c r="SN62" s="20" t="s">
        <v>482</v>
      </c>
      <c r="SO62" s="20" t="s">
        <v>523</v>
      </c>
      <c r="SP62" s="20" t="s">
        <v>482</v>
      </c>
      <c r="SQ62" s="20">
        <v>0</v>
      </c>
      <c r="SR62" s="20" t="s">
        <v>482</v>
      </c>
      <c r="SS62" s="20" t="s">
        <v>482</v>
      </c>
      <c r="ST62" s="20">
        <v>0</v>
      </c>
      <c r="SU62" s="20">
        <v>0</v>
      </c>
      <c r="SV62" s="20" t="s">
        <v>482</v>
      </c>
      <c r="SW62" s="20" t="s">
        <v>482</v>
      </c>
      <c r="SX62" s="20">
        <v>0</v>
      </c>
      <c r="SY62" s="20" t="s">
        <v>482</v>
      </c>
      <c r="SZ62" s="20" t="s">
        <v>482</v>
      </c>
      <c r="TA62" s="20" t="s">
        <v>482</v>
      </c>
      <c r="TB62" s="20">
        <v>0</v>
      </c>
      <c r="TC62" s="20" t="s">
        <v>482</v>
      </c>
      <c r="TD62" s="20" t="s">
        <v>523</v>
      </c>
      <c r="TE62" s="20" t="s">
        <v>523</v>
      </c>
      <c r="TF62" s="20" t="s">
        <v>482</v>
      </c>
      <c r="TG62" s="20" t="s">
        <v>482</v>
      </c>
      <c r="TH62" s="20" t="s">
        <v>482</v>
      </c>
      <c r="TI62" s="20" t="s">
        <v>523</v>
      </c>
      <c r="TJ62" s="20" t="s">
        <v>482</v>
      </c>
      <c r="TK62" s="20" t="s">
        <v>482</v>
      </c>
      <c r="TL62" s="20" t="s">
        <v>482</v>
      </c>
      <c r="TM62" s="20" t="s">
        <v>482</v>
      </c>
      <c r="TN62" s="20" t="s">
        <v>482</v>
      </c>
      <c r="TO62" s="20" t="s">
        <v>482</v>
      </c>
      <c r="TP62" s="20" t="s">
        <v>482</v>
      </c>
      <c r="TQ62" s="20">
        <v>0</v>
      </c>
      <c r="TR62" s="20" t="s">
        <v>482</v>
      </c>
      <c r="TS62" s="20" t="s">
        <v>482</v>
      </c>
      <c r="TT62" s="20" t="s">
        <v>482</v>
      </c>
      <c r="TU62" s="20" t="s">
        <v>482</v>
      </c>
      <c r="TV62" s="20" t="s">
        <v>482</v>
      </c>
      <c r="TW62" s="20" t="s">
        <v>523</v>
      </c>
      <c r="TX62" s="20" t="s">
        <v>523</v>
      </c>
      <c r="TY62" s="20" t="s">
        <v>482</v>
      </c>
      <c r="TZ62" s="20" t="s">
        <v>482</v>
      </c>
      <c r="UA62" s="20" t="s">
        <v>482</v>
      </c>
      <c r="UB62" s="20" t="s">
        <v>482</v>
      </c>
      <c r="UC62" s="20" t="s">
        <v>482</v>
      </c>
      <c r="UD62" s="20" t="s">
        <v>482</v>
      </c>
      <c r="UE62" s="20" t="s">
        <v>482</v>
      </c>
      <c r="UF62" s="20" t="s">
        <v>482</v>
      </c>
      <c r="UG62" s="20" t="s">
        <v>482</v>
      </c>
      <c r="UH62" s="20" t="s">
        <v>523</v>
      </c>
      <c r="UI62" s="20" t="s">
        <v>523</v>
      </c>
      <c r="UJ62" s="20" t="s">
        <v>523</v>
      </c>
      <c r="UK62" s="20" t="s">
        <v>482</v>
      </c>
      <c r="UL62" s="20" t="s">
        <v>482</v>
      </c>
      <c r="UM62" s="20" t="s">
        <v>482</v>
      </c>
      <c r="UN62" s="20" t="s">
        <v>482</v>
      </c>
      <c r="UO62" s="20" t="s">
        <v>482</v>
      </c>
      <c r="UP62" s="20" t="s">
        <v>482</v>
      </c>
      <c r="UQ62" s="20" t="s">
        <v>482</v>
      </c>
      <c r="UR62" s="20" t="s">
        <v>482</v>
      </c>
      <c r="US62" s="20" t="s">
        <v>523</v>
      </c>
      <c r="UT62" s="20" t="s">
        <v>482</v>
      </c>
      <c r="UU62" s="20" t="s">
        <v>523</v>
      </c>
      <c r="UV62" s="20" t="s">
        <v>482</v>
      </c>
      <c r="UW62" s="20" t="s">
        <v>482</v>
      </c>
      <c r="UX62" s="20" t="s">
        <v>482</v>
      </c>
      <c r="UY62" s="20" t="s">
        <v>482</v>
      </c>
      <c r="UZ62" s="20" t="s">
        <v>482</v>
      </c>
      <c r="VA62" s="20" t="s">
        <v>482</v>
      </c>
      <c r="VB62" s="20" t="s">
        <v>482</v>
      </c>
      <c r="VC62" s="20" t="s">
        <v>482</v>
      </c>
      <c r="VD62" s="20" t="s">
        <v>482</v>
      </c>
      <c r="VE62" s="20" t="s">
        <v>482</v>
      </c>
      <c r="VF62" s="20" t="s">
        <v>482</v>
      </c>
      <c r="VG62" s="20" t="s">
        <v>482</v>
      </c>
      <c r="VH62" s="20" t="s">
        <v>482</v>
      </c>
      <c r="VI62" s="20" t="s">
        <v>482</v>
      </c>
      <c r="VJ62" s="20" t="s">
        <v>482</v>
      </c>
      <c r="VK62" s="20" t="s">
        <v>482</v>
      </c>
      <c r="VL62" s="20" t="s">
        <v>482</v>
      </c>
      <c r="VM62" s="20" t="s">
        <v>482</v>
      </c>
      <c r="VN62" s="20" t="s">
        <v>482</v>
      </c>
      <c r="VO62" s="20" t="s">
        <v>482</v>
      </c>
      <c r="VP62" s="20" t="s">
        <v>482</v>
      </c>
      <c r="VQ62" s="20" t="s">
        <v>482</v>
      </c>
      <c r="VR62" s="20">
        <v>0</v>
      </c>
      <c r="VS62" s="20" t="s">
        <v>482</v>
      </c>
      <c r="VT62" s="20" t="s">
        <v>523</v>
      </c>
      <c r="VU62" s="20" t="s">
        <v>523</v>
      </c>
      <c r="VV62" s="20" t="s">
        <v>523</v>
      </c>
      <c r="VW62" s="20" t="s">
        <v>523</v>
      </c>
      <c r="VX62" s="20" t="s">
        <v>482</v>
      </c>
      <c r="VY62" s="20" t="s">
        <v>523</v>
      </c>
      <c r="VZ62" s="20" t="s">
        <v>482</v>
      </c>
      <c r="WA62" s="20" t="s">
        <v>523</v>
      </c>
      <c r="WB62" s="20" t="s">
        <v>482</v>
      </c>
      <c r="WC62" s="20" t="s">
        <v>482</v>
      </c>
      <c r="WD62" s="20" t="s">
        <v>482</v>
      </c>
      <c r="WE62" s="20" t="s">
        <v>482</v>
      </c>
      <c r="WF62" s="20" t="s">
        <v>482</v>
      </c>
      <c r="WG62" s="20" t="s">
        <v>482</v>
      </c>
      <c r="WH62" s="20" t="s">
        <v>482</v>
      </c>
      <c r="WI62" s="20" t="s">
        <v>482</v>
      </c>
      <c r="WJ62" s="20" t="s">
        <v>482</v>
      </c>
      <c r="WK62" s="20" t="s">
        <v>482</v>
      </c>
      <c r="WL62" s="20" t="s">
        <v>482</v>
      </c>
      <c r="WM62" s="20" t="s">
        <v>482</v>
      </c>
      <c r="WN62" s="20" t="s">
        <v>482</v>
      </c>
      <c r="WO62" s="20" t="s">
        <v>482</v>
      </c>
      <c r="WP62" s="20" t="s">
        <v>482</v>
      </c>
      <c r="WQ62" s="20" t="s">
        <v>482</v>
      </c>
      <c r="WR62" s="20" t="s">
        <v>482</v>
      </c>
      <c r="WS62" s="20" t="s">
        <v>482</v>
      </c>
      <c r="WT62" s="20" t="s">
        <v>482</v>
      </c>
      <c r="WU62" s="20" t="s">
        <v>523</v>
      </c>
      <c r="WV62" s="20" t="s">
        <v>482</v>
      </c>
      <c r="WW62" s="20" t="s">
        <v>523</v>
      </c>
      <c r="WX62" s="20" t="s">
        <v>482</v>
      </c>
      <c r="WY62" s="20" t="s">
        <v>482</v>
      </c>
      <c r="WZ62" s="20" t="s">
        <v>482</v>
      </c>
      <c r="XA62" s="20" t="s">
        <v>482</v>
      </c>
      <c r="XB62" s="20" t="s">
        <v>523</v>
      </c>
      <c r="XC62" s="20" t="s">
        <v>523</v>
      </c>
      <c r="XD62" s="20" t="s">
        <v>482</v>
      </c>
      <c r="XE62" s="20" t="s">
        <v>482</v>
      </c>
      <c r="XF62" s="20" t="s">
        <v>482</v>
      </c>
      <c r="XG62" s="20" t="s">
        <v>482</v>
      </c>
      <c r="XH62" s="20" t="s">
        <v>482</v>
      </c>
      <c r="XI62" s="20" t="s">
        <v>482</v>
      </c>
      <c r="XJ62" s="20" t="s">
        <v>482</v>
      </c>
      <c r="XK62" s="20" t="s">
        <v>482</v>
      </c>
      <c r="XL62" s="20" t="s">
        <v>482</v>
      </c>
      <c r="XM62" s="20" t="s">
        <v>482</v>
      </c>
      <c r="XN62" s="20" t="s">
        <v>482</v>
      </c>
      <c r="XO62" s="20" t="s">
        <v>482</v>
      </c>
      <c r="XP62" s="20" t="s">
        <v>482</v>
      </c>
      <c r="XQ62" s="20" t="s">
        <v>482</v>
      </c>
      <c r="XR62" s="20" t="s">
        <v>482</v>
      </c>
      <c r="XS62" s="20" t="s">
        <v>482</v>
      </c>
      <c r="XT62" s="20" t="s">
        <v>482</v>
      </c>
      <c r="XU62" s="20" t="s">
        <v>523</v>
      </c>
      <c r="XV62" s="20" t="s">
        <v>482</v>
      </c>
      <c r="XW62" s="20" t="s">
        <v>482</v>
      </c>
      <c r="XX62" s="20" t="s">
        <v>482</v>
      </c>
      <c r="XY62" s="20" t="s">
        <v>482</v>
      </c>
      <c r="XZ62" s="20" t="s">
        <v>482</v>
      </c>
      <c r="YA62" s="20" t="s">
        <v>482</v>
      </c>
      <c r="YB62" s="20" t="s">
        <v>482</v>
      </c>
      <c r="YC62" s="20" t="s">
        <v>482</v>
      </c>
      <c r="YD62" s="20" t="s">
        <v>482</v>
      </c>
      <c r="YE62" s="20" t="s">
        <v>482</v>
      </c>
      <c r="YF62" s="20" t="s">
        <v>482</v>
      </c>
      <c r="YG62" s="20" t="s">
        <v>482</v>
      </c>
      <c r="YH62" s="20" t="s">
        <v>482</v>
      </c>
      <c r="YI62" s="20" t="s">
        <v>482</v>
      </c>
      <c r="YJ62" s="20" t="s">
        <v>482</v>
      </c>
      <c r="YK62" s="20" t="s">
        <v>482</v>
      </c>
      <c r="YL62" s="20" t="s">
        <v>482</v>
      </c>
      <c r="YM62" s="20" t="s">
        <v>482</v>
      </c>
      <c r="YN62" s="20" t="s">
        <v>482</v>
      </c>
      <c r="YO62" s="20" t="s">
        <v>482</v>
      </c>
      <c r="YP62" s="20" t="s">
        <v>482</v>
      </c>
      <c r="YQ62" s="20" t="s">
        <v>523</v>
      </c>
      <c r="YR62" s="5">
        <v>1</v>
      </c>
      <c r="YS62" s="5">
        <v>0</v>
      </c>
      <c r="YT62" s="5">
        <v>0</v>
      </c>
      <c r="YU62" s="5">
        <v>0.6</v>
      </c>
      <c r="YV62" s="5">
        <v>0.75</v>
      </c>
      <c r="YW62" s="5">
        <v>0.9</v>
      </c>
      <c r="YX62" s="5">
        <v>0.6</v>
      </c>
      <c r="YY62" s="21" t="s">
        <v>515</v>
      </c>
      <c r="YZ62" s="22" t="s">
        <v>495</v>
      </c>
      <c r="ZA62" s="23">
        <f t="shared" si="2"/>
        <v>1</v>
      </c>
      <c r="ZB62" s="23">
        <v>0.45500000000000002</v>
      </c>
      <c r="ZC62" s="23">
        <f t="shared" si="3"/>
        <v>1</v>
      </c>
    </row>
    <row r="63" spans="1:679" x14ac:dyDescent="0.25">
      <c r="A63" s="1" t="s">
        <v>122</v>
      </c>
      <c r="B63" s="2" t="s">
        <v>123</v>
      </c>
      <c r="C63" s="4">
        <v>0</v>
      </c>
      <c r="D63" s="4">
        <v>1</v>
      </c>
      <c r="E63" s="7" t="s">
        <v>482</v>
      </c>
      <c r="F63" s="7">
        <v>315.45724088294048</v>
      </c>
      <c r="G63" s="7" t="s">
        <v>482</v>
      </c>
      <c r="H63" s="7">
        <v>442.78441449578827</v>
      </c>
      <c r="I63" s="7" t="s">
        <v>482</v>
      </c>
      <c r="J63" s="7" t="s">
        <v>482</v>
      </c>
      <c r="K63" s="7" t="s">
        <v>482</v>
      </c>
      <c r="L63" s="7" t="s">
        <v>482</v>
      </c>
      <c r="M63" s="7" t="s">
        <v>482</v>
      </c>
      <c r="N63" s="7" t="s">
        <v>482</v>
      </c>
      <c r="O63" s="7" t="s">
        <v>482</v>
      </c>
      <c r="P63" s="7" t="s">
        <v>482</v>
      </c>
      <c r="Q63" s="7" t="s">
        <v>482</v>
      </c>
      <c r="R63" s="7" t="s">
        <v>482</v>
      </c>
      <c r="S63" s="7" t="s">
        <v>482</v>
      </c>
      <c r="T63" s="7" t="s">
        <v>482</v>
      </c>
      <c r="U63" s="7">
        <v>537.82372424152777</v>
      </c>
      <c r="V63" s="7">
        <v>55.285858764797055</v>
      </c>
      <c r="W63" s="7" t="s">
        <v>482</v>
      </c>
      <c r="X63" s="7">
        <v>503.82354858463754</v>
      </c>
      <c r="Y63" s="7" t="s">
        <v>482</v>
      </c>
      <c r="Z63" s="7">
        <v>7.7793219129474522</v>
      </c>
      <c r="AA63" s="7">
        <v>26.952561980989696</v>
      </c>
      <c r="AB63" s="7" t="s">
        <v>482</v>
      </c>
      <c r="AC63" s="7" t="s">
        <v>482</v>
      </c>
      <c r="AD63" s="7" t="s">
        <v>482</v>
      </c>
      <c r="AE63" s="7">
        <v>3753.5823069115581</v>
      </c>
      <c r="AF63" s="7">
        <v>706.50820097248629</v>
      </c>
      <c r="AG63" s="7" t="s">
        <v>482</v>
      </c>
      <c r="AH63" s="7" t="s">
        <v>482</v>
      </c>
      <c r="AI63" s="7" t="s">
        <v>482</v>
      </c>
      <c r="AJ63" s="7" t="s">
        <v>482</v>
      </c>
      <c r="AK63" s="7" t="s">
        <v>482</v>
      </c>
      <c r="AL63" s="7" t="s">
        <v>482</v>
      </c>
      <c r="AM63" s="7" t="s">
        <v>482</v>
      </c>
      <c r="AN63" s="7" t="s">
        <v>482</v>
      </c>
      <c r="AO63" s="7" t="s">
        <v>482</v>
      </c>
      <c r="AP63" s="7" t="s">
        <v>482</v>
      </c>
      <c r="AQ63" s="7" t="s">
        <v>482</v>
      </c>
      <c r="AR63" s="7" t="s">
        <v>482</v>
      </c>
      <c r="AS63" s="7" t="s">
        <v>482</v>
      </c>
      <c r="AT63" s="7" t="s">
        <v>482</v>
      </c>
      <c r="AU63" s="7" t="s">
        <v>482</v>
      </c>
      <c r="AV63" s="7" t="s">
        <v>482</v>
      </c>
      <c r="AW63" s="7" t="s">
        <v>482</v>
      </c>
      <c r="AX63" s="7" t="s">
        <v>482</v>
      </c>
      <c r="AY63" s="7">
        <v>370.29597659508033</v>
      </c>
      <c r="AZ63" s="7">
        <v>336.94203510492798</v>
      </c>
      <c r="BA63" s="7" t="s">
        <v>482</v>
      </c>
      <c r="BB63" s="7" t="s">
        <v>482</v>
      </c>
      <c r="BC63" s="7" t="s">
        <v>482</v>
      </c>
      <c r="BD63" s="7" t="s">
        <v>482</v>
      </c>
      <c r="BE63" s="7" t="s">
        <v>482</v>
      </c>
      <c r="BF63" s="7" t="s">
        <v>482</v>
      </c>
      <c r="BG63" s="7" t="s">
        <v>482</v>
      </c>
      <c r="BH63" s="7" t="s">
        <v>482</v>
      </c>
      <c r="BI63" s="7" t="s">
        <v>482</v>
      </c>
      <c r="BJ63" s="7" t="s">
        <v>482</v>
      </c>
      <c r="BK63" s="7" t="s">
        <v>482</v>
      </c>
      <c r="BL63" s="7" t="s">
        <v>482</v>
      </c>
      <c r="BM63" s="7" t="s">
        <v>482</v>
      </c>
      <c r="BN63" s="7" t="s">
        <v>482</v>
      </c>
      <c r="BO63" s="7" t="s">
        <v>482</v>
      </c>
      <c r="BP63" s="7" t="s">
        <v>482</v>
      </c>
      <c r="BQ63" s="7" t="s">
        <v>482</v>
      </c>
      <c r="BR63" s="7" t="s">
        <v>482</v>
      </c>
      <c r="BS63" s="7" t="s">
        <v>482</v>
      </c>
      <c r="BT63" s="7">
        <v>129.82843349316735</v>
      </c>
      <c r="BU63" s="7" t="s">
        <v>482</v>
      </c>
      <c r="BV63" s="7">
        <v>140.93257887555683</v>
      </c>
      <c r="BW63" s="7">
        <v>215.99721383438717</v>
      </c>
      <c r="BX63" s="7" t="s">
        <v>482</v>
      </c>
      <c r="BY63" s="7">
        <v>167.91774722908303</v>
      </c>
      <c r="BZ63" s="7">
        <v>214.48254882614424</v>
      </c>
      <c r="CA63" s="7" t="s">
        <v>482</v>
      </c>
      <c r="CB63" s="7" t="s">
        <v>482</v>
      </c>
      <c r="CC63" s="7">
        <v>42.913996417405954</v>
      </c>
      <c r="CD63" s="7" t="s">
        <v>482</v>
      </c>
      <c r="CE63" s="7" t="s">
        <v>482</v>
      </c>
      <c r="CF63" s="7" t="s">
        <v>482</v>
      </c>
      <c r="CG63" s="7" t="s">
        <v>482</v>
      </c>
      <c r="CH63" s="7">
        <v>57.717524750827842</v>
      </c>
      <c r="CI63" s="7" t="s">
        <v>482</v>
      </c>
      <c r="CJ63" s="7" t="s">
        <v>482</v>
      </c>
      <c r="CK63" s="7">
        <v>47.816617690070274</v>
      </c>
      <c r="CL63" s="7">
        <v>259.04907804558508</v>
      </c>
      <c r="CM63" s="7">
        <v>911.1786195085698</v>
      </c>
      <c r="CN63" s="7">
        <v>146.11459708404027</v>
      </c>
      <c r="CO63" s="7" t="s">
        <v>482</v>
      </c>
      <c r="CP63" s="7" t="s">
        <v>482</v>
      </c>
      <c r="CQ63" s="7" t="s">
        <v>482</v>
      </c>
      <c r="CR63" s="7" t="s">
        <v>482</v>
      </c>
      <c r="CS63" s="7" t="s">
        <v>482</v>
      </c>
      <c r="CT63" s="7" t="s">
        <v>482</v>
      </c>
      <c r="CU63" s="7" t="s">
        <v>482</v>
      </c>
      <c r="CV63" s="7" t="s">
        <v>482</v>
      </c>
      <c r="CW63" s="7" t="s">
        <v>482</v>
      </c>
      <c r="CX63" s="7" t="s">
        <v>482</v>
      </c>
      <c r="CY63" s="7" t="s">
        <v>482</v>
      </c>
      <c r="CZ63" s="7" t="s">
        <v>482</v>
      </c>
      <c r="DA63" s="7" t="s">
        <v>482</v>
      </c>
      <c r="DB63" s="7" t="s">
        <v>482</v>
      </c>
      <c r="DC63" s="7" t="s">
        <v>482</v>
      </c>
      <c r="DD63" s="7" t="s">
        <v>482</v>
      </c>
      <c r="DE63" s="7" t="s">
        <v>482</v>
      </c>
      <c r="DF63" s="7" t="s">
        <v>482</v>
      </c>
      <c r="DG63" s="7" t="s">
        <v>482</v>
      </c>
      <c r="DH63" s="7" t="s">
        <v>482</v>
      </c>
      <c r="DI63" s="7" t="s">
        <v>482</v>
      </c>
      <c r="DJ63" s="7" t="s">
        <v>482</v>
      </c>
      <c r="DK63" s="7" t="s">
        <v>482</v>
      </c>
      <c r="DL63" s="7">
        <v>232.38926224318848</v>
      </c>
      <c r="DM63" s="7" t="s">
        <v>482</v>
      </c>
      <c r="DN63" s="7">
        <v>1.1578922</v>
      </c>
      <c r="DO63" s="7" t="s">
        <v>482</v>
      </c>
      <c r="DP63" s="7">
        <v>77.516124000000005</v>
      </c>
      <c r="DQ63" s="7" t="s">
        <v>482</v>
      </c>
      <c r="DR63" s="7" t="s">
        <v>482</v>
      </c>
      <c r="DS63" s="7" t="s">
        <v>482</v>
      </c>
      <c r="DT63" s="7" t="s">
        <v>482</v>
      </c>
      <c r="DU63" s="7" t="s">
        <v>482</v>
      </c>
      <c r="DV63" s="7" t="s">
        <v>482</v>
      </c>
      <c r="DW63" s="7" t="s">
        <v>482</v>
      </c>
      <c r="DX63" s="7" t="s">
        <v>482</v>
      </c>
      <c r="DY63" s="7" t="s">
        <v>482</v>
      </c>
      <c r="DZ63" s="7" t="s">
        <v>482</v>
      </c>
      <c r="EA63" s="7" t="s">
        <v>482</v>
      </c>
      <c r="EB63" s="7" t="s">
        <v>482</v>
      </c>
      <c r="EC63" s="7" t="s">
        <v>482</v>
      </c>
      <c r="ED63" s="7" t="s">
        <v>482</v>
      </c>
      <c r="EE63" s="7" t="s">
        <v>482</v>
      </c>
      <c r="EF63" s="7" t="s">
        <v>482</v>
      </c>
      <c r="EG63" s="7" t="s">
        <v>482</v>
      </c>
      <c r="EH63" s="7" t="s">
        <v>482</v>
      </c>
      <c r="EI63" s="7" t="s">
        <v>482</v>
      </c>
      <c r="EJ63" s="7" t="s">
        <v>482</v>
      </c>
      <c r="EK63" s="7">
        <v>13843.488575988165</v>
      </c>
      <c r="EL63" s="7">
        <v>10170.666789441419</v>
      </c>
      <c r="EM63" s="7" t="s">
        <v>482</v>
      </c>
      <c r="EN63" s="7" t="s">
        <v>482</v>
      </c>
      <c r="EO63" s="7" t="s">
        <v>482</v>
      </c>
      <c r="EP63" s="7" t="s">
        <v>482</v>
      </c>
      <c r="EQ63" s="7" t="s">
        <v>482</v>
      </c>
      <c r="ER63" s="7" t="s">
        <v>482</v>
      </c>
      <c r="ES63" s="7" t="s">
        <v>482</v>
      </c>
      <c r="ET63" s="7" t="s">
        <v>482</v>
      </c>
      <c r="EU63" s="7" t="s">
        <v>482</v>
      </c>
      <c r="EV63" s="7" t="s">
        <v>482</v>
      </c>
      <c r="EW63" s="7" t="s">
        <v>482</v>
      </c>
      <c r="EX63" s="7" t="s">
        <v>482</v>
      </c>
      <c r="EY63" s="7" t="s">
        <v>482</v>
      </c>
      <c r="EZ63" s="7" t="s">
        <v>482</v>
      </c>
      <c r="FA63" s="7" t="s">
        <v>482</v>
      </c>
      <c r="FB63" s="7" t="s">
        <v>482</v>
      </c>
      <c r="FC63" s="7" t="s">
        <v>482</v>
      </c>
      <c r="FD63" s="7" t="s">
        <v>482</v>
      </c>
      <c r="FE63" s="7" t="s">
        <v>482</v>
      </c>
      <c r="FF63" s="7" t="s">
        <v>482</v>
      </c>
      <c r="FG63" s="7" t="s">
        <v>482</v>
      </c>
      <c r="FH63" s="7" t="s">
        <v>482</v>
      </c>
      <c r="FI63" s="8" t="s">
        <v>482</v>
      </c>
      <c r="FJ63" s="8">
        <v>573.66303839332181</v>
      </c>
      <c r="FK63" s="8" t="s">
        <v>482</v>
      </c>
      <c r="FL63" s="8">
        <v>868.45497832024625</v>
      </c>
      <c r="FM63" s="8" t="s">
        <v>482</v>
      </c>
      <c r="FN63" s="8" t="s">
        <v>482</v>
      </c>
      <c r="FO63" s="8" t="s">
        <v>482</v>
      </c>
      <c r="FP63" s="8" t="s">
        <v>482</v>
      </c>
      <c r="FQ63" s="8" t="s">
        <v>482</v>
      </c>
      <c r="FR63" s="8" t="s">
        <v>482</v>
      </c>
      <c r="FS63" s="8" t="s">
        <v>482</v>
      </c>
      <c r="FT63" s="8" t="s">
        <v>482</v>
      </c>
      <c r="FU63" s="8" t="s">
        <v>482</v>
      </c>
      <c r="FV63" s="8" t="s">
        <v>482</v>
      </c>
      <c r="FW63" s="8" t="s">
        <v>482</v>
      </c>
      <c r="FX63" s="8" t="s">
        <v>482</v>
      </c>
      <c r="FY63" s="8">
        <v>999.26821447983093</v>
      </c>
      <c r="FZ63" s="8">
        <v>119.50488195211743</v>
      </c>
      <c r="GA63" s="8" t="s">
        <v>482</v>
      </c>
      <c r="GB63" s="8">
        <v>833.05125676695923</v>
      </c>
      <c r="GC63" s="8" t="s">
        <v>482</v>
      </c>
      <c r="GD63" s="8">
        <v>26.177139208090434</v>
      </c>
      <c r="GE63" s="8">
        <v>63.961703591699127</v>
      </c>
      <c r="GF63" s="8" t="s">
        <v>482</v>
      </c>
      <c r="GG63" s="8" t="s">
        <v>482</v>
      </c>
      <c r="GH63" s="8" t="s">
        <v>482</v>
      </c>
      <c r="GI63" s="8">
        <v>6668.1071211274966</v>
      </c>
      <c r="GJ63" s="8">
        <v>1314.0041286419755</v>
      </c>
      <c r="GK63" s="8" t="s">
        <v>482</v>
      </c>
      <c r="GL63" s="8" t="s">
        <v>482</v>
      </c>
      <c r="GM63" s="8" t="s">
        <v>482</v>
      </c>
      <c r="GN63" s="8" t="s">
        <v>482</v>
      </c>
      <c r="GO63" s="8" t="s">
        <v>482</v>
      </c>
      <c r="GP63" s="8" t="s">
        <v>482</v>
      </c>
      <c r="GQ63" s="8" t="s">
        <v>482</v>
      </c>
      <c r="GR63" s="8" t="s">
        <v>482</v>
      </c>
      <c r="GS63" s="8" t="s">
        <v>482</v>
      </c>
      <c r="GT63" s="8" t="s">
        <v>482</v>
      </c>
      <c r="GU63" s="8" t="s">
        <v>482</v>
      </c>
      <c r="GV63" s="8" t="s">
        <v>482</v>
      </c>
      <c r="GW63" s="8" t="s">
        <v>482</v>
      </c>
      <c r="GX63" s="8" t="s">
        <v>482</v>
      </c>
      <c r="GY63" s="8" t="s">
        <v>482</v>
      </c>
      <c r="GZ63" s="8" t="s">
        <v>482</v>
      </c>
      <c r="HA63" s="8" t="s">
        <v>482</v>
      </c>
      <c r="HB63" s="8" t="s">
        <v>482</v>
      </c>
      <c r="HC63" s="8">
        <v>1032.4039525858566</v>
      </c>
      <c r="HD63" s="8">
        <v>876.9833110223442</v>
      </c>
      <c r="HE63" s="8" t="s">
        <v>482</v>
      </c>
      <c r="HF63" s="8" t="s">
        <v>482</v>
      </c>
      <c r="HG63" s="8" t="s">
        <v>482</v>
      </c>
      <c r="HH63" s="8" t="s">
        <v>482</v>
      </c>
      <c r="HI63" s="8" t="s">
        <v>482</v>
      </c>
      <c r="HJ63" s="8" t="s">
        <v>482</v>
      </c>
      <c r="HK63" s="8" t="s">
        <v>482</v>
      </c>
      <c r="HL63" s="8" t="s">
        <v>482</v>
      </c>
      <c r="HM63" s="8" t="s">
        <v>482</v>
      </c>
      <c r="HN63" s="8" t="s">
        <v>482</v>
      </c>
      <c r="HO63" s="8" t="s">
        <v>482</v>
      </c>
      <c r="HP63" s="8" t="s">
        <v>482</v>
      </c>
      <c r="HQ63" s="8" t="s">
        <v>482</v>
      </c>
      <c r="HR63" s="8" t="s">
        <v>482</v>
      </c>
      <c r="HS63" s="8" t="s">
        <v>482</v>
      </c>
      <c r="HT63" s="8" t="s">
        <v>482</v>
      </c>
      <c r="HU63" s="8" t="s">
        <v>482</v>
      </c>
      <c r="HV63" s="8" t="s">
        <v>482</v>
      </c>
      <c r="HW63" s="8" t="s">
        <v>482</v>
      </c>
      <c r="HX63" s="8">
        <v>230.90623426802395</v>
      </c>
      <c r="HY63" s="8" t="s">
        <v>482</v>
      </c>
      <c r="HZ63" s="8">
        <v>257.82594425211937</v>
      </c>
      <c r="IA63" s="8">
        <v>385.1273670517383</v>
      </c>
      <c r="IB63" s="8" t="s">
        <v>482</v>
      </c>
      <c r="IC63" s="8">
        <v>369.4312539032511</v>
      </c>
      <c r="ID63" s="8">
        <v>404.97299448744445</v>
      </c>
      <c r="IE63" s="8" t="s">
        <v>482</v>
      </c>
      <c r="IF63" s="8" t="s">
        <v>482</v>
      </c>
      <c r="IG63" s="8">
        <v>87.242889227714571</v>
      </c>
      <c r="IH63" s="8" t="s">
        <v>482</v>
      </c>
      <c r="II63" s="8" t="s">
        <v>482</v>
      </c>
      <c r="IJ63" s="8" t="s">
        <v>482</v>
      </c>
      <c r="IK63" s="8" t="s">
        <v>482</v>
      </c>
      <c r="IL63" s="8">
        <v>140.92910106556769</v>
      </c>
      <c r="IM63" s="8" t="s">
        <v>482</v>
      </c>
      <c r="IN63" s="8" t="s">
        <v>482</v>
      </c>
      <c r="IO63" s="8">
        <v>133.56887273045788</v>
      </c>
      <c r="IP63" s="8">
        <v>510.1292273521068</v>
      </c>
      <c r="IQ63" s="8">
        <v>2058.3958356820622</v>
      </c>
      <c r="IR63" s="8">
        <v>316.01591020288311</v>
      </c>
      <c r="IS63" s="8" t="s">
        <v>482</v>
      </c>
      <c r="IT63" s="8" t="s">
        <v>482</v>
      </c>
      <c r="IU63" s="8" t="s">
        <v>482</v>
      </c>
      <c r="IV63" s="8" t="s">
        <v>482</v>
      </c>
      <c r="IW63" s="8" t="s">
        <v>482</v>
      </c>
      <c r="IX63" s="8" t="s">
        <v>482</v>
      </c>
      <c r="IY63" s="8" t="s">
        <v>482</v>
      </c>
      <c r="IZ63" s="8" t="s">
        <v>482</v>
      </c>
      <c r="JA63" s="8" t="s">
        <v>482</v>
      </c>
      <c r="JB63" s="8" t="s">
        <v>482</v>
      </c>
      <c r="JC63" s="8" t="s">
        <v>482</v>
      </c>
      <c r="JD63" s="8" t="s">
        <v>482</v>
      </c>
      <c r="JE63" s="8" t="s">
        <v>482</v>
      </c>
      <c r="JF63" s="8" t="s">
        <v>482</v>
      </c>
      <c r="JG63" s="8" t="s">
        <v>482</v>
      </c>
      <c r="JH63" s="8" t="s">
        <v>482</v>
      </c>
      <c r="JI63" s="8" t="s">
        <v>482</v>
      </c>
      <c r="JJ63" s="8" t="s">
        <v>482</v>
      </c>
      <c r="JK63" s="8" t="s">
        <v>482</v>
      </c>
      <c r="JL63" s="8" t="s">
        <v>482</v>
      </c>
      <c r="JM63" s="8" t="s">
        <v>482</v>
      </c>
      <c r="JN63" s="8" t="s">
        <v>482</v>
      </c>
      <c r="JO63" s="8" t="s">
        <v>482</v>
      </c>
      <c r="JP63" s="8">
        <v>403.88106350405729</v>
      </c>
      <c r="JQ63" s="8" t="s">
        <v>482</v>
      </c>
      <c r="JR63" s="8">
        <v>23.157844000000001</v>
      </c>
      <c r="JS63" s="8" t="s">
        <v>482</v>
      </c>
      <c r="JT63" s="8">
        <v>1550.32248</v>
      </c>
      <c r="JU63" s="8" t="s">
        <v>482</v>
      </c>
      <c r="JV63" s="8" t="s">
        <v>482</v>
      </c>
      <c r="JW63" s="8" t="s">
        <v>482</v>
      </c>
      <c r="JX63" s="8" t="s">
        <v>482</v>
      </c>
      <c r="JY63" s="8" t="s">
        <v>482</v>
      </c>
      <c r="JZ63" s="8" t="s">
        <v>482</v>
      </c>
      <c r="KA63" s="8" t="s">
        <v>482</v>
      </c>
      <c r="KB63" s="8" t="s">
        <v>482</v>
      </c>
      <c r="KC63" s="8" t="s">
        <v>482</v>
      </c>
      <c r="KD63" s="8" t="s">
        <v>482</v>
      </c>
      <c r="KE63" s="8" t="s">
        <v>482</v>
      </c>
      <c r="KF63" s="8" t="s">
        <v>482</v>
      </c>
      <c r="KG63" s="8" t="s">
        <v>482</v>
      </c>
      <c r="KH63" s="8" t="s">
        <v>482</v>
      </c>
      <c r="KI63" s="8" t="s">
        <v>482</v>
      </c>
      <c r="KJ63" s="8" t="s">
        <v>482</v>
      </c>
      <c r="KK63" s="8" t="s">
        <v>482</v>
      </c>
      <c r="KL63" s="8" t="s">
        <v>482</v>
      </c>
      <c r="KM63" s="8" t="s">
        <v>482</v>
      </c>
      <c r="KN63" s="8" t="s">
        <v>482</v>
      </c>
      <c r="KO63" s="8">
        <v>24900.977064258332</v>
      </c>
      <c r="KP63" s="8">
        <v>18252.160887085764</v>
      </c>
      <c r="KQ63" s="8" t="s">
        <v>482</v>
      </c>
      <c r="KR63" s="8" t="s">
        <v>482</v>
      </c>
      <c r="KS63" s="8" t="s">
        <v>482</v>
      </c>
      <c r="KT63" s="8" t="s">
        <v>482</v>
      </c>
      <c r="KU63" s="8" t="s">
        <v>482</v>
      </c>
      <c r="KV63" s="8" t="s">
        <v>482</v>
      </c>
      <c r="KW63" s="8" t="s">
        <v>482</v>
      </c>
      <c r="KX63" s="8" t="s">
        <v>482</v>
      </c>
      <c r="KY63" s="8" t="s">
        <v>482</v>
      </c>
      <c r="KZ63" s="8" t="s">
        <v>482</v>
      </c>
      <c r="LA63" s="8" t="s">
        <v>482</v>
      </c>
      <c r="LB63" s="8" t="s">
        <v>482</v>
      </c>
      <c r="LC63" s="8" t="s">
        <v>482</v>
      </c>
      <c r="LD63" s="8" t="s">
        <v>482</v>
      </c>
      <c r="LE63" s="8" t="s">
        <v>482</v>
      </c>
      <c r="LF63" s="8" t="s">
        <v>482</v>
      </c>
      <c r="LG63" s="8" t="s">
        <v>482</v>
      </c>
      <c r="LH63" s="8" t="s">
        <v>482</v>
      </c>
      <c r="LI63" s="8" t="s">
        <v>482</v>
      </c>
      <c r="LJ63" s="8" t="s">
        <v>482</v>
      </c>
      <c r="LK63" s="8" t="s">
        <v>482</v>
      </c>
      <c r="LL63" s="8" t="s">
        <v>482</v>
      </c>
      <c r="LM63" s="9" t="s">
        <v>482</v>
      </c>
      <c r="LN63" s="9">
        <v>573.66303839332181</v>
      </c>
      <c r="LO63" s="9" t="s">
        <v>482</v>
      </c>
      <c r="LP63" s="9">
        <v>868.45497832024625</v>
      </c>
      <c r="LQ63" s="9" t="s">
        <v>482</v>
      </c>
      <c r="LR63" s="9" t="s">
        <v>482</v>
      </c>
      <c r="LS63" s="9" t="s">
        <v>482</v>
      </c>
      <c r="LT63" s="9" t="s">
        <v>482</v>
      </c>
      <c r="LU63" s="9" t="s">
        <v>482</v>
      </c>
      <c r="LV63" s="9" t="s">
        <v>482</v>
      </c>
      <c r="LW63" s="9" t="s">
        <v>482</v>
      </c>
      <c r="LX63" s="9" t="s">
        <v>482</v>
      </c>
      <c r="LY63" s="9" t="s">
        <v>482</v>
      </c>
      <c r="LZ63" s="9" t="s">
        <v>482</v>
      </c>
      <c r="MA63" s="9" t="s">
        <v>482</v>
      </c>
      <c r="MB63" s="9" t="s">
        <v>482</v>
      </c>
      <c r="MC63" s="9">
        <v>999.26821447983093</v>
      </c>
      <c r="MD63" s="9">
        <v>119.50488195211743</v>
      </c>
      <c r="ME63" s="9" t="s">
        <v>482</v>
      </c>
      <c r="MF63" s="9">
        <v>833.05125676695923</v>
      </c>
      <c r="MG63" s="9" t="s">
        <v>482</v>
      </c>
      <c r="MH63" s="9">
        <v>26.177139208090434</v>
      </c>
      <c r="MI63" s="9">
        <v>63.961703591699127</v>
      </c>
      <c r="MJ63" s="9" t="s">
        <v>482</v>
      </c>
      <c r="MK63" s="9" t="s">
        <v>482</v>
      </c>
      <c r="ML63" s="9" t="s">
        <v>482</v>
      </c>
      <c r="MM63" s="9">
        <v>6668.1071211274966</v>
      </c>
      <c r="MN63" s="9">
        <v>1314.0041286419755</v>
      </c>
      <c r="MO63" s="9" t="s">
        <v>482</v>
      </c>
      <c r="MP63" s="9" t="s">
        <v>482</v>
      </c>
      <c r="MQ63" s="9" t="s">
        <v>482</v>
      </c>
      <c r="MR63" s="9" t="s">
        <v>482</v>
      </c>
      <c r="MS63" s="9" t="s">
        <v>482</v>
      </c>
      <c r="MT63" s="9" t="s">
        <v>482</v>
      </c>
      <c r="MU63" s="9" t="s">
        <v>482</v>
      </c>
      <c r="MV63" s="9" t="s">
        <v>482</v>
      </c>
      <c r="MW63" s="9" t="s">
        <v>482</v>
      </c>
      <c r="MX63" s="9" t="s">
        <v>482</v>
      </c>
      <c r="MY63" s="9" t="s">
        <v>482</v>
      </c>
      <c r="MZ63" s="9" t="s">
        <v>482</v>
      </c>
      <c r="NA63" s="9" t="s">
        <v>482</v>
      </c>
      <c r="NB63" s="9" t="s">
        <v>482</v>
      </c>
      <c r="NC63" s="9" t="s">
        <v>482</v>
      </c>
      <c r="ND63" s="9" t="s">
        <v>482</v>
      </c>
      <c r="NE63" s="9" t="s">
        <v>482</v>
      </c>
      <c r="NF63" s="9" t="s">
        <v>482</v>
      </c>
      <c r="NG63" s="9">
        <v>1032.4039525858566</v>
      </c>
      <c r="NH63" s="9">
        <v>876.9833110223442</v>
      </c>
      <c r="NI63" s="9" t="s">
        <v>482</v>
      </c>
      <c r="NJ63" s="9" t="s">
        <v>482</v>
      </c>
      <c r="NK63" s="9" t="s">
        <v>482</v>
      </c>
      <c r="NL63" s="9" t="s">
        <v>482</v>
      </c>
      <c r="NM63" s="9" t="s">
        <v>482</v>
      </c>
      <c r="NN63" s="9" t="s">
        <v>482</v>
      </c>
      <c r="NO63" s="9" t="s">
        <v>482</v>
      </c>
      <c r="NP63" s="9" t="s">
        <v>482</v>
      </c>
      <c r="NQ63" s="9" t="s">
        <v>482</v>
      </c>
      <c r="NR63" s="9" t="s">
        <v>482</v>
      </c>
      <c r="NS63" s="9" t="s">
        <v>482</v>
      </c>
      <c r="NT63" s="9" t="s">
        <v>482</v>
      </c>
      <c r="NU63" s="9" t="s">
        <v>482</v>
      </c>
      <c r="NV63" s="9" t="s">
        <v>482</v>
      </c>
      <c r="NW63" s="9" t="s">
        <v>482</v>
      </c>
      <c r="NX63" s="9" t="s">
        <v>482</v>
      </c>
      <c r="NY63" s="9" t="s">
        <v>482</v>
      </c>
      <c r="NZ63" s="9" t="s">
        <v>482</v>
      </c>
      <c r="OA63" s="9" t="s">
        <v>482</v>
      </c>
      <c r="OB63" s="9">
        <v>230.90623426802395</v>
      </c>
      <c r="OC63" s="9" t="s">
        <v>482</v>
      </c>
      <c r="OD63" s="9">
        <v>257.82594425211937</v>
      </c>
      <c r="OE63" s="9">
        <v>385.1273670517383</v>
      </c>
      <c r="OF63" s="9" t="s">
        <v>482</v>
      </c>
      <c r="OG63" s="9">
        <v>369.4312539032511</v>
      </c>
      <c r="OH63" s="9">
        <v>404.97299448744445</v>
      </c>
      <c r="OI63" s="9" t="s">
        <v>482</v>
      </c>
      <c r="OJ63" s="9" t="s">
        <v>482</v>
      </c>
      <c r="OK63" s="9">
        <v>87.242889227714571</v>
      </c>
      <c r="OL63" s="9" t="s">
        <v>482</v>
      </c>
      <c r="OM63" s="9" t="s">
        <v>482</v>
      </c>
      <c r="ON63" s="9" t="s">
        <v>482</v>
      </c>
      <c r="OO63" s="9" t="s">
        <v>482</v>
      </c>
      <c r="OP63" s="9">
        <v>140.92910106556769</v>
      </c>
      <c r="OQ63" s="9" t="s">
        <v>482</v>
      </c>
      <c r="OR63" s="9" t="s">
        <v>482</v>
      </c>
      <c r="OS63" s="9">
        <v>133.56887273045788</v>
      </c>
      <c r="OT63" s="9">
        <v>510.1292273521068</v>
      </c>
      <c r="OU63" s="9">
        <v>2058.3958356820622</v>
      </c>
      <c r="OV63" s="9">
        <v>316.01591020288311</v>
      </c>
      <c r="OW63" s="9" t="s">
        <v>482</v>
      </c>
      <c r="OX63" s="9" t="s">
        <v>482</v>
      </c>
      <c r="OY63" s="9" t="s">
        <v>482</v>
      </c>
      <c r="OZ63" s="9" t="s">
        <v>482</v>
      </c>
      <c r="PA63" s="9" t="s">
        <v>482</v>
      </c>
      <c r="PB63" s="9" t="s">
        <v>482</v>
      </c>
      <c r="PC63" s="9" t="s">
        <v>482</v>
      </c>
      <c r="PD63" s="9" t="s">
        <v>482</v>
      </c>
      <c r="PE63" s="9" t="s">
        <v>482</v>
      </c>
      <c r="PF63" s="9" t="s">
        <v>482</v>
      </c>
      <c r="PG63" s="9" t="s">
        <v>482</v>
      </c>
      <c r="PH63" s="9" t="s">
        <v>482</v>
      </c>
      <c r="PI63" s="9" t="s">
        <v>482</v>
      </c>
      <c r="PJ63" s="9" t="s">
        <v>482</v>
      </c>
      <c r="PK63" s="9" t="s">
        <v>482</v>
      </c>
      <c r="PL63" s="9" t="s">
        <v>482</v>
      </c>
      <c r="PM63" s="9" t="s">
        <v>482</v>
      </c>
      <c r="PN63" s="9" t="s">
        <v>482</v>
      </c>
      <c r="PO63" s="9" t="s">
        <v>482</v>
      </c>
      <c r="PP63" s="9" t="s">
        <v>482</v>
      </c>
      <c r="PQ63" s="9" t="s">
        <v>482</v>
      </c>
      <c r="PR63" s="9" t="s">
        <v>482</v>
      </c>
      <c r="PS63" s="9" t="s">
        <v>482</v>
      </c>
      <c r="PT63" s="9">
        <v>403.88106350405729</v>
      </c>
      <c r="PU63" s="9" t="s">
        <v>482</v>
      </c>
      <c r="PV63" s="9">
        <v>23.157844000000001</v>
      </c>
      <c r="PW63" s="9" t="s">
        <v>482</v>
      </c>
      <c r="PX63" s="9">
        <v>1550.32248</v>
      </c>
      <c r="PY63" s="9" t="s">
        <v>482</v>
      </c>
      <c r="PZ63" s="9" t="s">
        <v>482</v>
      </c>
      <c r="QA63" s="9" t="s">
        <v>482</v>
      </c>
      <c r="QB63" s="9" t="s">
        <v>482</v>
      </c>
      <c r="QC63" s="9" t="s">
        <v>482</v>
      </c>
      <c r="QD63" s="9" t="s">
        <v>482</v>
      </c>
      <c r="QE63" s="9" t="s">
        <v>482</v>
      </c>
      <c r="QF63" s="9" t="s">
        <v>482</v>
      </c>
      <c r="QG63" s="9" t="s">
        <v>482</v>
      </c>
      <c r="QH63" s="9" t="s">
        <v>482</v>
      </c>
      <c r="QI63" s="9" t="s">
        <v>482</v>
      </c>
      <c r="QJ63" s="9" t="s">
        <v>482</v>
      </c>
      <c r="QK63" s="9" t="s">
        <v>482</v>
      </c>
      <c r="QL63" s="9" t="s">
        <v>482</v>
      </c>
      <c r="QM63" s="9" t="s">
        <v>482</v>
      </c>
      <c r="QN63" s="9" t="s">
        <v>482</v>
      </c>
      <c r="QO63" s="9" t="s">
        <v>482</v>
      </c>
      <c r="QP63" s="9" t="s">
        <v>482</v>
      </c>
      <c r="QQ63" s="9" t="s">
        <v>482</v>
      </c>
      <c r="QR63" s="9" t="s">
        <v>482</v>
      </c>
      <c r="QS63" s="9">
        <v>24900.977064258332</v>
      </c>
      <c r="QT63" s="9">
        <v>18252.160887085764</v>
      </c>
      <c r="QU63" s="9" t="s">
        <v>482</v>
      </c>
      <c r="QV63" s="9" t="s">
        <v>482</v>
      </c>
      <c r="QW63" s="9" t="s">
        <v>482</v>
      </c>
      <c r="QX63" s="9" t="s">
        <v>482</v>
      </c>
      <c r="QY63" s="9" t="s">
        <v>482</v>
      </c>
      <c r="QZ63" s="9" t="s">
        <v>482</v>
      </c>
      <c r="RA63" s="9" t="s">
        <v>482</v>
      </c>
      <c r="RB63" s="9" t="s">
        <v>482</v>
      </c>
      <c r="RC63" s="9" t="s">
        <v>482</v>
      </c>
      <c r="RD63" s="9" t="s">
        <v>482</v>
      </c>
      <c r="RE63" s="9" t="s">
        <v>482</v>
      </c>
      <c r="RF63" s="9" t="s">
        <v>482</v>
      </c>
      <c r="RG63" s="9" t="s">
        <v>482</v>
      </c>
      <c r="RH63" s="9" t="s">
        <v>482</v>
      </c>
      <c r="RI63" s="9" t="s">
        <v>482</v>
      </c>
      <c r="RJ63" s="9" t="s">
        <v>482</v>
      </c>
      <c r="RK63" s="9" t="s">
        <v>482</v>
      </c>
      <c r="RL63" s="9" t="s">
        <v>482</v>
      </c>
      <c r="RM63" s="9" t="s">
        <v>482</v>
      </c>
      <c r="RN63" s="9" t="s">
        <v>482</v>
      </c>
      <c r="RO63" s="9" t="s">
        <v>482</v>
      </c>
      <c r="RP63" s="9" t="s">
        <v>482</v>
      </c>
      <c r="RQ63" s="12" t="s">
        <v>510</v>
      </c>
      <c r="RR63" s="12" t="s">
        <v>510</v>
      </c>
      <c r="RS63" s="12" t="s">
        <v>510</v>
      </c>
      <c r="RT63" s="12" t="s">
        <v>510</v>
      </c>
      <c r="RU63" s="12" t="s">
        <v>510</v>
      </c>
      <c r="RV63" s="12" t="s">
        <v>510</v>
      </c>
      <c r="RW63" s="12" t="s">
        <v>510</v>
      </c>
      <c r="RX63" s="12" t="s">
        <v>510</v>
      </c>
      <c r="RY63" s="12" t="s">
        <v>510</v>
      </c>
      <c r="RZ63" s="12" t="s">
        <v>510</v>
      </c>
      <c r="SA63" s="12" t="s">
        <v>510</v>
      </c>
      <c r="SB63" s="12" t="s">
        <v>510</v>
      </c>
      <c r="SC63" s="78" t="s">
        <v>510</v>
      </c>
      <c r="SD63" s="78" t="s">
        <v>510</v>
      </c>
      <c r="SE63" s="16">
        <v>294</v>
      </c>
      <c r="SF63" s="16">
        <v>294</v>
      </c>
      <c r="SG63" s="16">
        <v>300</v>
      </c>
      <c r="SH63" s="16">
        <v>200</v>
      </c>
      <c r="SI63" s="17" t="s">
        <v>510</v>
      </c>
      <c r="SJ63" s="78" t="s">
        <v>510</v>
      </c>
      <c r="SK63" s="78" t="s">
        <v>510</v>
      </c>
      <c r="SL63" s="78" t="s">
        <v>510</v>
      </c>
      <c r="SM63" s="78" t="s">
        <v>510</v>
      </c>
      <c r="SN63" s="20" t="s">
        <v>482</v>
      </c>
      <c r="SO63" s="20" t="s">
        <v>523</v>
      </c>
      <c r="SP63" s="20" t="s">
        <v>482</v>
      </c>
      <c r="SQ63" s="20" t="s">
        <v>523</v>
      </c>
      <c r="SR63" s="20" t="s">
        <v>482</v>
      </c>
      <c r="SS63" s="20" t="s">
        <v>482</v>
      </c>
      <c r="ST63" s="20" t="s">
        <v>482</v>
      </c>
      <c r="SU63" s="20" t="s">
        <v>482</v>
      </c>
      <c r="SV63" s="20" t="s">
        <v>482</v>
      </c>
      <c r="SW63" s="20" t="s">
        <v>482</v>
      </c>
      <c r="SX63" s="20" t="s">
        <v>482</v>
      </c>
      <c r="SY63" s="20" t="s">
        <v>482</v>
      </c>
      <c r="SZ63" s="20" t="s">
        <v>482</v>
      </c>
      <c r="TA63" s="20" t="s">
        <v>482</v>
      </c>
      <c r="TB63" s="20" t="s">
        <v>482</v>
      </c>
      <c r="TC63" s="20" t="s">
        <v>482</v>
      </c>
      <c r="TD63" s="20" t="s">
        <v>523</v>
      </c>
      <c r="TE63" s="20" t="s">
        <v>523</v>
      </c>
      <c r="TF63" s="20" t="s">
        <v>482</v>
      </c>
      <c r="TG63" s="20" t="s">
        <v>523</v>
      </c>
      <c r="TH63" s="20" t="s">
        <v>482</v>
      </c>
      <c r="TI63" s="20" t="s">
        <v>523</v>
      </c>
      <c r="TJ63" s="20" t="s">
        <v>523</v>
      </c>
      <c r="TK63" s="20" t="s">
        <v>482</v>
      </c>
      <c r="TL63" s="20" t="s">
        <v>482</v>
      </c>
      <c r="TM63" s="20" t="s">
        <v>482</v>
      </c>
      <c r="TN63" s="20" t="s">
        <v>523</v>
      </c>
      <c r="TO63" s="20" t="s">
        <v>523</v>
      </c>
      <c r="TP63" s="20" t="s">
        <v>482</v>
      </c>
      <c r="TQ63" s="20" t="s">
        <v>482</v>
      </c>
      <c r="TR63" s="20" t="s">
        <v>482</v>
      </c>
      <c r="TS63" s="20" t="s">
        <v>482</v>
      </c>
      <c r="TT63" s="20" t="s">
        <v>482</v>
      </c>
      <c r="TU63" s="20" t="s">
        <v>482</v>
      </c>
      <c r="TV63" s="20" t="s">
        <v>482</v>
      </c>
      <c r="TW63" s="20" t="s">
        <v>482</v>
      </c>
      <c r="TX63" s="20" t="s">
        <v>482</v>
      </c>
      <c r="TY63" s="20" t="s">
        <v>482</v>
      </c>
      <c r="TZ63" s="20" t="s">
        <v>482</v>
      </c>
      <c r="UA63" s="20" t="s">
        <v>482</v>
      </c>
      <c r="UB63" s="20" t="s">
        <v>482</v>
      </c>
      <c r="UC63" s="20" t="s">
        <v>482</v>
      </c>
      <c r="UD63" s="20" t="s">
        <v>482</v>
      </c>
      <c r="UE63" s="20" t="s">
        <v>482</v>
      </c>
      <c r="UF63" s="20" t="s">
        <v>482</v>
      </c>
      <c r="UG63" s="20" t="s">
        <v>482</v>
      </c>
      <c r="UH63" s="20" t="s">
        <v>523</v>
      </c>
      <c r="UI63" s="20" t="s">
        <v>523</v>
      </c>
      <c r="UJ63" s="20" t="s">
        <v>482</v>
      </c>
      <c r="UK63" s="20" t="s">
        <v>482</v>
      </c>
      <c r="UL63" s="20" t="s">
        <v>482</v>
      </c>
      <c r="UM63" s="20" t="s">
        <v>482</v>
      </c>
      <c r="UN63" s="20" t="s">
        <v>482</v>
      </c>
      <c r="UO63" s="20" t="s">
        <v>482</v>
      </c>
      <c r="UP63" s="20" t="s">
        <v>482</v>
      </c>
      <c r="UQ63" s="20" t="s">
        <v>482</v>
      </c>
      <c r="UR63" s="20" t="s">
        <v>482</v>
      </c>
      <c r="US63" s="20" t="s">
        <v>482</v>
      </c>
      <c r="UT63" s="20" t="s">
        <v>482</v>
      </c>
      <c r="UU63" s="20" t="s">
        <v>482</v>
      </c>
      <c r="UV63" s="20" t="s">
        <v>482</v>
      </c>
      <c r="UW63" s="20" t="s">
        <v>482</v>
      </c>
      <c r="UX63" s="20" t="s">
        <v>482</v>
      </c>
      <c r="UY63" s="20" t="s">
        <v>482</v>
      </c>
      <c r="UZ63" s="20" t="s">
        <v>482</v>
      </c>
      <c r="VA63" s="20" t="s">
        <v>482</v>
      </c>
      <c r="VB63" s="20" t="s">
        <v>482</v>
      </c>
      <c r="VC63" s="20" t="s">
        <v>523</v>
      </c>
      <c r="VD63" s="20" t="s">
        <v>482</v>
      </c>
      <c r="VE63" s="20" t="s">
        <v>523</v>
      </c>
      <c r="VF63" s="20" t="s">
        <v>523</v>
      </c>
      <c r="VG63" s="20" t="s">
        <v>482</v>
      </c>
      <c r="VH63" s="20" t="s">
        <v>523</v>
      </c>
      <c r="VI63" s="20" t="s">
        <v>523</v>
      </c>
      <c r="VJ63" s="20" t="s">
        <v>482</v>
      </c>
      <c r="VK63" s="20" t="s">
        <v>482</v>
      </c>
      <c r="VL63" s="20" t="s">
        <v>523</v>
      </c>
      <c r="VM63" s="20" t="s">
        <v>482</v>
      </c>
      <c r="VN63" s="20" t="s">
        <v>482</v>
      </c>
      <c r="VO63" s="20" t="s">
        <v>482</v>
      </c>
      <c r="VP63" s="20" t="s">
        <v>482</v>
      </c>
      <c r="VQ63" s="20" t="s">
        <v>523</v>
      </c>
      <c r="VR63" s="20" t="s">
        <v>482</v>
      </c>
      <c r="VS63" s="20" t="s">
        <v>482</v>
      </c>
      <c r="VT63" s="20" t="s">
        <v>523</v>
      </c>
      <c r="VU63" s="20" t="s">
        <v>523</v>
      </c>
      <c r="VV63" s="20" t="s">
        <v>523</v>
      </c>
      <c r="VW63" s="20" t="s">
        <v>523</v>
      </c>
      <c r="VX63" s="20" t="s">
        <v>482</v>
      </c>
      <c r="VY63" s="20" t="s">
        <v>482</v>
      </c>
      <c r="VZ63" s="20" t="s">
        <v>482</v>
      </c>
      <c r="WA63" s="20" t="s">
        <v>482</v>
      </c>
      <c r="WB63" s="20" t="s">
        <v>482</v>
      </c>
      <c r="WC63" s="20" t="s">
        <v>482</v>
      </c>
      <c r="WD63" s="20" t="s">
        <v>482</v>
      </c>
      <c r="WE63" s="20" t="s">
        <v>482</v>
      </c>
      <c r="WF63" s="20" t="s">
        <v>482</v>
      </c>
      <c r="WG63" s="20" t="s">
        <v>482</v>
      </c>
      <c r="WH63" s="20" t="s">
        <v>482</v>
      </c>
      <c r="WI63" s="20" t="s">
        <v>482</v>
      </c>
      <c r="WJ63" s="20" t="s">
        <v>482</v>
      </c>
      <c r="WK63" s="20" t="s">
        <v>482</v>
      </c>
      <c r="WL63" s="20" t="s">
        <v>482</v>
      </c>
      <c r="WM63" s="20" t="s">
        <v>482</v>
      </c>
      <c r="WN63" s="20" t="s">
        <v>482</v>
      </c>
      <c r="WO63" s="20" t="s">
        <v>482</v>
      </c>
      <c r="WP63" s="20" t="s">
        <v>482</v>
      </c>
      <c r="WQ63" s="20" t="s">
        <v>482</v>
      </c>
      <c r="WR63" s="20" t="s">
        <v>482</v>
      </c>
      <c r="WS63" s="20" t="s">
        <v>482</v>
      </c>
      <c r="WT63" s="20" t="s">
        <v>482</v>
      </c>
      <c r="WU63" s="20" t="s">
        <v>523</v>
      </c>
      <c r="WV63" s="20" t="s">
        <v>482</v>
      </c>
      <c r="WW63" s="20" t="s">
        <v>523</v>
      </c>
      <c r="WX63" s="20" t="s">
        <v>482</v>
      </c>
      <c r="WY63" s="20" t="s">
        <v>523</v>
      </c>
      <c r="WZ63" s="20" t="s">
        <v>482</v>
      </c>
      <c r="XA63" s="20" t="s">
        <v>482</v>
      </c>
      <c r="XB63" s="20" t="s">
        <v>482</v>
      </c>
      <c r="XC63" s="20" t="s">
        <v>482</v>
      </c>
      <c r="XD63" s="20" t="s">
        <v>482</v>
      </c>
      <c r="XE63" s="20" t="s">
        <v>482</v>
      </c>
      <c r="XF63" s="20" t="s">
        <v>482</v>
      </c>
      <c r="XG63" s="20" t="s">
        <v>482</v>
      </c>
      <c r="XH63" s="20" t="s">
        <v>482</v>
      </c>
      <c r="XI63" s="20" t="s">
        <v>482</v>
      </c>
      <c r="XJ63" s="20" t="s">
        <v>482</v>
      </c>
      <c r="XK63" s="20" t="s">
        <v>482</v>
      </c>
      <c r="XL63" s="20" t="s">
        <v>482</v>
      </c>
      <c r="XM63" s="20" t="s">
        <v>482</v>
      </c>
      <c r="XN63" s="20" t="s">
        <v>482</v>
      </c>
      <c r="XO63" s="20" t="s">
        <v>482</v>
      </c>
      <c r="XP63" s="20" t="s">
        <v>482</v>
      </c>
      <c r="XQ63" s="20" t="s">
        <v>482</v>
      </c>
      <c r="XR63" s="20" t="s">
        <v>482</v>
      </c>
      <c r="XS63" s="20" t="s">
        <v>482</v>
      </c>
      <c r="XT63" s="20" t="s">
        <v>523</v>
      </c>
      <c r="XU63" s="20" t="s">
        <v>523</v>
      </c>
      <c r="XV63" s="20" t="s">
        <v>482</v>
      </c>
      <c r="XW63" s="20" t="s">
        <v>482</v>
      </c>
      <c r="XX63" s="20" t="s">
        <v>482</v>
      </c>
      <c r="XY63" s="20" t="s">
        <v>482</v>
      </c>
      <c r="XZ63" s="20" t="s">
        <v>482</v>
      </c>
      <c r="YA63" s="20" t="s">
        <v>482</v>
      </c>
      <c r="YB63" s="20" t="s">
        <v>482</v>
      </c>
      <c r="YC63" s="20" t="s">
        <v>482</v>
      </c>
      <c r="YD63" s="20" t="s">
        <v>482</v>
      </c>
      <c r="YE63" s="20" t="s">
        <v>482</v>
      </c>
      <c r="YF63" s="20" t="s">
        <v>482</v>
      </c>
      <c r="YG63" s="20" t="s">
        <v>482</v>
      </c>
      <c r="YH63" s="20" t="s">
        <v>482</v>
      </c>
      <c r="YI63" s="20" t="s">
        <v>482</v>
      </c>
      <c r="YJ63" s="20" t="s">
        <v>482</v>
      </c>
      <c r="YK63" s="20" t="s">
        <v>482</v>
      </c>
      <c r="YL63" s="20" t="s">
        <v>482</v>
      </c>
      <c r="YM63" s="20" t="s">
        <v>482</v>
      </c>
      <c r="YN63" s="20" t="s">
        <v>482</v>
      </c>
      <c r="YO63" s="20" t="s">
        <v>482</v>
      </c>
      <c r="YP63" s="20" t="s">
        <v>482</v>
      </c>
      <c r="YQ63" s="20" t="s">
        <v>482</v>
      </c>
      <c r="YR63" s="5">
        <v>1</v>
      </c>
      <c r="YS63" s="5">
        <v>0</v>
      </c>
      <c r="YT63" s="5">
        <v>0</v>
      </c>
      <c r="YU63" s="5">
        <v>0.6</v>
      </c>
      <c r="YV63" s="5">
        <v>0.75</v>
      </c>
      <c r="YW63" s="5">
        <v>0.9</v>
      </c>
      <c r="YX63" s="5">
        <v>0.6</v>
      </c>
      <c r="YY63" s="21" t="s">
        <v>515</v>
      </c>
      <c r="YZ63" s="22" t="s">
        <v>495</v>
      </c>
      <c r="ZA63" s="23">
        <f t="shared" si="2"/>
        <v>1</v>
      </c>
      <c r="ZB63" s="23">
        <v>0.65400000000000003</v>
      </c>
      <c r="ZC63" s="23">
        <f t="shared" si="3"/>
        <v>1</v>
      </c>
    </row>
    <row r="64" spans="1:679" x14ac:dyDescent="0.25">
      <c r="A64" s="1" t="s">
        <v>124</v>
      </c>
      <c r="B64" s="2" t="s">
        <v>125</v>
      </c>
      <c r="C64" s="4">
        <v>7.7777777777777779E-2</v>
      </c>
      <c r="D64" s="4">
        <v>0.92222222222222228</v>
      </c>
      <c r="E64" s="7" t="s">
        <v>482</v>
      </c>
      <c r="F64" s="7">
        <v>317.20085243618485</v>
      </c>
      <c r="G64" s="7" t="s">
        <v>482</v>
      </c>
      <c r="H64" s="7">
        <v>394.67881088723391</v>
      </c>
      <c r="I64" s="7" t="s">
        <v>482</v>
      </c>
      <c r="J64" s="7" t="s">
        <v>482</v>
      </c>
      <c r="K64" s="7" t="s">
        <v>482</v>
      </c>
      <c r="L64" s="7">
        <v>342.5202862195419</v>
      </c>
      <c r="M64" s="7" t="s">
        <v>482</v>
      </c>
      <c r="N64" s="7" t="s">
        <v>482</v>
      </c>
      <c r="O64" s="7" t="s">
        <v>482</v>
      </c>
      <c r="P64" s="7" t="s">
        <v>482</v>
      </c>
      <c r="Q64" s="7" t="s">
        <v>482</v>
      </c>
      <c r="R64" s="7" t="s">
        <v>482</v>
      </c>
      <c r="S64" s="7" t="s">
        <v>482</v>
      </c>
      <c r="T64" s="7">
        <v>43.511101606381033</v>
      </c>
      <c r="U64" s="7">
        <v>185.15023886929666</v>
      </c>
      <c r="V64" s="7">
        <v>132.1951655123494</v>
      </c>
      <c r="W64" s="7">
        <v>43.081846499239283</v>
      </c>
      <c r="X64" s="7" t="s">
        <v>482</v>
      </c>
      <c r="Y64" s="7">
        <v>39.273522120234965</v>
      </c>
      <c r="Z64" s="7">
        <v>111.65541116653641</v>
      </c>
      <c r="AA64" s="7">
        <v>28.406763107588766</v>
      </c>
      <c r="AB64" s="7" t="s">
        <v>482</v>
      </c>
      <c r="AC64" s="7" t="s">
        <v>482</v>
      </c>
      <c r="AD64" s="7">
        <v>215.81216807035642</v>
      </c>
      <c r="AE64" s="7">
        <v>35.635079943428487</v>
      </c>
      <c r="AF64" s="7" t="s">
        <v>482</v>
      </c>
      <c r="AG64" s="7" t="s">
        <v>482</v>
      </c>
      <c r="AH64" s="7">
        <v>278.68211953212739</v>
      </c>
      <c r="AI64" s="7">
        <v>566.04275105815896</v>
      </c>
      <c r="AJ64" s="7" t="s">
        <v>482</v>
      </c>
      <c r="AK64" s="7" t="s">
        <v>482</v>
      </c>
      <c r="AL64" s="7" t="s">
        <v>482</v>
      </c>
      <c r="AM64" s="7" t="s">
        <v>482</v>
      </c>
      <c r="AN64" s="7" t="s">
        <v>482</v>
      </c>
      <c r="AO64" s="7">
        <v>3049.5121470414115</v>
      </c>
      <c r="AP64" s="7" t="s">
        <v>482</v>
      </c>
      <c r="AQ64" s="7" t="s">
        <v>482</v>
      </c>
      <c r="AR64" s="7" t="s">
        <v>482</v>
      </c>
      <c r="AS64" s="7" t="s">
        <v>482</v>
      </c>
      <c r="AT64" s="7" t="s">
        <v>482</v>
      </c>
      <c r="AU64" s="7" t="s">
        <v>482</v>
      </c>
      <c r="AV64" s="7" t="s">
        <v>482</v>
      </c>
      <c r="AW64" s="7" t="s">
        <v>482</v>
      </c>
      <c r="AX64" s="7" t="s">
        <v>482</v>
      </c>
      <c r="AY64" s="7">
        <v>816.51747840457892</v>
      </c>
      <c r="AZ64" s="7">
        <v>509.17529664370807</v>
      </c>
      <c r="BA64" s="7">
        <v>52.387012303566394</v>
      </c>
      <c r="BB64" s="7" t="s">
        <v>482</v>
      </c>
      <c r="BC64" s="7">
        <v>2191.1469771514112</v>
      </c>
      <c r="BD64" s="7" t="s">
        <v>482</v>
      </c>
      <c r="BE64" s="7" t="s">
        <v>482</v>
      </c>
      <c r="BF64" s="7" t="s">
        <v>482</v>
      </c>
      <c r="BG64" s="7">
        <v>771.15480701583408</v>
      </c>
      <c r="BH64" s="7" t="s">
        <v>482</v>
      </c>
      <c r="BI64" s="7" t="s">
        <v>482</v>
      </c>
      <c r="BJ64" s="7" t="s">
        <v>482</v>
      </c>
      <c r="BK64" s="7" t="s">
        <v>482</v>
      </c>
      <c r="BL64" s="7">
        <v>1050.8932344365476</v>
      </c>
      <c r="BM64" s="7" t="s">
        <v>482</v>
      </c>
      <c r="BN64" s="7" t="s">
        <v>482</v>
      </c>
      <c r="BO64" s="7" t="s">
        <v>482</v>
      </c>
      <c r="BP64" s="7" t="s">
        <v>482</v>
      </c>
      <c r="BQ64" s="7" t="s">
        <v>482</v>
      </c>
      <c r="BR64" s="7" t="s">
        <v>482</v>
      </c>
      <c r="BS64" s="7" t="s">
        <v>482</v>
      </c>
      <c r="BT64" s="7">
        <v>12.696774047263613</v>
      </c>
      <c r="BU64" s="7" t="s">
        <v>482</v>
      </c>
      <c r="BV64" s="7">
        <v>1.2083385633232984</v>
      </c>
      <c r="BW64" s="7" t="s">
        <v>482</v>
      </c>
      <c r="BX64" s="7">
        <v>0</v>
      </c>
      <c r="BY64" s="7">
        <v>67.049788293740434</v>
      </c>
      <c r="BZ64" s="7" t="s">
        <v>482</v>
      </c>
      <c r="CA64" s="7">
        <v>181.7052932333786</v>
      </c>
      <c r="CB64" s="7" t="s">
        <v>482</v>
      </c>
      <c r="CC64" s="7" t="s">
        <v>482</v>
      </c>
      <c r="CD64" s="7" t="s">
        <v>482</v>
      </c>
      <c r="CE64" s="7" t="s">
        <v>482</v>
      </c>
      <c r="CF64" s="7" t="s">
        <v>482</v>
      </c>
      <c r="CG64" s="7">
        <v>5.6101150721674129</v>
      </c>
      <c r="CH64" s="7" t="s">
        <v>482</v>
      </c>
      <c r="CI64" s="7" t="s">
        <v>482</v>
      </c>
      <c r="CJ64" s="7" t="s">
        <v>482</v>
      </c>
      <c r="CK64" s="7">
        <v>111.85004564129702</v>
      </c>
      <c r="CL64" s="7">
        <v>311.69044030676702</v>
      </c>
      <c r="CM64" s="7">
        <v>312.4232298755278</v>
      </c>
      <c r="CN64" s="7">
        <v>146.70110150713452</v>
      </c>
      <c r="CO64" s="7">
        <v>159.71827159031065</v>
      </c>
      <c r="CP64" s="7">
        <v>145.11386439711055</v>
      </c>
      <c r="CQ64" s="7">
        <v>88.472360768915806</v>
      </c>
      <c r="CR64" s="7" t="s">
        <v>482</v>
      </c>
      <c r="CS64" s="7" t="s">
        <v>482</v>
      </c>
      <c r="CT64" s="7" t="s">
        <v>482</v>
      </c>
      <c r="CU64" s="7" t="s">
        <v>482</v>
      </c>
      <c r="CV64" s="7" t="s">
        <v>482</v>
      </c>
      <c r="CW64" s="7" t="s">
        <v>482</v>
      </c>
      <c r="CX64" s="7" t="s">
        <v>482</v>
      </c>
      <c r="CY64" s="7" t="s">
        <v>482</v>
      </c>
      <c r="CZ64" s="7" t="s">
        <v>482</v>
      </c>
      <c r="DA64" s="7" t="s">
        <v>482</v>
      </c>
      <c r="DB64" s="7" t="s">
        <v>482</v>
      </c>
      <c r="DC64" s="7" t="s">
        <v>482</v>
      </c>
      <c r="DD64" s="7" t="s">
        <v>482</v>
      </c>
      <c r="DE64" s="7" t="s">
        <v>482</v>
      </c>
      <c r="DF64" s="7" t="s">
        <v>482</v>
      </c>
      <c r="DG64" s="7" t="s">
        <v>482</v>
      </c>
      <c r="DH64" s="7" t="s">
        <v>482</v>
      </c>
      <c r="DI64" s="7" t="s">
        <v>482</v>
      </c>
      <c r="DJ64" s="7">
        <v>28.154644905429389</v>
      </c>
      <c r="DK64" s="7" t="s">
        <v>482</v>
      </c>
      <c r="DL64" s="7">
        <v>218.92015678720639</v>
      </c>
      <c r="DM64" s="7">
        <v>135.72558863888051</v>
      </c>
      <c r="DN64" s="7">
        <v>7.6052193023435892</v>
      </c>
      <c r="DO64" s="7" t="s">
        <v>482</v>
      </c>
      <c r="DP64" s="7" t="s">
        <v>482</v>
      </c>
      <c r="DQ64" s="7" t="s">
        <v>482</v>
      </c>
      <c r="DR64" s="7">
        <v>56.094242653380412</v>
      </c>
      <c r="DS64" s="7" t="s">
        <v>482</v>
      </c>
      <c r="DT64" s="7">
        <v>237.75943413332098</v>
      </c>
      <c r="DU64" s="7" t="s">
        <v>482</v>
      </c>
      <c r="DV64" s="7" t="s">
        <v>482</v>
      </c>
      <c r="DW64" s="7" t="s">
        <v>482</v>
      </c>
      <c r="DX64" s="7" t="s">
        <v>482</v>
      </c>
      <c r="DY64" s="7" t="s">
        <v>482</v>
      </c>
      <c r="DZ64" s="7" t="s">
        <v>482</v>
      </c>
      <c r="EA64" s="7" t="s">
        <v>482</v>
      </c>
      <c r="EB64" s="7" t="s">
        <v>482</v>
      </c>
      <c r="EC64" s="7">
        <v>49.19007197424191</v>
      </c>
      <c r="ED64" s="7" t="s">
        <v>482</v>
      </c>
      <c r="EE64" s="7" t="s">
        <v>482</v>
      </c>
      <c r="EF64" s="7" t="s">
        <v>482</v>
      </c>
      <c r="EG64" s="7" t="s">
        <v>482</v>
      </c>
      <c r="EH64" s="7" t="s">
        <v>482</v>
      </c>
      <c r="EI64" s="7" t="s">
        <v>482</v>
      </c>
      <c r="EJ64" s="7" t="s">
        <v>482</v>
      </c>
      <c r="EK64" s="7">
        <v>2796.1958717556281</v>
      </c>
      <c r="EL64" s="7">
        <v>2932.0633601290647</v>
      </c>
      <c r="EM64" s="7" t="s">
        <v>482</v>
      </c>
      <c r="EN64" s="7" t="s">
        <v>482</v>
      </c>
      <c r="EO64" s="7" t="s">
        <v>482</v>
      </c>
      <c r="EP64" s="7" t="s">
        <v>482</v>
      </c>
      <c r="EQ64" s="7" t="s">
        <v>482</v>
      </c>
      <c r="ER64" s="7" t="s">
        <v>482</v>
      </c>
      <c r="ES64" s="7" t="s">
        <v>482</v>
      </c>
      <c r="ET64" s="7" t="s">
        <v>482</v>
      </c>
      <c r="EU64" s="7" t="s">
        <v>482</v>
      </c>
      <c r="EV64" s="7" t="s">
        <v>482</v>
      </c>
      <c r="EW64" s="7">
        <v>200.30616164925476</v>
      </c>
      <c r="EX64" s="7" t="s">
        <v>482</v>
      </c>
      <c r="EY64" s="7" t="s">
        <v>482</v>
      </c>
      <c r="EZ64" s="7" t="s">
        <v>482</v>
      </c>
      <c r="FA64" s="7" t="s">
        <v>482</v>
      </c>
      <c r="FB64" s="7" t="s">
        <v>482</v>
      </c>
      <c r="FC64" s="7">
        <v>809.52449551110567</v>
      </c>
      <c r="FD64" s="7" t="s">
        <v>482</v>
      </c>
      <c r="FE64" s="7" t="s">
        <v>482</v>
      </c>
      <c r="FF64" s="7" t="s">
        <v>482</v>
      </c>
      <c r="FG64" s="7">
        <v>158.73089516631117</v>
      </c>
      <c r="FH64" s="7" t="s">
        <v>482</v>
      </c>
      <c r="FI64" s="8" t="s">
        <v>482</v>
      </c>
      <c r="FJ64" s="8">
        <v>984.25374124057578</v>
      </c>
      <c r="FK64" s="8" t="s">
        <v>482</v>
      </c>
      <c r="FL64" s="8">
        <v>1181.0337575797121</v>
      </c>
      <c r="FM64" s="8" t="s">
        <v>482</v>
      </c>
      <c r="FN64" s="8" t="s">
        <v>482</v>
      </c>
      <c r="FO64" s="8" t="s">
        <v>482</v>
      </c>
      <c r="FP64" s="8">
        <v>1043.8498795641988</v>
      </c>
      <c r="FQ64" s="8" t="s">
        <v>482</v>
      </c>
      <c r="FR64" s="8" t="s">
        <v>482</v>
      </c>
      <c r="FS64" s="8" t="s">
        <v>482</v>
      </c>
      <c r="FT64" s="8" t="s">
        <v>482</v>
      </c>
      <c r="FU64" s="8" t="s">
        <v>482</v>
      </c>
      <c r="FV64" s="8" t="s">
        <v>482</v>
      </c>
      <c r="FW64" s="8" t="s">
        <v>482</v>
      </c>
      <c r="FX64" s="8">
        <v>254.6752360488849</v>
      </c>
      <c r="FY64" s="8">
        <v>662.14747292330048</v>
      </c>
      <c r="FZ64" s="8">
        <v>405.31878167345445</v>
      </c>
      <c r="GA64" s="8">
        <v>239.49697403635022</v>
      </c>
      <c r="GB64" s="8" t="s">
        <v>482</v>
      </c>
      <c r="GC64" s="8">
        <v>131.00647973819898</v>
      </c>
      <c r="GD64" s="8">
        <v>373.54884061157924</v>
      </c>
      <c r="GE64" s="8">
        <v>96.87615700311602</v>
      </c>
      <c r="GF64" s="8" t="s">
        <v>482</v>
      </c>
      <c r="GG64" s="8" t="s">
        <v>482</v>
      </c>
      <c r="GH64" s="8">
        <v>603.24076011919453</v>
      </c>
      <c r="GI64" s="8">
        <v>188.40949588221426</v>
      </c>
      <c r="GJ64" s="8" t="s">
        <v>482</v>
      </c>
      <c r="GK64" s="8" t="s">
        <v>482</v>
      </c>
      <c r="GL64" s="8">
        <v>842.01152038826274</v>
      </c>
      <c r="GM64" s="8">
        <v>1780.2860972532274</v>
      </c>
      <c r="GN64" s="8" t="s">
        <v>482</v>
      </c>
      <c r="GO64" s="8" t="s">
        <v>482</v>
      </c>
      <c r="GP64" s="8" t="s">
        <v>482</v>
      </c>
      <c r="GQ64" s="8" t="s">
        <v>482</v>
      </c>
      <c r="GR64" s="8" t="s">
        <v>482</v>
      </c>
      <c r="GS64" s="8">
        <v>17828.149314523864</v>
      </c>
      <c r="GT64" s="8" t="s">
        <v>482</v>
      </c>
      <c r="GU64" s="8" t="s">
        <v>482</v>
      </c>
      <c r="GV64" s="8" t="s">
        <v>482</v>
      </c>
      <c r="GW64" s="8" t="s">
        <v>482</v>
      </c>
      <c r="GX64" s="8" t="s">
        <v>482</v>
      </c>
      <c r="GY64" s="8" t="s">
        <v>482</v>
      </c>
      <c r="GZ64" s="8" t="s">
        <v>482</v>
      </c>
      <c r="HA64" s="8" t="s">
        <v>482</v>
      </c>
      <c r="HB64" s="8" t="s">
        <v>482</v>
      </c>
      <c r="HC64" s="8">
        <v>2995.924918538235</v>
      </c>
      <c r="HD64" s="8">
        <v>1729.4605204248078</v>
      </c>
      <c r="HE64" s="8">
        <v>315.02524008066632</v>
      </c>
      <c r="HF64" s="8" t="s">
        <v>482</v>
      </c>
      <c r="HG64" s="8">
        <v>8210.1964963260507</v>
      </c>
      <c r="HH64" s="8" t="s">
        <v>482</v>
      </c>
      <c r="HI64" s="8" t="s">
        <v>482</v>
      </c>
      <c r="HJ64" s="8" t="s">
        <v>482</v>
      </c>
      <c r="HK64" s="8">
        <v>2330.4728282562182</v>
      </c>
      <c r="HL64" s="8" t="s">
        <v>482</v>
      </c>
      <c r="HM64" s="8" t="s">
        <v>482</v>
      </c>
      <c r="HN64" s="8" t="s">
        <v>482</v>
      </c>
      <c r="HO64" s="8" t="s">
        <v>482</v>
      </c>
      <c r="HP64" s="8">
        <v>3399.2326290239257</v>
      </c>
      <c r="HQ64" s="8" t="s">
        <v>482</v>
      </c>
      <c r="HR64" s="8" t="s">
        <v>482</v>
      </c>
      <c r="HS64" s="8" t="s">
        <v>482</v>
      </c>
      <c r="HT64" s="8" t="s">
        <v>482</v>
      </c>
      <c r="HU64" s="8" t="s">
        <v>482</v>
      </c>
      <c r="HV64" s="8" t="s">
        <v>482</v>
      </c>
      <c r="HW64" s="8" t="s">
        <v>482</v>
      </c>
      <c r="HX64" s="8">
        <v>81.767270331179319</v>
      </c>
      <c r="HY64" s="8" t="s">
        <v>482</v>
      </c>
      <c r="HZ64" s="8">
        <v>27.814384222970471</v>
      </c>
      <c r="IA64" s="8" t="s">
        <v>482</v>
      </c>
      <c r="IB64" s="8">
        <v>0</v>
      </c>
      <c r="IC64" s="8">
        <v>402.14893270505672</v>
      </c>
      <c r="ID64" s="8" t="s">
        <v>482</v>
      </c>
      <c r="IE64" s="8">
        <v>783.35844755687322</v>
      </c>
      <c r="IF64" s="8" t="s">
        <v>482</v>
      </c>
      <c r="IG64" s="8" t="s">
        <v>482</v>
      </c>
      <c r="IH64" s="8" t="s">
        <v>482</v>
      </c>
      <c r="II64" s="8" t="s">
        <v>482</v>
      </c>
      <c r="IJ64" s="8" t="s">
        <v>482</v>
      </c>
      <c r="IK64" s="8">
        <v>182.60299633584052</v>
      </c>
      <c r="IL64" s="8" t="s">
        <v>482</v>
      </c>
      <c r="IM64" s="8" t="s">
        <v>482</v>
      </c>
      <c r="IN64" s="8" t="s">
        <v>482</v>
      </c>
      <c r="IO64" s="8">
        <v>404.24407970408868</v>
      </c>
      <c r="IP64" s="8">
        <v>1047.5401568982843</v>
      </c>
      <c r="IQ64" s="8">
        <v>1047.1077280236573</v>
      </c>
      <c r="IR64" s="8">
        <v>520.72864335481927</v>
      </c>
      <c r="IS64" s="8">
        <v>541.60476918748691</v>
      </c>
      <c r="IT64" s="8">
        <v>496.18097186926155</v>
      </c>
      <c r="IU64" s="8">
        <v>319.53169506483823</v>
      </c>
      <c r="IV64" s="8" t="s">
        <v>482</v>
      </c>
      <c r="IW64" s="8" t="s">
        <v>482</v>
      </c>
      <c r="IX64" s="8" t="s">
        <v>482</v>
      </c>
      <c r="IY64" s="8" t="s">
        <v>482</v>
      </c>
      <c r="IZ64" s="8" t="s">
        <v>482</v>
      </c>
      <c r="JA64" s="8" t="s">
        <v>482</v>
      </c>
      <c r="JB64" s="8" t="s">
        <v>482</v>
      </c>
      <c r="JC64" s="8" t="s">
        <v>482</v>
      </c>
      <c r="JD64" s="8" t="s">
        <v>482</v>
      </c>
      <c r="JE64" s="8" t="s">
        <v>482</v>
      </c>
      <c r="JF64" s="8" t="s">
        <v>482</v>
      </c>
      <c r="JG64" s="8" t="s">
        <v>482</v>
      </c>
      <c r="JH64" s="8" t="s">
        <v>482</v>
      </c>
      <c r="JI64" s="8" t="s">
        <v>482</v>
      </c>
      <c r="JJ64" s="8" t="s">
        <v>482</v>
      </c>
      <c r="JK64" s="8" t="s">
        <v>482</v>
      </c>
      <c r="JL64" s="8" t="s">
        <v>482</v>
      </c>
      <c r="JM64" s="8" t="s">
        <v>482</v>
      </c>
      <c r="JN64" s="8">
        <v>202.32239469597235</v>
      </c>
      <c r="JO64" s="8" t="s">
        <v>482</v>
      </c>
      <c r="JP64" s="8">
        <v>739.29463524240248</v>
      </c>
      <c r="JQ64" s="8">
        <v>454.89750668223451</v>
      </c>
      <c r="JR64" s="8">
        <v>51.473076165823102</v>
      </c>
      <c r="JS64" s="8" t="s">
        <v>482</v>
      </c>
      <c r="JT64" s="8" t="s">
        <v>482</v>
      </c>
      <c r="JU64" s="8" t="s">
        <v>482</v>
      </c>
      <c r="JV64" s="8">
        <v>296.73789005598837</v>
      </c>
      <c r="JW64" s="8" t="s">
        <v>482</v>
      </c>
      <c r="JX64" s="8">
        <v>791.84037938376514</v>
      </c>
      <c r="JY64" s="8" t="s">
        <v>482</v>
      </c>
      <c r="JZ64" s="8" t="s">
        <v>482</v>
      </c>
      <c r="KA64" s="8" t="s">
        <v>482</v>
      </c>
      <c r="KB64" s="8" t="s">
        <v>482</v>
      </c>
      <c r="KC64" s="8" t="s">
        <v>482</v>
      </c>
      <c r="KD64" s="8" t="s">
        <v>482</v>
      </c>
      <c r="KE64" s="8" t="s">
        <v>482</v>
      </c>
      <c r="KF64" s="8" t="s">
        <v>482</v>
      </c>
      <c r="KG64" s="8">
        <v>152.83911236822885</v>
      </c>
      <c r="KH64" s="8" t="s">
        <v>482</v>
      </c>
      <c r="KI64" s="8" t="s">
        <v>482</v>
      </c>
      <c r="KJ64" s="8" t="s">
        <v>482</v>
      </c>
      <c r="KK64" s="8" t="s">
        <v>482</v>
      </c>
      <c r="KL64" s="8" t="s">
        <v>482</v>
      </c>
      <c r="KM64" s="8" t="s">
        <v>482</v>
      </c>
      <c r="KN64" s="8" t="s">
        <v>482</v>
      </c>
      <c r="KO64" s="8">
        <v>9497.4593904470166</v>
      </c>
      <c r="KP64" s="8">
        <v>10754.728278218619</v>
      </c>
      <c r="KQ64" s="8" t="s">
        <v>482</v>
      </c>
      <c r="KR64" s="8" t="s">
        <v>482</v>
      </c>
      <c r="KS64" s="8" t="s">
        <v>482</v>
      </c>
      <c r="KT64" s="8" t="s">
        <v>482</v>
      </c>
      <c r="KU64" s="8" t="s">
        <v>482</v>
      </c>
      <c r="KV64" s="8" t="s">
        <v>482</v>
      </c>
      <c r="KW64" s="8" t="s">
        <v>482</v>
      </c>
      <c r="KX64" s="8" t="s">
        <v>482</v>
      </c>
      <c r="KY64" s="8" t="s">
        <v>482</v>
      </c>
      <c r="KZ64" s="8" t="s">
        <v>482</v>
      </c>
      <c r="LA64" s="8">
        <v>2093.2909849866928</v>
      </c>
      <c r="LB64" s="8" t="s">
        <v>482</v>
      </c>
      <c r="LC64" s="8" t="s">
        <v>482</v>
      </c>
      <c r="LD64" s="8" t="s">
        <v>482</v>
      </c>
      <c r="LE64" s="8" t="s">
        <v>482</v>
      </c>
      <c r="LF64" s="8" t="s">
        <v>482</v>
      </c>
      <c r="LG64" s="8">
        <v>2914.8485114219957</v>
      </c>
      <c r="LH64" s="8" t="s">
        <v>482</v>
      </c>
      <c r="LI64" s="8" t="s">
        <v>482</v>
      </c>
      <c r="LJ64" s="8" t="s">
        <v>482</v>
      </c>
      <c r="LK64" s="8">
        <v>950.13904534928042</v>
      </c>
      <c r="LL64" s="8" t="s">
        <v>482</v>
      </c>
      <c r="LM64" s="9" t="s">
        <v>482</v>
      </c>
      <c r="LN64" s="9">
        <v>932.37184988912327</v>
      </c>
      <c r="LO64" s="9" t="s">
        <v>482</v>
      </c>
      <c r="LP64" s="9">
        <v>1119.8728172814083</v>
      </c>
      <c r="LQ64" s="9" t="s">
        <v>482</v>
      </c>
      <c r="LR64" s="9" t="s">
        <v>482</v>
      </c>
      <c r="LS64" s="9" t="s">
        <v>482</v>
      </c>
      <c r="LT64" s="9">
        <v>989.30202230405882</v>
      </c>
      <c r="LU64" s="9" t="s">
        <v>482</v>
      </c>
      <c r="LV64" s="9" t="s">
        <v>482</v>
      </c>
      <c r="LW64" s="9" t="s">
        <v>482</v>
      </c>
      <c r="LX64" s="9" t="s">
        <v>482</v>
      </c>
      <c r="LY64" s="9" t="s">
        <v>482</v>
      </c>
      <c r="LZ64" s="9" t="s">
        <v>482</v>
      </c>
      <c r="MA64" s="9" t="s">
        <v>482</v>
      </c>
      <c r="MB64" s="9">
        <v>238.25135892557907</v>
      </c>
      <c r="MC64" s="9">
        <v>625.0476880524335</v>
      </c>
      <c r="MD64" s="9">
        <v>384.075833749813</v>
      </c>
      <c r="ME64" s="9">
        <v>224.22024189457494</v>
      </c>
      <c r="MF64" s="9" t="s">
        <v>482</v>
      </c>
      <c r="MG64" s="9">
        <v>123.87169414569067</v>
      </c>
      <c r="MH64" s="9">
        <v>353.17935165474262</v>
      </c>
      <c r="MI64" s="9">
        <v>91.55075970013057</v>
      </c>
      <c r="MJ64" s="9" t="s">
        <v>482</v>
      </c>
      <c r="MK64" s="9" t="s">
        <v>482</v>
      </c>
      <c r="ML64" s="9">
        <v>573.1074251820628</v>
      </c>
      <c r="MM64" s="9">
        <v>176.52704130919761</v>
      </c>
      <c r="MN64" s="9" t="s">
        <v>482</v>
      </c>
      <c r="MO64" s="9" t="s">
        <v>482</v>
      </c>
      <c r="MP64" s="9">
        <v>798.19701143278564</v>
      </c>
      <c r="MQ64" s="9">
        <v>1685.8449481047223</v>
      </c>
      <c r="MR64" s="9" t="s">
        <v>482</v>
      </c>
      <c r="MS64" s="9" t="s">
        <v>482</v>
      </c>
      <c r="MT64" s="9" t="s">
        <v>482</v>
      </c>
      <c r="MU64" s="9" t="s">
        <v>482</v>
      </c>
      <c r="MV64" s="9" t="s">
        <v>482</v>
      </c>
      <c r="MW64" s="9">
        <v>16678.699757053007</v>
      </c>
      <c r="MX64" s="9" t="s">
        <v>482</v>
      </c>
      <c r="MY64" s="9" t="s">
        <v>482</v>
      </c>
      <c r="MZ64" s="9" t="s">
        <v>482</v>
      </c>
      <c r="NA64" s="9" t="s">
        <v>482</v>
      </c>
      <c r="NB64" s="9" t="s">
        <v>482</v>
      </c>
      <c r="NC64" s="9" t="s">
        <v>482</v>
      </c>
      <c r="ND64" s="9" t="s">
        <v>482</v>
      </c>
      <c r="NE64" s="9" t="s">
        <v>482</v>
      </c>
      <c r="NF64" s="9" t="s">
        <v>482</v>
      </c>
      <c r="NG64" s="9">
        <v>2826.4154509722844</v>
      </c>
      <c r="NH64" s="9">
        <v>1634.5494474640557</v>
      </c>
      <c r="NI64" s="9">
        <v>294.5978223646697</v>
      </c>
      <c r="NJ64" s="9" t="s">
        <v>482</v>
      </c>
      <c r="NK64" s="9">
        <v>7742.0482003902462</v>
      </c>
      <c r="NL64" s="9" t="s">
        <v>482</v>
      </c>
      <c r="NM64" s="9" t="s">
        <v>482</v>
      </c>
      <c r="NN64" s="9" t="s">
        <v>482</v>
      </c>
      <c r="NO64" s="9">
        <v>2209.1925377152997</v>
      </c>
      <c r="NP64" s="9" t="s">
        <v>482</v>
      </c>
      <c r="NQ64" s="9" t="s">
        <v>482</v>
      </c>
      <c r="NR64" s="9" t="s">
        <v>482</v>
      </c>
      <c r="NS64" s="9" t="s">
        <v>482</v>
      </c>
      <c r="NT64" s="9">
        <v>3216.5840094449077</v>
      </c>
      <c r="NU64" s="9" t="s">
        <v>482</v>
      </c>
      <c r="NV64" s="9" t="s">
        <v>482</v>
      </c>
      <c r="NW64" s="9" t="s">
        <v>482</v>
      </c>
      <c r="NX64" s="9" t="s">
        <v>482</v>
      </c>
      <c r="NY64" s="9" t="s">
        <v>482</v>
      </c>
      <c r="NZ64" s="9" t="s">
        <v>482</v>
      </c>
      <c r="OA64" s="9" t="s">
        <v>482</v>
      </c>
      <c r="OB64" s="9">
        <v>76.39512062020809</v>
      </c>
      <c r="OC64" s="9" t="s">
        <v>482</v>
      </c>
      <c r="OD64" s="9">
        <v>25.745025116109026</v>
      </c>
      <c r="OE64" s="9" t="s">
        <v>482</v>
      </c>
      <c r="OF64" s="9">
        <v>0</v>
      </c>
      <c r="OG64" s="9">
        <v>376.08566591750991</v>
      </c>
      <c r="OH64" s="9" t="s">
        <v>482</v>
      </c>
      <c r="OI64" s="9">
        <v>736.56320222060151</v>
      </c>
      <c r="OJ64" s="9" t="s">
        <v>482</v>
      </c>
      <c r="OK64" s="9" t="s">
        <v>482</v>
      </c>
      <c r="OL64" s="9" t="s">
        <v>482</v>
      </c>
      <c r="OM64" s="9" t="s">
        <v>482</v>
      </c>
      <c r="ON64" s="9" t="s">
        <v>482</v>
      </c>
      <c r="OO64" s="9">
        <v>168.83688334866594</v>
      </c>
      <c r="OP64" s="9" t="s">
        <v>482</v>
      </c>
      <c r="OQ64" s="9" t="s">
        <v>482</v>
      </c>
      <c r="OR64" s="9" t="s">
        <v>482</v>
      </c>
      <c r="OS64" s="9">
        <v>381.50232149920492</v>
      </c>
      <c r="OT64" s="9">
        <v>990.30740116338859</v>
      </c>
      <c r="OU64" s="9">
        <v>989.9656003899139</v>
      </c>
      <c r="OV64" s="9">
        <v>491.63761232222163</v>
      </c>
      <c r="OW64" s="9">
        <v>511.90248604103994</v>
      </c>
      <c r="OX64" s="9">
        <v>468.8757523992054</v>
      </c>
      <c r="OY64" s="9">
        <v>301.56041350848869</v>
      </c>
      <c r="OZ64" s="9" t="s">
        <v>482</v>
      </c>
      <c r="PA64" s="9" t="s">
        <v>482</v>
      </c>
      <c r="PB64" s="9" t="s">
        <v>482</v>
      </c>
      <c r="PC64" s="9" t="s">
        <v>482</v>
      </c>
      <c r="PD64" s="9" t="s">
        <v>482</v>
      </c>
      <c r="PE64" s="9" t="s">
        <v>482</v>
      </c>
      <c r="PF64" s="9" t="s">
        <v>482</v>
      </c>
      <c r="PG64" s="9" t="s">
        <v>482</v>
      </c>
      <c r="PH64" s="9" t="s">
        <v>482</v>
      </c>
      <c r="PI64" s="9" t="s">
        <v>482</v>
      </c>
      <c r="PJ64" s="9" t="s">
        <v>482</v>
      </c>
      <c r="PK64" s="9" t="s">
        <v>482</v>
      </c>
      <c r="PL64" s="9" t="s">
        <v>482</v>
      </c>
      <c r="PM64" s="9" t="s">
        <v>482</v>
      </c>
      <c r="PN64" s="9" t="s">
        <v>482</v>
      </c>
      <c r="PO64" s="9" t="s">
        <v>482</v>
      </c>
      <c r="PP64" s="9" t="s">
        <v>482</v>
      </c>
      <c r="PQ64" s="9" t="s">
        <v>482</v>
      </c>
      <c r="PR64" s="9">
        <v>188.7760141567079</v>
      </c>
      <c r="PS64" s="9" t="s">
        <v>482</v>
      </c>
      <c r="PT64" s="9">
        <v>698.82106469588723</v>
      </c>
      <c r="PU64" s="9">
        <v>430.07302416775144</v>
      </c>
      <c r="PV64" s="9">
        <v>48.061131743108028</v>
      </c>
      <c r="PW64" s="9" t="s">
        <v>482</v>
      </c>
      <c r="PX64" s="9" t="s">
        <v>482</v>
      </c>
      <c r="PY64" s="9" t="s">
        <v>482</v>
      </c>
      <c r="PZ64" s="9">
        <v>278.0211619246744</v>
      </c>
      <c r="QA64" s="9" t="s">
        <v>482</v>
      </c>
      <c r="QB64" s="9">
        <v>748.74519475317504</v>
      </c>
      <c r="QC64" s="9" t="s">
        <v>482</v>
      </c>
      <c r="QD64" s="9" t="s">
        <v>482</v>
      </c>
      <c r="QE64" s="9" t="s">
        <v>482</v>
      </c>
      <c r="QF64" s="9" t="s">
        <v>482</v>
      </c>
      <c r="QG64" s="9" t="s">
        <v>482</v>
      </c>
      <c r="QH64" s="9" t="s">
        <v>482</v>
      </c>
      <c r="QI64" s="9" t="s">
        <v>482</v>
      </c>
      <c r="QJ64" s="9" t="s">
        <v>482</v>
      </c>
      <c r="QK64" s="9">
        <v>144.77752033758543</v>
      </c>
      <c r="QL64" s="9" t="s">
        <v>482</v>
      </c>
      <c r="QM64" s="9" t="s">
        <v>482</v>
      </c>
      <c r="QN64" s="9" t="s">
        <v>482</v>
      </c>
      <c r="QO64" s="9" t="s">
        <v>482</v>
      </c>
      <c r="QP64" s="9" t="s">
        <v>482</v>
      </c>
      <c r="QQ64" s="9" t="s">
        <v>482</v>
      </c>
      <c r="QR64" s="9" t="s">
        <v>482</v>
      </c>
      <c r="QS64" s="9">
        <v>8976.2500056599092</v>
      </c>
      <c r="QT64" s="9">
        <v>10146.298784589433</v>
      </c>
      <c r="QU64" s="9" t="s">
        <v>482</v>
      </c>
      <c r="QV64" s="9" t="s">
        <v>482</v>
      </c>
      <c r="QW64" s="9" t="s">
        <v>482</v>
      </c>
      <c r="QX64" s="9" t="s">
        <v>482</v>
      </c>
      <c r="QY64" s="9" t="s">
        <v>482</v>
      </c>
      <c r="QZ64" s="9" t="s">
        <v>482</v>
      </c>
      <c r="RA64" s="9" t="s">
        <v>482</v>
      </c>
      <c r="RB64" s="9" t="s">
        <v>482</v>
      </c>
      <c r="RC64" s="9" t="s">
        <v>482</v>
      </c>
      <c r="RD64" s="9" t="s">
        <v>482</v>
      </c>
      <c r="RE64" s="9">
        <v>1946.0588320604477</v>
      </c>
      <c r="RF64" s="9" t="s">
        <v>482</v>
      </c>
      <c r="RG64" s="9" t="s">
        <v>482</v>
      </c>
      <c r="RH64" s="9" t="s">
        <v>482</v>
      </c>
      <c r="RI64" s="9" t="s">
        <v>482</v>
      </c>
      <c r="RJ64" s="9" t="s">
        <v>482</v>
      </c>
      <c r="RK64" s="9">
        <v>2751.10108796226</v>
      </c>
      <c r="RL64" s="9" t="s">
        <v>482</v>
      </c>
      <c r="RM64" s="9" t="s">
        <v>482</v>
      </c>
      <c r="RN64" s="9" t="s">
        <v>482</v>
      </c>
      <c r="RO64" s="9">
        <v>888.5850781128272</v>
      </c>
      <c r="RP64" s="9" t="s">
        <v>482</v>
      </c>
      <c r="RQ64" s="12" t="s">
        <v>510</v>
      </c>
      <c r="RR64" s="12" t="s">
        <v>510</v>
      </c>
      <c r="RS64" s="12" t="s">
        <v>510</v>
      </c>
      <c r="RT64" s="12" t="s">
        <v>510</v>
      </c>
      <c r="RU64" s="12" t="s">
        <v>510</v>
      </c>
      <c r="RV64" s="12" t="s">
        <v>510</v>
      </c>
      <c r="RW64" s="12" t="s">
        <v>510</v>
      </c>
      <c r="RX64" s="12" t="s">
        <v>510</v>
      </c>
      <c r="RY64" s="12" t="s">
        <v>510</v>
      </c>
      <c r="RZ64" s="12" t="s">
        <v>510</v>
      </c>
      <c r="SA64" s="12" t="s">
        <v>510</v>
      </c>
      <c r="SB64" s="12" t="s">
        <v>510</v>
      </c>
      <c r="SC64" s="78" t="s">
        <v>510</v>
      </c>
      <c r="SD64" s="78" t="s">
        <v>510</v>
      </c>
      <c r="SE64" s="16">
        <v>294</v>
      </c>
      <c r="SF64" s="16">
        <v>294</v>
      </c>
      <c r="SG64" s="16">
        <v>300</v>
      </c>
      <c r="SH64" s="16">
        <v>200</v>
      </c>
      <c r="SI64" s="17" t="s">
        <v>510</v>
      </c>
      <c r="SJ64" s="78" t="s">
        <v>510</v>
      </c>
      <c r="SK64" s="78" t="s">
        <v>510</v>
      </c>
      <c r="SL64" s="78" t="s">
        <v>510</v>
      </c>
      <c r="SM64" s="78" t="s">
        <v>510</v>
      </c>
      <c r="SN64" s="20" t="s">
        <v>482</v>
      </c>
      <c r="SO64" s="20" t="s">
        <v>523</v>
      </c>
      <c r="SP64" s="20" t="s">
        <v>482</v>
      </c>
      <c r="SQ64" s="20" t="s">
        <v>523</v>
      </c>
      <c r="SR64" s="20" t="s">
        <v>482</v>
      </c>
      <c r="SS64" s="20" t="s">
        <v>482</v>
      </c>
      <c r="ST64" s="20" t="s">
        <v>482</v>
      </c>
      <c r="SU64" s="20" t="s">
        <v>523</v>
      </c>
      <c r="SV64" s="20" t="s">
        <v>482</v>
      </c>
      <c r="SW64" s="20" t="s">
        <v>482</v>
      </c>
      <c r="SX64" s="20" t="s">
        <v>482</v>
      </c>
      <c r="SY64" s="20" t="s">
        <v>482</v>
      </c>
      <c r="SZ64" s="20" t="s">
        <v>482</v>
      </c>
      <c r="TA64" s="20" t="s">
        <v>482</v>
      </c>
      <c r="TB64" s="20" t="s">
        <v>482</v>
      </c>
      <c r="TC64" s="20" t="s">
        <v>523</v>
      </c>
      <c r="TD64" s="20" t="s">
        <v>523</v>
      </c>
      <c r="TE64" s="20" t="s">
        <v>523</v>
      </c>
      <c r="TF64" s="20" t="s">
        <v>523</v>
      </c>
      <c r="TG64" s="20" t="s">
        <v>482</v>
      </c>
      <c r="TH64" s="20" t="s">
        <v>523</v>
      </c>
      <c r="TI64" s="20" t="s">
        <v>523</v>
      </c>
      <c r="TJ64" s="20" t="s">
        <v>523</v>
      </c>
      <c r="TK64" s="20" t="s">
        <v>482</v>
      </c>
      <c r="TL64" s="20" t="s">
        <v>482</v>
      </c>
      <c r="TM64" s="20" t="s">
        <v>523</v>
      </c>
      <c r="TN64" s="20" t="s">
        <v>523</v>
      </c>
      <c r="TO64" s="20" t="s">
        <v>482</v>
      </c>
      <c r="TP64" s="20" t="s">
        <v>482</v>
      </c>
      <c r="TQ64" s="20" t="s">
        <v>523</v>
      </c>
      <c r="TR64" s="20" t="s">
        <v>523</v>
      </c>
      <c r="TS64" s="20" t="s">
        <v>482</v>
      </c>
      <c r="TT64" s="20" t="s">
        <v>482</v>
      </c>
      <c r="TU64" s="20" t="s">
        <v>482</v>
      </c>
      <c r="TV64" s="20" t="s">
        <v>482</v>
      </c>
      <c r="TW64" s="20" t="s">
        <v>482</v>
      </c>
      <c r="TX64" s="20" t="s">
        <v>523</v>
      </c>
      <c r="TY64" s="20" t="s">
        <v>482</v>
      </c>
      <c r="TZ64" s="20" t="s">
        <v>482</v>
      </c>
      <c r="UA64" s="20" t="s">
        <v>482</v>
      </c>
      <c r="UB64" s="20" t="s">
        <v>482</v>
      </c>
      <c r="UC64" s="20" t="s">
        <v>482</v>
      </c>
      <c r="UD64" s="20" t="s">
        <v>482</v>
      </c>
      <c r="UE64" s="20" t="s">
        <v>482</v>
      </c>
      <c r="UF64" s="20" t="s">
        <v>482</v>
      </c>
      <c r="UG64" s="20" t="s">
        <v>482</v>
      </c>
      <c r="UH64" s="20" t="s">
        <v>523</v>
      </c>
      <c r="UI64" s="20" t="s">
        <v>523</v>
      </c>
      <c r="UJ64" s="20" t="s">
        <v>523</v>
      </c>
      <c r="UK64" s="20" t="s">
        <v>482</v>
      </c>
      <c r="UL64" s="20" t="s">
        <v>523</v>
      </c>
      <c r="UM64" s="20" t="s">
        <v>482</v>
      </c>
      <c r="UN64" s="20" t="s">
        <v>482</v>
      </c>
      <c r="UO64" s="20" t="s">
        <v>482</v>
      </c>
      <c r="UP64" s="20" t="s">
        <v>523</v>
      </c>
      <c r="UQ64" s="20" t="s">
        <v>482</v>
      </c>
      <c r="UR64" s="20" t="s">
        <v>482</v>
      </c>
      <c r="US64" s="20" t="s">
        <v>482</v>
      </c>
      <c r="UT64" s="20" t="s">
        <v>482</v>
      </c>
      <c r="UU64" s="20" t="s">
        <v>523</v>
      </c>
      <c r="UV64" s="20" t="s">
        <v>482</v>
      </c>
      <c r="UW64" s="20" t="s">
        <v>482</v>
      </c>
      <c r="UX64" s="20" t="s">
        <v>482</v>
      </c>
      <c r="UY64" s="20" t="s">
        <v>482</v>
      </c>
      <c r="UZ64" s="20" t="s">
        <v>482</v>
      </c>
      <c r="VA64" s="20" t="s">
        <v>482</v>
      </c>
      <c r="VB64" s="20" t="s">
        <v>482</v>
      </c>
      <c r="VC64" s="20" t="s">
        <v>523</v>
      </c>
      <c r="VD64" s="20" t="s">
        <v>482</v>
      </c>
      <c r="VE64" s="20" t="s">
        <v>523</v>
      </c>
      <c r="VF64" s="20" t="s">
        <v>482</v>
      </c>
      <c r="VG64" s="20">
        <v>0</v>
      </c>
      <c r="VH64" s="20" t="s">
        <v>523</v>
      </c>
      <c r="VI64" s="20" t="s">
        <v>482</v>
      </c>
      <c r="VJ64" s="20" t="s">
        <v>523</v>
      </c>
      <c r="VK64" s="20" t="s">
        <v>482</v>
      </c>
      <c r="VL64" s="20" t="s">
        <v>482</v>
      </c>
      <c r="VM64" s="20" t="s">
        <v>482</v>
      </c>
      <c r="VN64" s="20" t="s">
        <v>482</v>
      </c>
      <c r="VO64" s="20" t="s">
        <v>482</v>
      </c>
      <c r="VP64" s="20" t="s">
        <v>523</v>
      </c>
      <c r="VQ64" s="20" t="s">
        <v>482</v>
      </c>
      <c r="VR64" s="20" t="s">
        <v>482</v>
      </c>
      <c r="VS64" s="20" t="s">
        <v>482</v>
      </c>
      <c r="VT64" s="20" t="s">
        <v>523</v>
      </c>
      <c r="VU64" s="20" t="s">
        <v>523</v>
      </c>
      <c r="VV64" s="20" t="s">
        <v>523</v>
      </c>
      <c r="VW64" s="20" t="s">
        <v>523</v>
      </c>
      <c r="VX64" s="20" t="s">
        <v>523</v>
      </c>
      <c r="VY64" s="20" t="s">
        <v>523</v>
      </c>
      <c r="VZ64" s="20" t="s">
        <v>523</v>
      </c>
      <c r="WA64" s="20" t="s">
        <v>482</v>
      </c>
      <c r="WB64" s="20" t="s">
        <v>482</v>
      </c>
      <c r="WC64" s="20" t="s">
        <v>482</v>
      </c>
      <c r="WD64" s="20" t="s">
        <v>482</v>
      </c>
      <c r="WE64" s="20" t="s">
        <v>482</v>
      </c>
      <c r="WF64" s="20" t="s">
        <v>482</v>
      </c>
      <c r="WG64" s="20" t="s">
        <v>482</v>
      </c>
      <c r="WH64" s="20" t="s">
        <v>482</v>
      </c>
      <c r="WI64" s="20" t="s">
        <v>482</v>
      </c>
      <c r="WJ64" s="20" t="s">
        <v>482</v>
      </c>
      <c r="WK64" s="20" t="s">
        <v>482</v>
      </c>
      <c r="WL64" s="20" t="s">
        <v>482</v>
      </c>
      <c r="WM64" s="20" t="s">
        <v>482</v>
      </c>
      <c r="WN64" s="20" t="s">
        <v>482</v>
      </c>
      <c r="WO64" s="20" t="s">
        <v>482</v>
      </c>
      <c r="WP64" s="20" t="s">
        <v>482</v>
      </c>
      <c r="WQ64" s="20" t="s">
        <v>482</v>
      </c>
      <c r="WR64" s="20" t="s">
        <v>482</v>
      </c>
      <c r="WS64" s="20" t="s">
        <v>523</v>
      </c>
      <c r="WT64" s="20" t="s">
        <v>482</v>
      </c>
      <c r="WU64" s="20" t="s">
        <v>523</v>
      </c>
      <c r="WV64" s="20" t="s">
        <v>523</v>
      </c>
      <c r="WW64" s="20" t="s">
        <v>523</v>
      </c>
      <c r="WX64" s="20" t="s">
        <v>482</v>
      </c>
      <c r="WY64" s="20" t="s">
        <v>482</v>
      </c>
      <c r="WZ64" s="20" t="s">
        <v>482</v>
      </c>
      <c r="XA64" s="20" t="s">
        <v>523</v>
      </c>
      <c r="XB64" s="20" t="s">
        <v>482</v>
      </c>
      <c r="XC64" s="20" t="s">
        <v>523</v>
      </c>
      <c r="XD64" s="20" t="s">
        <v>482</v>
      </c>
      <c r="XE64" s="20" t="s">
        <v>482</v>
      </c>
      <c r="XF64" s="20" t="s">
        <v>482</v>
      </c>
      <c r="XG64" s="20" t="s">
        <v>482</v>
      </c>
      <c r="XH64" s="20" t="s">
        <v>482</v>
      </c>
      <c r="XI64" s="20" t="s">
        <v>482</v>
      </c>
      <c r="XJ64" s="20" t="s">
        <v>482</v>
      </c>
      <c r="XK64" s="20" t="s">
        <v>482</v>
      </c>
      <c r="XL64" s="20" t="s">
        <v>523</v>
      </c>
      <c r="XM64" s="20" t="s">
        <v>482</v>
      </c>
      <c r="XN64" s="20" t="s">
        <v>482</v>
      </c>
      <c r="XO64" s="20" t="s">
        <v>482</v>
      </c>
      <c r="XP64" s="20" t="s">
        <v>482</v>
      </c>
      <c r="XQ64" s="20" t="s">
        <v>482</v>
      </c>
      <c r="XR64" s="20" t="s">
        <v>482</v>
      </c>
      <c r="XS64" s="20" t="s">
        <v>482</v>
      </c>
      <c r="XT64" s="20" t="s">
        <v>523</v>
      </c>
      <c r="XU64" s="20" t="s">
        <v>523</v>
      </c>
      <c r="XV64" s="20" t="s">
        <v>482</v>
      </c>
      <c r="XW64" s="20" t="s">
        <v>482</v>
      </c>
      <c r="XX64" s="20" t="s">
        <v>482</v>
      </c>
      <c r="XY64" s="20" t="s">
        <v>482</v>
      </c>
      <c r="XZ64" s="20" t="s">
        <v>482</v>
      </c>
      <c r="YA64" s="20" t="s">
        <v>482</v>
      </c>
      <c r="YB64" s="20" t="s">
        <v>482</v>
      </c>
      <c r="YC64" s="20" t="s">
        <v>482</v>
      </c>
      <c r="YD64" s="20" t="s">
        <v>482</v>
      </c>
      <c r="YE64" s="20" t="s">
        <v>482</v>
      </c>
      <c r="YF64" s="20" t="s">
        <v>523</v>
      </c>
      <c r="YG64" s="20" t="s">
        <v>482</v>
      </c>
      <c r="YH64" s="20" t="s">
        <v>482</v>
      </c>
      <c r="YI64" s="20" t="s">
        <v>482</v>
      </c>
      <c r="YJ64" s="20" t="s">
        <v>482</v>
      </c>
      <c r="YK64" s="20" t="s">
        <v>482</v>
      </c>
      <c r="YL64" s="20" t="s">
        <v>523</v>
      </c>
      <c r="YM64" s="20" t="s">
        <v>482</v>
      </c>
      <c r="YN64" s="20" t="s">
        <v>482</v>
      </c>
      <c r="YO64" s="20" t="s">
        <v>482</v>
      </c>
      <c r="YP64" s="20" t="s">
        <v>523</v>
      </c>
      <c r="YQ64" s="20" t="s">
        <v>482</v>
      </c>
      <c r="YR64" s="5">
        <v>1</v>
      </c>
      <c r="YS64" s="5">
        <v>0</v>
      </c>
      <c r="YT64" s="5">
        <v>0</v>
      </c>
      <c r="YU64" s="5">
        <v>0.6</v>
      </c>
      <c r="YV64" s="5">
        <v>0.75</v>
      </c>
      <c r="YW64" s="5">
        <v>0.9</v>
      </c>
      <c r="YX64" s="5">
        <v>0.6</v>
      </c>
      <c r="YY64" s="21" t="s">
        <v>515</v>
      </c>
      <c r="YZ64" s="22" t="s">
        <v>495</v>
      </c>
      <c r="ZA64" s="23">
        <f t="shared" si="2"/>
        <v>1</v>
      </c>
      <c r="ZB64" s="23">
        <v>0.498</v>
      </c>
      <c r="ZC64" s="23">
        <f t="shared" si="3"/>
        <v>1</v>
      </c>
    </row>
    <row r="65" spans="1:679" x14ac:dyDescent="0.25">
      <c r="A65" s="1" t="s">
        <v>126</v>
      </c>
      <c r="B65" s="2" t="s">
        <v>127</v>
      </c>
      <c r="C65" s="4">
        <v>3.2258064516129031E-2</v>
      </c>
      <c r="D65" s="4">
        <v>0.967741935483871</v>
      </c>
      <c r="E65" s="7">
        <v>135.82940753522186</v>
      </c>
      <c r="F65" s="7">
        <v>70.884886719080072</v>
      </c>
      <c r="G65" s="7" t="s">
        <v>482</v>
      </c>
      <c r="H65" s="7">
        <v>81.301942789193802</v>
      </c>
      <c r="I65" s="7" t="s">
        <v>482</v>
      </c>
      <c r="J65" s="7" t="s">
        <v>482</v>
      </c>
      <c r="K65" s="7" t="s">
        <v>482</v>
      </c>
      <c r="L65" s="7">
        <v>42.064440940651878</v>
      </c>
      <c r="M65" s="7" t="s">
        <v>482</v>
      </c>
      <c r="N65" s="7" t="s">
        <v>482</v>
      </c>
      <c r="O65" s="7" t="s">
        <v>482</v>
      </c>
      <c r="P65" s="7" t="s">
        <v>482</v>
      </c>
      <c r="Q65" s="7" t="s">
        <v>482</v>
      </c>
      <c r="R65" s="7" t="s">
        <v>482</v>
      </c>
      <c r="S65" s="7" t="s">
        <v>482</v>
      </c>
      <c r="T65" s="7">
        <v>79.797146795949658</v>
      </c>
      <c r="U65" s="7" t="s">
        <v>482</v>
      </c>
      <c r="V65" s="7">
        <v>63.220266587296365</v>
      </c>
      <c r="W65" s="7">
        <v>5.6304508401830962</v>
      </c>
      <c r="X65" s="7" t="s">
        <v>482</v>
      </c>
      <c r="Y65" s="7" t="s">
        <v>482</v>
      </c>
      <c r="Z65" s="7" t="s">
        <v>482</v>
      </c>
      <c r="AA65" s="7">
        <v>13.562900975649535</v>
      </c>
      <c r="AB65" s="7" t="s">
        <v>482</v>
      </c>
      <c r="AC65" s="7" t="s">
        <v>482</v>
      </c>
      <c r="AD65" s="7">
        <v>58.892776113244004</v>
      </c>
      <c r="AE65" s="7">
        <v>0</v>
      </c>
      <c r="AF65" s="7" t="s">
        <v>482</v>
      </c>
      <c r="AG65" s="7" t="s">
        <v>482</v>
      </c>
      <c r="AH65" s="7" t="s">
        <v>482</v>
      </c>
      <c r="AI65" s="7" t="s">
        <v>482</v>
      </c>
      <c r="AJ65" s="7" t="s">
        <v>482</v>
      </c>
      <c r="AK65" s="7" t="s">
        <v>482</v>
      </c>
      <c r="AL65" s="7" t="s">
        <v>482</v>
      </c>
      <c r="AM65" s="7" t="s">
        <v>482</v>
      </c>
      <c r="AN65" s="7" t="s">
        <v>482</v>
      </c>
      <c r="AO65" s="7">
        <v>1314.9189436960937</v>
      </c>
      <c r="AP65" s="7" t="s">
        <v>482</v>
      </c>
      <c r="AQ65" s="7" t="s">
        <v>482</v>
      </c>
      <c r="AR65" s="7" t="s">
        <v>482</v>
      </c>
      <c r="AS65" s="7" t="s">
        <v>482</v>
      </c>
      <c r="AT65" s="7" t="s">
        <v>482</v>
      </c>
      <c r="AU65" s="7" t="s">
        <v>482</v>
      </c>
      <c r="AV65" s="7" t="s">
        <v>482</v>
      </c>
      <c r="AW65" s="7" t="s">
        <v>482</v>
      </c>
      <c r="AX65" s="7">
        <v>378.58395961989953</v>
      </c>
      <c r="AY65" s="7">
        <v>51.952030000000008</v>
      </c>
      <c r="AZ65" s="7">
        <v>145.48683270950789</v>
      </c>
      <c r="BA65" s="7">
        <v>61.268517183276785</v>
      </c>
      <c r="BB65" s="7">
        <v>828.54421164157816</v>
      </c>
      <c r="BC65" s="7" t="s">
        <v>482</v>
      </c>
      <c r="BD65" s="7" t="s">
        <v>482</v>
      </c>
      <c r="BE65" s="7" t="s">
        <v>482</v>
      </c>
      <c r="BF65" s="7" t="s">
        <v>482</v>
      </c>
      <c r="BG65" s="7">
        <v>6.4139042000000011</v>
      </c>
      <c r="BH65" s="7" t="s">
        <v>482</v>
      </c>
      <c r="BI65" s="7" t="s">
        <v>482</v>
      </c>
      <c r="BJ65" s="7" t="s">
        <v>482</v>
      </c>
      <c r="BK65" s="7" t="s">
        <v>482</v>
      </c>
      <c r="BL65" s="7">
        <v>13.073040752214943</v>
      </c>
      <c r="BM65" s="7" t="s">
        <v>482</v>
      </c>
      <c r="BN65" s="7" t="s">
        <v>482</v>
      </c>
      <c r="BO65" s="7" t="s">
        <v>482</v>
      </c>
      <c r="BP65" s="7" t="s">
        <v>482</v>
      </c>
      <c r="BQ65" s="7" t="s">
        <v>482</v>
      </c>
      <c r="BR65" s="7" t="s">
        <v>482</v>
      </c>
      <c r="BS65" s="7" t="s">
        <v>482</v>
      </c>
      <c r="BT65" s="7">
        <v>69.57504269913882</v>
      </c>
      <c r="BU65" s="7" t="s">
        <v>482</v>
      </c>
      <c r="BV65" s="7" t="s">
        <v>482</v>
      </c>
      <c r="BW65" s="7">
        <v>0.1614814749383213</v>
      </c>
      <c r="BX65" s="7" t="s">
        <v>482</v>
      </c>
      <c r="BY65" s="7" t="s">
        <v>482</v>
      </c>
      <c r="BZ65" s="7" t="s">
        <v>482</v>
      </c>
      <c r="CA65" s="7" t="s">
        <v>482</v>
      </c>
      <c r="CB65" s="7" t="s">
        <v>482</v>
      </c>
      <c r="CC65" s="7" t="s">
        <v>482</v>
      </c>
      <c r="CD65" s="7" t="s">
        <v>482</v>
      </c>
      <c r="CE65" s="7" t="s">
        <v>482</v>
      </c>
      <c r="CF65" s="7" t="s">
        <v>482</v>
      </c>
      <c r="CG65" s="7" t="s">
        <v>482</v>
      </c>
      <c r="CH65" s="7" t="s">
        <v>482</v>
      </c>
      <c r="CI65" s="7" t="s">
        <v>482</v>
      </c>
      <c r="CJ65" s="7" t="s">
        <v>482</v>
      </c>
      <c r="CK65" s="7">
        <v>54.570538804355529</v>
      </c>
      <c r="CL65" s="7">
        <v>49.151171124744337</v>
      </c>
      <c r="CM65" s="7">
        <v>98.085416177691258</v>
      </c>
      <c r="CN65" s="7">
        <v>65.574925633333478</v>
      </c>
      <c r="CO65" s="7" t="s">
        <v>482</v>
      </c>
      <c r="CP65" s="7">
        <v>79.403179252844609</v>
      </c>
      <c r="CQ65" s="7">
        <v>79.982427549584131</v>
      </c>
      <c r="CR65" s="7" t="s">
        <v>482</v>
      </c>
      <c r="CS65" s="7" t="s">
        <v>482</v>
      </c>
      <c r="CT65" s="7" t="s">
        <v>482</v>
      </c>
      <c r="CU65" s="7" t="s">
        <v>482</v>
      </c>
      <c r="CV65" s="7" t="s">
        <v>482</v>
      </c>
      <c r="CW65" s="7" t="s">
        <v>482</v>
      </c>
      <c r="CX65" s="7" t="s">
        <v>482</v>
      </c>
      <c r="CY65" s="7" t="s">
        <v>482</v>
      </c>
      <c r="CZ65" s="7" t="s">
        <v>482</v>
      </c>
      <c r="DA65" s="7" t="s">
        <v>482</v>
      </c>
      <c r="DB65" s="7" t="s">
        <v>482</v>
      </c>
      <c r="DC65" s="7" t="s">
        <v>482</v>
      </c>
      <c r="DD65" s="7" t="s">
        <v>482</v>
      </c>
      <c r="DE65" s="7" t="s">
        <v>482</v>
      </c>
      <c r="DF65" s="7" t="s">
        <v>482</v>
      </c>
      <c r="DG65" s="7" t="s">
        <v>482</v>
      </c>
      <c r="DH65" s="7" t="s">
        <v>482</v>
      </c>
      <c r="DI65" s="7">
        <v>41.972901745699986</v>
      </c>
      <c r="DJ65" s="7">
        <v>30.703384646797357</v>
      </c>
      <c r="DK65" s="7" t="s">
        <v>482</v>
      </c>
      <c r="DL65" s="7">
        <v>215.38884153252567</v>
      </c>
      <c r="DM65" s="7">
        <v>64.793729747925838</v>
      </c>
      <c r="DN65" s="7">
        <v>22.896546534335975</v>
      </c>
      <c r="DO65" s="7" t="s">
        <v>482</v>
      </c>
      <c r="DP65" s="7" t="s">
        <v>482</v>
      </c>
      <c r="DQ65" s="7" t="s">
        <v>482</v>
      </c>
      <c r="DR65" s="7" t="s">
        <v>482</v>
      </c>
      <c r="DS65" s="7" t="s">
        <v>482</v>
      </c>
      <c r="DT65" s="7">
        <v>141.83148909934948</v>
      </c>
      <c r="DU65" s="7" t="s">
        <v>482</v>
      </c>
      <c r="DV65" s="7" t="s">
        <v>482</v>
      </c>
      <c r="DW65" s="7" t="s">
        <v>482</v>
      </c>
      <c r="DX65" s="7" t="s">
        <v>482</v>
      </c>
      <c r="DY65" s="7" t="s">
        <v>482</v>
      </c>
      <c r="DZ65" s="7" t="s">
        <v>482</v>
      </c>
      <c r="EA65" s="7" t="s">
        <v>482</v>
      </c>
      <c r="EB65" s="7" t="s">
        <v>482</v>
      </c>
      <c r="EC65" s="7">
        <v>8.5604950629831986</v>
      </c>
      <c r="ED65" s="7" t="s">
        <v>482</v>
      </c>
      <c r="EE65" s="7" t="s">
        <v>482</v>
      </c>
      <c r="EF65" s="7" t="s">
        <v>482</v>
      </c>
      <c r="EG65" s="7" t="s">
        <v>482</v>
      </c>
      <c r="EH65" s="7" t="s">
        <v>482</v>
      </c>
      <c r="EI65" s="7" t="s">
        <v>482</v>
      </c>
      <c r="EJ65" s="7" t="s">
        <v>482</v>
      </c>
      <c r="EK65" s="7">
        <v>1415.1565725223304</v>
      </c>
      <c r="EL65" s="7">
        <v>3244.4759936687665</v>
      </c>
      <c r="EM65" s="7" t="s">
        <v>482</v>
      </c>
      <c r="EN65" s="7" t="s">
        <v>482</v>
      </c>
      <c r="EO65" s="7" t="s">
        <v>482</v>
      </c>
      <c r="EP65" s="7" t="s">
        <v>482</v>
      </c>
      <c r="EQ65" s="7" t="s">
        <v>482</v>
      </c>
      <c r="ER65" s="7" t="s">
        <v>482</v>
      </c>
      <c r="ES65" s="7" t="s">
        <v>482</v>
      </c>
      <c r="ET65" s="7">
        <v>560.76869517413843</v>
      </c>
      <c r="EU65" s="7" t="s">
        <v>482</v>
      </c>
      <c r="EV65" s="7" t="s">
        <v>482</v>
      </c>
      <c r="EW65" s="7" t="s">
        <v>482</v>
      </c>
      <c r="EX65" s="7" t="s">
        <v>482</v>
      </c>
      <c r="EY65" s="7" t="s">
        <v>482</v>
      </c>
      <c r="EZ65" s="7" t="s">
        <v>482</v>
      </c>
      <c r="FA65" s="7">
        <v>180.14476472132748</v>
      </c>
      <c r="FB65" s="7" t="s">
        <v>482</v>
      </c>
      <c r="FC65" s="7" t="s">
        <v>482</v>
      </c>
      <c r="FD65" s="7">
        <v>537.98124251391789</v>
      </c>
      <c r="FE65" s="7" t="s">
        <v>482</v>
      </c>
      <c r="FF65" s="7" t="s">
        <v>482</v>
      </c>
      <c r="FG65" s="7">
        <v>832.94010167278395</v>
      </c>
      <c r="FH65" s="7">
        <v>214.76660638780729</v>
      </c>
      <c r="FI65" s="8">
        <v>586.15436461667286</v>
      </c>
      <c r="FJ65" s="8">
        <v>372.43019226590684</v>
      </c>
      <c r="FK65" s="8" t="s">
        <v>482</v>
      </c>
      <c r="FL65" s="8">
        <v>377.1930829784024</v>
      </c>
      <c r="FM65" s="8" t="s">
        <v>482</v>
      </c>
      <c r="FN65" s="8" t="s">
        <v>482</v>
      </c>
      <c r="FO65" s="8" t="s">
        <v>482</v>
      </c>
      <c r="FP65" s="8">
        <v>258.93008882375096</v>
      </c>
      <c r="FQ65" s="8" t="s">
        <v>482</v>
      </c>
      <c r="FR65" s="8" t="s">
        <v>482</v>
      </c>
      <c r="FS65" s="8" t="s">
        <v>482</v>
      </c>
      <c r="FT65" s="8" t="s">
        <v>482</v>
      </c>
      <c r="FU65" s="8" t="s">
        <v>482</v>
      </c>
      <c r="FV65" s="8" t="s">
        <v>482</v>
      </c>
      <c r="FW65" s="8" t="s">
        <v>482</v>
      </c>
      <c r="FX65" s="8">
        <v>341.36279703758731</v>
      </c>
      <c r="FY65" s="8" t="s">
        <v>482</v>
      </c>
      <c r="FZ65" s="8">
        <v>341.85772023440791</v>
      </c>
      <c r="GA65" s="8">
        <v>55.957620533309679</v>
      </c>
      <c r="GB65" s="8" t="s">
        <v>482</v>
      </c>
      <c r="GC65" s="8" t="s">
        <v>482</v>
      </c>
      <c r="GD65" s="8" t="s">
        <v>482</v>
      </c>
      <c r="GE65" s="8">
        <v>78.74424940727188</v>
      </c>
      <c r="GF65" s="8" t="s">
        <v>482</v>
      </c>
      <c r="GG65" s="8" t="s">
        <v>482</v>
      </c>
      <c r="GH65" s="8">
        <v>421.35242814992677</v>
      </c>
      <c r="GI65" s="8">
        <v>0</v>
      </c>
      <c r="GJ65" s="8" t="s">
        <v>482</v>
      </c>
      <c r="GK65" s="8" t="s">
        <v>482</v>
      </c>
      <c r="GL65" s="8" t="s">
        <v>482</v>
      </c>
      <c r="GM65" s="8" t="s">
        <v>482</v>
      </c>
      <c r="GN65" s="8" t="s">
        <v>482</v>
      </c>
      <c r="GO65" s="8" t="s">
        <v>482</v>
      </c>
      <c r="GP65" s="8" t="s">
        <v>482</v>
      </c>
      <c r="GQ65" s="8" t="s">
        <v>482</v>
      </c>
      <c r="GR65" s="8" t="s">
        <v>482</v>
      </c>
      <c r="GS65" s="8">
        <v>7152.9844589895947</v>
      </c>
      <c r="GT65" s="8" t="s">
        <v>482</v>
      </c>
      <c r="GU65" s="8" t="s">
        <v>482</v>
      </c>
      <c r="GV65" s="8" t="s">
        <v>482</v>
      </c>
      <c r="GW65" s="8" t="s">
        <v>482</v>
      </c>
      <c r="GX65" s="8" t="s">
        <v>482</v>
      </c>
      <c r="GY65" s="8" t="s">
        <v>482</v>
      </c>
      <c r="GZ65" s="8" t="s">
        <v>482</v>
      </c>
      <c r="HA65" s="8" t="s">
        <v>482</v>
      </c>
      <c r="HB65" s="8">
        <v>1458.6009108787671</v>
      </c>
      <c r="HC65" s="8">
        <v>1039.0406</v>
      </c>
      <c r="HD65" s="8">
        <v>844.02113303778719</v>
      </c>
      <c r="HE65" s="8">
        <v>354.94738001952459</v>
      </c>
      <c r="HF65" s="8">
        <v>7989.1038762808357</v>
      </c>
      <c r="HG65" s="8" t="s">
        <v>482</v>
      </c>
      <c r="HH65" s="8" t="s">
        <v>482</v>
      </c>
      <c r="HI65" s="8" t="s">
        <v>482</v>
      </c>
      <c r="HJ65" s="8" t="s">
        <v>482</v>
      </c>
      <c r="HK65" s="8">
        <v>128.27808400000001</v>
      </c>
      <c r="HL65" s="8" t="s">
        <v>482</v>
      </c>
      <c r="HM65" s="8" t="s">
        <v>482</v>
      </c>
      <c r="HN65" s="8" t="s">
        <v>482</v>
      </c>
      <c r="HO65" s="8" t="s">
        <v>482</v>
      </c>
      <c r="HP65" s="8">
        <v>528.54451089507847</v>
      </c>
      <c r="HQ65" s="8" t="s">
        <v>482</v>
      </c>
      <c r="HR65" s="8" t="s">
        <v>482</v>
      </c>
      <c r="HS65" s="8" t="s">
        <v>482</v>
      </c>
      <c r="HT65" s="8" t="s">
        <v>482</v>
      </c>
      <c r="HU65" s="8" t="s">
        <v>482</v>
      </c>
      <c r="HV65" s="8" t="s">
        <v>482</v>
      </c>
      <c r="HW65" s="8" t="s">
        <v>482</v>
      </c>
      <c r="HX65" s="8">
        <v>418.50619723843312</v>
      </c>
      <c r="HY65" s="8" t="s">
        <v>482</v>
      </c>
      <c r="HZ65" s="8" t="s">
        <v>482</v>
      </c>
      <c r="IA65" s="8">
        <v>3.1128642633454504</v>
      </c>
      <c r="IB65" s="8" t="s">
        <v>482</v>
      </c>
      <c r="IC65" s="8" t="s">
        <v>482</v>
      </c>
      <c r="ID65" s="8" t="s">
        <v>482</v>
      </c>
      <c r="IE65" s="8" t="s">
        <v>482</v>
      </c>
      <c r="IF65" s="8" t="s">
        <v>482</v>
      </c>
      <c r="IG65" s="8" t="s">
        <v>482</v>
      </c>
      <c r="IH65" s="8" t="s">
        <v>482</v>
      </c>
      <c r="II65" s="8" t="s">
        <v>482</v>
      </c>
      <c r="IJ65" s="8" t="s">
        <v>482</v>
      </c>
      <c r="IK65" s="8" t="s">
        <v>482</v>
      </c>
      <c r="IL65" s="8" t="s">
        <v>482</v>
      </c>
      <c r="IM65" s="8" t="s">
        <v>482</v>
      </c>
      <c r="IN65" s="8" t="s">
        <v>482</v>
      </c>
      <c r="IO65" s="8">
        <v>337.16470858187142</v>
      </c>
      <c r="IP65" s="8">
        <v>275.81381654609152</v>
      </c>
      <c r="IQ65" s="8">
        <v>562.10339876760008</v>
      </c>
      <c r="IR65" s="8">
        <v>404.42933954284143</v>
      </c>
      <c r="IS65" s="8" t="s">
        <v>482</v>
      </c>
      <c r="IT65" s="8">
        <v>623.84619888237421</v>
      </c>
      <c r="IU65" s="8">
        <v>418.45435817562594</v>
      </c>
      <c r="IV65" s="8" t="s">
        <v>482</v>
      </c>
      <c r="IW65" s="8" t="s">
        <v>482</v>
      </c>
      <c r="IX65" s="8" t="s">
        <v>482</v>
      </c>
      <c r="IY65" s="8" t="s">
        <v>482</v>
      </c>
      <c r="IZ65" s="8" t="s">
        <v>482</v>
      </c>
      <c r="JA65" s="8" t="s">
        <v>482</v>
      </c>
      <c r="JB65" s="8" t="s">
        <v>482</v>
      </c>
      <c r="JC65" s="8" t="s">
        <v>482</v>
      </c>
      <c r="JD65" s="8" t="s">
        <v>482</v>
      </c>
      <c r="JE65" s="8" t="s">
        <v>482</v>
      </c>
      <c r="JF65" s="8" t="s">
        <v>482</v>
      </c>
      <c r="JG65" s="8" t="s">
        <v>482</v>
      </c>
      <c r="JH65" s="8" t="s">
        <v>482</v>
      </c>
      <c r="JI65" s="8" t="s">
        <v>482</v>
      </c>
      <c r="JJ65" s="8" t="s">
        <v>482</v>
      </c>
      <c r="JK65" s="8" t="s">
        <v>482</v>
      </c>
      <c r="JL65" s="8" t="s">
        <v>482</v>
      </c>
      <c r="JM65" s="8">
        <v>227.78577125595936</v>
      </c>
      <c r="JN65" s="8">
        <v>189.73712436300318</v>
      </c>
      <c r="JO65" s="8" t="s">
        <v>482</v>
      </c>
      <c r="JP65" s="8">
        <v>1123.6658506121191</v>
      </c>
      <c r="JQ65" s="8">
        <v>553.29272517266861</v>
      </c>
      <c r="JR65" s="8">
        <v>147.50291854115255</v>
      </c>
      <c r="JS65" s="8" t="s">
        <v>482</v>
      </c>
      <c r="JT65" s="8" t="s">
        <v>482</v>
      </c>
      <c r="JU65" s="8" t="s">
        <v>482</v>
      </c>
      <c r="JV65" s="8" t="s">
        <v>482</v>
      </c>
      <c r="JW65" s="8" t="s">
        <v>482</v>
      </c>
      <c r="JX65" s="8">
        <v>867.52183351859185</v>
      </c>
      <c r="JY65" s="8" t="s">
        <v>482</v>
      </c>
      <c r="JZ65" s="8" t="s">
        <v>482</v>
      </c>
      <c r="KA65" s="8" t="s">
        <v>482</v>
      </c>
      <c r="KB65" s="8" t="s">
        <v>482</v>
      </c>
      <c r="KC65" s="8" t="s">
        <v>482</v>
      </c>
      <c r="KD65" s="8" t="s">
        <v>482</v>
      </c>
      <c r="KE65" s="8" t="s">
        <v>482</v>
      </c>
      <c r="KF65" s="8" t="s">
        <v>482</v>
      </c>
      <c r="KG65" s="8">
        <v>34.391472912152217</v>
      </c>
      <c r="KH65" s="8" t="s">
        <v>482</v>
      </c>
      <c r="KI65" s="8" t="s">
        <v>482</v>
      </c>
      <c r="KJ65" s="8" t="s">
        <v>482</v>
      </c>
      <c r="KK65" s="8" t="s">
        <v>482</v>
      </c>
      <c r="KL65" s="8" t="s">
        <v>482</v>
      </c>
      <c r="KM65" s="8" t="s">
        <v>482</v>
      </c>
      <c r="KN65" s="8" t="s">
        <v>482</v>
      </c>
      <c r="KO65" s="8">
        <v>8285.2975164743857</v>
      </c>
      <c r="KP65" s="8">
        <v>19638.084888344056</v>
      </c>
      <c r="KQ65" s="8" t="s">
        <v>482</v>
      </c>
      <c r="KR65" s="8" t="s">
        <v>482</v>
      </c>
      <c r="KS65" s="8" t="s">
        <v>482</v>
      </c>
      <c r="KT65" s="8" t="s">
        <v>482</v>
      </c>
      <c r="KU65" s="8" t="s">
        <v>482</v>
      </c>
      <c r="KV65" s="8" t="s">
        <v>482</v>
      </c>
      <c r="KW65" s="8" t="s">
        <v>482</v>
      </c>
      <c r="KX65" s="8">
        <v>12621.058176834225</v>
      </c>
      <c r="KY65" s="8" t="s">
        <v>482</v>
      </c>
      <c r="KZ65" s="8" t="s">
        <v>482</v>
      </c>
      <c r="LA65" s="8" t="s">
        <v>482</v>
      </c>
      <c r="LB65" s="8" t="s">
        <v>482</v>
      </c>
      <c r="LC65" s="8" t="s">
        <v>482</v>
      </c>
      <c r="LD65" s="8" t="s">
        <v>482</v>
      </c>
      <c r="LE65" s="8">
        <v>1812.4381218206668</v>
      </c>
      <c r="LF65" s="8" t="s">
        <v>482</v>
      </c>
      <c r="LG65" s="8" t="s">
        <v>482</v>
      </c>
      <c r="LH65" s="8">
        <v>4733.2247199914264</v>
      </c>
      <c r="LI65" s="8" t="s">
        <v>482</v>
      </c>
      <c r="LJ65" s="8" t="s">
        <v>482</v>
      </c>
      <c r="LK65" s="8">
        <v>4877.0523530770242</v>
      </c>
      <c r="LL65" s="8">
        <v>4175.2002988124486</v>
      </c>
      <c r="LM65" s="9">
        <v>571.62775309791641</v>
      </c>
      <c r="LN65" s="9">
        <v>362.70292434504148</v>
      </c>
      <c r="LO65" s="9" t="s">
        <v>482</v>
      </c>
      <c r="LP65" s="9">
        <v>367.64820748842794</v>
      </c>
      <c r="LQ65" s="9" t="s">
        <v>482</v>
      </c>
      <c r="LR65" s="9" t="s">
        <v>482</v>
      </c>
      <c r="LS65" s="9" t="s">
        <v>482</v>
      </c>
      <c r="LT65" s="9">
        <v>251.93442276300584</v>
      </c>
      <c r="LU65" s="9" t="s">
        <v>482</v>
      </c>
      <c r="LV65" s="9" t="s">
        <v>482</v>
      </c>
      <c r="LW65" s="9" t="s">
        <v>482</v>
      </c>
      <c r="LX65" s="9" t="s">
        <v>482</v>
      </c>
      <c r="LY65" s="9" t="s">
        <v>482</v>
      </c>
      <c r="LZ65" s="9" t="s">
        <v>482</v>
      </c>
      <c r="MA65" s="9" t="s">
        <v>482</v>
      </c>
      <c r="MB65" s="9">
        <v>332.92519541688932</v>
      </c>
      <c r="MC65" s="9" t="s">
        <v>482</v>
      </c>
      <c r="MD65" s="9">
        <v>332.86941527804947</v>
      </c>
      <c r="ME65" s="9">
        <v>54.33416344643463</v>
      </c>
      <c r="MF65" s="9" t="s">
        <v>482</v>
      </c>
      <c r="MG65" s="9" t="s">
        <v>482</v>
      </c>
      <c r="MH65" s="9" t="s">
        <v>482</v>
      </c>
      <c r="MI65" s="9">
        <v>76.641625264316332</v>
      </c>
      <c r="MJ65" s="9" t="s">
        <v>482</v>
      </c>
      <c r="MK65" s="9" t="s">
        <v>482</v>
      </c>
      <c r="ML65" s="9">
        <v>409.66018131003381</v>
      </c>
      <c r="MM65" s="9">
        <v>0</v>
      </c>
      <c r="MN65" s="9" t="s">
        <v>482</v>
      </c>
      <c r="MO65" s="9" t="s">
        <v>482</v>
      </c>
      <c r="MP65" s="9" t="s">
        <v>482</v>
      </c>
      <c r="MQ65" s="9" t="s">
        <v>482</v>
      </c>
      <c r="MR65" s="9" t="s">
        <v>482</v>
      </c>
      <c r="MS65" s="9" t="s">
        <v>482</v>
      </c>
      <c r="MT65" s="9" t="s">
        <v>482</v>
      </c>
      <c r="MU65" s="9" t="s">
        <v>482</v>
      </c>
      <c r="MV65" s="9" t="s">
        <v>482</v>
      </c>
      <c r="MW65" s="9">
        <v>6964.659764947869</v>
      </c>
      <c r="MX65" s="9" t="s">
        <v>482</v>
      </c>
      <c r="MY65" s="9" t="s">
        <v>482</v>
      </c>
      <c r="MZ65" s="9" t="s">
        <v>482</v>
      </c>
      <c r="NA65" s="9" t="s">
        <v>482</v>
      </c>
      <c r="NB65" s="9" t="s">
        <v>482</v>
      </c>
      <c r="NC65" s="9" t="s">
        <v>482</v>
      </c>
      <c r="ND65" s="9" t="s">
        <v>482</v>
      </c>
      <c r="NE65" s="9" t="s">
        <v>482</v>
      </c>
      <c r="NF65" s="9">
        <v>1423.7616543865456</v>
      </c>
      <c r="NG65" s="9">
        <v>1007.1990332258065</v>
      </c>
      <c r="NH65" s="9">
        <v>821.48776851106857</v>
      </c>
      <c r="NI65" s="9">
        <v>345.47386831512955</v>
      </c>
      <c r="NJ65" s="9">
        <v>7758.1180806473121</v>
      </c>
      <c r="NK65" s="9" t="s">
        <v>482</v>
      </c>
      <c r="NL65" s="9" t="s">
        <v>482</v>
      </c>
      <c r="NM65" s="9" t="s">
        <v>482</v>
      </c>
      <c r="NN65" s="9" t="s">
        <v>482</v>
      </c>
      <c r="NO65" s="9">
        <v>124.34698142580646</v>
      </c>
      <c r="NP65" s="9" t="s">
        <v>482</v>
      </c>
      <c r="NQ65" s="9" t="s">
        <v>482</v>
      </c>
      <c r="NR65" s="9" t="s">
        <v>482</v>
      </c>
      <c r="NS65" s="9" t="s">
        <v>482</v>
      </c>
      <c r="NT65" s="9">
        <v>511.91639895498611</v>
      </c>
      <c r="NU65" s="9" t="s">
        <v>482</v>
      </c>
      <c r="NV65" s="9" t="s">
        <v>482</v>
      </c>
      <c r="NW65" s="9" t="s">
        <v>482</v>
      </c>
      <c r="NX65" s="9" t="s">
        <v>482</v>
      </c>
      <c r="NY65" s="9" t="s">
        <v>482</v>
      </c>
      <c r="NZ65" s="9" t="s">
        <v>482</v>
      </c>
      <c r="OA65" s="9" t="s">
        <v>482</v>
      </c>
      <c r="OB65" s="9">
        <v>407.25035354361722</v>
      </c>
      <c r="OC65" s="9" t="s">
        <v>482</v>
      </c>
      <c r="OD65" s="9" t="s">
        <v>482</v>
      </c>
      <c r="OE65" s="9">
        <v>3.0176583669452208</v>
      </c>
      <c r="OF65" s="9" t="s">
        <v>482</v>
      </c>
      <c r="OG65" s="9" t="s">
        <v>482</v>
      </c>
      <c r="OH65" s="9" t="s">
        <v>482</v>
      </c>
      <c r="OI65" s="9" t="s">
        <v>482</v>
      </c>
      <c r="OJ65" s="9" t="s">
        <v>482</v>
      </c>
      <c r="OK65" s="9" t="s">
        <v>482</v>
      </c>
      <c r="OL65" s="9" t="s">
        <v>482</v>
      </c>
      <c r="OM65" s="9" t="s">
        <v>482</v>
      </c>
      <c r="ON65" s="9" t="s">
        <v>482</v>
      </c>
      <c r="OO65" s="9" t="s">
        <v>482</v>
      </c>
      <c r="OP65" s="9" t="s">
        <v>482</v>
      </c>
      <c r="OQ65" s="9" t="s">
        <v>482</v>
      </c>
      <c r="OR65" s="9" t="s">
        <v>482</v>
      </c>
      <c r="OS65" s="9">
        <v>328.04876762130641</v>
      </c>
      <c r="OT65" s="9">
        <v>268.50211830669321</v>
      </c>
      <c r="OU65" s="9">
        <v>547.13507674857078</v>
      </c>
      <c r="OV65" s="9">
        <v>393.49855199737345</v>
      </c>
      <c r="OW65" s="9" t="s">
        <v>482</v>
      </c>
      <c r="OX65" s="9">
        <v>606.28352082980871</v>
      </c>
      <c r="OY65" s="9">
        <v>407.53590880059232</v>
      </c>
      <c r="OZ65" s="9" t="s">
        <v>482</v>
      </c>
      <c r="PA65" s="9" t="s">
        <v>482</v>
      </c>
      <c r="PB65" s="9" t="s">
        <v>482</v>
      </c>
      <c r="PC65" s="9" t="s">
        <v>482</v>
      </c>
      <c r="PD65" s="9" t="s">
        <v>482</v>
      </c>
      <c r="PE65" s="9" t="s">
        <v>482</v>
      </c>
      <c r="PF65" s="9" t="s">
        <v>482</v>
      </c>
      <c r="PG65" s="9" t="s">
        <v>482</v>
      </c>
      <c r="PH65" s="9" t="s">
        <v>482</v>
      </c>
      <c r="PI65" s="9" t="s">
        <v>482</v>
      </c>
      <c r="PJ65" s="9" t="s">
        <v>482</v>
      </c>
      <c r="PK65" s="9" t="s">
        <v>482</v>
      </c>
      <c r="PL65" s="9" t="s">
        <v>482</v>
      </c>
      <c r="PM65" s="9" t="s">
        <v>482</v>
      </c>
      <c r="PN65" s="9" t="s">
        <v>482</v>
      </c>
      <c r="PO65" s="9" t="s">
        <v>482</v>
      </c>
      <c r="PP65" s="9" t="s">
        <v>482</v>
      </c>
      <c r="PQ65" s="9">
        <v>221.79180772337034</v>
      </c>
      <c r="PR65" s="9">
        <v>184.60700372699654</v>
      </c>
      <c r="PS65" s="9" t="s">
        <v>482</v>
      </c>
      <c r="PT65" s="9">
        <v>1094.3665922547129</v>
      </c>
      <c r="PU65" s="9">
        <v>537.53469306219301</v>
      </c>
      <c r="PV65" s="9">
        <v>143.48335815383589</v>
      </c>
      <c r="PW65" s="9" t="s">
        <v>482</v>
      </c>
      <c r="PX65" s="9" t="s">
        <v>482</v>
      </c>
      <c r="PY65" s="9" t="s">
        <v>482</v>
      </c>
      <c r="PZ65" s="9" t="s">
        <v>482</v>
      </c>
      <c r="QA65" s="9" t="s">
        <v>482</v>
      </c>
      <c r="QB65" s="9">
        <v>844.11246756958406</v>
      </c>
      <c r="QC65" s="9" t="s">
        <v>482</v>
      </c>
      <c r="QD65" s="9" t="s">
        <v>482</v>
      </c>
      <c r="QE65" s="9" t="s">
        <v>482</v>
      </c>
      <c r="QF65" s="9" t="s">
        <v>482</v>
      </c>
      <c r="QG65" s="9" t="s">
        <v>482</v>
      </c>
      <c r="QH65" s="9" t="s">
        <v>482</v>
      </c>
      <c r="QI65" s="9" t="s">
        <v>482</v>
      </c>
      <c r="QJ65" s="9" t="s">
        <v>482</v>
      </c>
      <c r="QK65" s="9">
        <v>33.558215562179029</v>
      </c>
      <c r="QL65" s="9" t="s">
        <v>482</v>
      </c>
      <c r="QM65" s="9" t="s">
        <v>482</v>
      </c>
      <c r="QN65" s="9" t="s">
        <v>482</v>
      </c>
      <c r="QO65" s="9" t="s">
        <v>482</v>
      </c>
      <c r="QP65" s="9" t="s">
        <v>482</v>
      </c>
      <c r="QQ65" s="9" t="s">
        <v>482</v>
      </c>
      <c r="QR65" s="9" t="s">
        <v>482</v>
      </c>
      <c r="QS65" s="9">
        <v>8063.6800666694817</v>
      </c>
      <c r="QT65" s="9">
        <v>19109.258794967434</v>
      </c>
      <c r="QU65" s="9" t="s">
        <v>482</v>
      </c>
      <c r="QV65" s="9" t="s">
        <v>482</v>
      </c>
      <c r="QW65" s="9" t="s">
        <v>482</v>
      </c>
      <c r="QX65" s="9" t="s">
        <v>482</v>
      </c>
      <c r="QY65" s="9" t="s">
        <v>482</v>
      </c>
      <c r="QZ65" s="9" t="s">
        <v>482</v>
      </c>
      <c r="RA65" s="9" t="s">
        <v>482</v>
      </c>
      <c r="RB65" s="9">
        <v>12232.016580651642</v>
      </c>
      <c r="RC65" s="9" t="s">
        <v>482</v>
      </c>
      <c r="RD65" s="9" t="s">
        <v>482</v>
      </c>
      <c r="RE65" s="9" t="s">
        <v>482</v>
      </c>
      <c r="RF65" s="9" t="s">
        <v>482</v>
      </c>
      <c r="RG65" s="9" t="s">
        <v>482</v>
      </c>
      <c r="RH65" s="9" t="s">
        <v>482</v>
      </c>
      <c r="RI65" s="9">
        <v>1759.7834973981076</v>
      </c>
      <c r="RJ65" s="9" t="s">
        <v>482</v>
      </c>
      <c r="RK65" s="9" t="s">
        <v>482</v>
      </c>
      <c r="RL65" s="9">
        <v>4597.8942852340879</v>
      </c>
      <c r="RM65" s="9" t="s">
        <v>482</v>
      </c>
      <c r="RN65" s="9" t="s">
        <v>482</v>
      </c>
      <c r="RO65" s="9">
        <v>4746.5971191607587</v>
      </c>
      <c r="RP65" s="9">
        <v>4047.4443732503637</v>
      </c>
      <c r="RQ65" s="12" t="s">
        <v>510</v>
      </c>
      <c r="RR65" s="12" t="s">
        <v>510</v>
      </c>
      <c r="RS65" s="12" t="s">
        <v>510</v>
      </c>
      <c r="RT65" s="12" t="s">
        <v>510</v>
      </c>
      <c r="RU65" s="12" t="s">
        <v>510</v>
      </c>
      <c r="RV65" s="12" t="s">
        <v>510</v>
      </c>
      <c r="RW65" s="12" t="s">
        <v>510</v>
      </c>
      <c r="RX65" s="12" t="s">
        <v>510</v>
      </c>
      <c r="RY65" s="12" t="s">
        <v>510</v>
      </c>
      <c r="RZ65" s="12" t="s">
        <v>510</v>
      </c>
      <c r="SA65" s="12" t="s">
        <v>510</v>
      </c>
      <c r="SB65" s="12" t="s">
        <v>510</v>
      </c>
      <c r="SC65" s="78" t="s">
        <v>510</v>
      </c>
      <c r="SD65" s="78" t="s">
        <v>510</v>
      </c>
      <c r="SE65" s="16">
        <v>294</v>
      </c>
      <c r="SF65" s="16">
        <v>294</v>
      </c>
      <c r="SG65" s="16">
        <v>300</v>
      </c>
      <c r="SH65" s="16">
        <v>200</v>
      </c>
      <c r="SI65" s="17" t="s">
        <v>510</v>
      </c>
      <c r="SJ65" s="78" t="s">
        <v>510</v>
      </c>
      <c r="SK65" s="78" t="s">
        <v>510</v>
      </c>
      <c r="SL65" s="78" t="s">
        <v>510</v>
      </c>
      <c r="SM65" s="78" t="s">
        <v>510</v>
      </c>
      <c r="SN65" s="20" t="s">
        <v>523</v>
      </c>
      <c r="SO65" s="20" t="s">
        <v>523</v>
      </c>
      <c r="SP65" s="20" t="s">
        <v>482</v>
      </c>
      <c r="SQ65" s="20" t="s">
        <v>523</v>
      </c>
      <c r="SR65" s="20" t="s">
        <v>482</v>
      </c>
      <c r="SS65" s="20" t="s">
        <v>482</v>
      </c>
      <c r="ST65" s="20" t="s">
        <v>482</v>
      </c>
      <c r="SU65" s="20" t="s">
        <v>523</v>
      </c>
      <c r="SV65" s="20" t="s">
        <v>482</v>
      </c>
      <c r="SW65" s="20" t="s">
        <v>482</v>
      </c>
      <c r="SX65" s="20" t="s">
        <v>482</v>
      </c>
      <c r="SY65" s="20" t="s">
        <v>482</v>
      </c>
      <c r="SZ65" s="20" t="s">
        <v>482</v>
      </c>
      <c r="TA65" s="20" t="s">
        <v>482</v>
      </c>
      <c r="TB65" s="20" t="s">
        <v>482</v>
      </c>
      <c r="TC65" s="20" t="s">
        <v>523</v>
      </c>
      <c r="TD65" s="20" t="s">
        <v>482</v>
      </c>
      <c r="TE65" s="20" t="s">
        <v>523</v>
      </c>
      <c r="TF65" s="20" t="s">
        <v>523</v>
      </c>
      <c r="TG65" s="20" t="s">
        <v>482</v>
      </c>
      <c r="TH65" s="20" t="s">
        <v>482</v>
      </c>
      <c r="TI65" s="20" t="s">
        <v>482</v>
      </c>
      <c r="TJ65" s="20" t="s">
        <v>523</v>
      </c>
      <c r="TK65" s="20" t="s">
        <v>482</v>
      </c>
      <c r="TL65" s="20" t="s">
        <v>482</v>
      </c>
      <c r="TM65" s="20" t="s">
        <v>523</v>
      </c>
      <c r="TN65" s="20">
        <v>0</v>
      </c>
      <c r="TO65" s="20" t="s">
        <v>482</v>
      </c>
      <c r="TP65" s="20" t="s">
        <v>482</v>
      </c>
      <c r="TQ65" s="20" t="s">
        <v>482</v>
      </c>
      <c r="TR65" s="20" t="s">
        <v>482</v>
      </c>
      <c r="TS65" s="20" t="s">
        <v>482</v>
      </c>
      <c r="TT65" s="20" t="s">
        <v>482</v>
      </c>
      <c r="TU65" s="20" t="s">
        <v>482</v>
      </c>
      <c r="TV65" s="20" t="s">
        <v>482</v>
      </c>
      <c r="TW65" s="20" t="s">
        <v>482</v>
      </c>
      <c r="TX65" s="20" t="s">
        <v>523</v>
      </c>
      <c r="TY65" s="20" t="s">
        <v>482</v>
      </c>
      <c r="TZ65" s="20" t="s">
        <v>482</v>
      </c>
      <c r="UA65" s="20" t="s">
        <v>482</v>
      </c>
      <c r="UB65" s="20" t="s">
        <v>482</v>
      </c>
      <c r="UC65" s="20" t="s">
        <v>482</v>
      </c>
      <c r="UD65" s="20" t="s">
        <v>482</v>
      </c>
      <c r="UE65" s="20" t="s">
        <v>482</v>
      </c>
      <c r="UF65" s="20" t="s">
        <v>482</v>
      </c>
      <c r="UG65" s="20" t="s">
        <v>523</v>
      </c>
      <c r="UH65" s="20" t="s">
        <v>523</v>
      </c>
      <c r="UI65" s="20" t="s">
        <v>523</v>
      </c>
      <c r="UJ65" s="20" t="s">
        <v>523</v>
      </c>
      <c r="UK65" s="20" t="s">
        <v>523</v>
      </c>
      <c r="UL65" s="20" t="s">
        <v>482</v>
      </c>
      <c r="UM65" s="20" t="s">
        <v>482</v>
      </c>
      <c r="UN65" s="20" t="s">
        <v>482</v>
      </c>
      <c r="UO65" s="20" t="s">
        <v>482</v>
      </c>
      <c r="UP65" s="20" t="s">
        <v>523</v>
      </c>
      <c r="UQ65" s="20" t="s">
        <v>482</v>
      </c>
      <c r="UR65" s="20" t="s">
        <v>482</v>
      </c>
      <c r="US65" s="20" t="s">
        <v>482</v>
      </c>
      <c r="UT65" s="20" t="s">
        <v>482</v>
      </c>
      <c r="UU65" s="20" t="s">
        <v>523</v>
      </c>
      <c r="UV65" s="20" t="s">
        <v>482</v>
      </c>
      <c r="UW65" s="20" t="s">
        <v>482</v>
      </c>
      <c r="UX65" s="20" t="s">
        <v>482</v>
      </c>
      <c r="UY65" s="20" t="s">
        <v>482</v>
      </c>
      <c r="UZ65" s="20" t="s">
        <v>482</v>
      </c>
      <c r="VA65" s="20" t="s">
        <v>482</v>
      </c>
      <c r="VB65" s="20" t="s">
        <v>482</v>
      </c>
      <c r="VC65" s="20" t="s">
        <v>523</v>
      </c>
      <c r="VD65" s="20" t="s">
        <v>482</v>
      </c>
      <c r="VE65" s="20" t="s">
        <v>482</v>
      </c>
      <c r="VF65" s="20" t="s">
        <v>523</v>
      </c>
      <c r="VG65" s="20" t="s">
        <v>482</v>
      </c>
      <c r="VH65" s="20" t="s">
        <v>482</v>
      </c>
      <c r="VI65" s="20" t="s">
        <v>482</v>
      </c>
      <c r="VJ65" s="20" t="s">
        <v>482</v>
      </c>
      <c r="VK65" s="20" t="s">
        <v>482</v>
      </c>
      <c r="VL65" s="20" t="s">
        <v>482</v>
      </c>
      <c r="VM65" s="20" t="s">
        <v>482</v>
      </c>
      <c r="VN65" s="20" t="s">
        <v>482</v>
      </c>
      <c r="VO65" s="20" t="s">
        <v>482</v>
      </c>
      <c r="VP65" s="20" t="s">
        <v>482</v>
      </c>
      <c r="VQ65" s="20" t="s">
        <v>482</v>
      </c>
      <c r="VR65" s="20" t="s">
        <v>482</v>
      </c>
      <c r="VS65" s="20" t="s">
        <v>482</v>
      </c>
      <c r="VT65" s="20" t="s">
        <v>523</v>
      </c>
      <c r="VU65" s="20" t="s">
        <v>523</v>
      </c>
      <c r="VV65" s="20" t="s">
        <v>523</v>
      </c>
      <c r="VW65" s="20" t="s">
        <v>523</v>
      </c>
      <c r="VX65" s="20" t="s">
        <v>482</v>
      </c>
      <c r="VY65" s="20" t="s">
        <v>523</v>
      </c>
      <c r="VZ65" s="20" t="s">
        <v>523</v>
      </c>
      <c r="WA65" s="20" t="s">
        <v>482</v>
      </c>
      <c r="WB65" s="20" t="s">
        <v>482</v>
      </c>
      <c r="WC65" s="20" t="s">
        <v>482</v>
      </c>
      <c r="WD65" s="20" t="s">
        <v>482</v>
      </c>
      <c r="WE65" s="20" t="s">
        <v>482</v>
      </c>
      <c r="WF65" s="20" t="s">
        <v>482</v>
      </c>
      <c r="WG65" s="20" t="s">
        <v>482</v>
      </c>
      <c r="WH65" s="20" t="s">
        <v>482</v>
      </c>
      <c r="WI65" s="20" t="s">
        <v>482</v>
      </c>
      <c r="WJ65" s="20" t="s">
        <v>482</v>
      </c>
      <c r="WK65" s="20" t="s">
        <v>482</v>
      </c>
      <c r="WL65" s="20" t="s">
        <v>482</v>
      </c>
      <c r="WM65" s="20" t="s">
        <v>482</v>
      </c>
      <c r="WN65" s="20" t="s">
        <v>482</v>
      </c>
      <c r="WO65" s="20" t="s">
        <v>482</v>
      </c>
      <c r="WP65" s="20" t="s">
        <v>482</v>
      </c>
      <c r="WQ65" s="20" t="s">
        <v>482</v>
      </c>
      <c r="WR65" s="20" t="s">
        <v>523</v>
      </c>
      <c r="WS65" s="20" t="s">
        <v>523</v>
      </c>
      <c r="WT65" s="20" t="s">
        <v>482</v>
      </c>
      <c r="WU65" s="20" t="s">
        <v>523</v>
      </c>
      <c r="WV65" s="20" t="s">
        <v>523</v>
      </c>
      <c r="WW65" s="20" t="s">
        <v>523</v>
      </c>
      <c r="WX65" s="20" t="s">
        <v>482</v>
      </c>
      <c r="WY65" s="20" t="s">
        <v>482</v>
      </c>
      <c r="WZ65" s="20" t="s">
        <v>482</v>
      </c>
      <c r="XA65" s="20" t="s">
        <v>482</v>
      </c>
      <c r="XB65" s="20" t="s">
        <v>482</v>
      </c>
      <c r="XC65" s="20" t="s">
        <v>523</v>
      </c>
      <c r="XD65" s="20" t="s">
        <v>482</v>
      </c>
      <c r="XE65" s="20" t="s">
        <v>482</v>
      </c>
      <c r="XF65" s="20" t="s">
        <v>482</v>
      </c>
      <c r="XG65" s="20" t="s">
        <v>482</v>
      </c>
      <c r="XH65" s="20" t="s">
        <v>482</v>
      </c>
      <c r="XI65" s="20" t="s">
        <v>482</v>
      </c>
      <c r="XJ65" s="20" t="s">
        <v>482</v>
      </c>
      <c r="XK65" s="20" t="s">
        <v>482</v>
      </c>
      <c r="XL65" s="20" t="s">
        <v>523</v>
      </c>
      <c r="XM65" s="20" t="s">
        <v>482</v>
      </c>
      <c r="XN65" s="20" t="s">
        <v>482</v>
      </c>
      <c r="XO65" s="20" t="s">
        <v>482</v>
      </c>
      <c r="XP65" s="20" t="s">
        <v>482</v>
      </c>
      <c r="XQ65" s="20" t="s">
        <v>482</v>
      </c>
      <c r="XR65" s="20" t="s">
        <v>482</v>
      </c>
      <c r="XS65" s="20" t="s">
        <v>482</v>
      </c>
      <c r="XT65" s="20" t="s">
        <v>523</v>
      </c>
      <c r="XU65" s="20" t="s">
        <v>523</v>
      </c>
      <c r="XV65" s="20" t="s">
        <v>482</v>
      </c>
      <c r="XW65" s="20" t="s">
        <v>482</v>
      </c>
      <c r="XX65" s="20" t="s">
        <v>482</v>
      </c>
      <c r="XY65" s="20" t="s">
        <v>482</v>
      </c>
      <c r="XZ65" s="20" t="s">
        <v>482</v>
      </c>
      <c r="YA65" s="20" t="s">
        <v>482</v>
      </c>
      <c r="YB65" s="20" t="s">
        <v>482</v>
      </c>
      <c r="YC65" s="20" t="s">
        <v>523</v>
      </c>
      <c r="YD65" s="20" t="s">
        <v>482</v>
      </c>
      <c r="YE65" s="20" t="s">
        <v>482</v>
      </c>
      <c r="YF65" s="20" t="s">
        <v>482</v>
      </c>
      <c r="YG65" s="20" t="s">
        <v>482</v>
      </c>
      <c r="YH65" s="20" t="s">
        <v>482</v>
      </c>
      <c r="YI65" s="20" t="s">
        <v>482</v>
      </c>
      <c r="YJ65" s="20" t="s">
        <v>523</v>
      </c>
      <c r="YK65" s="20" t="s">
        <v>482</v>
      </c>
      <c r="YL65" s="20" t="s">
        <v>482</v>
      </c>
      <c r="YM65" s="20" t="s">
        <v>523</v>
      </c>
      <c r="YN65" s="20" t="s">
        <v>482</v>
      </c>
      <c r="YO65" s="20" t="s">
        <v>482</v>
      </c>
      <c r="YP65" s="20" t="s">
        <v>523</v>
      </c>
      <c r="YQ65" s="20" t="s">
        <v>523</v>
      </c>
      <c r="YR65" s="5">
        <v>1</v>
      </c>
      <c r="YS65" s="5">
        <v>0</v>
      </c>
      <c r="YT65" s="5">
        <v>0</v>
      </c>
      <c r="YU65" s="5">
        <v>0.6</v>
      </c>
      <c r="YV65" s="5">
        <v>0.75</v>
      </c>
      <c r="YW65" s="5">
        <v>0.9</v>
      </c>
      <c r="YX65" s="5">
        <v>0.6</v>
      </c>
      <c r="YY65" s="21" t="s">
        <v>515</v>
      </c>
      <c r="YZ65" s="22" t="s">
        <v>495</v>
      </c>
      <c r="ZA65" s="23">
        <f t="shared" si="2"/>
        <v>1</v>
      </c>
      <c r="ZB65" s="23">
        <v>0.61699999999999999</v>
      </c>
      <c r="ZC65" s="23">
        <f t="shared" si="3"/>
        <v>1</v>
      </c>
    </row>
    <row r="66" spans="1:679" x14ac:dyDescent="0.25">
      <c r="A66" s="1" t="s">
        <v>128</v>
      </c>
      <c r="B66" s="2" t="s">
        <v>129</v>
      </c>
      <c r="C66" s="4">
        <v>0.16879795396419436</v>
      </c>
      <c r="D66" s="4">
        <v>0.83120204603580561</v>
      </c>
      <c r="E66" s="7">
        <v>79.759798101655406</v>
      </c>
      <c r="F66" s="7">
        <v>336.9578004235301</v>
      </c>
      <c r="G66" s="7">
        <v>86.542119324889768</v>
      </c>
      <c r="H66" s="7">
        <v>112.53627161858465</v>
      </c>
      <c r="I66" s="7">
        <v>0.51755105000000001</v>
      </c>
      <c r="J66" s="7">
        <v>130.34709119965814</v>
      </c>
      <c r="K66" s="7">
        <v>365.9597407477234</v>
      </c>
      <c r="L66" s="7">
        <v>245.46941732800735</v>
      </c>
      <c r="M66" s="7" t="s">
        <v>482</v>
      </c>
      <c r="N66" s="7" t="s">
        <v>482</v>
      </c>
      <c r="O66" s="7" t="s">
        <v>482</v>
      </c>
      <c r="P66" s="7">
        <v>18.080472518452705</v>
      </c>
      <c r="Q66" s="7">
        <v>559.61795490657084</v>
      </c>
      <c r="R66" s="7">
        <v>60.738874382234549</v>
      </c>
      <c r="S66" s="7" t="s">
        <v>482</v>
      </c>
      <c r="T66" s="7">
        <v>28.235269109783736</v>
      </c>
      <c r="U66" s="7" t="s">
        <v>482</v>
      </c>
      <c r="V66" s="7" t="s">
        <v>482</v>
      </c>
      <c r="W66" s="7" t="s">
        <v>482</v>
      </c>
      <c r="X66" s="7" t="s">
        <v>482</v>
      </c>
      <c r="Y66" s="7" t="s">
        <v>482</v>
      </c>
      <c r="Z66" s="7" t="s">
        <v>482</v>
      </c>
      <c r="AA66" s="7" t="s">
        <v>482</v>
      </c>
      <c r="AB66" s="7">
        <v>15.179374641051558</v>
      </c>
      <c r="AC66" s="7" t="s">
        <v>482</v>
      </c>
      <c r="AD66" s="7">
        <v>238.00922693428498</v>
      </c>
      <c r="AE66" s="7">
        <v>47.772809370230938</v>
      </c>
      <c r="AF66" s="7">
        <v>185.24725133544919</v>
      </c>
      <c r="AG66" s="7">
        <v>72.24537500000001</v>
      </c>
      <c r="AH66" s="7">
        <v>81.856830969981104</v>
      </c>
      <c r="AI66" s="7" t="s">
        <v>482</v>
      </c>
      <c r="AJ66" s="7" t="s">
        <v>482</v>
      </c>
      <c r="AK66" s="7" t="s">
        <v>482</v>
      </c>
      <c r="AL66" s="7">
        <v>119.87793837162764</v>
      </c>
      <c r="AM66" s="7" t="s">
        <v>482</v>
      </c>
      <c r="AN66" s="7" t="s">
        <v>482</v>
      </c>
      <c r="AO66" s="7" t="s">
        <v>482</v>
      </c>
      <c r="AP66" s="7" t="s">
        <v>482</v>
      </c>
      <c r="AQ66" s="7" t="s">
        <v>482</v>
      </c>
      <c r="AR66" s="7">
        <v>784.87092831247503</v>
      </c>
      <c r="AS66" s="7" t="s">
        <v>482</v>
      </c>
      <c r="AT66" s="7" t="s">
        <v>482</v>
      </c>
      <c r="AU66" s="7" t="s">
        <v>482</v>
      </c>
      <c r="AV66" s="7" t="s">
        <v>482</v>
      </c>
      <c r="AW66" s="7" t="s">
        <v>482</v>
      </c>
      <c r="AX66" s="7">
        <v>416.52287979555177</v>
      </c>
      <c r="AY66" s="7" t="s">
        <v>482</v>
      </c>
      <c r="AZ66" s="7" t="s">
        <v>482</v>
      </c>
      <c r="BA66" s="7" t="s">
        <v>482</v>
      </c>
      <c r="BB66" s="7">
        <v>38.273382676955144</v>
      </c>
      <c r="BC66" s="7" t="s">
        <v>482</v>
      </c>
      <c r="BD66" s="7">
        <v>365.33744892164219</v>
      </c>
      <c r="BE66" s="7">
        <v>3.4771428000000002</v>
      </c>
      <c r="BF66" s="7" t="s">
        <v>482</v>
      </c>
      <c r="BG66" s="7" t="s">
        <v>482</v>
      </c>
      <c r="BH66" s="7">
        <v>157.81214463299779</v>
      </c>
      <c r="BI66" s="7">
        <v>7.7283236000000004</v>
      </c>
      <c r="BJ66" s="7" t="s">
        <v>482</v>
      </c>
      <c r="BK66" s="7" t="s">
        <v>482</v>
      </c>
      <c r="BL66" s="7" t="s">
        <v>482</v>
      </c>
      <c r="BM66" s="7">
        <v>299.50144710918602</v>
      </c>
      <c r="BN66" s="7">
        <v>362.32606436697591</v>
      </c>
      <c r="BO66" s="7" t="s">
        <v>482</v>
      </c>
      <c r="BP66" s="7" t="s">
        <v>482</v>
      </c>
      <c r="BQ66" s="7" t="s">
        <v>482</v>
      </c>
      <c r="BR66" s="7">
        <v>3.2303468390811543</v>
      </c>
      <c r="BS66" s="7" t="s">
        <v>482</v>
      </c>
      <c r="BT66" s="7">
        <v>23.438260036980662</v>
      </c>
      <c r="BU66" s="7">
        <v>62.725094615086064</v>
      </c>
      <c r="BV66" s="7">
        <v>29.891789902766533</v>
      </c>
      <c r="BW66" s="7">
        <v>27.357892499035824</v>
      </c>
      <c r="BX66" s="7" t="s">
        <v>482</v>
      </c>
      <c r="BY66" s="7">
        <v>39.131417690051087</v>
      </c>
      <c r="BZ66" s="7" t="s">
        <v>482</v>
      </c>
      <c r="CA66" s="7">
        <v>37.696998594618663</v>
      </c>
      <c r="CB66" s="7">
        <v>77.325261937712455</v>
      </c>
      <c r="CC66" s="7">
        <v>47.559852780781505</v>
      </c>
      <c r="CD66" s="7">
        <v>66.397896338019635</v>
      </c>
      <c r="CE66" s="7" t="s">
        <v>482</v>
      </c>
      <c r="CF66" s="7" t="s">
        <v>482</v>
      </c>
      <c r="CG66" s="7">
        <v>8.6192466255692164</v>
      </c>
      <c r="CH66" s="7" t="s">
        <v>482</v>
      </c>
      <c r="CI66" s="7">
        <v>53.184492274440359</v>
      </c>
      <c r="CJ66" s="7" t="s">
        <v>482</v>
      </c>
      <c r="CK66" s="7">
        <v>39.138492346343483</v>
      </c>
      <c r="CL66" s="7" t="s">
        <v>482</v>
      </c>
      <c r="CM66" s="7" t="s">
        <v>482</v>
      </c>
      <c r="CN66" s="7" t="s">
        <v>482</v>
      </c>
      <c r="CO66" s="7">
        <v>6.0845933966941255</v>
      </c>
      <c r="CP66" s="7" t="s">
        <v>482</v>
      </c>
      <c r="CQ66" s="7" t="s">
        <v>482</v>
      </c>
      <c r="CR66" s="7" t="s">
        <v>482</v>
      </c>
      <c r="CS66" s="7">
        <v>59.935747539390881</v>
      </c>
      <c r="CT66" s="7">
        <v>89.327327796839199</v>
      </c>
      <c r="CU66" s="7">
        <v>251.94114875611407</v>
      </c>
      <c r="CV66" s="7">
        <v>219.04665117913169</v>
      </c>
      <c r="CW66" s="7">
        <v>229.99523801104445</v>
      </c>
      <c r="CX66" s="7">
        <v>152.95247340707411</v>
      </c>
      <c r="CY66" s="7">
        <v>125.37141374524066</v>
      </c>
      <c r="CZ66" s="7" t="s">
        <v>482</v>
      </c>
      <c r="DA66" s="7">
        <v>17.530101197022049</v>
      </c>
      <c r="DB66" s="7">
        <v>88.985574845641452</v>
      </c>
      <c r="DC66" s="7">
        <v>43.736694999999997</v>
      </c>
      <c r="DD66" s="7">
        <v>51.223869494637952</v>
      </c>
      <c r="DE66" s="7" t="s">
        <v>482</v>
      </c>
      <c r="DF66" s="7" t="s">
        <v>482</v>
      </c>
      <c r="DG66" s="7" t="s">
        <v>482</v>
      </c>
      <c r="DH66" s="7">
        <v>62.605899539317122</v>
      </c>
      <c r="DI66" s="7">
        <v>33.411732705773574</v>
      </c>
      <c r="DJ66" s="7">
        <v>15.543194029052721</v>
      </c>
      <c r="DK66" s="7">
        <v>18.007601927496644</v>
      </c>
      <c r="DL66" s="7" t="s">
        <v>482</v>
      </c>
      <c r="DM66" s="7" t="s">
        <v>482</v>
      </c>
      <c r="DN66" s="7" t="s">
        <v>482</v>
      </c>
      <c r="DO66" s="7" t="s">
        <v>482</v>
      </c>
      <c r="DP66" s="7" t="s">
        <v>482</v>
      </c>
      <c r="DQ66" s="7" t="s">
        <v>482</v>
      </c>
      <c r="DR66" s="7" t="s">
        <v>482</v>
      </c>
      <c r="DS66" s="7" t="s">
        <v>482</v>
      </c>
      <c r="DT66" s="7">
        <v>218.33142309620953</v>
      </c>
      <c r="DU66" s="7">
        <v>26.561112848520061</v>
      </c>
      <c r="DV66" s="7" t="s">
        <v>482</v>
      </c>
      <c r="DW66" s="7" t="s">
        <v>482</v>
      </c>
      <c r="DX66" s="7">
        <v>399.50484481585676</v>
      </c>
      <c r="DY66" s="7">
        <v>6.1105364576877728</v>
      </c>
      <c r="DZ66" s="7">
        <v>23.379879930912583</v>
      </c>
      <c r="EA66" s="7">
        <v>17.002089661988911</v>
      </c>
      <c r="EB66" s="7">
        <v>86.810466654690259</v>
      </c>
      <c r="EC66" s="7">
        <v>25.203489321417436</v>
      </c>
      <c r="ED66" s="7">
        <v>5.1864672244469352</v>
      </c>
      <c r="EE66" s="7">
        <v>14.615727935989431</v>
      </c>
      <c r="EF66" s="7">
        <v>5.5533944775015218</v>
      </c>
      <c r="EG66" s="7" t="s">
        <v>482</v>
      </c>
      <c r="EH66" s="7" t="s">
        <v>482</v>
      </c>
      <c r="EI66" s="7">
        <v>4.2216452746718076</v>
      </c>
      <c r="EJ66" s="7">
        <v>16.24659281762634</v>
      </c>
      <c r="EK66" s="7" t="s">
        <v>482</v>
      </c>
      <c r="EL66" s="7" t="s">
        <v>482</v>
      </c>
      <c r="EM66" s="7" t="s">
        <v>482</v>
      </c>
      <c r="EN66" s="7" t="s">
        <v>482</v>
      </c>
      <c r="EO66" s="7" t="s">
        <v>482</v>
      </c>
      <c r="EP66" s="7">
        <v>120.52266321519645</v>
      </c>
      <c r="EQ66" s="7" t="s">
        <v>482</v>
      </c>
      <c r="ER66" s="7" t="s">
        <v>482</v>
      </c>
      <c r="ES66" s="7" t="s">
        <v>482</v>
      </c>
      <c r="ET66" s="7" t="s">
        <v>482</v>
      </c>
      <c r="EU66" s="7">
        <v>636.16408076399182</v>
      </c>
      <c r="EV66" s="7" t="s">
        <v>482</v>
      </c>
      <c r="EW66" s="7" t="s">
        <v>482</v>
      </c>
      <c r="EX66" s="7">
        <v>670.3243061994807</v>
      </c>
      <c r="EY66" s="7" t="s">
        <v>482</v>
      </c>
      <c r="EZ66" s="7" t="s">
        <v>482</v>
      </c>
      <c r="FA66" s="7" t="s">
        <v>482</v>
      </c>
      <c r="FB66" s="7" t="s">
        <v>482</v>
      </c>
      <c r="FC66" s="7" t="s">
        <v>482</v>
      </c>
      <c r="FD66" s="7" t="s">
        <v>482</v>
      </c>
      <c r="FE66" s="7" t="s">
        <v>482</v>
      </c>
      <c r="FF66" s="7" t="s">
        <v>482</v>
      </c>
      <c r="FG66" s="7">
        <v>236.43954508656006</v>
      </c>
      <c r="FH66" s="7" t="s">
        <v>482</v>
      </c>
      <c r="FI66" s="8">
        <v>369.68951790268017</v>
      </c>
      <c r="FJ66" s="8">
        <v>1139.0976623091465</v>
      </c>
      <c r="FK66" s="8">
        <v>423.00383598384764</v>
      </c>
      <c r="FL66" s="8">
        <v>487.01101448649035</v>
      </c>
      <c r="FM66" s="8">
        <v>10.351020999999999</v>
      </c>
      <c r="FN66" s="8">
        <v>619.10262563138951</v>
      </c>
      <c r="FO66" s="8">
        <v>1662.1505513310749</v>
      </c>
      <c r="FP66" s="8">
        <v>1009.0634608304189</v>
      </c>
      <c r="FQ66" s="8" t="s">
        <v>482</v>
      </c>
      <c r="FR66" s="8" t="s">
        <v>482</v>
      </c>
      <c r="FS66" s="8" t="s">
        <v>482</v>
      </c>
      <c r="FT66" s="8">
        <v>106.37754836194819</v>
      </c>
      <c r="FU66" s="8">
        <v>2488.8608437852304</v>
      </c>
      <c r="FV66" s="8">
        <v>467.65938943208744</v>
      </c>
      <c r="FW66" s="8" t="s">
        <v>482</v>
      </c>
      <c r="FX66" s="8">
        <v>135.60698232469849</v>
      </c>
      <c r="FY66" s="8" t="s">
        <v>482</v>
      </c>
      <c r="FZ66" s="8" t="s">
        <v>482</v>
      </c>
      <c r="GA66" s="8" t="s">
        <v>482</v>
      </c>
      <c r="GB66" s="8" t="s">
        <v>482</v>
      </c>
      <c r="GC66" s="8" t="s">
        <v>482</v>
      </c>
      <c r="GD66" s="8" t="s">
        <v>482</v>
      </c>
      <c r="GE66" s="8" t="s">
        <v>482</v>
      </c>
      <c r="GF66" s="8">
        <v>60.067952733111177</v>
      </c>
      <c r="GG66" s="8" t="s">
        <v>482</v>
      </c>
      <c r="GH66" s="8">
        <v>1001.926575437838</v>
      </c>
      <c r="GI66" s="8">
        <v>267.84068900466406</v>
      </c>
      <c r="GJ66" s="8">
        <v>825.74503930321714</v>
      </c>
      <c r="GK66" s="8">
        <v>1444.9075</v>
      </c>
      <c r="GL66" s="8">
        <v>567.1568560895771</v>
      </c>
      <c r="GM66" s="8" t="s">
        <v>482</v>
      </c>
      <c r="GN66" s="8" t="s">
        <v>482</v>
      </c>
      <c r="GO66" s="8" t="s">
        <v>482</v>
      </c>
      <c r="GP66" s="8">
        <v>891.75027562491107</v>
      </c>
      <c r="GQ66" s="8" t="s">
        <v>482</v>
      </c>
      <c r="GR66" s="8" t="s">
        <v>482</v>
      </c>
      <c r="GS66" s="8" t="s">
        <v>482</v>
      </c>
      <c r="GT66" s="8" t="s">
        <v>482</v>
      </c>
      <c r="GU66" s="8" t="s">
        <v>482</v>
      </c>
      <c r="GV66" s="8">
        <v>3268.2398980651578</v>
      </c>
      <c r="GW66" s="8" t="s">
        <v>482</v>
      </c>
      <c r="GX66" s="8" t="s">
        <v>482</v>
      </c>
      <c r="GY66" s="8" t="s">
        <v>482</v>
      </c>
      <c r="GZ66" s="8" t="s">
        <v>482</v>
      </c>
      <c r="HA66" s="8" t="s">
        <v>482</v>
      </c>
      <c r="HB66" s="8">
        <v>1676.0013418041158</v>
      </c>
      <c r="HC66" s="8" t="s">
        <v>482</v>
      </c>
      <c r="HD66" s="8" t="s">
        <v>482</v>
      </c>
      <c r="HE66" s="8" t="s">
        <v>482</v>
      </c>
      <c r="HF66" s="8">
        <v>1270.9242521734386</v>
      </c>
      <c r="HG66" s="8" t="s">
        <v>482</v>
      </c>
      <c r="HH66" s="8">
        <v>1545.8590588732054</v>
      </c>
      <c r="HI66" s="8">
        <v>69.542856</v>
      </c>
      <c r="HJ66" s="8" t="s">
        <v>482</v>
      </c>
      <c r="HK66" s="8" t="s">
        <v>482</v>
      </c>
      <c r="HL66" s="8">
        <v>1047.467027444196</v>
      </c>
      <c r="HM66" s="8">
        <v>154.566472</v>
      </c>
      <c r="HN66" s="8" t="s">
        <v>482</v>
      </c>
      <c r="HO66" s="8" t="s">
        <v>482</v>
      </c>
      <c r="HP66" s="8" t="s">
        <v>482</v>
      </c>
      <c r="HQ66" s="8">
        <v>1650.1003736936339</v>
      </c>
      <c r="HR66" s="8">
        <v>1562.4572055497865</v>
      </c>
      <c r="HS66" s="8" t="s">
        <v>482</v>
      </c>
      <c r="HT66" s="8" t="s">
        <v>482</v>
      </c>
      <c r="HU66" s="8" t="s">
        <v>482</v>
      </c>
      <c r="HV66" s="8">
        <v>88.917792828067732</v>
      </c>
      <c r="HW66" s="8" t="s">
        <v>482</v>
      </c>
      <c r="HX66" s="8">
        <v>106.08140884332228</v>
      </c>
      <c r="HY66" s="8">
        <v>481.94881977306278</v>
      </c>
      <c r="HZ66" s="8">
        <v>185.98976550847343</v>
      </c>
      <c r="IA66" s="8">
        <v>114.16067817433786</v>
      </c>
      <c r="IB66" s="8" t="s">
        <v>482</v>
      </c>
      <c r="IC66" s="8">
        <v>177.05128935048921</v>
      </c>
      <c r="ID66" s="8" t="s">
        <v>482</v>
      </c>
      <c r="IE66" s="8">
        <v>165.98117855010568</v>
      </c>
      <c r="IF66" s="8">
        <v>557.35548363063958</v>
      </c>
      <c r="IG66" s="8">
        <v>206.40594602796108</v>
      </c>
      <c r="IH66" s="8">
        <v>290.98058379631379</v>
      </c>
      <c r="II66" s="8" t="s">
        <v>482</v>
      </c>
      <c r="IJ66" s="8" t="s">
        <v>482</v>
      </c>
      <c r="IK66" s="8">
        <v>39.619950929729875</v>
      </c>
      <c r="IL66" s="8" t="s">
        <v>482</v>
      </c>
      <c r="IM66" s="8">
        <v>230.83872581273974</v>
      </c>
      <c r="IN66" s="8" t="s">
        <v>482</v>
      </c>
      <c r="IO66" s="8">
        <v>172.74734154100196</v>
      </c>
      <c r="IP66" s="8" t="s">
        <v>482</v>
      </c>
      <c r="IQ66" s="8" t="s">
        <v>482</v>
      </c>
      <c r="IR66" s="8" t="s">
        <v>482</v>
      </c>
      <c r="IS66" s="8">
        <v>220.53182274608676</v>
      </c>
      <c r="IT66" s="8" t="s">
        <v>482</v>
      </c>
      <c r="IU66" s="8" t="s">
        <v>482</v>
      </c>
      <c r="IV66" s="8" t="s">
        <v>482</v>
      </c>
      <c r="IW66" s="8">
        <v>272.46503880273036</v>
      </c>
      <c r="IX66" s="8">
        <v>403.19056923735246</v>
      </c>
      <c r="IY66" s="8">
        <v>1173.3709220619703</v>
      </c>
      <c r="IZ66" s="8">
        <v>984.14062633695312</v>
      </c>
      <c r="JA66" s="8">
        <v>993.803019731841</v>
      </c>
      <c r="JB66" s="8">
        <v>704.63195761306793</v>
      </c>
      <c r="JC66" s="8">
        <v>568.54443921362031</v>
      </c>
      <c r="JD66" s="8" t="s">
        <v>482</v>
      </c>
      <c r="JE66" s="8">
        <v>197.07580295003964</v>
      </c>
      <c r="JF66" s="8">
        <v>597.27596221083377</v>
      </c>
      <c r="JG66" s="8">
        <v>874.73389999999995</v>
      </c>
      <c r="JH66" s="8">
        <v>372.57511406647512</v>
      </c>
      <c r="JI66" s="8" t="s">
        <v>482</v>
      </c>
      <c r="JJ66" s="8" t="s">
        <v>482</v>
      </c>
      <c r="JK66" s="8" t="s">
        <v>482</v>
      </c>
      <c r="JL66" s="8">
        <v>319.84035293890491</v>
      </c>
      <c r="JM66" s="8">
        <v>155.11750525847799</v>
      </c>
      <c r="JN66" s="8">
        <v>105.69923341373193</v>
      </c>
      <c r="JO66" s="8">
        <v>618.06806301384552</v>
      </c>
      <c r="JP66" s="8" t="s">
        <v>482</v>
      </c>
      <c r="JQ66" s="8" t="s">
        <v>482</v>
      </c>
      <c r="JR66" s="8" t="s">
        <v>482</v>
      </c>
      <c r="JS66" s="8" t="s">
        <v>482</v>
      </c>
      <c r="JT66" s="8" t="s">
        <v>482</v>
      </c>
      <c r="JU66" s="8" t="s">
        <v>482</v>
      </c>
      <c r="JV66" s="8" t="s">
        <v>482</v>
      </c>
      <c r="JW66" s="8" t="s">
        <v>482</v>
      </c>
      <c r="JX66" s="8">
        <v>976.78517050226549</v>
      </c>
      <c r="JY66" s="8">
        <v>114.09181775558608</v>
      </c>
      <c r="JZ66" s="8" t="s">
        <v>482</v>
      </c>
      <c r="KA66" s="8" t="s">
        <v>482</v>
      </c>
      <c r="KB66" s="8">
        <v>1779.7605182538459</v>
      </c>
      <c r="KC66" s="8">
        <v>43.837431176007726</v>
      </c>
      <c r="KD66" s="8">
        <v>104.41814786104111</v>
      </c>
      <c r="KE66" s="8">
        <v>131.09554905887322</v>
      </c>
      <c r="KF66" s="8">
        <v>384.24833472764794</v>
      </c>
      <c r="KG66" s="8">
        <v>114.61320676908055</v>
      </c>
      <c r="KH66" s="8">
        <v>31.553645278119667</v>
      </c>
      <c r="KI66" s="8">
        <v>64.571505289683543</v>
      </c>
      <c r="KJ66" s="8">
        <v>34.392712888743347</v>
      </c>
      <c r="KK66" s="8" t="s">
        <v>482</v>
      </c>
      <c r="KL66" s="8" t="s">
        <v>482</v>
      </c>
      <c r="KM66" s="8">
        <v>33.716769734712834</v>
      </c>
      <c r="KN66" s="8">
        <v>74.843447397924109</v>
      </c>
      <c r="KO66" s="8" t="s">
        <v>482</v>
      </c>
      <c r="KP66" s="8" t="s">
        <v>482</v>
      </c>
      <c r="KQ66" s="8" t="s">
        <v>482</v>
      </c>
      <c r="KR66" s="8" t="s">
        <v>482</v>
      </c>
      <c r="KS66" s="8" t="s">
        <v>482</v>
      </c>
      <c r="KT66" s="8">
        <v>531.89103588145554</v>
      </c>
      <c r="KU66" s="8" t="s">
        <v>482</v>
      </c>
      <c r="KV66" s="8" t="s">
        <v>482</v>
      </c>
      <c r="KW66" s="8" t="s">
        <v>482</v>
      </c>
      <c r="KX66" s="8" t="s">
        <v>482</v>
      </c>
      <c r="KY66" s="8">
        <v>3024.2461615384418</v>
      </c>
      <c r="KZ66" s="8" t="s">
        <v>482</v>
      </c>
      <c r="LA66" s="8" t="s">
        <v>482</v>
      </c>
      <c r="LB66" s="8">
        <v>1521.8751354984429</v>
      </c>
      <c r="LC66" s="8" t="s">
        <v>482</v>
      </c>
      <c r="LD66" s="8" t="s">
        <v>482</v>
      </c>
      <c r="LE66" s="8" t="s">
        <v>482</v>
      </c>
      <c r="LF66" s="8" t="s">
        <v>482</v>
      </c>
      <c r="LG66" s="8" t="s">
        <v>482</v>
      </c>
      <c r="LH66" s="8" t="s">
        <v>482</v>
      </c>
      <c r="LI66" s="8" t="s">
        <v>482</v>
      </c>
      <c r="LJ66" s="8" t="s">
        <v>482</v>
      </c>
      <c r="LK66" s="8">
        <v>1165.6443530785673</v>
      </c>
      <c r="LL66" s="8" t="s">
        <v>482</v>
      </c>
      <c r="LM66" s="9">
        <v>320.74997440685502</v>
      </c>
      <c r="LN66" s="9">
        <v>1003.698094829733</v>
      </c>
      <c r="LO66" s="9">
        <v>366.20978662453501</v>
      </c>
      <c r="LP66" s="9">
        <v>423.8004440791201</v>
      </c>
      <c r="LQ66" s="9">
        <v>8.6911513920716104</v>
      </c>
      <c r="LR66" s="9">
        <v>536.60169143063683</v>
      </c>
      <c r="LS66" s="9">
        <v>1443.3561945574145</v>
      </c>
      <c r="LT66" s="9">
        <v>880.17034862796584</v>
      </c>
      <c r="LU66" s="9" t="s">
        <v>482</v>
      </c>
      <c r="LV66" s="9" t="s">
        <v>482</v>
      </c>
      <c r="LW66" s="9" t="s">
        <v>482</v>
      </c>
      <c r="LX66" s="9">
        <v>91.473182618544854</v>
      </c>
      <c r="LY66" s="9">
        <v>2163.2085914425411</v>
      </c>
      <c r="LZ66" s="9">
        <v>398.97203906561612</v>
      </c>
      <c r="MA66" s="9" t="s">
        <v>482</v>
      </c>
      <c r="MB66" s="9">
        <v>117.48285682039064</v>
      </c>
      <c r="MC66" s="9" t="s">
        <v>482</v>
      </c>
      <c r="MD66" s="9" t="s">
        <v>482</v>
      </c>
      <c r="ME66" s="9" t="s">
        <v>482</v>
      </c>
      <c r="MF66" s="9" t="s">
        <v>482</v>
      </c>
      <c r="MG66" s="9" t="s">
        <v>482</v>
      </c>
      <c r="MH66" s="9" t="s">
        <v>482</v>
      </c>
      <c r="MI66" s="9" t="s">
        <v>482</v>
      </c>
      <c r="MJ66" s="9">
        <v>52.490852594809553</v>
      </c>
      <c r="MK66" s="9" t="s">
        <v>482</v>
      </c>
      <c r="ML66" s="9">
        <v>872.97889001268584</v>
      </c>
      <c r="MM66" s="9">
        <v>230.69368118913314</v>
      </c>
      <c r="MN66" s="9">
        <v>717.63032317566547</v>
      </c>
      <c r="MO66" s="9">
        <v>1213.2049418158567</v>
      </c>
      <c r="MP66" s="9">
        <v>485.23920479061712</v>
      </c>
      <c r="MQ66" s="9" t="s">
        <v>482</v>
      </c>
      <c r="MR66" s="9" t="s">
        <v>482</v>
      </c>
      <c r="MS66" s="9" t="s">
        <v>482</v>
      </c>
      <c r="MT66" s="9">
        <v>761.45980437499622</v>
      </c>
      <c r="MU66" s="9" t="s">
        <v>482</v>
      </c>
      <c r="MV66" s="9" t="s">
        <v>482</v>
      </c>
      <c r="MW66" s="9" t="s">
        <v>482</v>
      </c>
      <c r="MX66" s="9" t="s">
        <v>482</v>
      </c>
      <c r="MY66" s="9" t="s">
        <v>482</v>
      </c>
      <c r="MZ66" s="9">
        <v>2849.0522970327356</v>
      </c>
      <c r="NA66" s="9" t="s">
        <v>482</v>
      </c>
      <c r="NB66" s="9" t="s">
        <v>482</v>
      </c>
      <c r="NC66" s="9" t="s">
        <v>482</v>
      </c>
      <c r="ND66" s="9" t="s">
        <v>482</v>
      </c>
      <c r="NE66" s="9" t="s">
        <v>482</v>
      </c>
      <c r="NF66" s="9">
        <v>1463.4039543550998</v>
      </c>
      <c r="NG66" s="9" t="s">
        <v>482</v>
      </c>
      <c r="NH66" s="9" t="s">
        <v>482</v>
      </c>
      <c r="NI66" s="9" t="s">
        <v>482</v>
      </c>
      <c r="NJ66" s="9">
        <v>1062.855307450247</v>
      </c>
      <c r="NK66" s="9" t="s">
        <v>482</v>
      </c>
      <c r="NL66" s="9">
        <v>1346.5894265028646</v>
      </c>
      <c r="NM66" s="9">
        <v>58.39109878465473</v>
      </c>
      <c r="NN66" s="9" t="s">
        <v>482</v>
      </c>
      <c r="NO66" s="9" t="s">
        <v>482</v>
      </c>
      <c r="NP66" s="9">
        <v>897.2951034914106</v>
      </c>
      <c r="NQ66" s="9">
        <v>129.78049298618927</v>
      </c>
      <c r="NR66" s="9" t="s">
        <v>482</v>
      </c>
      <c r="NS66" s="9" t="s">
        <v>482</v>
      </c>
      <c r="NT66" s="9" t="s">
        <v>482</v>
      </c>
      <c r="NU66" s="9">
        <v>1422.122038259942</v>
      </c>
      <c r="NV66" s="9">
        <v>1359.8775244294145</v>
      </c>
      <c r="NW66" s="9" t="s">
        <v>482</v>
      </c>
      <c r="NX66" s="9" t="s">
        <v>482</v>
      </c>
      <c r="NY66" s="9" t="s">
        <v>482</v>
      </c>
      <c r="NZ66" s="9">
        <v>74.453927264709392</v>
      </c>
      <c r="OA66" s="9" t="s">
        <v>482</v>
      </c>
      <c r="OB66" s="9">
        <v>92.131414415653353</v>
      </c>
      <c r="OC66" s="9">
        <v>411.18471271314854</v>
      </c>
      <c r="OD66" s="9">
        <v>159.64074660827737</v>
      </c>
      <c r="OE66" s="9">
        <v>99.508545553954391</v>
      </c>
      <c r="OF66" s="9" t="s">
        <v>482</v>
      </c>
      <c r="OG66" s="9">
        <v>153.77069720320299</v>
      </c>
      <c r="OH66" s="9" t="s">
        <v>482</v>
      </c>
      <c r="OI66" s="9">
        <v>144.32707144764495</v>
      </c>
      <c r="OJ66" s="9">
        <v>476.3273643678948</v>
      </c>
      <c r="OK66" s="9">
        <v>179.59305049263153</v>
      </c>
      <c r="OL66" s="9">
        <v>253.07148565757362</v>
      </c>
      <c r="OM66" s="9" t="s">
        <v>482</v>
      </c>
      <c r="ON66" s="9" t="s">
        <v>482</v>
      </c>
      <c r="OO66" s="9">
        <v>34.387095471738562</v>
      </c>
      <c r="OP66" s="9" t="s">
        <v>482</v>
      </c>
      <c r="OQ66" s="9">
        <v>200.85105467839765</v>
      </c>
      <c r="OR66" s="9" t="s">
        <v>482</v>
      </c>
      <c r="OS66" s="9">
        <v>150.19444116543301</v>
      </c>
      <c r="OT66" s="9" t="s">
        <v>482</v>
      </c>
      <c r="OU66" s="9" t="s">
        <v>482</v>
      </c>
      <c r="OV66" s="9" t="s">
        <v>482</v>
      </c>
      <c r="OW66" s="9">
        <v>184.33356919861896</v>
      </c>
      <c r="OX66" s="9" t="s">
        <v>482</v>
      </c>
      <c r="OY66" s="9" t="s">
        <v>482</v>
      </c>
      <c r="OZ66" s="9" t="s">
        <v>482</v>
      </c>
      <c r="PA66" s="9">
        <v>236.5905292800183</v>
      </c>
      <c r="PB66" s="9">
        <v>350.21109625762386</v>
      </c>
      <c r="PC66" s="9">
        <v>1017.8354616062503</v>
      </c>
      <c r="PD66" s="9">
        <v>854.99432873998069</v>
      </c>
      <c r="PE66" s="9">
        <v>864.87382895544056</v>
      </c>
      <c r="PF66" s="9">
        <v>611.50958943507408</v>
      </c>
      <c r="PG66" s="9">
        <v>493.73773926243604</v>
      </c>
      <c r="PH66" s="9" t="s">
        <v>482</v>
      </c>
      <c r="PI66" s="9">
        <v>166.76885585106481</v>
      </c>
      <c r="PJ66" s="9">
        <v>511.4775848039215</v>
      </c>
      <c r="PK66" s="9">
        <v>734.46327204603574</v>
      </c>
      <c r="PL66" s="9">
        <v>318.33168147890154</v>
      </c>
      <c r="PM66" s="9" t="s">
        <v>482</v>
      </c>
      <c r="PN66" s="9" t="s">
        <v>482</v>
      </c>
      <c r="PO66" s="9" t="s">
        <v>482</v>
      </c>
      <c r="PP66" s="9">
        <v>276.4197035159566</v>
      </c>
      <c r="PQ66" s="9">
        <v>134.57381986594987</v>
      </c>
      <c r="PR66" s="9">
        <v>90.481078428082753</v>
      </c>
      <c r="PS66" s="9">
        <v>516.7790849276588</v>
      </c>
      <c r="PT66" s="9" t="s">
        <v>482</v>
      </c>
      <c r="PU66" s="9" t="s">
        <v>482</v>
      </c>
      <c r="PV66" s="9" t="s">
        <v>482</v>
      </c>
      <c r="PW66" s="9" t="s">
        <v>482</v>
      </c>
      <c r="PX66" s="9" t="s">
        <v>482</v>
      </c>
      <c r="PY66" s="9" t="s">
        <v>482</v>
      </c>
      <c r="PZ66" s="9" t="s">
        <v>482</v>
      </c>
      <c r="QA66" s="9" t="s">
        <v>482</v>
      </c>
      <c r="QB66" s="9">
        <v>848.75972976364733</v>
      </c>
      <c r="QC66" s="9">
        <v>99.316813858229665</v>
      </c>
      <c r="QD66" s="9" t="s">
        <v>482</v>
      </c>
      <c r="QE66" s="9" t="s">
        <v>482</v>
      </c>
      <c r="QF66" s="9">
        <v>1546.7761846300423</v>
      </c>
      <c r="QG66" s="9">
        <v>37.469208538132747</v>
      </c>
      <c r="QH66" s="9">
        <v>90.739054041633224</v>
      </c>
      <c r="QI66" s="9">
        <v>111.83680655198226</v>
      </c>
      <c r="QJ66" s="9">
        <v>334.04143116546066</v>
      </c>
      <c r="QK66" s="9">
        <v>99.521029399398273</v>
      </c>
      <c r="QL66" s="9">
        <v>27.102919570850101</v>
      </c>
      <c r="QM66" s="9">
        <v>56.139072283689138</v>
      </c>
      <c r="QN66" s="9">
        <v>29.524694947203805</v>
      </c>
      <c r="QO66" s="9" t="s">
        <v>482</v>
      </c>
      <c r="QP66" s="9" t="s">
        <v>482</v>
      </c>
      <c r="QQ66" s="9">
        <v>28.738053073938644</v>
      </c>
      <c r="QR66" s="9">
        <v>64.952418236032415</v>
      </c>
      <c r="QS66" s="9" t="s">
        <v>482</v>
      </c>
      <c r="QT66" s="9" t="s">
        <v>482</v>
      </c>
      <c r="QU66" s="9" t="s">
        <v>482</v>
      </c>
      <c r="QV66" s="9" t="s">
        <v>482</v>
      </c>
      <c r="QW66" s="9" t="s">
        <v>482</v>
      </c>
      <c r="QX66" s="9">
        <v>462.45289624981081</v>
      </c>
      <c r="QY66" s="9" t="s">
        <v>482</v>
      </c>
      <c r="QZ66" s="9" t="s">
        <v>482</v>
      </c>
      <c r="RA66" s="9" t="s">
        <v>482</v>
      </c>
      <c r="RB66" s="9" t="s">
        <v>482</v>
      </c>
      <c r="RC66" s="9">
        <v>2621.1427924051586</v>
      </c>
      <c r="RD66" s="9" t="s">
        <v>482</v>
      </c>
      <c r="RE66" s="9" t="s">
        <v>482</v>
      </c>
      <c r="RF66" s="9">
        <v>1378.1350978162652</v>
      </c>
      <c r="RG66" s="9" t="s">
        <v>482</v>
      </c>
      <c r="RH66" s="9" t="s">
        <v>482</v>
      </c>
      <c r="RI66" s="9" t="s">
        <v>482</v>
      </c>
      <c r="RJ66" s="9" t="s">
        <v>482</v>
      </c>
      <c r="RK66" s="9" t="s">
        <v>482</v>
      </c>
      <c r="RL66" s="9" t="s">
        <v>482</v>
      </c>
      <c r="RM66" s="9" t="s">
        <v>482</v>
      </c>
      <c r="RN66" s="9" t="s">
        <v>482</v>
      </c>
      <c r="RO66" s="9">
        <v>1008.7964826758244</v>
      </c>
      <c r="RP66" s="9" t="s">
        <v>482</v>
      </c>
      <c r="RQ66" s="10">
        <v>57.1</v>
      </c>
      <c r="RR66" s="10">
        <v>42.9</v>
      </c>
      <c r="RS66" s="10">
        <v>0</v>
      </c>
      <c r="RT66" s="10">
        <v>0</v>
      </c>
      <c r="RU66" s="10">
        <v>0</v>
      </c>
      <c r="RV66" s="10">
        <v>0</v>
      </c>
      <c r="RW66" s="10">
        <v>0</v>
      </c>
      <c r="RX66" s="10">
        <v>0</v>
      </c>
      <c r="RY66" s="10">
        <v>0</v>
      </c>
      <c r="RZ66" s="10">
        <v>0</v>
      </c>
      <c r="SA66" s="10">
        <v>0</v>
      </c>
      <c r="SB66" s="10">
        <v>0</v>
      </c>
      <c r="SC66" s="79">
        <v>275.52</v>
      </c>
      <c r="SD66" s="79">
        <v>601.59999999999991</v>
      </c>
      <c r="SE66" s="16">
        <v>294</v>
      </c>
      <c r="SF66" s="16">
        <v>294</v>
      </c>
      <c r="SG66" s="16">
        <v>300</v>
      </c>
      <c r="SH66" s="16">
        <v>200</v>
      </c>
      <c r="SI66" s="17" t="s">
        <v>510</v>
      </c>
      <c r="SJ66" s="79">
        <v>275.52</v>
      </c>
      <c r="SK66" s="79">
        <v>601.59999999999991</v>
      </c>
      <c r="SL66" s="79">
        <v>275.52</v>
      </c>
      <c r="SM66" s="79">
        <v>601.59999999999991</v>
      </c>
      <c r="SN66" s="19">
        <v>133.24220800839464</v>
      </c>
      <c r="SO66" s="19">
        <v>416.94453936041998</v>
      </c>
      <c r="SP66" s="19">
        <v>152.12659222925657</v>
      </c>
      <c r="SQ66" s="19">
        <v>176.05023049016123</v>
      </c>
      <c r="SR66" s="19">
        <v>3.6103765986461287</v>
      </c>
      <c r="SS66" s="19">
        <v>222.90880714635921</v>
      </c>
      <c r="ST66" s="19">
        <v>599.58217194268855</v>
      </c>
      <c r="SU66" s="19">
        <v>365.63008583735757</v>
      </c>
      <c r="SV66" s="20" t="s">
        <v>482</v>
      </c>
      <c r="SW66" s="20" t="s">
        <v>482</v>
      </c>
      <c r="SX66" s="20" t="s">
        <v>482</v>
      </c>
      <c r="SY66" s="19">
        <v>37.99872111662291</v>
      </c>
      <c r="SZ66" s="19">
        <v>898.61484678071224</v>
      </c>
      <c r="TA66" s="19">
        <v>165.73630447522194</v>
      </c>
      <c r="TB66" s="20" t="s">
        <v>482</v>
      </c>
      <c r="TC66" s="19">
        <v>48.803356180559021</v>
      </c>
      <c r="TD66" s="20" t="s">
        <v>482</v>
      </c>
      <c r="TE66" s="20" t="s">
        <v>482</v>
      </c>
      <c r="TF66" s="20" t="s">
        <v>482</v>
      </c>
      <c r="TG66" s="20" t="s">
        <v>482</v>
      </c>
      <c r="TH66" s="20" t="s">
        <v>482</v>
      </c>
      <c r="TI66" s="20" t="s">
        <v>482</v>
      </c>
      <c r="TJ66" s="20" t="s">
        <v>482</v>
      </c>
      <c r="TK66" s="19">
        <v>21.805136891777476</v>
      </c>
      <c r="TL66" s="20" t="s">
        <v>482</v>
      </c>
      <c r="TM66" s="19">
        <v>362.64269409563462</v>
      </c>
      <c r="TN66" s="19">
        <v>95.832074537393396</v>
      </c>
      <c r="TO66" s="19">
        <v>298.10960693146023</v>
      </c>
      <c r="TP66" s="19">
        <v>503.97542669542275</v>
      </c>
      <c r="TQ66" s="19">
        <v>201.57240286020618</v>
      </c>
      <c r="TR66" s="20" t="s">
        <v>482</v>
      </c>
      <c r="TS66" s="20" t="s">
        <v>482</v>
      </c>
      <c r="TT66" s="20" t="s">
        <v>482</v>
      </c>
      <c r="TU66" s="19">
        <v>316.31673808294579</v>
      </c>
      <c r="TV66" s="20" t="s">
        <v>482</v>
      </c>
      <c r="TW66" s="20" t="s">
        <v>482</v>
      </c>
      <c r="TX66" s="20" t="s">
        <v>482</v>
      </c>
      <c r="TY66" s="20" t="s">
        <v>482</v>
      </c>
      <c r="TZ66" s="20" t="s">
        <v>482</v>
      </c>
      <c r="UA66" s="19">
        <v>1183.5200283025097</v>
      </c>
      <c r="UB66" s="20" t="s">
        <v>482</v>
      </c>
      <c r="UC66" s="20" t="s">
        <v>482</v>
      </c>
      <c r="UD66" s="20" t="s">
        <v>482</v>
      </c>
      <c r="UE66" s="20" t="s">
        <v>482</v>
      </c>
      <c r="UF66" s="20" t="s">
        <v>482</v>
      </c>
      <c r="UG66" s="19">
        <v>607.91017816000863</v>
      </c>
      <c r="UH66" s="20" t="s">
        <v>482</v>
      </c>
      <c r="UI66" s="20" t="s">
        <v>482</v>
      </c>
      <c r="UJ66" s="20" t="s">
        <v>482</v>
      </c>
      <c r="UK66" s="19">
        <v>441.51893767099057</v>
      </c>
      <c r="UL66" s="20" t="s">
        <v>482</v>
      </c>
      <c r="UM66" s="19">
        <v>559.38445139331839</v>
      </c>
      <c r="UN66" s="19">
        <v>24.25614824908746</v>
      </c>
      <c r="UO66" s="20" t="s">
        <v>482</v>
      </c>
      <c r="UP66" s="20" t="s">
        <v>482</v>
      </c>
      <c r="UQ66" s="19">
        <v>372.74385148559293</v>
      </c>
      <c r="UR66" s="19">
        <v>53.911896560164664</v>
      </c>
      <c r="US66" s="20" t="s">
        <v>482</v>
      </c>
      <c r="UT66" s="20" t="s">
        <v>482</v>
      </c>
      <c r="UU66" s="20" t="s">
        <v>482</v>
      </c>
      <c r="UV66" s="19">
        <v>590.76132674853818</v>
      </c>
      <c r="UW66" s="19">
        <v>564.90443782898205</v>
      </c>
      <c r="UX66" s="20" t="s">
        <v>482</v>
      </c>
      <c r="UY66" s="20" t="s">
        <v>482</v>
      </c>
      <c r="UZ66" s="20" t="s">
        <v>482</v>
      </c>
      <c r="VA66" s="19">
        <v>30.92878084243512</v>
      </c>
      <c r="VB66" s="20" t="s">
        <v>482</v>
      </c>
      <c r="VC66" s="19">
        <v>38.272156081630342</v>
      </c>
      <c r="VD66" s="19">
        <v>170.80955071785166</v>
      </c>
      <c r="VE66" s="19">
        <v>66.31609435209019</v>
      </c>
      <c r="VF66" s="19">
        <v>41.336677734211662</v>
      </c>
      <c r="VG66" s="20" t="s">
        <v>482</v>
      </c>
      <c r="VH66" s="19">
        <v>63.877626990411244</v>
      </c>
      <c r="VI66" s="20" t="s">
        <v>482</v>
      </c>
      <c r="VJ66" s="19">
        <v>59.954666280586153</v>
      </c>
      <c r="VK66" s="19">
        <v>197.87035020209501</v>
      </c>
      <c r="VL66" s="19">
        <v>74.604447388819239</v>
      </c>
      <c r="VM66" s="19">
        <v>105.12800069691673</v>
      </c>
      <c r="VN66" s="20" t="s">
        <v>482</v>
      </c>
      <c r="VO66" s="20" t="s">
        <v>482</v>
      </c>
      <c r="VP66" s="19">
        <v>14.284685559594521</v>
      </c>
      <c r="VQ66" s="20" t="s">
        <v>482</v>
      </c>
      <c r="VR66" s="19">
        <v>83.435199194181294</v>
      </c>
      <c r="VS66" s="20" t="s">
        <v>482</v>
      </c>
      <c r="VT66" s="19">
        <v>62.392020477871355</v>
      </c>
      <c r="VU66" s="20" t="s">
        <v>482</v>
      </c>
      <c r="VV66" s="20" t="s">
        <v>482</v>
      </c>
      <c r="VW66" s="20" t="s">
        <v>482</v>
      </c>
      <c r="VX66" s="19">
        <v>76.573698300402043</v>
      </c>
      <c r="VY66" s="20" t="s">
        <v>482</v>
      </c>
      <c r="VZ66" s="20" t="s">
        <v>482</v>
      </c>
      <c r="WA66" s="20" t="s">
        <v>482</v>
      </c>
      <c r="WB66" s="19">
        <v>98.281674296123214</v>
      </c>
      <c r="WC66" s="19">
        <v>145.48060314173782</v>
      </c>
      <c r="WD66" s="19">
        <v>422.81731914227692</v>
      </c>
      <c r="WE66" s="19">
        <v>355.17175771140307</v>
      </c>
      <c r="WF66" s="19">
        <v>359.27578429834688</v>
      </c>
      <c r="WG66" s="19">
        <v>254.02617121111388</v>
      </c>
      <c r="WH66" s="19">
        <v>205.10276478760659</v>
      </c>
      <c r="WI66" s="20" t="s">
        <v>482</v>
      </c>
      <c r="WJ66" s="19">
        <v>69.277170237413003</v>
      </c>
      <c r="WK66" s="19">
        <v>212.47204422105455</v>
      </c>
      <c r="WL66" s="19">
        <v>305.10215394234666</v>
      </c>
      <c r="WM66" s="19">
        <v>132.23762900592558</v>
      </c>
      <c r="WN66" s="20" t="s">
        <v>482</v>
      </c>
      <c r="WO66" s="20" t="s">
        <v>482</v>
      </c>
      <c r="WP66" s="20" t="s">
        <v>482</v>
      </c>
      <c r="WQ66" s="19">
        <v>114.82704465246161</v>
      </c>
      <c r="WR66" s="19">
        <v>55.903084426496861</v>
      </c>
      <c r="WS66" s="19">
        <v>37.586592781598092</v>
      </c>
      <c r="WT66" s="19">
        <v>214.67433148093602</v>
      </c>
      <c r="WU66" s="20" t="s">
        <v>482</v>
      </c>
      <c r="WV66" s="20" t="s">
        <v>482</v>
      </c>
      <c r="WW66" s="20" t="s">
        <v>482</v>
      </c>
      <c r="WX66" s="20" t="s">
        <v>482</v>
      </c>
      <c r="WY66" s="20" t="s">
        <v>482</v>
      </c>
      <c r="WZ66" s="20" t="s">
        <v>482</v>
      </c>
      <c r="XA66" s="20" t="s">
        <v>482</v>
      </c>
      <c r="XB66" s="20" t="s">
        <v>482</v>
      </c>
      <c r="XC66" s="19">
        <v>352.58185342477066</v>
      </c>
      <c r="XD66" s="19">
        <v>41.257030792599899</v>
      </c>
      <c r="XE66" s="20" t="s">
        <v>482</v>
      </c>
      <c r="XF66" s="20" t="s">
        <v>482</v>
      </c>
      <c r="XG66" s="19">
        <v>642.54369627317567</v>
      </c>
      <c r="XH66" s="19">
        <v>15.565020970555377</v>
      </c>
      <c r="XI66" s="19">
        <v>37.693757997824065</v>
      </c>
      <c r="XJ66" s="19">
        <v>46.457939923923945</v>
      </c>
      <c r="XK66" s="19">
        <v>138.76358973083964</v>
      </c>
      <c r="XL66" s="19">
        <v>41.341863627474645</v>
      </c>
      <c r="XM66" s="19">
        <v>11.258778286021961</v>
      </c>
      <c r="XN66" s="19">
        <v>23.320637703725865</v>
      </c>
      <c r="XO66" s="19">
        <v>12.264803926530421</v>
      </c>
      <c r="XP66" s="20" t="s">
        <v>482</v>
      </c>
      <c r="XQ66" s="20" t="s">
        <v>482</v>
      </c>
      <c r="XR66" s="19">
        <v>11.938026347515688</v>
      </c>
      <c r="XS66" s="19">
        <v>26.981774939367586</v>
      </c>
      <c r="XT66" s="20" t="s">
        <v>482</v>
      </c>
      <c r="XU66" s="20" t="s">
        <v>482</v>
      </c>
      <c r="XV66" s="20" t="s">
        <v>482</v>
      </c>
      <c r="XW66" s="20" t="s">
        <v>482</v>
      </c>
      <c r="XX66" s="20" t="s">
        <v>482</v>
      </c>
      <c r="XY66" s="19">
        <v>192.1067807102682</v>
      </c>
      <c r="XZ66" s="20" t="s">
        <v>482</v>
      </c>
      <c r="YA66" s="20" t="s">
        <v>482</v>
      </c>
      <c r="YB66" s="20" t="s">
        <v>482</v>
      </c>
      <c r="YC66" s="20" t="s">
        <v>482</v>
      </c>
      <c r="YD66" s="19">
        <v>1088.8445238731356</v>
      </c>
      <c r="YE66" s="20" t="s">
        <v>482</v>
      </c>
      <c r="YF66" s="20" t="s">
        <v>482</v>
      </c>
      <c r="YG66" s="19">
        <v>572.48878571689033</v>
      </c>
      <c r="YH66" s="20" t="s">
        <v>482</v>
      </c>
      <c r="YI66" s="20" t="s">
        <v>482</v>
      </c>
      <c r="YJ66" s="20" t="s">
        <v>482</v>
      </c>
      <c r="YK66" s="20" t="s">
        <v>482</v>
      </c>
      <c r="YL66" s="20" t="s">
        <v>482</v>
      </c>
      <c r="YM66" s="20" t="s">
        <v>482</v>
      </c>
      <c r="YN66" s="20" t="s">
        <v>482</v>
      </c>
      <c r="YO66" s="20" t="s">
        <v>482</v>
      </c>
      <c r="YP66" s="19">
        <v>419.06245209027327</v>
      </c>
      <c r="YQ66" s="20" t="s">
        <v>482</v>
      </c>
      <c r="YR66" s="5">
        <v>0.2044</v>
      </c>
      <c r="YS66" s="5">
        <v>0.60060000000000002</v>
      </c>
      <c r="YT66" s="5">
        <v>0.19500000000000001</v>
      </c>
      <c r="YU66" s="5">
        <v>0.6</v>
      </c>
      <c r="YV66" s="5">
        <v>0.75</v>
      </c>
      <c r="YW66" s="5">
        <v>0.9</v>
      </c>
      <c r="YX66" s="5">
        <v>0.74858999999999998</v>
      </c>
      <c r="YY66" s="21" t="s">
        <v>516</v>
      </c>
      <c r="YZ66" s="22" t="s">
        <v>495</v>
      </c>
      <c r="ZA66" s="23">
        <f t="shared" si="2"/>
        <v>1</v>
      </c>
      <c r="ZB66" s="23">
        <v>0.83799999999999997</v>
      </c>
      <c r="ZC66" s="23">
        <f t="shared" si="3"/>
        <v>1</v>
      </c>
    </row>
    <row r="67" spans="1:679" x14ac:dyDescent="0.25">
      <c r="A67" s="1" t="s">
        <v>130</v>
      </c>
      <c r="B67" s="2" t="s">
        <v>131</v>
      </c>
      <c r="C67" s="4">
        <v>0.52103269537480068</v>
      </c>
      <c r="D67" s="4">
        <v>0.47896730462519937</v>
      </c>
      <c r="E67" s="7">
        <v>593.00862933686017</v>
      </c>
      <c r="F67" s="7">
        <v>446.61937843022935</v>
      </c>
      <c r="G67" s="7">
        <v>529.23946766968356</v>
      </c>
      <c r="H67" s="7">
        <v>237.30226485253942</v>
      </c>
      <c r="I67" s="7">
        <v>2.4697329000000003</v>
      </c>
      <c r="J67" s="7">
        <v>0</v>
      </c>
      <c r="K67" s="7">
        <v>420.80939692647956</v>
      </c>
      <c r="L67" s="7">
        <v>335.76421714420161</v>
      </c>
      <c r="M67" s="7">
        <v>0</v>
      </c>
      <c r="N67" s="7" t="s">
        <v>482</v>
      </c>
      <c r="O67" s="7" t="s">
        <v>482</v>
      </c>
      <c r="P67" s="7" t="s">
        <v>482</v>
      </c>
      <c r="Q67" s="7" t="s">
        <v>482</v>
      </c>
      <c r="R67" s="7" t="s">
        <v>482</v>
      </c>
      <c r="S67" s="7">
        <v>0</v>
      </c>
      <c r="T67" s="7">
        <v>79.599859994474244</v>
      </c>
      <c r="U67" s="7">
        <v>159.5500058000024</v>
      </c>
      <c r="V67" s="7">
        <v>47.971203646362753</v>
      </c>
      <c r="W67" s="7" t="s">
        <v>482</v>
      </c>
      <c r="X67" s="7" t="s">
        <v>482</v>
      </c>
      <c r="Y67" s="7" t="s">
        <v>482</v>
      </c>
      <c r="Z67" s="7">
        <v>197.21296998462225</v>
      </c>
      <c r="AA67" s="7">
        <v>87.667176235009975</v>
      </c>
      <c r="AB67" s="7" t="s">
        <v>482</v>
      </c>
      <c r="AC67" s="7">
        <v>106.17090750933292</v>
      </c>
      <c r="AD67" s="7">
        <v>1047.7657713411895</v>
      </c>
      <c r="AE67" s="7">
        <v>3.8711115</v>
      </c>
      <c r="AF67" s="7">
        <v>87.273083029833018</v>
      </c>
      <c r="AG67" s="7">
        <v>301.06866328013297</v>
      </c>
      <c r="AH67" s="7">
        <v>0</v>
      </c>
      <c r="AI67" s="7">
        <v>143.94990658722196</v>
      </c>
      <c r="AJ67" s="7">
        <v>1266.8008361819836</v>
      </c>
      <c r="AK67" s="7" t="s">
        <v>482</v>
      </c>
      <c r="AL67" s="7" t="s">
        <v>482</v>
      </c>
      <c r="AM67" s="7" t="s">
        <v>482</v>
      </c>
      <c r="AN67" s="7">
        <v>2540.3282376486795</v>
      </c>
      <c r="AO67" s="7">
        <v>5542.6436916913572</v>
      </c>
      <c r="AP67" s="7" t="s">
        <v>482</v>
      </c>
      <c r="AQ67" s="7" t="s">
        <v>482</v>
      </c>
      <c r="AR67" s="7" t="s">
        <v>482</v>
      </c>
      <c r="AS67" s="7" t="s">
        <v>482</v>
      </c>
      <c r="AT67" s="7" t="s">
        <v>482</v>
      </c>
      <c r="AU67" s="7" t="s">
        <v>482</v>
      </c>
      <c r="AV67" s="7">
        <v>2582.6236083214558</v>
      </c>
      <c r="AW67" s="7" t="s">
        <v>482</v>
      </c>
      <c r="AX67" s="7">
        <v>1394.7679863865367</v>
      </c>
      <c r="AY67" s="7">
        <v>1999.4049138443072</v>
      </c>
      <c r="AZ67" s="7">
        <v>759.06106392525021</v>
      </c>
      <c r="BA67" s="7" t="s">
        <v>482</v>
      </c>
      <c r="BB67" s="7" t="s">
        <v>482</v>
      </c>
      <c r="BC67" s="7">
        <v>5625.580589678334</v>
      </c>
      <c r="BD67" s="7">
        <v>3600.168305773871</v>
      </c>
      <c r="BE67" s="7">
        <v>2114.9926025960094</v>
      </c>
      <c r="BF67" s="7">
        <v>4518.1613749962889</v>
      </c>
      <c r="BG67" s="7">
        <v>858.74856434375306</v>
      </c>
      <c r="BH67" s="7">
        <v>3.7185883199031093</v>
      </c>
      <c r="BI67" s="7" t="s">
        <v>482</v>
      </c>
      <c r="BJ67" s="7" t="s">
        <v>482</v>
      </c>
      <c r="BK67" s="7" t="s">
        <v>482</v>
      </c>
      <c r="BL67" s="7">
        <v>2990.9248541286252</v>
      </c>
      <c r="BM67" s="7">
        <v>662.38658870461836</v>
      </c>
      <c r="BN67" s="7">
        <v>5221.1858140055583</v>
      </c>
      <c r="BO67" s="7" t="s">
        <v>482</v>
      </c>
      <c r="BP67" s="7" t="s">
        <v>482</v>
      </c>
      <c r="BQ67" s="7" t="s">
        <v>482</v>
      </c>
      <c r="BR67" s="7">
        <v>169.60812524523323</v>
      </c>
      <c r="BS67" s="7">
        <v>221.94620726230539</v>
      </c>
      <c r="BT67" s="7">
        <v>290.43918605984845</v>
      </c>
      <c r="BU67" s="7">
        <v>69.774197211349957</v>
      </c>
      <c r="BV67" s="7">
        <v>57.131609396218998</v>
      </c>
      <c r="BW67" s="7">
        <v>66.680148372372742</v>
      </c>
      <c r="BX67" s="7">
        <v>100.72404236060501</v>
      </c>
      <c r="BY67" s="7">
        <v>231.72879876505337</v>
      </c>
      <c r="BZ67" s="7" t="s">
        <v>482</v>
      </c>
      <c r="CA67" s="7">
        <v>376.06092130962924</v>
      </c>
      <c r="CB67" s="7">
        <v>824.65131683719278</v>
      </c>
      <c r="CC67" s="7">
        <v>277.02626343623655</v>
      </c>
      <c r="CD67" s="7">
        <v>142.41584783435201</v>
      </c>
      <c r="CE67" s="7" t="s">
        <v>482</v>
      </c>
      <c r="CF67" s="7" t="s">
        <v>482</v>
      </c>
      <c r="CG67" s="7">
        <v>108.16928214448704</v>
      </c>
      <c r="CH67" s="7">
        <v>99.376235508541214</v>
      </c>
      <c r="CI67" s="7" t="s">
        <v>482</v>
      </c>
      <c r="CJ67" s="7" t="s">
        <v>482</v>
      </c>
      <c r="CK67" s="7">
        <v>136.14333832707638</v>
      </c>
      <c r="CL67" s="7">
        <v>187.00109968574858</v>
      </c>
      <c r="CM67" s="7" t="s">
        <v>482</v>
      </c>
      <c r="CN67" s="7">
        <v>159.26194679458743</v>
      </c>
      <c r="CO67" s="7">
        <v>521.7190673557667</v>
      </c>
      <c r="CP67" s="7">
        <v>318.55484388801489</v>
      </c>
      <c r="CQ67" s="7">
        <v>344.12940228562871</v>
      </c>
      <c r="CR67" s="7" t="s">
        <v>482</v>
      </c>
      <c r="CS67" s="7">
        <v>922.80878407995317</v>
      </c>
      <c r="CT67" s="7" t="s">
        <v>482</v>
      </c>
      <c r="CU67" s="7">
        <v>563.78664791337712</v>
      </c>
      <c r="CV67" s="7" t="s">
        <v>482</v>
      </c>
      <c r="CW67" s="7" t="s">
        <v>482</v>
      </c>
      <c r="CX67" s="7" t="s">
        <v>482</v>
      </c>
      <c r="CY67" s="7" t="s">
        <v>482</v>
      </c>
      <c r="CZ67" s="7" t="s">
        <v>482</v>
      </c>
      <c r="DA67" s="7" t="s">
        <v>482</v>
      </c>
      <c r="DB67" s="7" t="s">
        <v>482</v>
      </c>
      <c r="DC67" s="7" t="s">
        <v>482</v>
      </c>
      <c r="DD67" s="7" t="s">
        <v>482</v>
      </c>
      <c r="DE67" s="7" t="s">
        <v>482</v>
      </c>
      <c r="DF67" s="7" t="s">
        <v>482</v>
      </c>
      <c r="DG67" s="7" t="s">
        <v>482</v>
      </c>
      <c r="DH67" s="7">
        <v>54.793202078873811</v>
      </c>
      <c r="DI67" s="7">
        <v>163.8477592510593</v>
      </c>
      <c r="DJ67" s="7">
        <v>62.03912524566897</v>
      </c>
      <c r="DK67" s="7" t="s">
        <v>482</v>
      </c>
      <c r="DL67" s="7">
        <v>823.73360678218739</v>
      </c>
      <c r="DM67" s="7" t="s">
        <v>482</v>
      </c>
      <c r="DN67" s="7">
        <v>42.753384159683293</v>
      </c>
      <c r="DO67" s="7">
        <v>997.00656919003484</v>
      </c>
      <c r="DP67" s="7" t="s">
        <v>482</v>
      </c>
      <c r="DQ67" s="7" t="s">
        <v>482</v>
      </c>
      <c r="DR67" s="7">
        <v>343.26497771106079</v>
      </c>
      <c r="DS67" s="7">
        <v>584.18916682887561</v>
      </c>
      <c r="DT67" s="7">
        <v>604.9819752986848</v>
      </c>
      <c r="DU67" s="7" t="s">
        <v>482</v>
      </c>
      <c r="DV67" s="7" t="s">
        <v>482</v>
      </c>
      <c r="DW67" s="7" t="s">
        <v>482</v>
      </c>
      <c r="DX67" s="7">
        <v>37.732918021217763</v>
      </c>
      <c r="DY67" s="7" t="s">
        <v>482</v>
      </c>
      <c r="DZ67" s="7" t="s">
        <v>482</v>
      </c>
      <c r="EA67" s="7" t="s">
        <v>482</v>
      </c>
      <c r="EB67" s="7" t="s">
        <v>482</v>
      </c>
      <c r="EC67" s="7">
        <v>98.238712502884923</v>
      </c>
      <c r="ED67" s="7" t="s">
        <v>482</v>
      </c>
      <c r="EE67" s="7" t="s">
        <v>482</v>
      </c>
      <c r="EF67" s="7" t="s">
        <v>482</v>
      </c>
      <c r="EG67" s="7" t="s">
        <v>482</v>
      </c>
      <c r="EH67" s="7" t="s">
        <v>482</v>
      </c>
      <c r="EI67" s="7">
        <v>138.72952959915568</v>
      </c>
      <c r="EJ67" s="7" t="s">
        <v>482</v>
      </c>
      <c r="EK67" s="7">
        <v>2204.3908149383788</v>
      </c>
      <c r="EL67" s="7">
        <v>9187.3011442612187</v>
      </c>
      <c r="EM67" s="7">
        <v>4016.3812963667337</v>
      </c>
      <c r="EN67" s="7" t="s">
        <v>482</v>
      </c>
      <c r="EO67" s="7">
        <v>4747.7067354971632</v>
      </c>
      <c r="EP67" s="7">
        <v>5292.4550428280754</v>
      </c>
      <c r="EQ67" s="7" t="s">
        <v>482</v>
      </c>
      <c r="ER67" s="7" t="s">
        <v>482</v>
      </c>
      <c r="ES67" s="7" t="s">
        <v>482</v>
      </c>
      <c r="ET67" s="7">
        <v>50628.818216707215</v>
      </c>
      <c r="EU67" s="7">
        <v>4957.3792435328578</v>
      </c>
      <c r="EV67" s="7">
        <v>288.7114983462115</v>
      </c>
      <c r="EW67" s="7">
        <v>1223.8115398751754</v>
      </c>
      <c r="EX67" s="7" t="s">
        <v>482</v>
      </c>
      <c r="EY67" s="7" t="s">
        <v>482</v>
      </c>
      <c r="EZ67" s="7">
        <v>338.87036227551579</v>
      </c>
      <c r="FA67" s="7">
        <v>1258.4707474254355</v>
      </c>
      <c r="FB67" s="7" t="s">
        <v>482</v>
      </c>
      <c r="FC67" s="7" t="s">
        <v>482</v>
      </c>
      <c r="FD67" s="7" t="s">
        <v>482</v>
      </c>
      <c r="FE67" s="7" t="s">
        <v>482</v>
      </c>
      <c r="FF67" s="7" t="s">
        <v>482</v>
      </c>
      <c r="FG67" s="7">
        <v>1565.1175112295739</v>
      </c>
      <c r="FH67" s="7">
        <v>1625.7394199617527</v>
      </c>
      <c r="FI67" s="8">
        <v>801.58827125937125</v>
      </c>
      <c r="FJ67" s="8">
        <v>734.73062472178299</v>
      </c>
      <c r="FK67" s="8">
        <v>808.12236840000219</v>
      </c>
      <c r="FL67" s="8">
        <v>484.87129006019092</v>
      </c>
      <c r="FM67" s="8">
        <v>49.394658</v>
      </c>
      <c r="FN67" s="8">
        <v>0</v>
      </c>
      <c r="FO67" s="8">
        <v>1304.7904841100096</v>
      </c>
      <c r="FP67" s="8">
        <v>857.45468026177184</v>
      </c>
      <c r="FQ67" s="8">
        <v>0</v>
      </c>
      <c r="FR67" s="8" t="s">
        <v>482</v>
      </c>
      <c r="FS67" s="8" t="s">
        <v>482</v>
      </c>
      <c r="FT67" s="8" t="s">
        <v>482</v>
      </c>
      <c r="FU67" s="8" t="s">
        <v>482</v>
      </c>
      <c r="FV67" s="8" t="s">
        <v>482</v>
      </c>
      <c r="FW67" s="8">
        <v>0</v>
      </c>
      <c r="FX67" s="8">
        <v>135.42086739331071</v>
      </c>
      <c r="FY67" s="8">
        <v>274.20899521750084</v>
      </c>
      <c r="FZ67" s="8">
        <v>90.153299814403937</v>
      </c>
      <c r="GA67" s="8" t="s">
        <v>482</v>
      </c>
      <c r="GB67" s="8" t="s">
        <v>482</v>
      </c>
      <c r="GC67" s="8" t="s">
        <v>482</v>
      </c>
      <c r="GD67" s="8">
        <v>295.21469292868937</v>
      </c>
      <c r="GE67" s="8">
        <v>125.75711100245657</v>
      </c>
      <c r="GF67" s="8" t="s">
        <v>482</v>
      </c>
      <c r="GG67" s="8">
        <v>173.55461901190677</v>
      </c>
      <c r="GH67" s="8">
        <v>2466.3532788512084</v>
      </c>
      <c r="GI67" s="8">
        <v>77.422229999999999</v>
      </c>
      <c r="GJ67" s="8">
        <v>173.92664706049425</v>
      </c>
      <c r="GK67" s="8">
        <v>640.48072605183381</v>
      </c>
      <c r="GL67" s="8">
        <v>0</v>
      </c>
      <c r="GM67" s="8">
        <v>362.40588841047054</v>
      </c>
      <c r="GN67" s="8">
        <v>2677.6372942268813</v>
      </c>
      <c r="GO67" s="8" t="s">
        <v>482</v>
      </c>
      <c r="GP67" s="8" t="s">
        <v>482</v>
      </c>
      <c r="GQ67" s="8" t="s">
        <v>482</v>
      </c>
      <c r="GR67" s="8">
        <v>4847.169892447002</v>
      </c>
      <c r="GS67" s="8">
        <v>12210.656779767793</v>
      </c>
      <c r="GT67" s="8" t="s">
        <v>482</v>
      </c>
      <c r="GU67" s="8" t="s">
        <v>482</v>
      </c>
      <c r="GV67" s="8" t="s">
        <v>482</v>
      </c>
      <c r="GW67" s="8" t="s">
        <v>482</v>
      </c>
      <c r="GX67" s="8" t="s">
        <v>482</v>
      </c>
      <c r="GY67" s="8" t="s">
        <v>482</v>
      </c>
      <c r="GZ67" s="8">
        <v>6138.2683280306883</v>
      </c>
      <c r="HA67" s="8" t="s">
        <v>482</v>
      </c>
      <c r="HB67" s="8">
        <v>2418.95234050205</v>
      </c>
      <c r="HC67" s="8">
        <v>4425.5554327389082</v>
      </c>
      <c r="HD67" s="8">
        <v>1620.9384059810113</v>
      </c>
      <c r="HE67" s="8" t="s">
        <v>482</v>
      </c>
      <c r="HF67" s="8" t="s">
        <v>482</v>
      </c>
      <c r="HG67" s="8">
        <v>11322.890414886047</v>
      </c>
      <c r="HH67" s="8">
        <v>8489.9525679389208</v>
      </c>
      <c r="HI67" s="8">
        <v>3275.4468703152234</v>
      </c>
      <c r="HJ67" s="8">
        <v>11345.507496256781</v>
      </c>
      <c r="HK67" s="8">
        <v>2027.6657865601255</v>
      </c>
      <c r="HL67" s="8">
        <v>12.9396697</v>
      </c>
      <c r="HM67" s="8" t="s">
        <v>482</v>
      </c>
      <c r="HN67" s="8" t="s">
        <v>482</v>
      </c>
      <c r="HO67" s="8" t="s">
        <v>482</v>
      </c>
      <c r="HP67" s="8">
        <v>5860.4282898655019</v>
      </c>
      <c r="HQ67" s="8">
        <v>1517.5965278023291</v>
      </c>
      <c r="HR67" s="8">
        <v>11695.784748632786</v>
      </c>
      <c r="HS67" s="8" t="s">
        <v>482</v>
      </c>
      <c r="HT67" s="8" t="s">
        <v>482</v>
      </c>
      <c r="HU67" s="8" t="s">
        <v>482</v>
      </c>
      <c r="HV67" s="8">
        <v>308.98486331615953</v>
      </c>
      <c r="HW67" s="8">
        <v>325.72269935691088</v>
      </c>
      <c r="HX67" s="8">
        <v>330.57988101559306</v>
      </c>
      <c r="HY67" s="8">
        <v>94.6192718410813</v>
      </c>
      <c r="HZ67" s="8">
        <v>104.69654860669355</v>
      </c>
      <c r="IA67" s="8">
        <v>104.27912478783655</v>
      </c>
      <c r="IB67" s="8">
        <v>157.51937028995417</v>
      </c>
      <c r="IC67" s="8">
        <v>325.32560531862896</v>
      </c>
      <c r="ID67" s="8" t="s">
        <v>482</v>
      </c>
      <c r="IE67" s="8">
        <v>728.62030541707338</v>
      </c>
      <c r="IF67" s="8">
        <v>1286.9407231773139</v>
      </c>
      <c r="IG67" s="8">
        <v>472.36784727626753</v>
      </c>
      <c r="IH67" s="8">
        <v>265.52144530784153</v>
      </c>
      <c r="II67" s="8" t="s">
        <v>482</v>
      </c>
      <c r="IJ67" s="8" t="s">
        <v>482</v>
      </c>
      <c r="IK67" s="8">
        <v>184.90480770923972</v>
      </c>
      <c r="IL67" s="8">
        <v>185.26603788511071</v>
      </c>
      <c r="IM67" s="8" t="s">
        <v>482</v>
      </c>
      <c r="IN67" s="8" t="s">
        <v>482</v>
      </c>
      <c r="IO67" s="8">
        <v>251.57361942041189</v>
      </c>
      <c r="IP67" s="8">
        <v>371.15785460017946</v>
      </c>
      <c r="IQ67" s="8" t="s">
        <v>482</v>
      </c>
      <c r="IR67" s="8">
        <v>324.32057564290977</v>
      </c>
      <c r="IS67" s="8">
        <v>835.98997000000008</v>
      </c>
      <c r="IT67" s="8">
        <v>477.45690659374964</v>
      </c>
      <c r="IU67" s="8">
        <v>730.00376748445638</v>
      </c>
      <c r="IV67" s="8" t="s">
        <v>482</v>
      </c>
      <c r="IW67" s="8">
        <v>1223.5149628108879</v>
      </c>
      <c r="IX67" s="8" t="s">
        <v>482</v>
      </c>
      <c r="IY67" s="8">
        <v>810.71591000000001</v>
      </c>
      <c r="IZ67" s="8" t="s">
        <v>482</v>
      </c>
      <c r="JA67" s="8" t="s">
        <v>482</v>
      </c>
      <c r="JB67" s="8" t="s">
        <v>482</v>
      </c>
      <c r="JC67" s="8" t="s">
        <v>482</v>
      </c>
      <c r="JD67" s="8" t="s">
        <v>482</v>
      </c>
      <c r="JE67" s="8" t="s">
        <v>482</v>
      </c>
      <c r="JF67" s="8" t="s">
        <v>482</v>
      </c>
      <c r="JG67" s="8" t="s">
        <v>482</v>
      </c>
      <c r="JH67" s="8" t="s">
        <v>482</v>
      </c>
      <c r="JI67" s="8" t="s">
        <v>482</v>
      </c>
      <c r="JJ67" s="8" t="s">
        <v>482</v>
      </c>
      <c r="JK67" s="8" t="s">
        <v>482</v>
      </c>
      <c r="JL67" s="8">
        <v>146.09293959403962</v>
      </c>
      <c r="JM67" s="8">
        <v>274.5265987279052</v>
      </c>
      <c r="JN67" s="8">
        <v>115.43869093533291</v>
      </c>
      <c r="JO67" s="8" t="s">
        <v>482</v>
      </c>
      <c r="JP67" s="8">
        <v>1458.5655429207904</v>
      </c>
      <c r="JQ67" s="8" t="s">
        <v>482</v>
      </c>
      <c r="JR67" s="8">
        <v>93.472043263029377</v>
      </c>
      <c r="JS67" s="8">
        <v>1550.4645800000003</v>
      </c>
      <c r="JT67" s="8" t="s">
        <v>482</v>
      </c>
      <c r="JU67" s="8" t="s">
        <v>482</v>
      </c>
      <c r="JV67" s="8">
        <v>737.55749813494936</v>
      </c>
      <c r="JW67" s="8">
        <v>1137.0659248915617</v>
      </c>
      <c r="JX67" s="8">
        <v>1116.1609692982856</v>
      </c>
      <c r="JY67" s="8" t="s">
        <v>482</v>
      </c>
      <c r="JZ67" s="8" t="s">
        <v>482</v>
      </c>
      <c r="KA67" s="8" t="s">
        <v>482</v>
      </c>
      <c r="KB67" s="8">
        <v>58.351032416613805</v>
      </c>
      <c r="KC67" s="8" t="s">
        <v>482</v>
      </c>
      <c r="KD67" s="8" t="s">
        <v>482</v>
      </c>
      <c r="KE67" s="8" t="s">
        <v>482</v>
      </c>
      <c r="KF67" s="8" t="s">
        <v>482</v>
      </c>
      <c r="KG67" s="8">
        <v>131.38706056906469</v>
      </c>
      <c r="KH67" s="8" t="s">
        <v>482</v>
      </c>
      <c r="KI67" s="8" t="s">
        <v>482</v>
      </c>
      <c r="KJ67" s="8" t="s">
        <v>482</v>
      </c>
      <c r="KK67" s="8" t="s">
        <v>482</v>
      </c>
      <c r="KL67" s="8" t="s">
        <v>482</v>
      </c>
      <c r="KM67" s="8">
        <v>247.95580289282566</v>
      </c>
      <c r="KN67" s="8" t="s">
        <v>482</v>
      </c>
      <c r="KO67" s="8">
        <v>7338.673023265168</v>
      </c>
      <c r="KP67" s="8">
        <v>19108.852709627401</v>
      </c>
      <c r="KQ67" s="8">
        <v>7263.2512966792156</v>
      </c>
      <c r="KR67" s="8" t="s">
        <v>482</v>
      </c>
      <c r="KS67" s="8">
        <v>12287.286915389512</v>
      </c>
      <c r="KT67" s="8">
        <v>9682.1357431875658</v>
      </c>
      <c r="KU67" s="8" t="s">
        <v>482</v>
      </c>
      <c r="KV67" s="8" t="s">
        <v>482</v>
      </c>
      <c r="KW67" s="8" t="s">
        <v>482</v>
      </c>
      <c r="KX67" s="8">
        <v>84705.944362012233</v>
      </c>
      <c r="KY67" s="8">
        <v>9356.8383762846515</v>
      </c>
      <c r="KZ67" s="8">
        <v>340.40453373433758</v>
      </c>
      <c r="LA67" s="8">
        <v>2256.510882093341</v>
      </c>
      <c r="LB67" s="8" t="s">
        <v>482</v>
      </c>
      <c r="LC67" s="8" t="s">
        <v>482</v>
      </c>
      <c r="LD67" s="8">
        <v>605.98256736560813</v>
      </c>
      <c r="LE67" s="8">
        <v>2528.5643946713171</v>
      </c>
      <c r="LF67" s="8" t="s">
        <v>482</v>
      </c>
      <c r="LG67" s="8" t="s">
        <v>482</v>
      </c>
      <c r="LH67" s="8" t="s">
        <v>482</v>
      </c>
      <c r="LI67" s="8" t="s">
        <v>482</v>
      </c>
      <c r="LJ67" s="8" t="s">
        <v>482</v>
      </c>
      <c r="LK67" s="8">
        <v>3122.481701029853</v>
      </c>
      <c r="LL67" s="8">
        <v>4503.2672261713715</v>
      </c>
      <c r="LM67" s="9">
        <v>692.91145822817452</v>
      </c>
      <c r="LN67" s="9">
        <v>584.61524549870182</v>
      </c>
      <c r="LO67" s="9">
        <v>662.81525893854132</v>
      </c>
      <c r="LP67" s="9">
        <v>355.87973356493632</v>
      </c>
      <c r="LQ67" s="9">
        <v>24.945237794886364</v>
      </c>
      <c r="LR67" s="9">
        <v>0</v>
      </c>
      <c r="LS67" s="9">
        <v>844.20743559442838</v>
      </c>
      <c r="LT67" s="9">
        <v>585.63689211229621</v>
      </c>
      <c r="LU67" s="9">
        <v>0</v>
      </c>
      <c r="LV67" s="9" t="s">
        <v>482</v>
      </c>
      <c r="LW67" s="9" t="s">
        <v>482</v>
      </c>
      <c r="LX67" s="9" t="s">
        <v>482</v>
      </c>
      <c r="LY67" s="9" t="s">
        <v>482</v>
      </c>
      <c r="LZ67" s="9" t="s">
        <v>482</v>
      </c>
      <c r="MA67" s="9">
        <v>0</v>
      </c>
      <c r="MB67" s="9">
        <v>106.33629744975826</v>
      </c>
      <c r="MC67" s="9">
        <v>214.4679129123509</v>
      </c>
      <c r="MD67" s="9">
        <v>68.175048551410384</v>
      </c>
      <c r="ME67" s="9" t="s">
        <v>482</v>
      </c>
      <c r="MF67" s="9" t="s">
        <v>482</v>
      </c>
      <c r="MG67" s="9" t="s">
        <v>482</v>
      </c>
      <c r="MH67" s="9">
        <v>244.15259107176766</v>
      </c>
      <c r="MI67" s="9">
        <v>105.91100962392355</v>
      </c>
      <c r="MJ67" s="9" t="s">
        <v>482</v>
      </c>
      <c r="MK67" s="9">
        <v>138.44550218336278</v>
      </c>
      <c r="ML67" s="9">
        <v>1727.2228061882431</v>
      </c>
      <c r="MM67" s="9">
        <v>39.099692480113639</v>
      </c>
      <c r="MN67" s="9">
        <v>128.77730702976595</v>
      </c>
      <c r="MO67" s="9">
        <v>463.63594414317356</v>
      </c>
      <c r="MP67" s="9">
        <v>0</v>
      </c>
      <c r="MQ67" s="9">
        <v>248.58317938035486</v>
      </c>
      <c r="MR67" s="9">
        <v>1942.5453717587116</v>
      </c>
      <c r="MS67" s="9" t="s">
        <v>482</v>
      </c>
      <c r="MT67" s="9" t="s">
        <v>482</v>
      </c>
      <c r="MU67" s="9" t="s">
        <v>482</v>
      </c>
      <c r="MV67" s="9">
        <v>3645.2299672445665</v>
      </c>
      <c r="MW67" s="9">
        <v>8736.403947692881</v>
      </c>
      <c r="MX67" s="9" t="s">
        <v>482</v>
      </c>
      <c r="MY67" s="9" t="s">
        <v>482</v>
      </c>
      <c r="MZ67" s="9" t="s">
        <v>482</v>
      </c>
      <c r="NA67" s="9" t="s">
        <v>482</v>
      </c>
      <c r="NB67" s="9" t="s">
        <v>482</v>
      </c>
      <c r="NC67" s="9" t="s">
        <v>482</v>
      </c>
      <c r="ND67" s="9">
        <v>4285.6611759254092</v>
      </c>
      <c r="NE67" s="9" t="s">
        <v>482</v>
      </c>
      <c r="NF67" s="9">
        <v>1885.318805916545</v>
      </c>
      <c r="NG67" s="9">
        <v>3161.4516884942832</v>
      </c>
      <c r="NH67" s="9">
        <v>1171.872131367229</v>
      </c>
      <c r="NI67" s="9" t="s">
        <v>482</v>
      </c>
      <c r="NJ67" s="9" t="s">
        <v>482</v>
      </c>
      <c r="NK67" s="9">
        <v>8354.4057202727381</v>
      </c>
      <c r="NL67" s="9">
        <v>5942.2150940217844</v>
      </c>
      <c r="NM67" s="9">
        <v>2670.8122553462908</v>
      </c>
      <c r="NN67" s="9">
        <v>7788.2369444397364</v>
      </c>
      <c r="NO67" s="9">
        <v>1418.6216955987043</v>
      </c>
      <c r="NP67" s="9">
        <v>8.1351848142577303</v>
      </c>
      <c r="NQ67" s="9" t="s">
        <v>482</v>
      </c>
      <c r="NR67" s="9" t="s">
        <v>482</v>
      </c>
      <c r="NS67" s="9" t="s">
        <v>482</v>
      </c>
      <c r="NT67" s="9">
        <v>4365.3231803562667</v>
      </c>
      <c r="NU67" s="9">
        <v>1072.0041881229299</v>
      </c>
      <c r="NV67" s="9">
        <v>8322.3070142531506</v>
      </c>
      <c r="NW67" s="9" t="s">
        <v>482</v>
      </c>
      <c r="NX67" s="9" t="s">
        <v>482</v>
      </c>
      <c r="NY67" s="9" t="s">
        <v>482</v>
      </c>
      <c r="NZ67" s="9">
        <v>236.36502580651722</v>
      </c>
      <c r="OA67" s="9">
        <v>271.65175396431692</v>
      </c>
      <c r="OB67" s="9">
        <v>309.6652665285838</v>
      </c>
      <c r="OC67" s="9">
        <v>81.674175639964304</v>
      </c>
      <c r="OD67" s="9">
        <v>79.913660124521456</v>
      </c>
      <c r="OE67" s="9">
        <v>84.688828762753886</v>
      </c>
      <c r="OF67" s="9">
        <v>127.92714749422969</v>
      </c>
      <c r="OG67" s="9">
        <v>276.55860892154567</v>
      </c>
      <c r="OH67" s="9" t="s">
        <v>482</v>
      </c>
      <c r="OI67" s="9">
        <v>544.92533923589212</v>
      </c>
      <c r="OJ67" s="9">
        <v>1046.0728277487042</v>
      </c>
      <c r="OK67" s="9">
        <v>370.58849532931362</v>
      </c>
      <c r="OL67" s="9">
        <v>201.37940404050406</v>
      </c>
      <c r="OM67" s="9" t="s">
        <v>482</v>
      </c>
      <c r="ON67" s="9" t="s">
        <v>482</v>
      </c>
      <c r="OO67" s="9">
        <v>144.92308999323473</v>
      </c>
      <c r="OP67" s="9">
        <v>140.51464264763774</v>
      </c>
      <c r="OQ67" s="9" t="s">
        <v>482</v>
      </c>
      <c r="OR67" s="9" t="s">
        <v>482</v>
      </c>
      <c r="OS67" s="9">
        <v>191.43066893448042</v>
      </c>
      <c r="OT67" s="9">
        <v>275.20616421563699</v>
      </c>
      <c r="OU67" s="9" t="s">
        <v>482</v>
      </c>
      <c r="OV67" s="9">
        <v>238.31963335919954</v>
      </c>
      <c r="OW67" s="9">
        <v>672.24455451740369</v>
      </c>
      <c r="OX67" s="9">
        <v>394.66373656156509</v>
      </c>
      <c r="OY67" s="9">
        <v>528.95060690887112</v>
      </c>
      <c r="OZ67" s="9" t="s">
        <v>482</v>
      </c>
      <c r="PA67" s="9">
        <v>1066.8372119908524</v>
      </c>
      <c r="PB67" s="9" t="s">
        <v>482</v>
      </c>
      <c r="PC67" s="9">
        <v>682.0576910080963</v>
      </c>
      <c r="PD67" s="9" t="s">
        <v>482</v>
      </c>
      <c r="PE67" s="9" t="s">
        <v>482</v>
      </c>
      <c r="PF67" s="9" t="s">
        <v>482</v>
      </c>
      <c r="PG67" s="9" t="s">
        <v>482</v>
      </c>
      <c r="PH67" s="9" t="s">
        <v>482</v>
      </c>
      <c r="PI67" s="9" t="s">
        <v>482</v>
      </c>
      <c r="PJ67" s="9" t="s">
        <v>482</v>
      </c>
      <c r="PK67" s="9" t="s">
        <v>482</v>
      </c>
      <c r="PL67" s="9" t="s">
        <v>482</v>
      </c>
      <c r="PM67" s="9" t="s">
        <v>482</v>
      </c>
      <c r="PN67" s="9" t="s">
        <v>482</v>
      </c>
      <c r="PO67" s="9" t="s">
        <v>482</v>
      </c>
      <c r="PP67" s="9">
        <v>98.522791269500985</v>
      </c>
      <c r="PQ67" s="9">
        <v>216.85930467432931</v>
      </c>
      <c r="PR67" s="9">
        <v>87.61577129220359</v>
      </c>
      <c r="PS67" s="9" t="s">
        <v>482</v>
      </c>
      <c r="PT67" s="9">
        <v>1127.7973481244908</v>
      </c>
      <c r="PU67" s="9" t="s">
        <v>482</v>
      </c>
      <c r="PV67" s="9">
        <v>67.045963604617299</v>
      </c>
      <c r="PW67" s="9">
        <v>1262.0948608509084</v>
      </c>
      <c r="PX67" s="9" t="s">
        <v>482</v>
      </c>
      <c r="PY67" s="9" t="s">
        <v>482</v>
      </c>
      <c r="PZ67" s="9">
        <v>532.11820345236708</v>
      </c>
      <c r="QA67" s="9">
        <v>848.99905742807891</v>
      </c>
      <c r="QB67" s="9">
        <v>849.82000023569458</v>
      </c>
      <c r="QC67" s="9" t="s">
        <v>482</v>
      </c>
      <c r="QD67" s="9" t="s">
        <v>482</v>
      </c>
      <c r="QE67" s="9" t="s">
        <v>482</v>
      </c>
      <c r="QF67" s="9">
        <v>47.608320699634632</v>
      </c>
      <c r="QG67" s="9" t="s">
        <v>482</v>
      </c>
      <c r="QH67" s="9" t="s">
        <v>482</v>
      </c>
      <c r="QI67" s="9" t="s">
        <v>482</v>
      </c>
      <c r="QJ67" s="9" t="s">
        <v>482</v>
      </c>
      <c r="QK67" s="9">
        <v>114.11568742892099</v>
      </c>
      <c r="QL67" s="9" t="s">
        <v>482</v>
      </c>
      <c r="QM67" s="9" t="s">
        <v>482</v>
      </c>
      <c r="QN67" s="9" t="s">
        <v>482</v>
      </c>
      <c r="QO67" s="9" t="s">
        <v>482</v>
      </c>
      <c r="QP67" s="9" t="s">
        <v>482</v>
      </c>
      <c r="QQ67" s="9">
        <v>191.04534331288019</v>
      </c>
      <c r="QR67" s="9" t="s">
        <v>482</v>
      </c>
      <c r="QS67" s="9">
        <v>4663.5441254457774</v>
      </c>
      <c r="QT67" s="9">
        <v>13939.399955224588</v>
      </c>
      <c r="QU67" s="9">
        <v>5571.5258688848235</v>
      </c>
      <c r="QV67" s="9" t="s">
        <v>482</v>
      </c>
      <c r="QW67" s="9">
        <v>8358.9191322657771</v>
      </c>
      <c r="QX67" s="9">
        <v>7394.9685760445191</v>
      </c>
      <c r="QY67" s="9" t="s">
        <v>482</v>
      </c>
      <c r="QZ67" s="9" t="s">
        <v>482</v>
      </c>
      <c r="RA67" s="9" t="s">
        <v>482</v>
      </c>
      <c r="RB67" s="9">
        <v>66950.647475896869</v>
      </c>
      <c r="RC67" s="9">
        <v>7064.5763261557022</v>
      </c>
      <c r="RD67" s="9">
        <v>313.4707721739573</v>
      </c>
      <c r="RE67" s="9">
        <v>1718.4407603056268</v>
      </c>
      <c r="RF67" s="9" t="s">
        <v>482</v>
      </c>
      <c r="RG67" s="9" t="s">
        <v>482</v>
      </c>
      <c r="RH67" s="9">
        <v>466.80837518001078</v>
      </c>
      <c r="RI67" s="9">
        <v>1866.8040782683843</v>
      </c>
      <c r="RJ67" s="9" t="s">
        <v>482</v>
      </c>
      <c r="RK67" s="9" t="s">
        <v>482</v>
      </c>
      <c r="RL67" s="9" t="s">
        <v>482</v>
      </c>
      <c r="RM67" s="9" t="s">
        <v>482</v>
      </c>
      <c r="RN67" s="9" t="s">
        <v>482</v>
      </c>
      <c r="RO67" s="9">
        <v>2311.044039538021</v>
      </c>
      <c r="RP67" s="9">
        <v>3003.9811572860372</v>
      </c>
      <c r="RQ67" s="10">
        <v>67.02</v>
      </c>
      <c r="RR67" s="10">
        <v>32.979999999999997</v>
      </c>
      <c r="RS67" s="10">
        <v>0</v>
      </c>
      <c r="RT67" s="10">
        <v>0</v>
      </c>
      <c r="RU67" s="10">
        <v>0</v>
      </c>
      <c r="RV67" s="10">
        <v>0</v>
      </c>
      <c r="RW67" s="10">
        <v>0</v>
      </c>
      <c r="RX67" s="10">
        <v>0</v>
      </c>
      <c r="RY67" s="10">
        <v>0</v>
      </c>
      <c r="RZ67" s="10">
        <v>0</v>
      </c>
      <c r="SA67" s="10">
        <v>0</v>
      </c>
      <c r="SB67" s="10">
        <v>0</v>
      </c>
      <c r="SC67" s="79">
        <v>149.76000000000002</v>
      </c>
      <c r="SD67" s="79">
        <v>185.6</v>
      </c>
      <c r="SE67" s="16">
        <v>294</v>
      </c>
      <c r="SF67" s="16">
        <v>294</v>
      </c>
      <c r="SG67" s="16">
        <v>300</v>
      </c>
      <c r="SH67" s="16">
        <v>200</v>
      </c>
      <c r="SI67" s="17" t="s">
        <v>510</v>
      </c>
      <c r="SJ67" s="79">
        <v>149.76000000000002</v>
      </c>
      <c r="SK67" s="79">
        <v>185.6</v>
      </c>
      <c r="SL67" s="79">
        <v>149.76000000000002</v>
      </c>
      <c r="SM67" s="79">
        <v>185.6</v>
      </c>
      <c r="SN67" s="19">
        <v>111.96065559367509</v>
      </c>
      <c r="SO67" s="19">
        <v>94.4621500753681</v>
      </c>
      <c r="SP67" s="19">
        <v>107.0977107493778</v>
      </c>
      <c r="SQ67" s="19">
        <v>57.50305873757388</v>
      </c>
      <c r="SR67" s="19">
        <v>4.0306523211453475</v>
      </c>
      <c r="SS67" s="19">
        <v>0</v>
      </c>
      <c r="ST67" s="19">
        <v>136.40706445798568</v>
      </c>
      <c r="SU67" s="19">
        <v>94.627227767885358</v>
      </c>
      <c r="SV67" s="19">
        <v>0</v>
      </c>
      <c r="SW67" s="20" t="s">
        <v>482</v>
      </c>
      <c r="SX67" s="20" t="s">
        <v>482</v>
      </c>
      <c r="SY67" s="20" t="s">
        <v>482</v>
      </c>
      <c r="SZ67" s="20" t="s">
        <v>482</v>
      </c>
      <c r="TA67" s="20" t="s">
        <v>482</v>
      </c>
      <c r="TB67" s="19">
        <v>0</v>
      </c>
      <c r="TC67" s="19">
        <v>17.181822344693458</v>
      </c>
      <c r="TD67" s="19">
        <v>34.653732231350872</v>
      </c>
      <c r="TE67" s="19">
        <v>11.015726526538444</v>
      </c>
      <c r="TF67" s="20" t="s">
        <v>482</v>
      </c>
      <c r="TG67" s="20" t="s">
        <v>482</v>
      </c>
      <c r="TH67" s="20" t="s">
        <v>482</v>
      </c>
      <c r="TI67" s="19">
        <v>39.450183478259135</v>
      </c>
      <c r="TJ67" s="19">
        <v>17.113104324185876</v>
      </c>
      <c r="TK67" s="20" t="s">
        <v>482</v>
      </c>
      <c r="TL67" s="19">
        <v>22.370028673043826</v>
      </c>
      <c r="TM67" s="19">
        <v>279.08471629502611</v>
      </c>
      <c r="TN67" s="19">
        <v>6.3177295621269201</v>
      </c>
      <c r="TO67" s="19">
        <v>20.807841390743405</v>
      </c>
      <c r="TP67" s="19">
        <v>74.914310691004189</v>
      </c>
      <c r="TQ67" s="19">
        <v>0</v>
      </c>
      <c r="TR67" s="19">
        <v>40.166078078939478</v>
      </c>
      <c r="TS67" s="19">
        <v>313.87654333022454</v>
      </c>
      <c r="TT67" s="20" t="s">
        <v>482</v>
      </c>
      <c r="TU67" s="20" t="s">
        <v>482</v>
      </c>
      <c r="TV67" s="20" t="s">
        <v>482</v>
      </c>
      <c r="TW67" s="19">
        <v>588.99637475473605</v>
      </c>
      <c r="TX67" s="19">
        <v>1411.6284294331422</v>
      </c>
      <c r="TY67" s="20" t="s">
        <v>482</v>
      </c>
      <c r="TZ67" s="20" t="s">
        <v>482</v>
      </c>
      <c r="UA67" s="20" t="s">
        <v>482</v>
      </c>
      <c r="UB67" s="20" t="s">
        <v>482</v>
      </c>
      <c r="UC67" s="20" t="s">
        <v>482</v>
      </c>
      <c r="UD67" s="20" t="s">
        <v>482</v>
      </c>
      <c r="UE67" s="19">
        <v>692.47726994718516</v>
      </c>
      <c r="UF67" s="20" t="s">
        <v>482</v>
      </c>
      <c r="UG67" s="19">
        <v>304.6298729901971</v>
      </c>
      <c r="UH67" s="19">
        <v>510.82746499336031</v>
      </c>
      <c r="UI67" s="19">
        <v>189.35113648622507</v>
      </c>
      <c r="UJ67" s="20" t="s">
        <v>482</v>
      </c>
      <c r="UK67" s="20" t="s">
        <v>482</v>
      </c>
      <c r="UL67" s="19">
        <v>1349.9051436226518</v>
      </c>
      <c r="UM67" s="19">
        <v>960.14330504292286</v>
      </c>
      <c r="UN67" s="19">
        <v>431.54992968484584</v>
      </c>
      <c r="UO67" s="19">
        <v>1258.4235747061548</v>
      </c>
      <c r="UP67" s="19">
        <v>229.2209389707329</v>
      </c>
      <c r="UQ67" s="19">
        <v>1.3144834226136781</v>
      </c>
      <c r="UR67" s="20" t="s">
        <v>482</v>
      </c>
      <c r="US67" s="20" t="s">
        <v>482</v>
      </c>
      <c r="UT67" s="20" t="s">
        <v>482</v>
      </c>
      <c r="UU67" s="19">
        <v>705.34905917230731</v>
      </c>
      <c r="UV67" s="19">
        <v>173.21447102103701</v>
      </c>
      <c r="UW67" s="19">
        <v>1344.7186336768484</v>
      </c>
      <c r="UX67" s="20" t="s">
        <v>482</v>
      </c>
      <c r="UY67" s="20" t="s">
        <v>482</v>
      </c>
      <c r="UZ67" s="20" t="s">
        <v>482</v>
      </c>
      <c r="VA67" s="19">
        <v>38.191868433497874</v>
      </c>
      <c r="VB67" s="19">
        <v>43.893499098410459</v>
      </c>
      <c r="VC67" s="19">
        <v>50.035723674977092</v>
      </c>
      <c r="VD67" s="19">
        <v>13.196915913479053</v>
      </c>
      <c r="VE67" s="19">
        <v>12.9124517601573</v>
      </c>
      <c r="VF67" s="19">
        <v>13.684023661528293</v>
      </c>
      <c r="VG67" s="19">
        <v>20.670472585786353</v>
      </c>
      <c r="VH67" s="19">
        <v>44.68634887941883</v>
      </c>
      <c r="VI67" s="20" t="s">
        <v>482</v>
      </c>
      <c r="VJ67" s="19">
        <v>88.049053751346307</v>
      </c>
      <c r="VK67" s="19">
        <v>169.02448098196612</v>
      </c>
      <c r="VL67" s="19">
        <v>59.879700934142349</v>
      </c>
      <c r="VM67" s="19">
        <v>32.538890549005572</v>
      </c>
      <c r="VN67" s="20" t="s">
        <v>482</v>
      </c>
      <c r="VO67" s="20" t="s">
        <v>482</v>
      </c>
      <c r="VP67" s="19">
        <v>23.416677518645745</v>
      </c>
      <c r="VQ67" s="19">
        <v>22.704360455473868</v>
      </c>
      <c r="VR67" s="20" t="s">
        <v>482</v>
      </c>
      <c r="VS67" s="20" t="s">
        <v>482</v>
      </c>
      <c r="VT67" s="19">
        <v>30.931373612214752</v>
      </c>
      <c r="VU67" s="19">
        <v>44.467820820559879</v>
      </c>
      <c r="VV67" s="20" t="s">
        <v>482</v>
      </c>
      <c r="VW67" s="19">
        <v>38.507693984407723</v>
      </c>
      <c r="VX67" s="19">
        <v>108.62129663074782</v>
      </c>
      <c r="VY67" s="19">
        <v>63.769779182857263</v>
      </c>
      <c r="VZ67" s="19">
        <v>85.467855990754813</v>
      </c>
      <c r="WA67" s="20" t="s">
        <v>482</v>
      </c>
      <c r="WB67" s="19">
        <v>172.37959085227271</v>
      </c>
      <c r="WC67" s="20" t="s">
        <v>482</v>
      </c>
      <c r="WD67" s="19">
        <v>110.20690353893431</v>
      </c>
      <c r="WE67" s="20" t="s">
        <v>482</v>
      </c>
      <c r="WF67" s="20" t="s">
        <v>482</v>
      </c>
      <c r="WG67" s="20" t="s">
        <v>482</v>
      </c>
      <c r="WH67" s="20" t="s">
        <v>482</v>
      </c>
      <c r="WI67" s="20" t="s">
        <v>482</v>
      </c>
      <c r="WJ67" s="20" t="s">
        <v>482</v>
      </c>
      <c r="WK67" s="20" t="s">
        <v>482</v>
      </c>
      <c r="WL67" s="20" t="s">
        <v>482</v>
      </c>
      <c r="WM67" s="20" t="s">
        <v>482</v>
      </c>
      <c r="WN67" s="20" t="s">
        <v>482</v>
      </c>
      <c r="WO67" s="20" t="s">
        <v>482</v>
      </c>
      <c r="WP67" s="20" t="s">
        <v>482</v>
      </c>
      <c r="WQ67" s="19">
        <v>15.919315766055291</v>
      </c>
      <c r="WR67" s="19">
        <v>35.040133388775871</v>
      </c>
      <c r="WS67" s="19">
        <v>14.156959129098937</v>
      </c>
      <c r="WT67" s="20" t="s">
        <v>482</v>
      </c>
      <c r="WU67" s="19">
        <v>182.22953159947036</v>
      </c>
      <c r="WV67" s="20" t="s">
        <v>482</v>
      </c>
      <c r="WW67" s="19">
        <v>10.833288944704899</v>
      </c>
      <c r="WX67" s="19">
        <v>203.92932800332534</v>
      </c>
      <c r="WY67" s="20" t="s">
        <v>482</v>
      </c>
      <c r="WZ67" s="20" t="s">
        <v>482</v>
      </c>
      <c r="XA67" s="19">
        <v>85.979676341615971</v>
      </c>
      <c r="XB67" s="19">
        <v>137.1812948671988</v>
      </c>
      <c r="XC67" s="19">
        <v>137.31394283232351</v>
      </c>
      <c r="XD67" s="20" t="s">
        <v>482</v>
      </c>
      <c r="XE67" s="20" t="s">
        <v>482</v>
      </c>
      <c r="XF67" s="20" t="s">
        <v>482</v>
      </c>
      <c r="XG67" s="19">
        <v>7.6925539821132247</v>
      </c>
      <c r="XH67" s="20" t="s">
        <v>482</v>
      </c>
      <c r="XI67" s="20" t="s">
        <v>482</v>
      </c>
      <c r="XJ67" s="20" t="s">
        <v>482</v>
      </c>
      <c r="XK67" s="20" t="s">
        <v>482</v>
      </c>
      <c r="XL67" s="19">
        <v>18.438816426467049</v>
      </c>
      <c r="XM67" s="20" t="s">
        <v>482</v>
      </c>
      <c r="XN67" s="20" t="s">
        <v>482</v>
      </c>
      <c r="XO67" s="20" t="s">
        <v>482</v>
      </c>
      <c r="XP67" s="20" t="s">
        <v>482</v>
      </c>
      <c r="XQ67" s="20" t="s">
        <v>482</v>
      </c>
      <c r="XR67" s="19">
        <v>30.86911268594617</v>
      </c>
      <c r="XS67" s="20" t="s">
        <v>482</v>
      </c>
      <c r="XT67" s="19">
        <v>753.53560902294066</v>
      </c>
      <c r="XU67" s="19">
        <v>2252.3286908259875</v>
      </c>
      <c r="XV67" s="19">
        <v>900.24732818323741</v>
      </c>
      <c r="XW67" s="20" t="s">
        <v>482</v>
      </c>
      <c r="XX67" s="19">
        <v>1350.6344208769165</v>
      </c>
      <c r="XY67" s="19">
        <v>1194.8792591562676</v>
      </c>
      <c r="XZ67" s="20" t="s">
        <v>482</v>
      </c>
      <c r="YA67" s="20" t="s">
        <v>482</v>
      </c>
      <c r="YB67" s="20" t="s">
        <v>482</v>
      </c>
      <c r="YC67" s="19">
        <v>10817.887761576134</v>
      </c>
      <c r="YD67" s="19">
        <v>1141.4944688466808</v>
      </c>
      <c r="YE67" s="19">
        <v>50.650617398932724</v>
      </c>
      <c r="YF67" s="19">
        <v>277.66571304028753</v>
      </c>
      <c r="YG67" s="20" t="s">
        <v>482</v>
      </c>
      <c r="YH67" s="20" t="s">
        <v>482</v>
      </c>
      <c r="YI67" s="19">
        <v>75.426912199454136</v>
      </c>
      <c r="YJ67" s="19">
        <v>301.638262704336</v>
      </c>
      <c r="YK67" s="20" t="s">
        <v>482</v>
      </c>
      <c r="YL67" s="20" t="s">
        <v>482</v>
      </c>
      <c r="YM67" s="20" t="s">
        <v>482</v>
      </c>
      <c r="YN67" s="20" t="s">
        <v>482</v>
      </c>
      <c r="YO67" s="20" t="s">
        <v>482</v>
      </c>
      <c r="YP67" s="19">
        <v>373.41856986196274</v>
      </c>
      <c r="YQ67" s="19">
        <v>485.38337152167492</v>
      </c>
      <c r="YR67" s="5">
        <v>0.96835318359906319</v>
      </c>
      <c r="YS67" s="5">
        <v>2.2607102319807636E-2</v>
      </c>
      <c r="YT67" s="5">
        <v>9.0397140811291684E-3</v>
      </c>
      <c r="YU67" s="5">
        <v>0.6</v>
      </c>
      <c r="YV67" s="5">
        <v>0.75</v>
      </c>
      <c r="YW67" s="5">
        <v>0.9</v>
      </c>
      <c r="YX67" s="5">
        <v>0.60610297957230985</v>
      </c>
      <c r="YY67" s="21" t="s">
        <v>515</v>
      </c>
      <c r="YZ67" s="22" t="s">
        <v>494</v>
      </c>
      <c r="ZA67" s="23">
        <f t="shared" ref="ZA67:ZA98" si="4">IF(YZ67="humid",1,IF(YX67&lt;0.6,0.7,IF(AND(YX67&gt;=0.6,YX67&lt;0.7),1,IF(AND(YX67&gt;=0.7,YX67&lt;0.85),1.5,IF(AND(YX67&gt;=0.85,YX67&lt;0.95),2.1,3.2)))))</f>
        <v>1</v>
      </c>
      <c r="ZB67" s="23">
        <v>0.64</v>
      </c>
      <c r="ZC67" s="23">
        <f t="shared" ref="ZC67:ZC98" si="5">IF(AND(YZ67="arid",ZB67&lt;0.7),1.5,1)</f>
        <v>1.5</v>
      </c>
    </row>
    <row r="68" spans="1:679" x14ac:dyDescent="0.25">
      <c r="A68" s="1" t="s">
        <v>132</v>
      </c>
      <c r="B68" s="2" t="s">
        <v>133</v>
      </c>
      <c r="C68" s="4">
        <v>2.8797696184305254E-3</v>
      </c>
      <c r="D68" s="4">
        <v>0.99712023038156949</v>
      </c>
      <c r="E68" s="7" t="s">
        <v>482</v>
      </c>
      <c r="F68" s="7">
        <v>39.081951476369369</v>
      </c>
      <c r="G68" s="7" t="s">
        <v>482</v>
      </c>
      <c r="H68" s="7">
        <v>9.6583385565814215</v>
      </c>
      <c r="I68" s="7" t="s">
        <v>482</v>
      </c>
      <c r="J68" s="7" t="s">
        <v>482</v>
      </c>
      <c r="K68" s="7" t="s">
        <v>482</v>
      </c>
      <c r="L68" s="7" t="s">
        <v>482</v>
      </c>
      <c r="M68" s="7" t="s">
        <v>482</v>
      </c>
      <c r="N68" s="7" t="s">
        <v>482</v>
      </c>
      <c r="O68" s="7" t="s">
        <v>482</v>
      </c>
      <c r="P68" s="7" t="s">
        <v>482</v>
      </c>
      <c r="Q68" s="7" t="s">
        <v>482</v>
      </c>
      <c r="R68" s="7" t="s">
        <v>482</v>
      </c>
      <c r="S68" s="7" t="s">
        <v>482</v>
      </c>
      <c r="T68" s="7">
        <v>78.980372490410204</v>
      </c>
      <c r="U68" s="7">
        <v>54.843705808548847</v>
      </c>
      <c r="V68" s="7">
        <v>6.396684993813369</v>
      </c>
      <c r="W68" s="7" t="s">
        <v>482</v>
      </c>
      <c r="X68" s="7">
        <v>0</v>
      </c>
      <c r="Y68" s="7">
        <v>0</v>
      </c>
      <c r="Z68" s="7">
        <v>44.073650123369937</v>
      </c>
      <c r="AA68" s="7">
        <v>9.7319868291526053</v>
      </c>
      <c r="AB68" s="7" t="s">
        <v>482</v>
      </c>
      <c r="AC68" s="7">
        <v>386.66552363763344</v>
      </c>
      <c r="AD68" s="7">
        <v>36.995718240820821</v>
      </c>
      <c r="AE68" s="7" t="s">
        <v>482</v>
      </c>
      <c r="AF68" s="7" t="s">
        <v>482</v>
      </c>
      <c r="AG68" s="7" t="s">
        <v>482</v>
      </c>
      <c r="AH68" s="7" t="s">
        <v>482</v>
      </c>
      <c r="AI68" s="7" t="s">
        <v>482</v>
      </c>
      <c r="AJ68" s="7" t="s">
        <v>482</v>
      </c>
      <c r="AK68" s="7" t="s">
        <v>482</v>
      </c>
      <c r="AL68" s="7" t="s">
        <v>482</v>
      </c>
      <c r="AM68" s="7" t="s">
        <v>482</v>
      </c>
      <c r="AN68" s="7">
        <v>0</v>
      </c>
      <c r="AO68" s="7">
        <v>1062.6206923154641</v>
      </c>
      <c r="AP68" s="7" t="s">
        <v>482</v>
      </c>
      <c r="AQ68" s="7" t="s">
        <v>482</v>
      </c>
      <c r="AR68" s="7" t="s">
        <v>482</v>
      </c>
      <c r="AS68" s="7" t="s">
        <v>482</v>
      </c>
      <c r="AT68" s="7" t="s">
        <v>482</v>
      </c>
      <c r="AU68" s="7" t="s">
        <v>482</v>
      </c>
      <c r="AV68" s="7">
        <v>2359.1232601805118</v>
      </c>
      <c r="AW68" s="7">
        <v>948.91604041797359</v>
      </c>
      <c r="AX68" s="7">
        <v>1010.5775779869397</v>
      </c>
      <c r="AY68" s="7">
        <v>270.95688614499267</v>
      </c>
      <c r="AZ68" s="7">
        <v>156.27676463498693</v>
      </c>
      <c r="BA68" s="7">
        <v>17.925759015882218</v>
      </c>
      <c r="BB68" s="7" t="s">
        <v>482</v>
      </c>
      <c r="BC68" s="7" t="s">
        <v>482</v>
      </c>
      <c r="BD68" s="7" t="s">
        <v>482</v>
      </c>
      <c r="BE68" s="7" t="s">
        <v>482</v>
      </c>
      <c r="BF68" s="7" t="s">
        <v>482</v>
      </c>
      <c r="BG68" s="7" t="s">
        <v>482</v>
      </c>
      <c r="BH68" s="7" t="s">
        <v>482</v>
      </c>
      <c r="BI68" s="7" t="s">
        <v>482</v>
      </c>
      <c r="BJ68" s="7" t="s">
        <v>482</v>
      </c>
      <c r="BK68" s="7">
        <v>1062.1938145582969</v>
      </c>
      <c r="BL68" s="7" t="s">
        <v>482</v>
      </c>
      <c r="BM68" s="7" t="s">
        <v>482</v>
      </c>
      <c r="BN68" s="7">
        <v>0.40755556999999998</v>
      </c>
      <c r="BO68" s="7" t="s">
        <v>482</v>
      </c>
      <c r="BP68" s="7" t="s">
        <v>482</v>
      </c>
      <c r="BQ68" s="7" t="s">
        <v>482</v>
      </c>
      <c r="BR68" s="7" t="s">
        <v>482</v>
      </c>
      <c r="BS68" s="7">
        <v>116.07594811126464</v>
      </c>
      <c r="BT68" s="7">
        <v>61.967407094520787</v>
      </c>
      <c r="BU68" s="7" t="s">
        <v>482</v>
      </c>
      <c r="BV68" s="7" t="s">
        <v>482</v>
      </c>
      <c r="BW68" s="7">
        <v>2.4234584387462603</v>
      </c>
      <c r="BX68" s="7">
        <v>45.913057865571616</v>
      </c>
      <c r="BY68" s="7">
        <v>100.24528265806923</v>
      </c>
      <c r="BZ68" s="7" t="s">
        <v>482</v>
      </c>
      <c r="CA68" s="7">
        <v>108.70981171235255</v>
      </c>
      <c r="CB68" s="7" t="s">
        <v>482</v>
      </c>
      <c r="CC68" s="7">
        <v>51.54892858936028</v>
      </c>
      <c r="CD68" s="7" t="s">
        <v>482</v>
      </c>
      <c r="CE68" s="7" t="s">
        <v>482</v>
      </c>
      <c r="CF68" s="7" t="s">
        <v>482</v>
      </c>
      <c r="CG68" s="7" t="s">
        <v>482</v>
      </c>
      <c r="CH68" s="7" t="s">
        <v>482</v>
      </c>
      <c r="CI68" s="7">
        <v>24.604313092610937</v>
      </c>
      <c r="CJ68" s="7" t="s">
        <v>482</v>
      </c>
      <c r="CK68" s="7">
        <v>61.390283858193435</v>
      </c>
      <c r="CL68" s="7">
        <v>90.355837060880035</v>
      </c>
      <c r="CM68" s="7" t="s">
        <v>482</v>
      </c>
      <c r="CN68" s="7">
        <v>33.828393705066659</v>
      </c>
      <c r="CO68" s="7" t="s">
        <v>482</v>
      </c>
      <c r="CP68" s="7" t="s">
        <v>482</v>
      </c>
      <c r="CQ68" s="7" t="s">
        <v>482</v>
      </c>
      <c r="CR68" s="7" t="s">
        <v>482</v>
      </c>
      <c r="CS68" s="7" t="s">
        <v>482</v>
      </c>
      <c r="CT68" s="7" t="s">
        <v>482</v>
      </c>
      <c r="CU68" s="7" t="s">
        <v>482</v>
      </c>
      <c r="CV68" s="7" t="s">
        <v>482</v>
      </c>
      <c r="CW68" s="7" t="s">
        <v>482</v>
      </c>
      <c r="CX68" s="7" t="s">
        <v>482</v>
      </c>
      <c r="CY68" s="7" t="s">
        <v>482</v>
      </c>
      <c r="CZ68" s="7" t="s">
        <v>482</v>
      </c>
      <c r="DA68" s="7" t="s">
        <v>482</v>
      </c>
      <c r="DB68" s="7" t="s">
        <v>482</v>
      </c>
      <c r="DC68" s="7" t="s">
        <v>482</v>
      </c>
      <c r="DD68" s="7" t="s">
        <v>482</v>
      </c>
      <c r="DE68" s="7" t="s">
        <v>482</v>
      </c>
      <c r="DF68" s="7" t="s">
        <v>482</v>
      </c>
      <c r="DG68" s="7" t="s">
        <v>482</v>
      </c>
      <c r="DH68" s="7" t="s">
        <v>482</v>
      </c>
      <c r="DI68" s="7" t="s">
        <v>482</v>
      </c>
      <c r="DJ68" s="7" t="s">
        <v>482</v>
      </c>
      <c r="DK68" s="7" t="s">
        <v>482</v>
      </c>
      <c r="DL68" s="7">
        <v>168.75473526406412</v>
      </c>
      <c r="DM68" s="7">
        <v>152.1236730762482</v>
      </c>
      <c r="DN68" s="7">
        <v>21.245641342504992</v>
      </c>
      <c r="DO68" s="7" t="s">
        <v>482</v>
      </c>
      <c r="DP68" s="7" t="s">
        <v>482</v>
      </c>
      <c r="DQ68" s="7" t="s">
        <v>482</v>
      </c>
      <c r="DR68" s="7" t="s">
        <v>482</v>
      </c>
      <c r="DS68" s="7">
        <v>112.10267092400302</v>
      </c>
      <c r="DT68" s="7">
        <v>37.438422591829479</v>
      </c>
      <c r="DU68" s="7" t="s">
        <v>482</v>
      </c>
      <c r="DV68" s="7" t="s">
        <v>482</v>
      </c>
      <c r="DW68" s="7" t="s">
        <v>482</v>
      </c>
      <c r="DX68" s="7" t="s">
        <v>482</v>
      </c>
      <c r="DY68" s="7" t="s">
        <v>482</v>
      </c>
      <c r="DZ68" s="7" t="s">
        <v>482</v>
      </c>
      <c r="EA68" s="7" t="s">
        <v>482</v>
      </c>
      <c r="EB68" s="7" t="s">
        <v>482</v>
      </c>
      <c r="EC68" s="7">
        <v>5.8952752006366893</v>
      </c>
      <c r="ED68" s="7" t="s">
        <v>482</v>
      </c>
      <c r="EE68" s="7" t="s">
        <v>482</v>
      </c>
      <c r="EF68" s="7" t="s">
        <v>482</v>
      </c>
      <c r="EG68" s="7" t="s">
        <v>482</v>
      </c>
      <c r="EH68" s="7" t="s">
        <v>482</v>
      </c>
      <c r="EI68" s="7" t="s">
        <v>482</v>
      </c>
      <c r="EJ68" s="7" t="s">
        <v>482</v>
      </c>
      <c r="EK68" s="7">
        <v>2108.789754521963</v>
      </c>
      <c r="EL68" s="7">
        <v>782.66761286415294</v>
      </c>
      <c r="EM68" s="7">
        <v>1061.6680619998785</v>
      </c>
      <c r="EN68" s="7" t="s">
        <v>482</v>
      </c>
      <c r="EO68" s="7">
        <v>633.23265583691045</v>
      </c>
      <c r="EP68" s="7" t="s">
        <v>482</v>
      </c>
      <c r="EQ68" s="7" t="s">
        <v>482</v>
      </c>
      <c r="ER68" s="7">
        <v>1623.3831520952863</v>
      </c>
      <c r="ES68" s="7">
        <v>3928.1343402699436</v>
      </c>
      <c r="ET68" s="7">
        <v>2653.8115042016484</v>
      </c>
      <c r="EU68" s="7" t="s">
        <v>482</v>
      </c>
      <c r="EV68" s="7" t="s">
        <v>482</v>
      </c>
      <c r="EW68" s="7" t="s">
        <v>482</v>
      </c>
      <c r="EX68" s="7" t="s">
        <v>482</v>
      </c>
      <c r="EY68" s="7" t="s">
        <v>482</v>
      </c>
      <c r="EZ68" s="7" t="s">
        <v>482</v>
      </c>
      <c r="FA68" s="7" t="s">
        <v>482</v>
      </c>
      <c r="FB68" s="7" t="s">
        <v>482</v>
      </c>
      <c r="FC68" s="7" t="s">
        <v>482</v>
      </c>
      <c r="FD68" s="7" t="s">
        <v>482</v>
      </c>
      <c r="FE68" s="7" t="s">
        <v>482</v>
      </c>
      <c r="FF68" s="7" t="s">
        <v>482</v>
      </c>
      <c r="FG68" s="7">
        <v>468.655710226618</v>
      </c>
      <c r="FH68" s="7">
        <v>1254.9356144451142</v>
      </c>
      <c r="FI68" s="8" t="s">
        <v>482</v>
      </c>
      <c r="FJ68" s="8">
        <v>58.692245362465016</v>
      </c>
      <c r="FK68" s="8" t="s">
        <v>482</v>
      </c>
      <c r="FL68" s="8">
        <v>29.836639084012123</v>
      </c>
      <c r="FM68" s="8" t="s">
        <v>482</v>
      </c>
      <c r="FN68" s="8" t="s">
        <v>482</v>
      </c>
      <c r="FO68" s="8" t="s">
        <v>482</v>
      </c>
      <c r="FP68" s="8" t="s">
        <v>482</v>
      </c>
      <c r="FQ68" s="8" t="s">
        <v>482</v>
      </c>
      <c r="FR68" s="8" t="s">
        <v>482</v>
      </c>
      <c r="FS68" s="8" t="s">
        <v>482</v>
      </c>
      <c r="FT68" s="8" t="s">
        <v>482</v>
      </c>
      <c r="FU68" s="8" t="s">
        <v>482</v>
      </c>
      <c r="FV68" s="8" t="s">
        <v>482</v>
      </c>
      <c r="FW68" s="8" t="s">
        <v>482</v>
      </c>
      <c r="FX68" s="8">
        <v>125.12706029847082</v>
      </c>
      <c r="FY68" s="8">
        <v>95.315925930617254</v>
      </c>
      <c r="FZ68" s="8">
        <v>11.893433897139273</v>
      </c>
      <c r="GA68" s="8" t="s">
        <v>482</v>
      </c>
      <c r="GB68" s="8">
        <v>0</v>
      </c>
      <c r="GC68" s="8">
        <v>0</v>
      </c>
      <c r="GD68" s="8">
        <v>71.387343404370185</v>
      </c>
      <c r="GE68" s="8">
        <v>15.541461771741485</v>
      </c>
      <c r="GF68" s="8" t="s">
        <v>482</v>
      </c>
      <c r="GG68" s="8">
        <v>621.42103013063013</v>
      </c>
      <c r="GH68" s="8">
        <v>83.208197902809061</v>
      </c>
      <c r="GI68" s="8" t="s">
        <v>482</v>
      </c>
      <c r="GJ68" s="8" t="s">
        <v>482</v>
      </c>
      <c r="GK68" s="8" t="s">
        <v>482</v>
      </c>
      <c r="GL68" s="8" t="s">
        <v>482</v>
      </c>
      <c r="GM68" s="8" t="s">
        <v>482</v>
      </c>
      <c r="GN68" s="8" t="s">
        <v>482</v>
      </c>
      <c r="GO68" s="8" t="s">
        <v>482</v>
      </c>
      <c r="GP68" s="8" t="s">
        <v>482</v>
      </c>
      <c r="GQ68" s="8" t="s">
        <v>482</v>
      </c>
      <c r="GR68" s="8">
        <v>0</v>
      </c>
      <c r="GS68" s="8">
        <v>1841.4026568344793</v>
      </c>
      <c r="GT68" s="8" t="s">
        <v>482</v>
      </c>
      <c r="GU68" s="8" t="s">
        <v>482</v>
      </c>
      <c r="GV68" s="8" t="s">
        <v>482</v>
      </c>
      <c r="GW68" s="8" t="s">
        <v>482</v>
      </c>
      <c r="GX68" s="8" t="s">
        <v>482</v>
      </c>
      <c r="GY68" s="8" t="s">
        <v>482</v>
      </c>
      <c r="GZ68" s="8">
        <v>3879.6421151420709</v>
      </c>
      <c r="HA68" s="8">
        <v>1590.9460548137263</v>
      </c>
      <c r="HB68" s="8">
        <v>1568.5796002692214</v>
      </c>
      <c r="HC68" s="8">
        <v>443.66451007881528</v>
      </c>
      <c r="HD68" s="8">
        <v>254.86353363354107</v>
      </c>
      <c r="HE68" s="8">
        <v>38.426124513588718</v>
      </c>
      <c r="HF68" s="8" t="s">
        <v>482</v>
      </c>
      <c r="HG68" s="8" t="s">
        <v>482</v>
      </c>
      <c r="HH68" s="8" t="s">
        <v>482</v>
      </c>
      <c r="HI68" s="8" t="s">
        <v>482</v>
      </c>
      <c r="HJ68" s="8" t="s">
        <v>482</v>
      </c>
      <c r="HK68" s="8" t="s">
        <v>482</v>
      </c>
      <c r="HL68" s="8" t="s">
        <v>482</v>
      </c>
      <c r="HM68" s="8" t="s">
        <v>482</v>
      </c>
      <c r="HN68" s="8" t="s">
        <v>482</v>
      </c>
      <c r="HO68" s="8">
        <v>1736.015859762088</v>
      </c>
      <c r="HP68" s="8" t="s">
        <v>482</v>
      </c>
      <c r="HQ68" s="8" t="s">
        <v>482</v>
      </c>
      <c r="HR68" s="8">
        <v>8.1511113999999996</v>
      </c>
      <c r="HS68" s="8" t="s">
        <v>482</v>
      </c>
      <c r="HT68" s="8" t="s">
        <v>482</v>
      </c>
      <c r="HU68" s="8" t="s">
        <v>482</v>
      </c>
      <c r="HV68" s="8" t="s">
        <v>482</v>
      </c>
      <c r="HW68" s="8">
        <v>187.26578931143374</v>
      </c>
      <c r="HX68" s="8">
        <v>95.781209415858655</v>
      </c>
      <c r="HY68" s="8" t="s">
        <v>482</v>
      </c>
      <c r="HZ68" s="8" t="s">
        <v>482</v>
      </c>
      <c r="IA68" s="8">
        <v>8.8391352250187278</v>
      </c>
      <c r="IB68" s="8">
        <v>167.45974289447614</v>
      </c>
      <c r="IC68" s="8">
        <v>163.53090996273028</v>
      </c>
      <c r="ID68" s="8" t="s">
        <v>482</v>
      </c>
      <c r="IE68" s="8">
        <v>177.13753936684421</v>
      </c>
      <c r="IF68" s="8" t="s">
        <v>482</v>
      </c>
      <c r="IG68" s="8">
        <v>91.148040030073588</v>
      </c>
      <c r="IH68" s="8" t="s">
        <v>482</v>
      </c>
      <c r="II68" s="8" t="s">
        <v>482</v>
      </c>
      <c r="IJ68" s="8" t="s">
        <v>482</v>
      </c>
      <c r="IK68" s="8" t="s">
        <v>482</v>
      </c>
      <c r="IL68" s="8" t="s">
        <v>482</v>
      </c>
      <c r="IM68" s="8">
        <v>65.427647451310065</v>
      </c>
      <c r="IN68" s="8" t="s">
        <v>482</v>
      </c>
      <c r="IO68" s="8">
        <v>97.736678168116072</v>
      </c>
      <c r="IP68" s="8">
        <v>144.94091744099464</v>
      </c>
      <c r="IQ68" s="8" t="s">
        <v>482</v>
      </c>
      <c r="IR68" s="8">
        <v>57.93827573542174</v>
      </c>
      <c r="IS68" s="8" t="s">
        <v>482</v>
      </c>
      <c r="IT68" s="8" t="s">
        <v>482</v>
      </c>
      <c r="IU68" s="8" t="s">
        <v>482</v>
      </c>
      <c r="IV68" s="8" t="s">
        <v>482</v>
      </c>
      <c r="IW68" s="8" t="s">
        <v>482</v>
      </c>
      <c r="IX68" s="8" t="s">
        <v>482</v>
      </c>
      <c r="IY68" s="8" t="s">
        <v>482</v>
      </c>
      <c r="IZ68" s="8" t="s">
        <v>482</v>
      </c>
      <c r="JA68" s="8" t="s">
        <v>482</v>
      </c>
      <c r="JB68" s="8" t="s">
        <v>482</v>
      </c>
      <c r="JC68" s="8" t="s">
        <v>482</v>
      </c>
      <c r="JD68" s="8" t="s">
        <v>482</v>
      </c>
      <c r="JE68" s="8" t="s">
        <v>482</v>
      </c>
      <c r="JF68" s="8" t="s">
        <v>482</v>
      </c>
      <c r="JG68" s="8" t="s">
        <v>482</v>
      </c>
      <c r="JH68" s="8" t="s">
        <v>482</v>
      </c>
      <c r="JI68" s="8" t="s">
        <v>482</v>
      </c>
      <c r="JJ68" s="8" t="s">
        <v>482</v>
      </c>
      <c r="JK68" s="8" t="s">
        <v>482</v>
      </c>
      <c r="JL68" s="8" t="s">
        <v>482</v>
      </c>
      <c r="JM68" s="8" t="s">
        <v>482</v>
      </c>
      <c r="JN68" s="8" t="s">
        <v>482</v>
      </c>
      <c r="JO68" s="8" t="s">
        <v>482</v>
      </c>
      <c r="JP68" s="8">
        <v>271.22763014754059</v>
      </c>
      <c r="JQ68" s="8">
        <v>253.63965321695457</v>
      </c>
      <c r="JR68" s="8">
        <v>36.810175913220142</v>
      </c>
      <c r="JS68" s="8" t="s">
        <v>482</v>
      </c>
      <c r="JT68" s="8" t="s">
        <v>482</v>
      </c>
      <c r="JU68" s="8" t="s">
        <v>482</v>
      </c>
      <c r="JV68" s="8" t="s">
        <v>482</v>
      </c>
      <c r="JW68" s="8">
        <v>180.9382935343217</v>
      </c>
      <c r="JX68" s="8">
        <v>64.254453837810985</v>
      </c>
      <c r="JY68" s="8" t="s">
        <v>482</v>
      </c>
      <c r="JZ68" s="8" t="s">
        <v>482</v>
      </c>
      <c r="KA68" s="8" t="s">
        <v>482</v>
      </c>
      <c r="KB68" s="8" t="s">
        <v>482</v>
      </c>
      <c r="KC68" s="8" t="s">
        <v>482</v>
      </c>
      <c r="KD68" s="8" t="s">
        <v>482</v>
      </c>
      <c r="KE68" s="8" t="s">
        <v>482</v>
      </c>
      <c r="KF68" s="8" t="s">
        <v>482</v>
      </c>
      <c r="KG68" s="8">
        <v>10.786142863062782</v>
      </c>
      <c r="KH68" s="8" t="s">
        <v>482</v>
      </c>
      <c r="KI68" s="8" t="s">
        <v>482</v>
      </c>
      <c r="KJ68" s="8" t="s">
        <v>482</v>
      </c>
      <c r="KK68" s="8" t="s">
        <v>482</v>
      </c>
      <c r="KL68" s="8" t="s">
        <v>482</v>
      </c>
      <c r="KM68" s="8" t="s">
        <v>482</v>
      </c>
      <c r="KN68" s="8" t="s">
        <v>482</v>
      </c>
      <c r="KO68" s="8">
        <v>3480.8088335339789</v>
      </c>
      <c r="KP68" s="8">
        <v>1279.8353015985535</v>
      </c>
      <c r="KQ68" s="8">
        <v>1695.0424480804313</v>
      </c>
      <c r="KR68" s="8" t="s">
        <v>482</v>
      </c>
      <c r="KS68" s="8">
        <v>1039.7498797374469</v>
      </c>
      <c r="KT68" s="8" t="s">
        <v>482</v>
      </c>
      <c r="KU68" s="8" t="s">
        <v>482</v>
      </c>
      <c r="KV68" s="8">
        <v>2640.4667713483304</v>
      </c>
      <c r="KW68" s="8">
        <v>6388.9078700009977</v>
      </c>
      <c r="KX68" s="8">
        <v>4182.2856016249243</v>
      </c>
      <c r="KY68" s="8" t="s">
        <v>482</v>
      </c>
      <c r="KZ68" s="8" t="s">
        <v>482</v>
      </c>
      <c r="LA68" s="8" t="s">
        <v>482</v>
      </c>
      <c r="LB68" s="8" t="s">
        <v>482</v>
      </c>
      <c r="LC68" s="8" t="s">
        <v>482</v>
      </c>
      <c r="LD68" s="8" t="s">
        <v>482</v>
      </c>
      <c r="LE68" s="8" t="s">
        <v>482</v>
      </c>
      <c r="LF68" s="8" t="s">
        <v>482</v>
      </c>
      <c r="LG68" s="8" t="s">
        <v>482</v>
      </c>
      <c r="LH68" s="8" t="s">
        <v>482</v>
      </c>
      <c r="LI68" s="8" t="s">
        <v>482</v>
      </c>
      <c r="LJ68" s="8" t="s">
        <v>482</v>
      </c>
      <c r="LK68" s="8">
        <v>764.61588013614187</v>
      </c>
      <c r="LL68" s="8">
        <v>2046.5963225931723</v>
      </c>
      <c r="LM68" s="9" t="s">
        <v>482</v>
      </c>
      <c r="LN68" s="9">
        <v>58.63577223392334</v>
      </c>
      <c r="LO68" s="9" t="s">
        <v>482</v>
      </c>
      <c r="LP68" s="9">
        <v>29.778530227201671</v>
      </c>
      <c r="LQ68" s="9" t="s">
        <v>482</v>
      </c>
      <c r="LR68" s="9" t="s">
        <v>482</v>
      </c>
      <c r="LS68" s="9" t="s">
        <v>482</v>
      </c>
      <c r="LT68" s="9" t="s">
        <v>482</v>
      </c>
      <c r="LU68" s="9" t="s">
        <v>482</v>
      </c>
      <c r="LV68" s="9" t="s">
        <v>482</v>
      </c>
      <c r="LW68" s="9" t="s">
        <v>482</v>
      </c>
      <c r="LX68" s="9" t="s">
        <v>482</v>
      </c>
      <c r="LY68" s="9" t="s">
        <v>482</v>
      </c>
      <c r="LZ68" s="9" t="s">
        <v>482</v>
      </c>
      <c r="MA68" s="9" t="s">
        <v>482</v>
      </c>
      <c r="MB68" s="9">
        <v>124.99416846892997</v>
      </c>
      <c r="MC68" s="9">
        <v>95.199375260719293</v>
      </c>
      <c r="MD68" s="9">
        <v>11.877604526647335</v>
      </c>
      <c r="ME68" s="9" t="s">
        <v>482</v>
      </c>
      <c r="MF68" s="9">
        <v>0</v>
      </c>
      <c r="MG68" s="9">
        <v>0</v>
      </c>
      <c r="MH68" s="9">
        <v>71.308686260292433</v>
      </c>
      <c r="MI68" s="9">
        <v>15.524731822302785</v>
      </c>
      <c r="MJ68" s="9" t="s">
        <v>482</v>
      </c>
      <c r="MK68" s="9">
        <v>620.74498835527243</v>
      </c>
      <c r="ML68" s="9">
        <v>83.07511660788613</v>
      </c>
      <c r="MM68" s="9" t="s">
        <v>482</v>
      </c>
      <c r="MN68" s="9" t="s">
        <v>482</v>
      </c>
      <c r="MO68" s="9" t="s">
        <v>482</v>
      </c>
      <c r="MP68" s="9" t="s">
        <v>482</v>
      </c>
      <c r="MQ68" s="9" t="s">
        <v>482</v>
      </c>
      <c r="MR68" s="9" t="s">
        <v>482</v>
      </c>
      <c r="MS68" s="9" t="s">
        <v>482</v>
      </c>
      <c r="MT68" s="9" t="s">
        <v>482</v>
      </c>
      <c r="MU68" s="9" t="s">
        <v>482</v>
      </c>
      <c r="MV68" s="9">
        <v>0</v>
      </c>
      <c r="MW68" s="9">
        <v>1839.159944193676</v>
      </c>
      <c r="MX68" s="9" t="s">
        <v>482</v>
      </c>
      <c r="MY68" s="9" t="s">
        <v>482</v>
      </c>
      <c r="MZ68" s="9" t="s">
        <v>482</v>
      </c>
      <c r="NA68" s="9" t="s">
        <v>482</v>
      </c>
      <c r="NB68" s="9" t="s">
        <v>482</v>
      </c>
      <c r="NC68" s="9" t="s">
        <v>482</v>
      </c>
      <c r="ND68" s="9">
        <v>3875.2633711393019</v>
      </c>
      <c r="NE68" s="9">
        <v>1589.0971562841489</v>
      </c>
      <c r="NF68" s="9">
        <v>1566.9726829984299</v>
      </c>
      <c r="NG68" s="9">
        <v>443.16715191053936</v>
      </c>
      <c r="NH68" s="9">
        <v>254.5796264513998</v>
      </c>
      <c r="NI68" s="9">
        <v>38.367088183861703</v>
      </c>
      <c r="NJ68" s="9" t="s">
        <v>482</v>
      </c>
      <c r="NK68" s="9" t="s">
        <v>482</v>
      </c>
      <c r="NL68" s="9" t="s">
        <v>482</v>
      </c>
      <c r="NM68" s="9" t="s">
        <v>482</v>
      </c>
      <c r="NN68" s="9" t="s">
        <v>482</v>
      </c>
      <c r="NO68" s="9" t="s">
        <v>482</v>
      </c>
      <c r="NP68" s="9" t="s">
        <v>482</v>
      </c>
      <c r="NQ68" s="9" t="s">
        <v>482</v>
      </c>
      <c r="NR68" s="9" t="s">
        <v>482</v>
      </c>
      <c r="NS68" s="9">
        <v>1734.0754075080813</v>
      </c>
      <c r="NT68" s="9" t="s">
        <v>482</v>
      </c>
      <c r="NU68" s="9" t="s">
        <v>482</v>
      </c>
      <c r="NV68" s="9">
        <v>8.1288117431821441</v>
      </c>
      <c r="NW68" s="9" t="s">
        <v>482</v>
      </c>
      <c r="NX68" s="9" t="s">
        <v>482</v>
      </c>
      <c r="NY68" s="9" t="s">
        <v>482</v>
      </c>
      <c r="NZ68" s="9" t="s">
        <v>482</v>
      </c>
      <c r="OA68" s="9">
        <v>187.0607789696046</v>
      </c>
      <c r="OB68" s="9">
        <v>95.683833455250053</v>
      </c>
      <c r="OC68" s="9" t="s">
        <v>482</v>
      </c>
      <c r="OD68" s="9" t="s">
        <v>482</v>
      </c>
      <c r="OE68" s="9">
        <v>8.8206595539279498</v>
      </c>
      <c r="OF68" s="9">
        <v>167.10971644370895</v>
      </c>
      <c r="OG68" s="9">
        <v>163.34866193593501</v>
      </c>
      <c r="OH68" s="9" t="s">
        <v>482</v>
      </c>
      <c r="OI68" s="9">
        <v>176.94048327568657</v>
      </c>
      <c r="OJ68" s="9" t="s">
        <v>482</v>
      </c>
      <c r="OK68" s="9">
        <v>91.034003712029772</v>
      </c>
      <c r="OL68" s="9" t="s">
        <v>482</v>
      </c>
      <c r="OM68" s="9" t="s">
        <v>482</v>
      </c>
      <c r="ON68" s="9" t="s">
        <v>482</v>
      </c>
      <c r="OO68" s="9" t="s">
        <v>482</v>
      </c>
      <c r="OP68" s="9" t="s">
        <v>482</v>
      </c>
      <c r="OQ68" s="9">
        <v>65.31008565330086</v>
      </c>
      <c r="OR68" s="9" t="s">
        <v>482</v>
      </c>
      <c r="OS68" s="9">
        <v>97.632008926042872</v>
      </c>
      <c r="OT68" s="9">
        <v>144.78372498489639</v>
      </c>
      <c r="OU68" s="9" t="s">
        <v>482</v>
      </c>
      <c r="OV68" s="9">
        <v>57.868844829646775</v>
      </c>
      <c r="OW68" s="9" t="s">
        <v>482</v>
      </c>
      <c r="OX68" s="9" t="s">
        <v>482</v>
      </c>
      <c r="OY68" s="9" t="s">
        <v>482</v>
      </c>
      <c r="OZ68" s="9" t="s">
        <v>482</v>
      </c>
      <c r="PA68" s="9" t="s">
        <v>482</v>
      </c>
      <c r="PB68" s="9" t="s">
        <v>482</v>
      </c>
      <c r="PC68" s="9" t="s">
        <v>482</v>
      </c>
      <c r="PD68" s="9" t="s">
        <v>482</v>
      </c>
      <c r="PE68" s="9" t="s">
        <v>482</v>
      </c>
      <c r="PF68" s="9" t="s">
        <v>482</v>
      </c>
      <c r="PG68" s="9" t="s">
        <v>482</v>
      </c>
      <c r="PH68" s="9" t="s">
        <v>482</v>
      </c>
      <c r="PI68" s="9" t="s">
        <v>482</v>
      </c>
      <c r="PJ68" s="9" t="s">
        <v>482</v>
      </c>
      <c r="PK68" s="9" t="s">
        <v>482</v>
      </c>
      <c r="PL68" s="9" t="s">
        <v>482</v>
      </c>
      <c r="PM68" s="9" t="s">
        <v>482</v>
      </c>
      <c r="PN68" s="9" t="s">
        <v>482</v>
      </c>
      <c r="PO68" s="9" t="s">
        <v>482</v>
      </c>
      <c r="PP68" s="9" t="s">
        <v>482</v>
      </c>
      <c r="PQ68" s="9" t="s">
        <v>482</v>
      </c>
      <c r="PR68" s="9" t="s">
        <v>482</v>
      </c>
      <c r="PS68" s="9" t="s">
        <v>482</v>
      </c>
      <c r="PT68" s="9">
        <v>270.93253181814254</v>
      </c>
      <c r="PU68" s="9">
        <v>253.34731058156015</v>
      </c>
      <c r="PV68" s="9">
        <v>36.765353639438388</v>
      </c>
      <c r="PW68" s="9" t="s">
        <v>482</v>
      </c>
      <c r="PX68" s="9" t="s">
        <v>482</v>
      </c>
      <c r="PY68" s="9" t="s">
        <v>482</v>
      </c>
      <c r="PZ68" s="9" t="s">
        <v>482</v>
      </c>
      <c r="QA68" s="9">
        <v>180.74006279966275</v>
      </c>
      <c r="QB68" s="9">
        <v>64.17722984574192</v>
      </c>
      <c r="QC68" s="9" t="s">
        <v>482</v>
      </c>
      <c r="QD68" s="9" t="s">
        <v>482</v>
      </c>
      <c r="QE68" s="9" t="s">
        <v>482</v>
      </c>
      <c r="QF68" s="9" t="s">
        <v>482</v>
      </c>
      <c r="QG68" s="9" t="s">
        <v>482</v>
      </c>
      <c r="QH68" s="9" t="s">
        <v>482</v>
      </c>
      <c r="QI68" s="9" t="s">
        <v>482</v>
      </c>
      <c r="QJ68" s="9" t="s">
        <v>482</v>
      </c>
      <c r="QK68" s="9">
        <v>10.772058290960764</v>
      </c>
      <c r="QL68" s="9" t="s">
        <v>482</v>
      </c>
      <c r="QM68" s="9" t="s">
        <v>482</v>
      </c>
      <c r="QN68" s="9" t="s">
        <v>482</v>
      </c>
      <c r="QO68" s="9" t="s">
        <v>482</v>
      </c>
      <c r="QP68" s="9" t="s">
        <v>482</v>
      </c>
      <c r="QQ68" s="9" t="s">
        <v>482</v>
      </c>
      <c r="QR68" s="9" t="s">
        <v>482</v>
      </c>
      <c r="QS68" s="9">
        <v>3476.8577346743332</v>
      </c>
      <c r="QT68" s="9">
        <v>1278.4035731932709</v>
      </c>
      <c r="QU68" s="9">
        <v>1693.2184757663044</v>
      </c>
      <c r="QV68" s="9" t="s">
        <v>482</v>
      </c>
      <c r="QW68" s="9">
        <v>1038.5792037866895</v>
      </c>
      <c r="QX68" s="9" t="s">
        <v>482</v>
      </c>
      <c r="QY68" s="9" t="s">
        <v>482</v>
      </c>
      <c r="QZ68" s="9">
        <v>2637.5378048422026</v>
      </c>
      <c r="RA68" s="9">
        <v>6381.8214091522404</v>
      </c>
      <c r="RB68" s="9">
        <v>4177.8839483566071</v>
      </c>
      <c r="RC68" s="9" t="s">
        <v>482</v>
      </c>
      <c r="RD68" s="9" t="s">
        <v>482</v>
      </c>
      <c r="RE68" s="9" t="s">
        <v>482</v>
      </c>
      <c r="RF68" s="9" t="s">
        <v>482</v>
      </c>
      <c r="RG68" s="9" t="s">
        <v>482</v>
      </c>
      <c r="RH68" s="9" t="s">
        <v>482</v>
      </c>
      <c r="RI68" s="9" t="s">
        <v>482</v>
      </c>
      <c r="RJ68" s="9" t="s">
        <v>482</v>
      </c>
      <c r="RK68" s="9" t="s">
        <v>482</v>
      </c>
      <c r="RL68" s="9" t="s">
        <v>482</v>
      </c>
      <c r="RM68" s="9" t="s">
        <v>482</v>
      </c>
      <c r="RN68" s="9" t="s">
        <v>482</v>
      </c>
      <c r="RO68" s="9">
        <v>763.76358303057089</v>
      </c>
      <c r="RP68" s="9">
        <v>2044.3165221377424</v>
      </c>
      <c r="RQ68" s="12" t="s">
        <v>510</v>
      </c>
      <c r="RR68" s="12" t="s">
        <v>510</v>
      </c>
      <c r="RS68" s="12" t="s">
        <v>510</v>
      </c>
      <c r="RT68" s="12" t="s">
        <v>510</v>
      </c>
      <c r="RU68" s="12" t="s">
        <v>510</v>
      </c>
      <c r="RV68" s="12" t="s">
        <v>510</v>
      </c>
      <c r="RW68" s="12" t="s">
        <v>510</v>
      </c>
      <c r="RX68" s="12" t="s">
        <v>510</v>
      </c>
      <c r="RY68" s="12" t="s">
        <v>510</v>
      </c>
      <c r="RZ68" s="12" t="s">
        <v>510</v>
      </c>
      <c r="SA68" s="12" t="s">
        <v>510</v>
      </c>
      <c r="SB68" s="12" t="s">
        <v>510</v>
      </c>
      <c r="SC68" s="78" t="s">
        <v>510</v>
      </c>
      <c r="SD68" s="78"/>
      <c r="SE68" s="16">
        <v>294</v>
      </c>
      <c r="SF68" s="16">
        <v>294</v>
      </c>
      <c r="SG68" s="16">
        <v>300</v>
      </c>
      <c r="SH68" s="16">
        <v>200</v>
      </c>
      <c r="SI68" s="17" t="s">
        <v>510</v>
      </c>
      <c r="SJ68" s="78" t="s">
        <v>510</v>
      </c>
      <c r="SK68" s="78"/>
      <c r="SL68" s="78" t="s">
        <v>510</v>
      </c>
      <c r="SM68" s="78"/>
      <c r="SN68" s="20" t="s">
        <v>482</v>
      </c>
      <c r="SO68" s="20" t="s">
        <v>523</v>
      </c>
      <c r="SP68" s="20" t="s">
        <v>482</v>
      </c>
      <c r="SQ68" s="20" t="s">
        <v>523</v>
      </c>
      <c r="SR68" s="20" t="s">
        <v>482</v>
      </c>
      <c r="SS68" s="20" t="s">
        <v>482</v>
      </c>
      <c r="ST68" s="20" t="s">
        <v>482</v>
      </c>
      <c r="SU68" s="20" t="s">
        <v>482</v>
      </c>
      <c r="SV68" s="20" t="s">
        <v>482</v>
      </c>
      <c r="SW68" s="20" t="s">
        <v>482</v>
      </c>
      <c r="SX68" s="20" t="s">
        <v>482</v>
      </c>
      <c r="SY68" s="20" t="s">
        <v>482</v>
      </c>
      <c r="SZ68" s="20" t="s">
        <v>482</v>
      </c>
      <c r="TA68" s="20" t="s">
        <v>482</v>
      </c>
      <c r="TB68" s="20" t="s">
        <v>482</v>
      </c>
      <c r="TC68" s="20" t="s">
        <v>523</v>
      </c>
      <c r="TD68" s="20" t="s">
        <v>523</v>
      </c>
      <c r="TE68" s="20" t="s">
        <v>523</v>
      </c>
      <c r="TF68" s="20" t="s">
        <v>482</v>
      </c>
      <c r="TG68" s="20">
        <v>0</v>
      </c>
      <c r="TH68" s="20">
        <v>0</v>
      </c>
      <c r="TI68" s="20" t="s">
        <v>523</v>
      </c>
      <c r="TJ68" s="20" t="s">
        <v>523</v>
      </c>
      <c r="TK68" s="20" t="s">
        <v>482</v>
      </c>
      <c r="TL68" s="20" t="s">
        <v>523</v>
      </c>
      <c r="TM68" s="20" t="s">
        <v>523</v>
      </c>
      <c r="TN68" s="20" t="s">
        <v>482</v>
      </c>
      <c r="TO68" s="20" t="s">
        <v>482</v>
      </c>
      <c r="TP68" s="20" t="s">
        <v>482</v>
      </c>
      <c r="TQ68" s="20" t="s">
        <v>482</v>
      </c>
      <c r="TR68" s="20" t="s">
        <v>482</v>
      </c>
      <c r="TS68" s="20" t="s">
        <v>482</v>
      </c>
      <c r="TT68" s="20" t="s">
        <v>482</v>
      </c>
      <c r="TU68" s="20" t="s">
        <v>482</v>
      </c>
      <c r="TV68" s="20" t="s">
        <v>482</v>
      </c>
      <c r="TW68" s="20">
        <v>0</v>
      </c>
      <c r="TX68" s="20" t="s">
        <v>523</v>
      </c>
      <c r="TY68" s="20" t="s">
        <v>482</v>
      </c>
      <c r="TZ68" s="20" t="s">
        <v>482</v>
      </c>
      <c r="UA68" s="20" t="s">
        <v>482</v>
      </c>
      <c r="UB68" s="20" t="s">
        <v>482</v>
      </c>
      <c r="UC68" s="20" t="s">
        <v>482</v>
      </c>
      <c r="UD68" s="20" t="s">
        <v>482</v>
      </c>
      <c r="UE68" s="20" t="s">
        <v>523</v>
      </c>
      <c r="UF68" s="20" t="s">
        <v>523</v>
      </c>
      <c r="UG68" s="20" t="s">
        <v>523</v>
      </c>
      <c r="UH68" s="20" t="s">
        <v>523</v>
      </c>
      <c r="UI68" s="20" t="s">
        <v>523</v>
      </c>
      <c r="UJ68" s="20" t="s">
        <v>523</v>
      </c>
      <c r="UK68" s="20" t="s">
        <v>482</v>
      </c>
      <c r="UL68" s="20" t="s">
        <v>482</v>
      </c>
      <c r="UM68" s="20" t="s">
        <v>482</v>
      </c>
      <c r="UN68" s="20" t="s">
        <v>482</v>
      </c>
      <c r="UO68" s="20" t="s">
        <v>482</v>
      </c>
      <c r="UP68" s="20" t="s">
        <v>482</v>
      </c>
      <c r="UQ68" s="20" t="s">
        <v>482</v>
      </c>
      <c r="UR68" s="20" t="s">
        <v>482</v>
      </c>
      <c r="US68" s="20" t="s">
        <v>482</v>
      </c>
      <c r="UT68" s="20" t="s">
        <v>523</v>
      </c>
      <c r="UU68" s="20" t="s">
        <v>482</v>
      </c>
      <c r="UV68" s="20" t="s">
        <v>482</v>
      </c>
      <c r="UW68" s="20" t="s">
        <v>523</v>
      </c>
      <c r="UX68" s="20" t="s">
        <v>482</v>
      </c>
      <c r="UY68" s="20" t="s">
        <v>482</v>
      </c>
      <c r="UZ68" s="20" t="s">
        <v>482</v>
      </c>
      <c r="VA68" s="20" t="s">
        <v>482</v>
      </c>
      <c r="VB68" s="20" t="s">
        <v>523</v>
      </c>
      <c r="VC68" s="20" t="s">
        <v>523</v>
      </c>
      <c r="VD68" s="20" t="s">
        <v>482</v>
      </c>
      <c r="VE68" s="20" t="s">
        <v>482</v>
      </c>
      <c r="VF68" s="20" t="s">
        <v>523</v>
      </c>
      <c r="VG68" s="20" t="s">
        <v>523</v>
      </c>
      <c r="VH68" s="20" t="s">
        <v>523</v>
      </c>
      <c r="VI68" s="20" t="s">
        <v>482</v>
      </c>
      <c r="VJ68" s="20" t="s">
        <v>523</v>
      </c>
      <c r="VK68" s="20" t="s">
        <v>482</v>
      </c>
      <c r="VL68" s="20" t="s">
        <v>523</v>
      </c>
      <c r="VM68" s="20" t="s">
        <v>482</v>
      </c>
      <c r="VN68" s="20" t="s">
        <v>482</v>
      </c>
      <c r="VO68" s="20" t="s">
        <v>482</v>
      </c>
      <c r="VP68" s="20" t="s">
        <v>482</v>
      </c>
      <c r="VQ68" s="20" t="s">
        <v>482</v>
      </c>
      <c r="VR68" s="20" t="s">
        <v>523</v>
      </c>
      <c r="VS68" s="20" t="s">
        <v>482</v>
      </c>
      <c r="VT68" s="20" t="s">
        <v>523</v>
      </c>
      <c r="VU68" s="20" t="s">
        <v>523</v>
      </c>
      <c r="VV68" s="20" t="s">
        <v>482</v>
      </c>
      <c r="VW68" s="20" t="s">
        <v>523</v>
      </c>
      <c r="VX68" s="20" t="s">
        <v>482</v>
      </c>
      <c r="VY68" s="20" t="s">
        <v>482</v>
      </c>
      <c r="VZ68" s="20" t="s">
        <v>482</v>
      </c>
      <c r="WA68" s="20" t="s">
        <v>482</v>
      </c>
      <c r="WB68" s="20" t="s">
        <v>482</v>
      </c>
      <c r="WC68" s="20" t="s">
        <v>482</v>
      </c>
      <c r="WD68" s="20" t="s">
        <v>482</v>
      </c>
      <c r="WE68" s="20" t="s">
        <v>482</v>
      </c>
      <c r="WF68" s="20" t="s">
        <v>482</v>
      </c>
      <c r="WG68" s="20" t="s">
        <v>482</v>
      </c>
      <c r="WH68" s="20" t="s">
        <v>482</v>
      </c>
      <c r="WI68" s="20" t="s">
        <v>482</v>
      </c>
      <c r="WJ68" s="20" t="s">
        <v>482</v>
      </c>
      <c r="WK68" s="20" t="s">
        <v>482</v>
      </c>
      <c r="WL68" s="20" t="s">
        <v>482</v>
      </c>
      <c r="WM68" s="20" t="s">
        <v>482</v>
      </c>
      <c r="WN68" s="20" t="s">
        <v>482</v>
      </c>
      <c r="WO68" s="20" t="s">
        <v>482</v>
      </c>
      <c r="WP68" s="20" t="s">
        <v>482</v>
      </c>
      <c r="WQ68" s="20" t="s">
        <v>482</v>
      </c>
      <c r="WR68" s="20" t="s">
        <v>482</v>
      </c>
      <c r="WS68" s="20" t="s">
        <v>482</v>
      </c>
      <c r="WT68" s="20" t="s">
        <v>482</v>
      </c>
      <c r="WU68" s="20" t="s">
        <v>523</v>
      </c>
      <c r="WV68" s="20" t="s">
        <v>523</v>
      </c>
      <c r="WW68" s="20" t="s">
        <v>523</v>
      </c>
      <c r="WX68" s="20" t="s">
        <v>482</v>
      </c>
      <c r="WY68" s="20" t="s">
        <v>482</v>
      </c>
      <c r="WZ68" s="20" t="s">
        <v>482</v>
      </c>
      <c r="XA68" s="20" t="s">
        <v>482</v>
      </c>
      <c r="XB68" s="20" t="s">
        <v>523</v>
      </c>
      <c r="XC68" s="20" t="s">
        <v>523</v>
      </c>
      <c r="XD68" s="20" t="s">
        <v>482</v>
      </c>
      <c r="XE68" s="20" t="s">
        <v>482</v>
      </c>
      <c r="XF68" s="20" t="s">
        <v>482</v>
      </c>
      <c r="XG68" s="20" t="s">
        <v>482</v>
      </c>
      <c r="XH68" s="20" t="s">
        <v>482</v>
      </c>
      <c r="XI68" s="20" t="s">
        <v>482</v>
      </c>
      <c r="XJ68" s="20" t="s">
        <v>482</v>
      </c>
      <c r="XK68" s="20" t="s">
        <v>482</v>
      </c>
      <c r="XL68" s="20" t="s">
        <v>523</v>
      </c>
      <c r="XM68" s="20" t="s">
        <v>482</v>
      </c>
      <c r="XN68" s="20" t="s">
        <v>482</v>
      </c>
      <c r="XO68" s="20" t="s">
        <v>482</v>
      </c>
      <c r="XP68" s="20" t="s">
        <v>482</v>
      </c>
      <c r="XQ68" s="20" t="s">
        <v>482</v>
      </c>
      <c r="XR68" s="20" t="s">
        <v>482</v>
      </c>
      <c r="XS68" s="20" t="s">
        <v>482</v>
      </c>
      <c r="XT68" s="20" t="s">
        <v>523</v>
      </c>
      <c r="XU68" s="20" t="s">
        <v>523</v>
      </c>
      <c r="XV68" s="20" t="s">
        <v>523</v>
      </c>
      <c r="XW68" s="20" t="s">
        <v>482</v>
      </c>
      <c r="XX68" s="20" t="s">
        <v>523</v>
      </c>
      <c r="XY68" s="20" t="s">
        <v>482</v>
      </c>
      <c r="XZ68" s="20" t="s">
        <v>482</v>
      </c>
      <c r="YA68" s="20" t="s">
        <v>523</v>
      </c>
      <c r="YB68" s="20" t="s">
        <v>523</v>
      </c>
      <c r="YC68" s="20" t="s">
        <v>523</v>
      </c>
      <c r="YD68" s="20" t="s">
        <v>482</v>
      </c>
      <c r="YE68" s="20" t="s">
        <v>482</v>
      </c>
      <c r="YF68" s="20" t="s">
        <v>482</v>
      </c>
      <c r="YG68" s="20" t="s">
        <v>482</v>
      </c>
      <c r="YH68" s="20" t="s">
        <v>482</v>
      </c>
      <c r="YI68" s="20" t="s">
        <v>482</v>
      </c>
      <c r="YJ68" s="20" t="s">
        <v>482</v>
      </c>
      <c r="YK68" s="20" t="s">
        <v>482</v>
      </c>
      <c r="YL68" s="20" t="s">
        <v>482</v>
      </c>
      <c r="YM68" s="20" t="s">
        <v>482</v>
      </c>
      <c r="YN68" s="20" t="s">
        <v>482</v>
      </c>
      <c r="YO68" s="20" t="s">
        <v>482</v>
      </c>
      <c r="YP68" s="20" t="s">
        <v>523</v>
      </c>
      <c r="YQ68" s="20" t="s">
        <v>523</v>
      </c>
      <c r="YR68" s="5">
        <v>1</v>
      </c>
      <c r="YS68" s="5">
        <v>0</v>
      </c>
      <c r="YT68" s="5">
        <v>0</v>
      </c>
      <c r="YU68" s="5">
        <v>0.6</v>
      </c>
      <c r="YV68" s="5">
        <v>0.75</v>
      </c>
      <c r="YW68" s="5">
        <v>0.9</v>
      </c>
      <c r="YX68" s="5">
        <v>0.6</v>
      </c>
      <c r="YY68" s="21" t="s">
        <v>515</v>
      </c>
      <c r="YZ68" s="22" t="s">
        <v>495</v>
      </c>
      <c r="ZA68" s="23">
        <f t="shared" si="4"/>
        <v>1</v>
      </c>
      <c r="ZB68" s="23">
        <v>0.69399999999999995</v>
      </c>
      <c r="ZC68" s="23">
        <f t="shared" si="5"/>
        <v>1</v>
      </c>
    </row>
    <row r="69" spans="1:679" x14ac:dyDescent="0.25">
      <c r="A69" s="1" t="s">
        <v>134</v>
      </c>
      <c r="B69" s="2" t="s">
        <v>135</v>
      </c>
      <c r="C69" s="4">
        <v>0.98717948717948723</v>
      </c>
      <c r="D69" s="4">
        <v>1.282051282051282E-2</v>
      </c>
      <c r="E69" s="7">
        <v>624.38050212217684</v>
      </c>
      <c r="F69" s="7">
        <v>1043.0757827947616</v>
      </c>
      <c r="G69" s="7">
        <v>649.3675660381989</v>
      </c>
      <c r="H69" s="7">
        <v>688.93314416973794</v>
      </c>
      <c r="I69" s="7" t="s">
        <v>482</v>
      </c>
      <c r="J69" s="7" t="s">
        <v>482</v>
      </c>
      <c r="K69" s="7">
        <v>3841.6299089113977</v>
      </c>
      <c r="L69" s="7">
        <v>1849.1675708534115</v>
      </c>
      <c r="M69" s="7" t="s">
        <v>482</v>
      </c>
      <c r="N69" s="7" t="s">
        <v>482</v>
      </c>
      <c r="O69" s="7" t="s">
        <v>482</v>
      </c>
      <c r="P69" s="7" t="s">
        <v>482</v>
      </c>
      <c r="Q69" s="7" t="s">
        <v>482</v>
      </c>
      <c r="R69" s="7" t="s">
        <v>482</v>
      </c>
      <c r="S69" s="7" t="s">
        <v>482</v>
      </c>
      <c r="T69" s="7">
        <v>172.45205586421025</v>
      </c>
      <c r="U69" s="7" t="s">
        <v>482</v>
      </c>
      <c r="V69" s="7" t="s">
        <v>482</v>
      </c>
      <c r="W69" s="7" t="s">
        <v>482</v>
      </c>
      <c r="X69" s="7" t="s">
        <v>482</v>
      </c>
      <c r="Y69" s="7" t="s">
        <v>482</v>
      </c>
      <c r="Z69" s="7">
        <v>69.003794423599118</v>
      </c>
      <c r="AA69" s="7">
        <v>91.152584775276608</v>
      </c>
      <c r="AB69" s="7">
        <v>198.89559785024642</v>
      </c>
      <c r="AC69" s="7" t="s">
        <v>482</v>
      </c>
      <c r="AD69" s="7">
        <v>1917.6593588553999</v>
      </c>
      <c r="AE69" s="7">
        <v>803.12382957242403</v>
      </c>
      <c r="AF69" s="7">
        <v>1722.9529276862359</v>
      </c>
      <c r="AG69" s="7">
        <v>2953.8292831050207</v>
      </c>
      <c r="AH69" s="7" t="s">
        <v>482</v>
      </c>
      <c r="AI69" s="7" t="s">
        <v>482</v>
      </c>
      <c r="AJ69" s="7">
        <v>9405.5201103581749</v>
      </c>
      <c r="AK69" s="7" t="s">
        <v>482</v>
      </c>
      <c r="AL69" s="7">
        <v>1173.9868277784201</v>
      </c>
      <c r="AM69" s="7" t="s">
        <v>482</v>
      </c>
      <c r="AN69" s="7">
        <v>2632.0105307450854</v>
      </c>
      <c r="AO69" s="7" t="s">
        <v>482</v>
      </c>
      <c r="AP69" s="7">
        <v>1212.0185018456789</v>
      </c>
      <c r="AQ69" s="7">
        <v>5546.0013227713998</v>
      </c>
      <c r="AR69" s="7">
        <v>2560.4993990163184</v>
      </c>
      <c r="AS69" s="7">
        <v>11011.671805352204</v>
      </c>
      <c r="AT69" s="7" t="s">
        <v>482</v>
      </c>
      <c r="AU69" s="7">
        <v>5673.262018814261</v>
      </c>
      <c r="AV69" s="7" t="s">
        <v>482</v>
      </c>
      <c r="AW69" s="7">
        <v>3610.0510680013977</v>
      </c>
      <c r="AX69" s="7">
        <v>2745.0502038362124</v>
      </c>
      <c r="AY69" s="7" t="s">
        <v>482</v>
      </c>
      <c r="AZ69" s="7" t="s">
        <v>482</v>
      </c>
      <c r="BA69" s="7" t="s">
        <v>482</v>
      </c>
      <c r="BB69" s="7">
        <v>1265.4054322889845</v>
      </c>
      <c r="BC69" s="7" t="s">
        <v>482</v>
      </c>
      <c r="BD69" s="7">
        <v>1423.5931978445319</v>
      </c>
      <c r="BE69" s="7">
        <v>2345.9932914886194</v>
      </c>
      <c r="BF69" s="7" t="s">
        <v>482</v>
      </c>
      <c r="BG69" s="7">
        <v>4559.7779041937029</v>
      </c>
      <c r="BH69" s="7" t="s">
        <v>482</v>
      </c>
      <c r="BI69" s="7">
        <v>26.903198</v>
      </c>
      <c r="BJ69" s="7" t="s">
        <v>482</v>
      </c>
      <c r="BK69" s="7" t="s">
        <v>482</v>
      </c>
      <c r="BL69" s="7">
        <v>1620.4761186750009</v>
      </c>
      <c r="BM69" s="7" t="s">
        <v>482</v>
      </c>
      <c r="BN69" s="7">
        <v>1751.8529745602593</v>
      </c>
      <c r="BO69" s="7" t="s">
        <v>482</v>
      </c>
      <c r="BP69" s="7" t="s">
        <v>482</v>
      </c>
      <c r="BQ69" s="7" t="s">
        <v>482</v>
      </c>
      <c r="BR69" s="7" t="s">
        <v>482</v>
      </c>
      <c r="BS69" s="7" t="s">
        <v>482</v>
      </c>
      <c r="BT69" s="7">
        <v>80.23511855557841</v>
      </c>
      <c r="BU69" s="7" t="s">
        <v>482</v>
      </c>
      <c r="BV69" s="7">
        <v>140.35511499378399</v>
      </c>
      <c r="BW69" s="7">
        <v>177.19094967286617</v>
      </c>
      <c r="BX69" s="7">
        <v>277.50403700625276</v>
      </c>
      <c r="BY69" s="7">
        <v>244.46535980662895</v>
      </c>
      <c r="BZ69" s="7" t="s">
        <v>482</v>
      </c>
      <c r="CA69" s="7">
        <v>78.111429787167822</v>
      </c>
      <c r="CB69" s="7">
        <v>357.55589657887379</v>
      </c>
      <c r="CC69" s="7">
        <v>85.436732300164039</v>
      </c>
      <c r="CD69" s="7" t="s">
        <v>482</v>
      </c>
      <c r="CE69" s="7" t="s">
        <v>482</v>
      </c>
      <c r="CF69" s="7" t="s">
        <v>482</v>
      </c>
      <c r="CG69" s="7">
        <v>48.867513810414742</v>
      </c>
      <c r="CH69" s="7" t="s">
        <v>482</v>
      </c>
      <c r="CI69" s="7" t="s">
        <v>482</v>
      </c>
      <c r="CJ69" s="7" t="s">
        <v>482</v>
      </c>
      <c r="CK69" s="7">
        <v>62.238820338013696</v>
      </c>
      <c r="CL69" s="7">
        <v>1304.5834246226245</v>
      </c>
      <c r="CM69" s="7" t="s">
        <v>482</v>
      </c>
      <c r="CN69" s="7">
        <v>280.30823817665697</v>
      </c>
      <c r="CO69" s="7">
        <v>261.05909359388016</v>
      </c>
      <c r="CP69" s="7">
        <v>229.11047940462871</v>
      </c>
      <c r="CQ69" s="7" t="s">
        <v>482</v>
      </c>
      <c r="CR69" s="7" t="s">
        <v>482</v>
      </c>
      <c r="CS69" s="7">
        <v>411.04147664415359</v>
      </c>
      <c r="CT69" s="7">
        <v>580.36369692650214</v>
      </c>
      <c r="CU69" s="7">
        <v>647.42907798342435</v>
      </c>
      <c r="CV69" s="7">
        <v>1006.7358284298053</v>
      </c>
      <c r="CW69" s="7">
        <v>685.28191734160487</v>
      </c>
      <c r="CX69" s="7">
        <v>444.67769114551862</v>
      </c>
      <c r="CY69" s="7">
        <v>639.54654621568545</v>
      </c>
      <c r="CZ69" s="7">
        <v>1132.6603677765784</v>
      </c>
      <c r="DA69" s="7" t="s">
        <v>482</v>
      </c>
      <c r="DB69" s="7" t="s">
        <v>482</v>
      </c>
      <c r="DC69" s="7" t="s">
        <v>482</v>
      </c>
      <c r="DD69" s="7" t="s">
        <v>482</v>
      </c>
      <c r="DE69" s="7" t="s">
        <v>482</v>
      </c>
      <c r="DF69" s="7" t="s">
        <v>482</v>
      </c>
      <c r="DG69" s="7">
        <v>259.39324446298451</v>
      </c>
      <c r="DH69" s="7">
        <v>465.92051780839199</v>
      </c>
      <c r="DI69" s="7">
        <v>177.49177874803715</v>
      </c>
      <c r="DJ69" s="7">
        <v>185.49672177662836</v>
      </c>
      <c r="DK69" s="7">
        <v>2329.8735875841148</v>
      </c>
      <c r="DL69" s="7">
        <v>501.84249515991598</v>
      </c>
      <c r="DM69" s="7" t="s">
        <v>482</v>
      </c>
      <c r="DN69" s="7" t="s">
        <v>482</v>
      </c>
      <c r="DO69" s="7">
        <v>1692.4462902115588</v>
      </c>
      <c r="DP69" s="7" t="s">
        <v>482</v>
      </c>
      <c r="DQ69" s="7" t="s">
        <v>482</v>
      </c>
      <c r="DR69" s="7" t="s">
        <v>482</v>
      </c>
      <c r="DS69" s="7">
        <v>608.12922058831498</v>
      </c>
      <c r="DT69" s="7">
        <v>349.19653209401434</v>
      </c>
      <c r="DU69" s="7">
        <v>201.46153015528427</v>
      </c>
      <c r="DV69" s="7" t="s">
        <v>482</v>
      </c>
      <c r="DW69" s="7" t="s">
        <v>482</v>
      </c>
      <c r="DX69" s="7" t="s">
        <v>482</v>
      </c>
      <c r="DY69" s="7" t="s">
        <v>482</v>
      </c>
      <c r="DZ69" s="7">
        <v>41.586389405997302</v>
      </c>
      <c r="EA69" s="7" t="s">
        <v>482</v>
      </c>
      <c r="EB69" s="7">
        <v>45.780582815791476</v>
      </c>
      <c r="EC69" s="7">
        <v>149.05508962359968</v>
      </c>
      <c r="ED69" s="7">
        <v>87.318829194220811</v>
      </c>
      <c r="EE69" s="7" t="s">
        <v>482</v>
      </c>
      <c r="EF69" s="7" t="s">
        <v>482</v>
      </c>
      <c r="EG69" s="7" t="s">
        <v>482</v>
      </c>
      <c r="EH69" s="7" t="s">
        <v>482</v>
      </c>
      <c r="EI69" s="7">
        <v>90.966683531158807</v>
      </c>
      <c r="EJ69" s="7">
        <v>999.95565498292933</v>
      </c>
      <c r="EK69" s="7" t="s">
        <v>482</v>
      </c>
      <c r="EL69" s="7" t="s">
        <v>482</v>
      </c>
      <c r="EM69" s="7">
        <v>4755.9648478638665</v>
      </c>
      <c r="EN69" s="7" t="s">
        <v>482</v>
      </c>
      <c r="EO69" s="7" t="s">
        <v>482</v>
      </c>
      <c r="EP69" s="7">
        <v>3027.8471082837063</v>
      </c>
      <c r="EQ69" s="7" t="s">
        <v>482</v>
      </c>
      <c r="ER69" s="7" t="s">
        <v>482</v>
      </c>
      <c r="ES69" s="7" t="s">
        <v>482</v>
      </c>
      <c r="ET69" s="7" t="s">
        <v>482</v>
      </c>
      <c r="EU69" s="7">
        <v>1552.7153337103834</v>
      </c>
      <c r="EV69" s="7" t="s">
        <v>482</v>
      </c>
      <c r="EW69" s="7">
        <v>1169.5619423503497</v>
      </c>
      <c r="EX69" s="7" t="s">
        <v>482</v>
      </c>
      <c r="EY69" s="7" t="s">
        <v>482</v>
      </c>
      <c r="EZ69" s="7" t="s">
        <v>482</v>
      </c>
      <c r="FA69" s="7" t="s">
        <v>482</v>
      </c>
      <c r="FB69" s="7" t="s">
        <v>482</v>
      </c>
      <c r="FC69" s="7" t="s">
        <v>482</v>
      </c>
      <c r="FD69" s="7" t="s">
        <v>482</v>
      </c>
      <c r="FE69" s="7" t="s">
        <v>482</v>
      </c>
      <c r="FF69" s="7" t="s">
        <v>482</v>
      </c>
      <c r="FG69" s="7">
        <v>1717.5709661222459</v>
      </c>
      <c r="FH69" s="7" t="s">
        <v>482</v>
      </c>
      <c r="FI69" s="8">
        <v>1263.9037358766809</v>
      </c>
      <c r="FJ69" s="8">
        <v>1899.4526907608847</v>
      </c>
      <c r="FK69" s="8">
        <v>1293.4856103423149</v>
      </c>
      <c r="FL69" s="8">
        <v>1208.0043281053204</v>
      </c>
      <c r="FM69" s="8" t="s">
        <v>482</v>
      </c>
      <c r="FN69" s="8" t="s">
        <v>482</v>
      </c>
      <c r="FO69" s="8">
        <v>6621.3593624026889</v>
      </c>
      <c r="FP69" s="8">
        <v>7770.2642832278998</v>
      </c>
      <c r="FQ69" s="8" t="s">
        <v>482</v>
      </c>
      <c r="FR69" s="8" t="s">
        <v>482</v>
      </c>
      <c r="FS69" s="8" t="s">
        <v>482</v>
      </c>
      <c r="FT69" s="8" t="s">
        <v>482</v>
      </c>
      <c r="FU69" s="8" t="s">
        <v>482</v>
      </c>
      <c r="FV69" s="8" t="s">
        <v>482</v>
      </c>
      <c r="FW69" s="8" t="s">
        <v>482</v>
      </c>
      <c r="FX69" s="8">
        <v>281.17368253380687</v>
      </c>
      <c r="FY69" s="8" t="s">
        <v>482</v>
      </c>
      <c r="FZ69" s="8" t="s">
        <v>482</v>
      </c>
      <c r="GA69" s="8" t="s">
        <v>482</v>
      </c>
      <c r="GB69" s="8" t="s">
        <v>482</v>
      </c>
      <c r="GC69" s="8" t="s">
        <v>482</v>
      </c>
      <c r="GD69" s="8">
        <v>291.91892322754308</v>
      </c>
      <c r="GE69" s="8">
        <v>159.44078149283496</v>
      </c>
      <c r="GF69" s="8">
        <v>303.9125616825055</v>
      </c>
      <c r="GG69" s="8" t="s">
        <v>482</v>
      </c>
      <c r="GH69" s="8">
        <v>3322.6289613858708</v>
      </c>
      <c r="GI69" s="8">
        <v>1891.8838027201944</v>
      </c>
      <c r="GJ69" s="8">
        <v>4580.8926088225026</v>
      </c>
      <c r="GK69" s="8">
        <v>6063.1498818932578</v>
      </c>
      <c r="GL69" s="8" t="s">
        <v>482</v>
      </c>
      <c r="GM69" s="8" t="s">
        <v>482</v>
      </c>
      <c r="GN69" s="8">
        <v>16531.498575405745</v>
      </c>
      <c r="GO69" s="8" t="s">
        <v>482</v>
      </c>
      <c r="GP69" s="8">
        <v>5312.6049590888488</v>
      </c>
      <c r="GQ69" s="8" t="s">
        <v>482</v>
      </c>
      <c r="GR69" s="8">
        <v>4597.8395907964632</v>
      </c>
      <c r="GS69" s="8" t="s">
        <v>482</v>
      </c>
      <c r="GT69" s="8">
        <v>4908.1101347869671</v>
      </c>
      <c r="GU69" s="8">
        <v>9896.1797581646679</v>
      </c>
      <c r="GV69" s="8">
        <v>4541.9457616676555</v>
      </c>
      <c r="GW69" s="8">
        <v>18668.579310822737</v>
      </c>
      <c r="GX69" s="8" t="s">
        <v>482</v>
      </c>
      <c r="GY69" s="8">
        <v>10205.491585592952</v>
      </c>
      <c r="GZ69" s="8" t="s">
        <v>482</v>
      </c>
      <c r="HA69" s="8">
        <v>8654.2835511910453</v>
      </c>
      <c r="HB69" s="8">
        <v>4793.121412987477</v>
      </c>
      <c r="HC69" s="8" t="s">
        <v>482</v>
      </c>
      <c r="HD69" s="8" t="s">
        <v>482</v>
      </c>
      <c r="HE69" s="8" t="s">
        <v>482</v>
      </c>
      <c r="HF69" s="8">
        <v>2303.6314329427955</v>
      </c>
      <c r="HG69" s="8" t="s">
        <v>482</v>
      </c>
      <c r="HH69" s="8">
        <v>2939.4336807563341</v>
      </c>
      <c r="HI69" s="8">
        <v>9850.8717484646568</v>
      </c>
      <c r="HJ69" s="8" t="s">
        <v>482</v>
      </c>
      <c r="HK69" s="8">
        <v>7902.4432151486399</v>
      </c>
      <c r="HL69" s="8" t="s">
        <v>482</v>
      </c>
      <c r="HM69" s="8">
        <v>538.06395999999995</v>
      </c>
      <c r="HN69" s="8" t="s">
        <v>482</v>
      </c>
      <c r="HO69" s="8" t="s">
        <v>482</v>
      </c>
      <c r="HP69" s="8">
        <v>2687.9901610883808</v>
      </c>
      <c r="HQ69" s="8" t="s">
        <v>482</v>
      </c>
      <c r="HR69" s="8">
        <v>4093.2252223598007</v>
      </c>
      <c r="HS69" s="8" t="s">
        <v>482</v>
      </c>
      <c r="HT69" s="8" t="s">
        <v>482</v>
      </c>
      <c r="HU69" s="8" t="s">
        <v>482</v>
      </c>
      <c r="HV69" s="8" t="s">
        <v>482</v>
      </c>
      <c r="HW69" s="8" t="s">
        <v>482</v>
      </c>
      <c r="HX69" s="8">
        <v>149.06170624547704</v>
      </c>
      <c r="HY69" s="8" t="s">
        <v>482</v>
      </c>
      <c r="HZ69" s="8">
        <v>254.45348626177611</v>
      </c>
      <c r="IA69" s="8">
        <v>313.44925973723991</v>
      </c>
      <c r="IB69" s="8">
        <v>490.90224491880815</v>
      </c>
      <c r="IC69" s="8">
        <v>497.18810028499092</v>
      </c>
      <c r="ID69" s="8" t="s">
        <v>482</v>
      </c>
      <c r="IE69" s="8">
        <v>153.39155620545964</v>
      </c>
      <c r="IF69" s="8">
        <v>855.92889249532595</v>
      </c>
      <c r="IG69" s="8">
        <v>340.74179043902785</v>
      </c>
      <c r="IH69" s="8" t="s">
        <v>482</v>
      </c>
      <c r="II69" s="8" t="s">
        <v>482</v>
      </c>
      <c r="IJ69" s="8" t="s">
        <v>482</v>
      </c>
      <c r="IK69" s="8">
        <v>142.19082500000002</v>
      </c>
      <c r="IL69" s="8" t="s">
        <v>482</v>
      </c>
      <c r="IM69" s="8" t="s">
        <v>482</v>
      </c>
      <c r="IN69" s="8" t="s">
        <v>482</v>
      </c>
      <c r="IO69" s="8">
        <v>125.90958712857361</v>
      </c>
      <c r="IP69" s="8">
        <v>5503.2420408861526</v>
      </c>
      <c r="IQ69" s="8" t="s">
        <v>482</v>
      </c>
      <c r="IR69" s="8">
        <v>508.23337818724679</v>
      </c>
      <c r="IS69" s="8">
        <v>467.34658681094061</v>
      </c>
      <c r="IT69" s="8">
        <v>412.12740041732411</v>
      </c>
      <c r="IU69" s="8" t="s">
        <v>482</v>
      </c>
      <c r="IV69" s="8" t="s">
        <v>482</v>
      </c>
      <c r="IW69" s="8">
        <v>737.91799419209974</v>
      </c>
      <c r="IX69" s="8">
        <v>1004.0987246503882</v>
      </c>
      <c r="IY69" s="8">
        <v>1147.5354569107392</v>
      </c>
      <c r="IZ69" s="8">
        <v>1795.0562521469474</v>
      </c>
      <c r="JA69" s="8">
        <v>1198.5830711816898</v>
      </c>
      <c r="JB69" s="8">
        <v>777.06414738502724</v>
      </c>
      <c r="JC69" s="8">
        <v>1110.6562855417737</v>
      </c>
      <c r="JD69" s="8">
        <v>2000.3409939327225</v>
      </c>
      <c r="JE69" s="8" t="s">
        <v>482</v>
      </c>
      <c r="JF69" s="8" t="s">
        <v>482</v>
      </c>
      <c r="JG69" s="8" t="s">
        <v>482</v>
      </c>
      <c r="JH69" s="8" t="s">
        <v>482</v>
      </c>
      <c r="JI69" s="8" t="s">
        <v>482</v>
      </c>
      <c r="JJ69" s="8" t="s">
        <v>482</v>
      </c>
      <c r="JK69" s="8">
        <v>454.43363415626038</v>
      </c>
      <c r="JL69" s="8">
        <v>823.02750359713514</v>
      </c>
      <c r="JM69" s="8">
        <v>267.91247123791237</v>
      </c>
      <c r="JN69" s="8">
        <v>327.94781643786854</v>
      </c>
      <c r="JO69" s="8">
        <v>4163.4098762950998</v>
      </c>
      <c r="JP69" s="8">
        <v>2118.9418450550097</v>
      </c>
      <c r="JQ69" s="8" t="s">
        <v>482</v>
      </c>
      <c r="JR69" s="8" t="s">
        <v>482</v>
      </c>
      <c r="JS69" s="8">
        <v>3039.4393676094496</v>
      </c>
      <c r="JT69" s="8" t="s">
        <v>482</v>
      </c>
      <c r="JU69" s="8" t="s">
        <v>482</v>
      </c>
      <c r="JV69" s="8" t="s">
        <v>482</v>
      </c>
      <c r="JW69" s="8">
        <v>2567.7188826086958</v>
      </c>
      <c r="JX69" s="8">
        <v>622.21898397913765</v>
      </c>
      <c r="JY69" s="8">
        <v>440.94039717118937</v>
      </c>
      <c r="JZ69" s="8" t="s">
        <v>482</v>
      </c>
      <c r="KA69" s="8" t="s">
        <v>482</v>
      </c>
      <c r="KB69" s="8" t="s">
        <v>482</v>
      </c>
      <c r="KC69" s="8" t="s">
        <v>482</v>
      </c>
      <c r="KD69" s="8">
        <v>87.381770762262008</v>
      </c>
      <c r="KE69" s="8" t="s">
        <v>482</v>
      </c>
      <c r="KF69" s="8">
        <v>207.2536978109313</v>
      </c>
      <c r="KG69" s="8">
        <v>268.61127691480766</v>
      </c>
      <c r="KH69" s="8">
        <v>182.86404276069754</v>
      </c>
      <c r="KI69" s="8" t="s">
        <v>482</v>
      </c>
      <c r="KJ69" s="8" t="s">
        <v>482</v>
      </c>
      <c r="KK69" s="8" t="s">
        <v>482</v>
      </c>
      <c r="KL69" s="8" t="s">
        <v>482</v>
      </c>
      <c r="KM69" s="8">
        <v>160.98415321796114</v>
      </c>
      <c r="KN69" s="8">
        <v>2284.8296199293204</v>
      </c>
      <c r="KO69" s="8" t="s">
        <v>482</v>
      </c>
      <c r="KP69" s="8" t="s">
        <v>482</v>
      </c>
      <c r="KQ69" s="8">
        <v>8353.6035163545439</v>
      </c>
      <c r="KR69" s="8" t="s">
        <v>482</v>
      </c>
      <c r="KS69" s="8" t="s">
        <v>482</v>
      </c>
      <c r="KT69" s="8">
        <v>12783.459970979822</v>
      </c>
      <c r="KU69" s="8" t="s">
        <v>482</v>
      </c>
      <c r="KV69" s="8" t="s">
        <v>482</v>
      </c>
      <c r="KW69" s="8" t="s">
        <v>482</v>
      </c>
      <c r="KX69" s="8" t="s">
        <v>482</v>
      </c>
      <c r="KY69" s="8">
        <v>3161.2902775738521</v>
      </c>
      <c r="KZ69" s="8" t="s">
        <v>482</v>
      </c>
      <c r="LA69" s="8">
        <v>4651.7858354041318</v>
      </c>
      <c r="LB69" s="8" t="s">
        <v>482</v>
      </c>
      <c r="LC69" s="8" t="s">
        <v>482</v>
      </c>
      <c r="LD69" s="8" t="s">
        <v>482</v>
      </c>
      <c r="LE69" s="8" t="s">
        <v>482</v>
      </c>
      <c r="LF69" s="8" t="s">
        <v>482</v>
      </c>
      <c r="LG69" s="8" t="s">
        <v>482</v>
      </c>
      <c r="LH69" s="8" t="s">
        <v>482</v>
      </c>
      <c r="LI69" s="8" t="s">
        <v>482</v>
      </c>
      <c r="LJ69" s="8" t="s">
        <v>482</v>
      </c>
      <c r="LK69" s="8">
        <v>3276.5970036507388</v>
      </c>
      <c r="LL69" s="8" t="s">
        <v>482</v>
      </c>
      <c r="LM69" s="9">
        <v>632.57951793954226</v>
      </c>
      <c r="LN69" s="9">
        <v>1054.0549739225326</v>
      </c>
      <c r="LO69" s="9">
        <v>657.62548968312342</v>
      </c>
      <c r="LP69" s="9">
        <v>695.58790293814286</v>
      </c>
      <c r="LQ69" s="9" t="s">
        <v>482</v>
      </c>
      <c r="LR69" s="9" t="s">
        <v>482</v>
      </c>
      <c r="LS69" s="9">
        <v>3877.2674660074399</v>
      </c>
      <c r="LT69" s="9">
        <v>1925.0790671659049</v>
      </c>
      <c r="LU69" s="9" t="s">
        <v>482</v>
      </c>
      <c r="LV69" s="9" t="s">
        <v>482</v>
      </c>
      <c r="LW69" s="9" t="s">
        <v>482</v>
      </c>
      <c r="LX69" s="9" t="s">
        <v>482</v>
      </c>
      <c r="LY69" s="9" t="s">
        <v>482</v>
      </c>
      <c r="LZ69" s="9" t="s">
        <v>482</v>
      </c>
      <c r="MA69" s="9" t="s">
        <v>482</v>
      </c>
      <c r="MB69" s="9">
        <v>173.84592287279483</v>
      </c>
      <c r="MC69" s="9" t="s">
        <v>482</v>
      </c>
      <c r="MD69" s="9" t="s">
        <v>482</v>
      </c>
      <c r="ME69" s="9" t="s">
        <v>482</v>
      </c>
      <c r="MF69" s="9" t="s">
        <v>482</v>
      </c>
      <c r="MG69" s="9" t="s">
        <v>482</v>
      </c>
      <c r="MH69" s="9">
        <v>71.861680690316348</v>
      </c>
      <c r="MI69" s="9">
        <v>92.028074476783772</v>
      </c>
      <c r="MJ69" s="9">
        <v>200.24196918142923</v>
      </c>
      <c r="MK69" s="9" t="s">
        <v>482</v>
      </c>
      <c r="ML69" s="9">
        <v>1935.6717896570726</v>
      </c>
      <c r="MM69" s="9">
        <v>817.08229076662633</v>
      </c>
      <c r="MN69" s="9">
        <v>1759.5931800084957</v>
      </c>
      <c r="MO69" s="9">
        <v>2993.6923677048703</v>
      </c>
      <c r="MP69" s="9" t="s">
        <v>482</v>
      </c>
      <c r="MQ69" s="9" t="s">
        <v>482</v>
      </c>
      <c r="MR69" s="9">
        <v>9496.8788086280147</v>
      </c>
      <c r="MS69" s="9" t="s">
        <v>482</v>
      </c>
      <c r="MT69" s="9">
        <v>1227.0460345900924</v>
      </c>
      <c r="MU69" s="9" t="s">
        <v>482</v>
      </c>
      <c r="MV69" s="9">
        <v>2657.2134674124109</v>
      </c>
      <c r="MW69" s="9" t="s">
        <v>482</v>
      </c>
      <c r="MX69" s="9">
        <v>1259.404292011593</v>
      </c>
      <c r="MY69" s="9">
        <v>5601.7728411738772</v>
      </c>
      <c r="MZ69" s="9">
        <v>2585.9025575118485</v>
      </c>
      <c r="NA69" s="9">
        <v>11109.83728619157</v>
      </c>
      <c r="NB69" s="9" t="s">
        <v>482</v>
      </c>
      <c r="NC69" s="9">
        <v>5731.3675260806549</v>
      </c>
      <c r="ND69" s="9" t="s">
        <v>482</v>
      </c>
      <c r="NE69" s="9">
        <v>3674.7207152217779</v>
      </c>
      <c r="NF69" s="9">
        <v>2771.3075270304594</v>
      </c>
      <c r="NG69" s="9" t="s">
        <v>482</v>
      </c>
      <c r="NH69" s="9" t="s">
        <v>482</v>
      </c>
      <c r="NI69" s="9" t="s">
        <v>482</v>
      </c>
      <c r="NJ69" s="9">
        <v>1278.7160220409564</v>
      </c>
      <c r="NK69" s="9" t="s">
        <v>482</v>
      </c>
      <c r="NL69" s="9">
        <v>1443.027050189555</v>
      </c>
      <c r="NM69" s="9">
        <v>2442.2096819626713</v>
      </c>
      <c r="NN69" s="9" t="s">
        <v>482</v>
      </c>
      <c r="NO69" s="9">
        <v>4602.6325876674846</v>
      </c>
      <c r="NP69" s="9" t="s">
        <v>482</v>
      </c>
      <c r="NQ69" s="9">
        <v>33.456541102564103</v>
      </c>
      <c r="NR69" s="9" t="s">
        <v>482</v>
      </c>
      <c r="NS69" s="9" t="s">
        <v>482</v>
      </c>
      <c r="NT69" s="9">
        <v>1634.1621961418391</v>
      </c>
      <c r="NU69" s="9" t="s">
        <v>482</v>
      </c>
      <c r="NV69" s="9">
        <v>1781.8705674807663</v>
      </c>
      <c r="NW69" s="9" t="s">
        <v>482</v>
      </c>
      <c r="NX69" s="9" t="s">
        <v>482</v>
      </c>
      <c r="NY69" s="9" t="s">
        <v>482</v>
      </c>
      <c r="NZ69" s="9" t="s">
        <v>482</v>
      </c>
      <c r="OA69" s="9" t="s">
        <v>482</v>
      </c>
      <c r="OB69" s="9">
        <v>81.117510705448908</v>
      </c>
      <c r="OC69" s="9" t="s">
        <v>482</v>
      </c>
      <c r="OD69" s="9">
        <v>141.81791462542492</v>
      </c>
      <c r="OE69" s="9">
        <v>178.93785108394789</v>
      </c>
      <c r="OF69" s="9">
        <v>280.23991146667015</v>
      </c>
      <c r="OG69" s="9">
        <v>247.70539494096695</v>
      </c>
      <c r="OH69" s="9" t="s">
        <v>482</v>
      </c>
      <c r="OI69" s="9">
        <v>79.076559613043358</v>
      </c>
      <c r="OJ69" s="9">
        <v>363.94529396241808</v>
      </c>
      <c r="OK69" s="9">
        <v>88.709874071175122</v>
      </c>
      <c r="OL69" s="9" t="s">
        <v>482</v>
      </c>
      <c r="OM69" s="9" t="s">
        <v>482</v>
      </c>
      <c r="ON69" s="9" t="s">
        <v>482</v>
      </c>
      <c r="OO69" s="9">
        <v>50.063966517973526</v>
      </c>
      <c r="OP69" s="9" t="s">
        <v>482</v>
      </c>
      <c r="OQ69" s="9" t="s">
        <v>482</v>
      </c>
      <c r="OR69" s="9" t="s">
        <v>482</v>
      </c>
      <c r="OS69" s="9">
        <v>63.055112219943958</v>
      </c>
      <c r="OT69" s="9">
        <v>1358.4123812413877</v>
      </c>
      <c r="OU69" s="9" t="s">
        <v>482</v>
      </c>
      <c r="OV69" s="9">
        <v>283.23035535627997</v>
      </c>
      <c r="OW69" s="9">
        <v>263.70380504538093</v>
      </c>
      <c r="OX69" s="9">
        <v>231.45685018684276</v>
      </c>
      <c r="OY69" s="9" t="s">
        <v>482</v>
      </c>
      <c r="OZ69" s="9" t="s">
        <v>482</v>
      </c>
      <c r="PA69" s="9">
        <v>415.23220122810164</v>
      </c>
      <c r="PB69" s="9">
        <v>585.79619728193654</v>
      </c>
      <c r="PC69" s="9">
        <v>653.84069822608228</v>
      </c>
      <c r="PD69" s="9">
        <v>1016.8425005287431</v>
      </c>
      <c r="PE69" s="9">
        <v>691.86270136519568</v>
      </c>
      <c r="PF69" s="9">
        <v>448.93905596910207</v>
      </c>
      <c r="PG69" s="9">
        <v>645.58641466858398</v>
      </c>
      <c r="PH69" s="9">
        <v>1143.7844783683238</v>
      </c>
      <c r="PI69" s="9" t="s">
        <v>482</v>
      </c>
      <c r="PJ69" s="9" t="s">
        <v>482</v>
      </c>
      <c r="PK69" s="9" t="s">
        <v>482</v>
      </c>
      <c r="PL69" s="9" t="s">
        <v>482</v>
      </c>
      <c r="PM69" s="9" t="s">
        <v>482</v>
      </c>
      <c r="PN69" s="9" t="s">
        <v>482</v>
      </c>
      <c r="PO69" s="9">
        <v>261.89376227956495</v>
      </c>
      <c r="PP69" s="9">
        <v>470.49881249799131</v>
      </c>
      <c r="PQ69" s="9">
        <v>178.65101839534324</v>
      </c>
      <c r="PR69" s="9">
        <v>187.32301786202891</v>
      </c>
      <c r="PS69" s="9">
        <v>2353.3804630804098</v>
      </c>
      <c r="PT69" s="9">
        <v>522.57453810728896</v>
      </c>
      <c r="PU69" s="9" t="s">
        <v>482</v>
      </c>
      <c r="PV69" s="9" t="s">
        <v>482</v>
      </c>
      <c r="PW69" s="9">
        <v>1709.7154322294805</v>
      </c>
      <c r="PX69" s="9" t="s">
        <v>482</v>
      </c>
      <c r="PY69" s="9" t="s">
        <v>482</v>
      </c>
      <c r="PZ69" s="9" t="s">
        <v>482</v>
      </c>
      <c r="QA69" s="9">
        <v>633.25216497319161</v>
      </c>
      <c r="QB69" s="9">
        <v>352.69681993869546</v>
      </c>
      <c r="QC69" s="9">
        <v>204.53177204010359</v>
      </c>
      <c r="QD69" s="9" t="s">
        <v>482</v>
      </c>
      <c r="QE69" s="9" t="s">
        <v>482</v>
      </c>
      <c r="QF69" s="9" t="s">
        <v>482</v>
      </c>
      <c r="QG69" s="9" t="s">
        <v>482</v>
      </c>
      <c r="QH69" s="9">
        <v>42.173509679795565</v>
      </c>
      <c r="QI69" s="9" t="s">
        <v>482</v>
      </c>
      <c r="QJ69" s="9">
        <v>47.850750956754808</v>
      </c>
      <c r="QK69" s="9">
        <v>150.58786125553826</v>
      </c>
      <c r="QL69" s="9">
        <v>88.543767829688463</v>
      </c>
      <c r="QM69" s="9" t="s">
        <v>482</v>
      </c>
      <c r="QN69" s="9" t="s">
        <v>482</v>
      </c>
      <c r="QO69" s="9" t="s">
        <v>482</v>
      </c>
      <c r="QP69" s="9" t="s">
        <v>482</v>
      </c>
      <c r="QQ69" s="9">
        <v>91.864343398938331</v>
      </c>
      <c r="QR69" s="9">
        <v>1016.4283981232677</v>
      </c>
      <c r="QS69" s="9" t="s">
        <v>482</v>
      </c>
      <c r="QT69" s="9" t="s">
        <v>482</v>
      </c>
      <c r="QU69" s="9">
        <v>4802.0884205368238</v>
      </c>
      <c r="QV69" s="9" t="s">
        <v>482</v>
      </c>
      <c r="QW69" s="9" t="s">
        <v>482</v>
      </c>
      <c r="QX69" s="9">
        <v>3152.9190680618617</v>
      </c>
      <c r="QY69" s="9" t="s">
        <v>482</v>
      </c>
      <c r="QZ69" s="9" t="s">
        <v>482</v>
      </c>
      <c r="RA69" s="9" t="s">
        <v>482</v>
      </c>
      <c r="RB69" s="9" t="s">
        <v>482</v>
      </c>
      <c r="RC69" s="9">
        <v>1573.3380894009406</v>
      </c>
      <c r="RD69" s="9" t="s">
        <v>482</v>
      </c>
      <c r="RE69" s="9">
        <v>1214.2058384151417</v>
      </c>
      <c r="RF69" s="9" t="s">
        <v>482</v>
      </c>
      <c r="RG69" s="9" t="s">
        <v>482</v>
      </c>
      <c r="RH69" s="9" t="s">
        <v>482</v>
      </c>
      <c r="RI69" s="9" t="s">
        <v>482</v>
      </c>
      <c r="RJ69" s="9" t="s">
        <v>482</v>
      </c>
      <c r="RK69" s="9" t="s">
        <v>482</v>
      </c>
      <c r="RL69" s="9" t="s">
        <v>482</v>
      </c>
      <c r="RM69" s="9" t="s">
        <v>482</v>
      </c>
      <c r="RN69" s="9" t="s">
        <v>482</v>
      </c>
      <c r="RO69" s="9">
        <v>1737.5584794238932</v>
      </c>
      <c r="RP69" s="9" t="s">
        <v>482</v>
      </c>
      <c r="RQ69" s="10">
        <v>42.8</v>
      </c>
      <c r="RR69" s="10">
        <v>57.02</v>
      </c>
      <c r="RS69" s="10">
        <v>0</v>
      </c>
      <c r="RT69" s="10">
        <v>0</v>
      </c>
      <c r="RU69" s="10">
        <v>0.18</v>
      </c>
      <c r="RV69" s="10">
        <v>0</v>
      </c>
      <c r="RW69" s="10">
        <v>0</v>
      </c>
      <c r="RX69" s="10">
        <v>0</v>
      </c>
      <c r="RY69" s="10">
        <v>0</v>
      </c>
      <c r="RZ69" s="10">
        <v>0</v>
      </c>
      <c r="SA69" s="10">
        <v>0</v>
      </c>
      <c r="SB69" s="10">
        <v>0</v>
      </c>
      <c r="SC69" s="77">
        <v>110.91808608876389</v>
      </c>
      <c r="SD69" s="79">
        <v>261.12</v>
      </c>
      <c r="SE69" s="16">
        <v>294</v>
      </c>
      <c r="SF69" s="16">
        <v>294</v>
      </c>
      <c r="SG69" s="16">
        <v>300</v>
      </c>
      <c r="SH69" s="16">
        <v>200</v>
      </c>
      <c r="SI69" s="17" t="s">
        <v>510</v>
      </c>
      <c r="SJ69" s="77">
        <v>110.91808608876389</v>
      </c>
      <c r="SK69" s="79">
        <v>261.12</v>
      </c>
      <c r="SL69" s="77">
        <v>110.91808608876389</v>
      </c>
      <c r="SM69" s="79">
        <v>261.12</v>
      </c>
      <c r="SN69" s="19">
        <v>124.55716213085435</v>
      </c>
      <c r="SO69" s="19">
        <v>207.5471819089947</v>
      </c>
      <c r="SP69" s="19">
        <v>129.48880325219744</v>
      </c>
      <c r="SQ69" s="19">
        <v>136.96373775226749</v>
      </c>
      <c r="SR69" s="20" t="s">
        <v>482</v>
      </c>
      <c r="SS69" s="20" t="s">
        <v>482</v>
      </c>
      <c r="ST69" s="19">
        <v>763.44778591824695</v>
      </c>
      <c r="SU69" s="19">
        <v>379.05493093536148</v>
      </c>
      <c r="SV69" s="20" t="s">
        <v>482</v>
      </c>
      <c r="SW69" s="20" t="s">
        <v>482</v>
      </c>
      <c r="SX69" s="20" t="s">
        <v>482</v>
      </c>
      <c r="SY69" s="20" t="s">
        <v>482</v>
      </c>
      <c r="SZ69" s="20" t="s">
        <v>482</v>
      </c>
      <c r="TA69" s="20" t="s">
        <v>482</v>
      </c>
      <c r="TB69" s="20" t="s">
        <v>482</v>
      </c>
      <c r="TC69" s="19">
        <v>34.230881947594497</v>
      </c>
      <c r="TD69" s="20" t="s">
        <v>482</v>
      </c>
      <c r="TE69" s="20" t="s">
        <v>482</v>
      </c>
      <c r="TF69" s="20" t="s">
        <v>482</v>
      </c>
      <c r="TG69" s="20" t="s">
        <v>482</v>
      </c>
      <c r="TH69" s="20" t="s">
        <v>482</v>
      </c>
      <c r="TI69" s="19">
        <v>14.149821103747602</v>
      </c>
      <c r="TJ69" s="19">
        <v>18.120655930391077</v>
      </c>
      <c r="TK69" s="19">
        <v>39.428357563604465</v>
      </c>
      <c r="TL69" s="20" t="s">
        <v>482</v>
      </c>
      <c r="TM69" s="19">
        <v>381.14067575529674</v>
      </c>
      <c r="TN69" s="19">
        <v>160.88641582447724</v>
      </c>
      <c r="TO69" s="19">
        <v>346.47016982236624</v>
      </c>
      <c r="TP69" s="19">
        <v>589.46869925332419</v>
      </c>
      <c r="TQ69" s="20" t="s">
        <v>482</v>
      </c>
      <c r="TR69" s="20" t="s">
        <v>482</v>
      </c>
      <c r="TS69" s="19">
        <v>1869.9692923292039</v>
      </c>
      <c r="TT69" s="20" t="s">
        <v>482</v>
      </c>
      <c r="TU69" s="19">
        <v>241.60973844092635</v>
      </c>
      <c r="TV69" s="20" t="s">
        <v>482</v>
      </c>
      <c r="TW69" s="19">
        <v>523.21480429028009</v>
      </c>
      <c r="TX69" s="20" t="s">
        <v>482</v>
      </c>
      <c r="TY69" s="19">
        <v>247.98119467942402</v>
      </c>
      <c r="TZ69" s="19">
        <v>1103.0090418845916</v>
      </c>
      <c r="UA69" s="19">
        <v>509.17343191844805</v>
      </c>
      <c r="UB69" s="19">
        <v>2187.5665665100296</v>
      </c>
      <c r="UC69" s="20" t="s">
        <v>482</v>
      </c>
      <c r="UD69" s="19">
        <v>1128.526697327829</v>
      </c>
      <c r="UE69" s="20" t="s">
        <v>482</v>
      </c>
      <c r="UF69" s="19">
        <v>723.56560864057758</v>
      </c>
      <c r="UG69" s="19">
        <v>545.68033135682492</v>
      </c>
      <c r="UH69" s="20" t="s">
        <v>482</v>
      </c>
      <c r="UI69" s="20" t="s">
        <v>482</v>
      </c>
      <c r="UJ69" s="20" t="s">
        <v>482</v>
      </c>
      <c r="UK69" s="19">
        <v>251.78374316554905</v>
      </c>
      <c r="UL69" s="20" t="s">
        <v>482</v>
      </c>
      <c r="UM69" s="19">
        <v>284.13717035151808</v>
      </c>
      <c r="UN69" s="19">
        <v>480.87979247984379</v>
      </c>
      <c r="UO69" s="20" t="s">
        <v>482</v>
      </c>
      <c r="UP69" s="19">
        <v>906.27476418805566</v>
      </c>
      <c r="UQ69" s="20" t="s">
        <v>482</v>
      </c>
      <c r="UR69" s="19">
        <v>6.5877122105112926</v>
      </c>
      <c r="US69" s="20" t="s">
        <v>482</v>
      </c>
      <c r="UT69" s="20" t="s">
        <v>482</v>
      </c>
      <c r="UU69" s="19">
        <v>321.77236195688158</v>
      </c>
      <c r="UV69" s="20" t="s">
        <v>482</v>
      </c>
      <c r="UW69" s="19">
        <v>350.85666683111174</v>
      </c>
      <c r="UX69" s="20" t="s">
        <v>482</v>
      </c>
      <c r="UY69" s="20" t="s">
        <v>482</v>
      </c>
      <c r="UZ69" s="20" t="s">
        <v>482</v>
      </c>
      <c r="VA69" s="20" t="s">
        <v>482</v>
      </c>
      <c r="VB69" s="20" t="s">
        <v>482</v>
      </c>
      <c r="VC69" s="19">
        <v>15.972327029335723</v>
      </c>
      <c r="VD69" s="20" t="s">
        <v>482</v>
      </c>
      <c r="VE69" s="19">
        <v>27.924452948770565</v>
      </c>
      <c r="VF69" s="19">
        <v>35.233500764310399</v>
      </c>
      <c r="VG69" s="19">
        <v>55.180237579912259</v>
      </c>
      <c r="VH69" s="19">
        <v>48.774075295460477</v>
      </c>
      <c r="VI69" s="20" t="s">
        <v>482</v>
      </c>
      <c r="VJ69" s="19">
        <v>15.570456483564751</v>
      </c>
      <c r="VK69" s="19">
        <v>71.662125790122232</v>
      </c>
      <c r="VL69" s="19">
        <v>17.467290441653322</v>
      </c>
      <c r="VM69" s="20" t="s">
        <v>482</v>
      </c>
      <c r="VN69" s="20" t="s">
        <v>482</v>
      </c>
      <c r="VO69" s="20" t="s">
        <v>482</v>
      </c>
      <c r="VP69" s="19">
        <v>9.85777347771932</v>
      </c>
      <c r="VQ69" s="20" t="s">
        <v>482</v>
      </c>
      <c r="VR69" s="20" t="s">
        <v>482</v>
      </c>
      <c r="VS69" s="20" t="s">
        <v>482</v>
      </c>
      <c r="VT69" s="19">
        <v>12.415776377870971</v>
      </c>
      <c r="VU69" s="19">
        <v>267.47624039736058</v>
      </c>
      <c r="VV69" s="20" t="s">
        <v>482</v>
      </c>
      <c r="VW69" s="19">
        <v>55.76906664224834</v>
      </c>
      <c r="VX69" s="19">
        <v>51.924219276887726</v>
      </c>
      <c r="VY69" s="19">
        <v>45.574678909813805</v>
      </c>
      <c r="VZ69" s="20" t="s">
        <v>482</v>
      </c>
      <c r="WA69" s="20" t="s">
        <v>482</v>
      </c>
      <c r="WB69" s="19">
        <v>81.760700660661072</v>
      </c>
      <c r="WC69" s="19">
        <v>115.34535951803872</v>
      </c>
      <c r="WD69" s="19">
        <v>128.74356432210737</v>
      </c>
      <c r="WE69" s="19">
        <v>200.21991324102095</v>
      </c>
      <c r="WF69" s="19">
        <v>136.23023228278427</v>
      </c>
      <c r="WG69" s="19">
        <v>88.397700518910057</v>
      </c>
      <c r="WH69" s="19">
        <v>127.11826646438634</v>
      </c>
      <c r="WI69" s="19">
        <v>225.21524120623519</v>
      </c>
      <c r="WJ69" s="20" t="s">
        <v>482</v>
      </c>
      <c r="WK69" s="20" t="s">
        <v>482</v>
      </c>
      <c r="WL69" s="20" t="s">
        <v>482</v>
      </c>
      <c r="WM69" s="20" t="s">
        <v>482</v>
      </c>
      <c r="WN69" s="20" t="s">
        <v>482</v>
      </c>
      <c r="WO69" s="20" t="s">
        <v>482</v>
      </c>
      <c r="WP69" s="19">
        <v>51.567815403774858</v>
      </c>
      <c r="WQ69" s="19">
        <v>92.642893436659989</v>
      </c>
      <c r="WR69" s="19">
        <v>35.177022385409785</v>
      </c>
      <c r="WS69" s="19">
        <v>36.884569994742733</v>
      </c>
      <c r="WT69" s="19">
        <v>463.38900261944167</v>
      </c>
      <c r="WU69" s="19">
        <v>102.89678945107235</v>
      </c>
      <c r="WV69" s="20" t="s">
        <v>482</v>
      </c>
      <c r="WW69" s="20" t="s">
        <v>482</v>
      </c>
      <c r="WX69" s="19">
        <v>336.64906347818896</v>
      </c>
      <c r="WY69" s="20" t="s">
        <v>482</v>
      </c>
      <c r="WZ69" s="20" t="s">
        <v>482</v>
      </c>
      <c r="XA69" s="20" t="s">
        <v>482</v>
      </c>
      <c r="XB69" s="19">
        <v>124.68960872966299</v>
      </c>
      <c r="XC69" s="19">
        <v>69.447261155773717</v>
      </c>
      <c r="XD69" s="19">
        <v>40.273035038963975</v>
      </c>
      <c r="XE69" s="20" t="s">
        <v>482</v>
      </c>
      <c r="XF69" s="20" t="s">
        <v>482</v>
      </c>
      <c r="XG69" s="20" t="s">
        <v>482</v>
      </c>
      <c r="XH69" s="20" t="s">
        <v>482</v>
      </c>
      <c r="XI69" s="19">
        <v>8.3041143980186529</v>
      </c>
      <c r="XJ69" s="20" t="s">
        <v>482</v>
      </c>
      <c r="XK69" s="19">
        <v>9.4219834439427341</v>
      </c>
      <c r="XL69" s="19">
        <v>29.651286703748966</v>
      </c>
      <c r="XM69" s="19">
        <v>17.434583530561429</v>
      </c>
      <c r="XN69" s="20" t="s">
        <v>482</v>
      </c>
      <c r="XO69" s="20" t="s">
        <v>482</v>
      </c>
      <c r="XP69" s="20" t="s">
        <v>482</v>
      </c>
      <c r="XQ69" s="20" t="s">
        <v>482</v>
      </c>
      <c r="XR69" s="19">
        <v>18.088416697487233</v>
      </c>
      <c r="XS69" s="19">
        <v>200.13837500117154</v>
      </c>
      <c r="XT69" s="20" t="s">
        <v>482</v>
      </c>
      <c r="XU69" s="20" t="s">
        <v>482</v>
      </c>
      <c r="XV69" s="19">
        <v>945.54832870935479</v>
      </c>
      <c r="XW69" s="20" t="s">
        <v>482</v>
      </c>
      <c r="XX69" s="20" t="s">
        <v>482</v>
      </c>
      <c r="XY69" s="19">
        <v>620.82100417228014</v>
      </c>
      <c r="XZ69" s="20" t="s">
        <v>482</v>
      </c>
      <c r="YA69" s="20" t="s">
        <v>482</v>
      </c>
      <c r="YB69" s="20" t="s">
        <v>482</v>
      </c>
      <c r="YC69" s="20" t="s">
        <v>482</v>
      </c>
      <c r="YD69" s="19">
        <v>309.79587851102565</v>
      </c>
      <c r="YE69" s="20" t="s">
        <v>482</v>
      </c>
      <c r="YF69" s="19">
        <v>239.08145804075664</v>
      </c>
      <c r="YG69" s="20" t="s">
        <v>482</v>
      </c>
      <c r="YH69" s="20" t="s">
        <v>482</v>
      </c>
      <c r="YI69" s="20" t="s">
        <v>482</v>
      </c>
      <c r="YJ69" s="20" t="s">
        <v>482</v>
      </c>
      <c r="YK69" s="20" t="s">
        <v>482</v>
      </c>
      <c r="YL69" s="20" t="s">
        <v>482</v>
      </c>
      <c r="YM69" s="20" t="s">
        <v>482</v>
      </c>
      <c r="YN69" s="20" t="s">
        <v>482</v>
      </c>
      <c r="YO69" s="20" t="s">
        <v>482</v>
      </c>
      <c r="YP69" s="19">
        <v>342.131458726944</v>
      </c>
      <c r="YQ69" s="20" t="s">
        <v>482</v>
      </c>
      <c r="YR69" s="5">
        <v>0.9139203148057059</v>
      </c>
      <c r="YS69" s="5">
        <v>3.443187407771766E-2</v>
      </c>
      <c r="YT69" s="5">
        <v>5.1647811116576486E-2</v>
      </c>
      <c r="YU69" s="5">
        <v>0.6</v>
      </c>
      <c r="YV69" s="5">
        <v>0.75</v>
      </c>
      <c r="YW69" s="5">
        <v>0.9</v>
      </c>
      <c r="YX69" s="5">
        <v>0.62065912444663063</v>
      </c>
      <c r="YY69" s="21" t="s">
        <v>515</v>
      </c>
      <c r="YZ69" s="22" t="s">
        <v>494</v>
      </c>
      <c r="ZA69" s="23">
        <f t="shared" si="4"/>
        <v>1</v>
      </c>
      <c r="ZB69" s="23">
        <v>0.79800000000000004</v>
      </c>
      <c r="ZC69" s="23">
        <f t="shared" si="5"/>
        <v>1</v>
      </c>
    </row>
    <row r="70" spans="1:679" x14ac:dyDescent="0.25">
      <c r="A70" s="1" t="s">
        <v>136</v>
      </c>
      <c r="B70" s="2" t="s">
        <v>137</v>
      </c>
      <c r="C70" s="4">
        <v>0.99934253780407623</v>
      </c>
      <c r="D70" s="4">
        <v>6.5746219592373442E-4</v>
      </c>
      <c r="E70" s="7">
        <v>1741.3120602855352</v>
      </c>
      <c r="F70" s="7">
        <v>5946.076068323503</v>
      </c>
      <c r="G70" s="7">
        <v>2511.1062697396164</v>
      </c>
      <c r="H70" s="7">
        <v>3939.5726959621165</v>
      </c>
      <c r="I70" s="7" t="s">
        <v>482</v>
      </c>
      <c r="J70" s="7" t="s">
        <v>482</v>
      </c>
      <c r="K70" s="7">
        <v>2908.2344460853283</v>
      </c>
      <c r="L70" s="7" t="s">
        <v>482</v>
      </c>
      <c r="M70" s="7" t="s">
        <v>482</v>
      </c>
      <c r="N70" s="7" t="s">
        <v>482</v>
      </c>
      <c r="O70" s="7" t="s">
        <v>482</v>
      </c>
      <c r="P70" s="7" t="s">
        <v>482</v>
      </c>
      <c r="Q70" s="7" t="s">
        <v>482</v>
      </c>
      <c r="R70" s="7" t="s">
        <v>482</v>
      </c>
      <c r="S70" s="7" t="s">
        <v>482</v>
      </c>
      <c r="T70" s="7">
        <v>392.61043954464589</v>
      </c>
      <c r="U70" s="7" t="s">
        <v>482</v>
      </c>
      <c r="V70" s="7" t="s">
        <v>482</v>
      </c>
      <c r="W70" s="7" t="s">
        <v>482</v>
      </c>
      <c r="X70" s="7" t="s">
        <v>482</v>
      </c>
      <c r="Y70" s="7" t="s">
        <v>482</v>
      </c>
      <c r="Z70" s="7" t="s">
        <v>482</v>
      </c>
      <c r="AA70" s="7">
        <v>60.238314418616881</v>
      </c>
      <c r="AB70" s="7">
        <v>87.166148782884562</v>
      </c>
      <c r="AC70" s="7" t="s">
        <v>482</v>
      </c>
      <c r="AD70" s="7">
        <v>1712.1290395890871</v>
      </c>
      <c r="AE70" s="7">
        <v>1074.2563202657736</v>
      </c>
      <c r="AF70" s="7" t="s">
        <v>482</v>
      </c>
      <c r="AG70" s="7">
        <v>4194.6855425862377</v>
      </c>
      <c r="AH70" s="7" t="s">
        <v>482</v>
      </c>
      <c r="AI70" s="7" t="s">
        <v>482</v>
      </c>
      <c r="AJ70" s="7">
        <v>9688.6764883927481</v>
      </c>
      <c r="AK70" s="7" t="s">
        <v>482</v>
      </c>
      <c r="AL70" s="7">
        <v>4918.590075948593</v>
      </c>
      <c r="AM70" s="7" t="s">
        <v>482</v>
      </c>
      <c r="AN70" s="7">
        <v>2318.7091464616469</v>
      </c>
      <c r="AO70" s="7" t="s">
        <v>482</v>
      </c>
      <c r="AP70" s="7" t="s">
        <v>482</v>
      </c>
      <c r="AQ70" s="7">
        <v>3879.7185624752415</v>
      </c>
      <c r="AR70" s="7">
        <v>2233.8162815369715</v>
      </c>
      <c r="AS70" s="7">
        <v>2075.1067334861827</v>
      </c>
      <c r="AT70" s="7" t="s">
        <v>482</v>
      </c>
      <c r="AU70" s="7">
        <v>6652.6983297315483</v>
      </c>
      <c r="AV70" s="7" t="s">
        <v>482</v>
      </c>
      <c r="AW70" s="7" t="s">
        <v>482</v>
      </c>
      <c r="AX70" s="7">
        <v>2430.9642048405299</v>
      </c>
      <c r="AY70" s="7">
        <v>1056.673102255053</v>
      </c>
      <c r="AZ70" s="7" t="s">
        <v>482</v>
      </c>
      <c r="BA70" s="7" t="s">
        <v>482</v>
      </c>
      <c r="BB70" s="7">
        <v>2974.1161515373215</v>
      </c>
      <c r="BC70" s="7" t="s">
        <v>482</v>
      </c>
      <c r="BD70" s="7">
        <v>222.26623873778041</v>
      </c>
      <c r="BE70" s="7" t="s">
        <v>482</v>
      </c>
      <c r="BF70" s="7" t="s">
        <v>482</v>
      </c>
      <c r="BG70" s="7">
        <v>4056.4325120645944</v>
      </c>
      <c r="BH70" s="7" t="s">
        <v>482</v>
      </c>
      <c r="BI70" s="7" t="s">
        <v>482</v>
      </c>
      <c r="BJ70" s="7" t="s">
        <v>482</v>
      </c>
      <c r="BK70" s="7" t="s">
        <v>482</v>
      </c>
      <c r="BL70" s="7">
        <v>1116.0694657091485</v>
      </c>
      <c r="BM70" s="7" t="s">
        <v>482</v>
      </c>
      <c r="BN70" s="7" t="s">
        <v>482</v>
      </c>
      <c r="BO70" s="7" t="s">
        <v>482</v>
      </c>
      <c r="BP70" s="7" t="s">
        <v>482</v>
      </c>
      <c r="BQ70" s="7" t="s">
        <v>482</v>
      </c>
      <c r="BR70" s="7" t="s">
        <v>482</v>
      </c>
      <c r="BS70" s="7" t="s">
        <v>482</v>
      </c>
      <c r="BT70" s="7">
        <v>51.424210320712589</v>
      </c>
      <c r="BU70" s="7" t="s">
        <v>482</v>
      </c>
      <c r="BV70" s="7">
        <v>104.11510902107372</v>
      </c>
      <c r="BW70" s="7">
        <v>153.26418635745395</v>
      </c>
      <c r="BX70" s="7">
        <v>155.58162941407267</v>
      </c>
      <c r="BY70" s="7" t="s">
        <v>482</v>
      </c>
      <c r="BZ70" s="7" t="s">
        <v>482</v>
      </c>
      <c r="CA70" s="7">
        <v>19.389913000000004</v>
      </c>
      <c r="CB70" s="7" t="s">
        <v>482</v>
      </c>
      <c r="CC70" s="7" t="s">
        <v>482</v>
      </c>
      <c r="CD70" s="7" t="s">
        <v>482</v>
      </c>
      <c r="CE70" s="7" t="s">
        <v>482</v>
      </c>
      <c r="CF70" s="7" t="s">
        <v>482</v>
      </c>
      <c r="CG70" s="7" t="s">
        <v>482</v>
      </c>
      <c r="CH70" s="7" t="s">
        <v>482</v>
      </c>
      <c r="CI70" s="7" t="s">
        <v>482</v>
      </c>
      <c r="CJ70" s="7" t="s">
        <v>482</v>
      </c>
      <c r="CK70" s="7">
        <v>21.03428112982256</v>
      </c>
      <c r="CL70" s="7" t="s">
        <v>482</v>
      </c>
      <c r="CM70" s="7" t="s">
        <v>482</v>
      </c>
      <c r="CN70" s="7">
        <v>249.5262116965983</v>
      </c>
      <c r="CO70" s="7">
        <v>236.60025488326505</v>
      </c>
      <c r="CP70" s="7">
        <v>208.86005695981177</v>
      </c>
      <c r="CQ70" s="7" t="s">
        <v>482</v>
      </c>
      <c r="CR70" s="7">
        <v>98.447448878330363</v>
      </c>
      <c r="CS70" s="7">
        <v>406.55495233935574</v>
      </c>
      <c r="CT70" s="7">
        <v>387.3675415463486</v>
      </c>
      <c r="CU70" s="7">
        <v>453.6699269789695</v>
      </c>
      <c r="CV70" s="7">
        <v>731.99572156753641</v>
      </c>
      <c r="CW70" s="7">
        <v>485.18488731211841</v>
      </c>
      <c r="CX70" s="7">
        <v>289.14497248416342</v>
      </c>
      <c r="CY70" s="7">
        <v>433.12908991245297</v>
      </c>
      <c r="CZ70" s="7">
        <v>744.34741601796713</v>
      </c>
      <c r="DA70" s="7" t="s">
        <v>482</v>
      </c>
      <c r="DB70" s="7" t="s">
        <v>482</v>
      </c>
      <c r="DC70" s="7" t="s">
        <v>482</v>
      </c>
      <c r="DD70" s="7" t="s">
        <v>482</v>
      </c>
      <c r="DE70" s="7" t="s">
        <v>482</v>
      </c>
      <c r="DF70" s="7" t="s">
        <v>482</v>
      </c>
      <c r="DG70" s="7">
        <v>135.48988751067282</v>
      </c>
      <c r="DH70" s="7">
        <v>524.99087699141876</v>
      </c>
      <c r="DI70" s="7">
        <v>98.134397288701976</v>
      </c>
      <c r="DJ70" s="7">
        <v>182.06155943891335</v>
      </c>
      <c r="DK70" s="7">
        <v>1801.4605304103832</v>
      </c>
      <c r="DL70" s="7" t="s">
        <v>482</v>
      </c>
      <c r="DM70" s="7" t="s">
        <v>482</v>
      </c>
      <c r="DN70" s="7" t="s">
        <v>482</v>
      </c>
      <c r="DO70" s="7">
        <v>1094.923039658308</v>
      </c>
      <c r="DP70" s="7" t="s">
        <v>482</v>
      </c>
      <c r="DQ70" s="7" t="s">
        <v>482</v>
      </c>
      <c r="DR70" s="7" t="s">
        <v>482</v>
      </c>
      <c r="DS70" s="7" t="s">
        <v>482</v>
      </c>
      <c r="DT70" s="7">
        <v>322.30589198477026</v>
      </c>
      <c r="DU70" s="7" t="s">
        <v>482</v>
      </c>
      <c r="DV70" s="7" t="s">
        <v>482</v>
      </c>
      <c r="DW70" s="7" t="s">
        <v>482</v>
      </c>
      <c r="DX70" s="7">
        <v>341.55709456677567</v>
      </c>
      <c r="DY70" s="7" t="s">
        <v>482</v>
      </c>
      <c r="DZ70" s="7">
        <v>9.9061440095960496</v>
      </c>
      <c r="EA70" s="7" t="s">
        <v>482</v>
      </c>
      <c r="EB70" s="7">
        <v>129.82879606188013</v>
      </c>
      <c r="EC70" s="7">
        <v>106.03561188748677</v>
      </c>
      <c r="ED70" s="7" t="s">
        <v>482</v>
      </c>
      <c r="EE70" s="7" t="s">
        <v>482</v>
      </c>
      <c r="EF70" s="7" t="s">
        <v>482</v>
      </c>
      <c r="EG70" s="7" t="s">
        <v>482</v>
      </c>
      <c r="EH70" s="7" t="s">
        <v>482</v>
      </c>
      <c r="EI70" s="7">
        <v>88.587901882642342</v>
      </c>
      <c r="EJ70" s="7" t="s">
        <v>482</v>
      </c>
      <c r="EK70" s="7" t="s">
        <v>482</v>
      </c>
      <c r="EL70" s="7" t="s">
        <v>482</v>
      </c>
      <c r="EM70" s="7">
        <v>3062.6920727841461</v>
      </c>
      <c r="EN70" s="7" t="s">
        <v>482</v>
      </c>
      <c r="EO70" s="7" t="s">
        <v>482</v>
      </c>
      <c r="EP70" s="7" t="s">
        <v>482</v>
      </c>
      <c r="EQ70" s="7" t="s">
        <v>482</v>
      </c>
      <c r="ER70" s="7" t="s">
        <v>482</v>
      </c>
      <c r="ES70" s="7" t="s">
        <v>482</v>
      </c>
      <c r="ET70" s="7" t="s">
        <v>482</v>
      </c>
      <c r="EU70" s="7">
        <v>258.75354544892679</v>
      </c>
      <c r="EV70" s="7" t="s">
        <v>482</v>
      </c>
      <c r="EW70" s="7" t="s">
        <v>482</v>
      </c>
      <c r="EX70" s="7" t="s">
        <v>482</v>
      </c>
      <c r="EY70" s="7" t="s">
        <v>482</v>
      </c>
      <c r="EZ70" s="7" t="s">
        <v>482</v>
      </c>
      <c r="FA70" s="7" t="s">
        <v>482</v>
      </c>
      <c r="FB70" s="7" t="s">
        <v>482</v>
      </c>
      <c r="FC70" s="7" t="s">
        <v>482</v>
      </c>
      <c r="FD70" s="7" t="s">
        <v>482</v>
      </c>
      <c r="FE70" s="7" t="s">
        <v>482</v>
      </c>
      <c r="FF70" s="7" t="s">
        <v>482</v>
      </c>
      <c r="FG70" s="7">
        <v>827.59372277404032</v>
      </c>
      <c r="FH70" s="7" t="s">
        <v>482</v>
      </c>
      <c r="FI70" s="8">
        <v>2494.2845252428674</v>
      </c>
      <c r="FJ70" s="8">
        <v>6677.9871710977186</v>
      </c>
      <c r="FK70" s="8">
        <v>3487.8280040230297</v>
      </c>
      <c r="FL70" s="8">
        <v>5516.1867370880627</v>
      </c>
      <c r="FM70" s="8" t="s">
        <v>482</v>
      </c>
      <c r="FN70" s="8" t="s">
        <v>482</v>
      </c>
      <c r="FO70" s="8">
        <v>6689.1436908526066</v>
      </c>
      <c r="FP70" s="8" t="s">
        <v>482</v>
      </c>
      <c r="FQ70" s="8" t="s">
        <v>482</v>
      </c>
      <c r="FR70" s="8" t="s">
        <v>482</v>
      </c>
      <c r="FS70" s="8" t="s">
        <v>482</v>
      </c>
      <c r="FT70" s="8" t="s">
        <v>482</v>
      </c>
      <c r="FU70" s="8" t="s">
        <v>482</v>
      </c>
      <c r="FV70" s="8" t="s">
        <v>482</v>
      </c>
      <c r="FW70" s="8" t="s">
        <v>482</v>
      </c>
      <c r="FX70" s="8">
        <v>548.92259278870119</v>
      </c>
      <c r="FY70" s="8" t="s">
        <v>482</v>
      </c>
      <c r="FZ70" s="8" t="s">
        <v>482</v>
      </c>
      <c r="GA70" s="8" t="s">
        <v>482</v>
      </c>
      <c r="GB70" s="8" t="s">
        <v>482</v>
      </c>
      <c r="GC70" s="8" t="s">
        <v>482</v>
      </c>
      <c r="GD70" s="8" t="s">
        <v>482</v>
      </c>
      <c r="GE70" s="8">
        <v>175.5662091728876</v>
      </c>
      <c r="GF70" s="8">
        <v>248.34054731667069</v>
      </c>
      <c r="GG70" s="8" t="s">
        <v>482</v>
      </c>
      <c r="GH70" s="8">
        <v>2447.7252483269622</v>
      </c>
      <c r="GI70" s="8">
        <v>2992.9804599999998</v>
      </c>
      <c r="GJ70" s="8" t="s">
        <v>482</v>
      </c>
      <c r="GK70" s="8">
        <v>5995.6513345943613</v>
      </c>
      <c r="GL70" s="8" t="s">
        <v>482</v>
      </c>
      <c r="GM70" s="8" t="s">
        <v>482</v>
      </c>
      <c r="GN70" s="8">
        <v>13873.571312538932</v>
      </c>
      <c r="GO70" s="8" t="s">
        <v>482</v>
      </c>
      <c r="GP70" s="8">
        <v>8645.4683031697059</v>
      </c>
      <c r="GQ70" s="8" t="s">
        <v>482</v>
      </c>
      <c r="GR70" s="8">
        <v>5059.5680523063211</v>
      </c>
      <c r="GS70" s="8" t="s">
        <v>482</v>
      </c>
      <c r="GT70" s="8" t="s">
        <v>482</v>
      </c>
      <c r="GU70" s="8">
        <v>9511.5401734450534</v>
      </c>
      <c r="GV70" s="8">
        <v>5235.0129158636801</v>
      </c>
      <c r="GW70" s="8">
        <v>5845.3008600000003</v>
      </c>
      <c r="GX70" s="8" t="s">
        <v>482</v>
      </c>
      <c r="GY70" s="8">
        <v>8062.2513750658582</v>
      </c>
      <c r="GZ70" s="8" t="s">
        <v>482</v>
      </c>
      <c r="HA70" s="8" t="s">
        <v>482</v>
      </c>
      <c r="HB70" s="8">
        <v>5759.2390896705019</v>
      </c>
      <c r="HC70" s="8">
        <v>2934.0805500000001</v>
      </c>
      <c r="HD70" s="8" t="s">
        <v>482</v>
      </c>
      <c r="HE70" s="8" t="s">
        <v>482</v>
      </c>
      <c r="HF70" s="8">
        <v>5954.7446239148876</v>
      </c>
      <c r="HG70" s="8" t="s">
        <v>482</v>
      </c>
      <c r="HH70" s="8">
        <v>736.79739928825109</v>
      </c>
      <c r="HI70" s="8" t="s">
        <v>482</v>
      </c>
      <c r="HJ70" s="8" t="s">
        <v>482</v>
      </c>
      <c r="HK70" s="8">
        <v>9182.1494306436125</v>
      </c>
      <c r="HL70" s="8" t="s">
        <v>482</v>
      </c>
      <c r="HM70" s="8" t="s">
        <v>482</v>
      </c>
      <c r="HN70" s="8" t="s">
        <v>482</v>
      </c>
      <c r="HO70" s="8" t="s">
        <v>482</v>
      </c>
      <c r="HP70" s="8">
        <v>1726.9774649158107</v>
      </c>
      <c r="HQ70" s="8" t="s">
        <v>482</v>
      </c>
      <c r="HR70" s="8" t="s">
        <v>482</v>
      </c>
      <c r="HS70" s="8" t="s">
        <v>482</v>
      </c>
      <c r="HT70" s="8" t="s">
        <v>482</v>
      </c>
      <c r="HU70" s="8" t="s">
        <v>482</v>
      </c>
      <c r="HV70" s="8" t="s">
        <v>482</v>
      </c>
      <c r="HW70" s="8" t="s">
        <v>482</v>
      </c>
      <c r="HX70" s="8">
        <v>118.52519005389509</v>
      </c>
      <c r="HY70" s="8" t="s">
        <v>482</v>
      </c>
      <c r="HZ70" s="8">
        <v>239.18803076033208</v>
      </c>
      <c r="IA70" s="8">
        <v>368.331317424075</v>
      </c>
      <c r="IB70" s="8">
        <v>373.90069977220452</v>
      </c>
      <c r="IC70" s="8" t="s">
        <v>482</v>
      </c>
      <c r="ID70" s="8" t="s">
        <v>482</v>
      </c>
      <c r="IE70" s="8">
        <v>387.79826000000003</v>
      </c>
      <c r="IF70" s="8" t="s">
        <v>482</v>
      </c>
      <c r="IG70" s="8" t="s">
        <v>482</v>
      </c>
      <c r="IH70" s="8" t="s">
        <v>482</v>
      </c>
      <c r="II70" s="8" t="s">
        <v>482</v>
      </c>
      <c r="IJ70" s="8" t="s">
        <v>482</v>
      </c>
      <c r="IK70" s="8" t="s">
        <v>482</v>
      </c>
      <c r="IL70" s="8" t="s">
        <v>482</v>
      </c>
      <c r="IM70" s="8" t="s">
        <v>482</v>
      </c>
      <c r="IN70" s="8" t="s">
        <v>482</v>
      </c>
      <c r="IO70" s="8">
        <v>67.952571681167896</v>
      </c>
      <c r="IP70" s="8" t="s">
        <v>482</v>
      </c>
      <c r="IQ70" s="8" t="s">
        <v>482</v>
      </c>
      <c r="IR70" s="8">
        <v>592.54411387842538</v>
      </c>
      <c r="IS70" s="8">
        <v>524.78780187985308</v>
      </c>
      <c r="IT70" s="8">
        <v>463.25905268856724</v>
      </c>
      <c r="IU70" s="8" t="s">
        <v>482</v>
      </c>
      <c r="IV70" s="8">
        <v>282.122207</v>
      </c>
      <c r="IW70" s="8">
        <v>890.313100638317</v>
      </c>
      <c r="IX70" s="8">
        <v>908.90339321144972</v>
      </c>
      <c r="IY70" s="8">
        <v>1322.0850901822271</v>
      </c>
      <c r="IZ70" s="8">
        <v>1717.5249373036042</v>
      </c>
      <c r="JA70" s="8">
        <v>1412.8541958474088</v>
      </c>
      <c r="JB70" s="8">
        <v>851.23083540020991</v>
      </c>
      <c r="JC70" s="8">
        <v>1016.2764413180496</v>
      </c>
      <c r="JD70" s="8">
        <v>2192.9909794070386</v>
      </c>
      <c r="JE70" s="8" t="s">
        <v>482</v>
      </c>
      <c r="JF70" s="8" t="s">
        <v>482</v>
      </c>
      <c r="JG70" s="8" t="s">
        <v>482</v>
      </c>
      <c r="JH70" s="8" t="s">
        <v>482</v>
      </c>
      <c r="JI70" s="8" t="s">
        <v>482</v>
      </c>
      <c r="JJ70" s="8" t="s">
        <v>482</v>
      </c>
      <c r="JK70" s="8">
        <v>466.72632787036457</v>
      </c>
      <c r="JL70" s="8">
        <v>1036.210894131978</v>
      </c>
      <c r="JM70" s="8">
        <v>237.7782942414396</v>
      </c>
      <c r="JN70" s="8">
        <v>384.61626830086709</v>
      </c>
      <c r="JO70" s="8">
        <v>4130.5208312660752</v>
      </c>
      <c r="JP70" s="8" t="s">
        <v>482</v>
      </c>
      <c r="JQ70" s="8" t="s">
        <v>482</v>
      </c>
      <c r="JR70" s="8" t="s">
        <v>482</v>
      </c>
      <c r="JS70" s="8">
        <v>1240.0656777380102</v>
      </c>
      <c r="JT70" s="8" t="s">
        <v>482</v>
      </c>
      <c r="JU70" s="8" t="s">
        <v>482</v>
      </c>
      <c r="JV70" s="8" t="s">
        <v>482</v>
      </c>
      <c r="JW70" s="8" t="s">
        <v>482</v>
      </c>
      <c r="JX70" s="8">
        <v>784.69488930156933</v>
      </c>
      <c r="JY70" s="8" t="s">
        <v>482</v>
      </c>
      <c r="JZ70" s="8" t="s">
        <v>482</v>
      </c>
      <c r="KA70" s="8" t="s">
        <v>482</v>
      </c>
      <c r="KB70" s="8">
        <v>716.70123308292</v>
      </c>
      <c r="KC70" s="8" t="s">
        <v>482</v>
      </c>
      <c r="KD70" s="8">
        <v>36.328167781132215</v>
      </c>
      <c r="KE70" s="8" t="s">
        <v>482</v>
      </c>
      <c r="KF70" s="8">
        <v>187.38019770734914</v>
      </c>
      <c r="KG70" s="8">
        <v>246.31703595721433</v>
      </c>
      <c r="KH70" s="8" t="s">
        <v>482</v>
      </c>
      <c r="KI70" s="8" t="s">
        <v>482</v>
      </c>
      <c r="KJ70" s="8" t="s">
        <v>482</v>
      </c>
      <c r="KK70" s="8" t="s">
        <v>482</v>
      </c>
      <c r="KL70" s="8" t="s">
        <v>482</v>
      </c>
      <c r="KM70" s="8">
        <v>192.65568793499605</v>
      </c>
      <c r="KN70" s="8" t="s">
        <v>482</v>
      </c>
      <c r="KO70" s="8" t="s">
        <v>482</v>
      </c>
      <c r="KP70" s="8" t="s">
        <v>482</v>
      </c>
      <c r="KQ70" s="8">
        <v>9073.0582619894267</v>
      </c>
      <c r="KR70" s="8" t="s">
        <v>482</v>
      </c>
      <c r="KS70" s="8" t="s">
        <v>482</v>
      </c>
      <c r="KT70" s="8" t="s">
        <v>482</v>
      </c>
      <c r="KU70" s="8" t="s">
        <v>482</v>
      </c>
      <c r="KV70" s="8" t="s">
        <v>482</v>
      </c>
      <c r="KW70" s="8" t="s">
        <v>482</v>
      </c>
      <c r="KX70" s="8" t="s">
        <v>482</v>
      </c>
      <c r="KY70" s="8">
        <v>1034.9169138177822</v>
      </c>
      <c r="KZ70" s="8" t="s">
        <v>482</v>
      </c>
      <c r="LA70" s="8" t="s">
        <v>482</v>
      </c>
      <c r="LB70" s="8" t="s">
        <v>482</v>
      </c>
      <c r="LC70" s="8" t="s">
        <v>482</v>
      </c>
      <c r="LD70" s="8" t="s">
        <v>482</v>
      </c>
      <c r="LE70" s="8" t="s">
        <v>482</v>
      </c>
      <c r="LF70" s="8" t="s">
        <v>482</v>
      </c>
      <c r="LG70" s="8" t="s">
        <v>482</v>
      </c>
      <c r="LH70" s="8" t="s">
        <v>482</v>
      </c>
      <c r="LI70" s="8" t="s">
        <v>482</v>
      </c>
      <c r="LJ70" s="8" t="s">
        <v>482</v>
      </c>
      <c r="LK70" s="8">
        <v>2259.569999095816</v>
      </c>
      <c r="LL70" s="8" t="s">
        <v>482</v>
      </c>
      <c r="LM70" s="9">
        <v>1741.8071112158161</v>
      </c>
      <c r="LN70" s="9">
        <v>5946.5572722043535</v>
      </c>
      <c r="LO70" s="9">
        <v>2511.7484273558448</v>
      </c>
      <c r="LP70" s="9">
        <v>3940.6092600917195</v>
      </c>
      <c r="LQ70" s="9" t="s">
        <v>482</v>
      </c>
      <c r="LR70" s="9" t="s">
        <v>482</v>
      </c>
      <c r="LS70" s="9">
        <v>2910.7202509799808</v>
      </c>
      <c r="LT70" s="9" t="s">
        <v>482</v>
      </c>
      <c r="LU70" s="9" t="s">
        <v>482</v>
      </c>
      <c r="LV70" s="9" t="s">
        <v>482</v>
      </c>
      <c r="LW70" s="9" t="s">
        <v>482</v>
      </c>
      <c r="LX70" s="9" t="s">
        <v>482</v>
      </c>
      <c r="LY70" s="9" t="s">
        <v>482</v>
      </c>
      <c r="LZ70" s="9" t="s">
        <v>482</v>
      </c>
      <c r="MA70" s="9" t="s">
        <v>482</v>
      </c>
      <c r="MB70" s="9">
        <v>392.7132088761673</v>
      </c>
      <c r="MC70" s="9" t="s">
        <v>482</v>
      </c>
      <c r="MD70" s="9" t="s">
        <v>482</v>
      </c>
      <c r="ME70" s="9" t="s">
        <v>482</v>
      </c>
      <c r="MF70" s="9" t="s">
        <v>482</v>
      </c>
      <c r="MG70" s="9" t="s">
        <v>482</v>
      </c>
      <c r="MH70" s="9" t="s">
        <v>482</v>
      </c>
      <c r="MI70" s="9">
        <v>60.314138149553287</v>
      </c>
      <c r="MJ70" s="9">
        <v>87.272114856871269</v>
      </c>
      <c r="MK70" s="9" t="s">
        <v>482</v>
      </c>
      <c r="ML70" s="9">
        <v>1712.6126662877971</v>
      </c>
      <c r="MM70" s="9">
        <v>1075.5178088520552</v>
      </c>
      <c r="MN70" s="9" t="s">
        <v>482</v>
      </c>
      <c r="MO70" s="9">
        <v>4195.8696095106352</v>
      </c>
      <c r="MP70" s="9" t="s">
        <v>482</v>
      </c>
      <c r="MQ70" s="9" t="s">
        <v>482</v>
      </c>
      <c r="MR70" s="9">
        <v>9691.4278985335404</v>
      </c>
      <c r="MS70" s="9" t="s">
        <v>482</v>
      </c>
      <c r="MT70" s="9">
        <v>4921.0403574918028</v>
      </c>
      <c r="MU70" s="9" t="s">
        <v>482</v>
      </c>
      <c r="MV70" s="9">
        <v>2320.5111575766009</v>
      </c>
      <c r="MW70" s="9" t="s">
        <v>482</v>
      </c>
      <c r="MX70" s="9" t="s">
        <v>482</v>
      </c>
      <c r="MY70" s="9">
        <v>3883.4212722786401</v>
      </c>
      <c r="MZ70" s="9">
        <v>2235.7894548665749</v>
      </c>
      <c r="NA70" s="9">
        <v>2077.585493595659</v>
      </c>
      <c r="NB70" s="9" t="s">
        <v>482</v>
      </c>
      <c r="NC70" s="9">
        <v>6653.6250575720042</v>
      </c>
      <c r="ND70" s="9" t="s">
        <v>482</v>
      </c>
      <c r="NE70" s="9" t="s">
        <v>482</v>
      </c>
      <c r="NF70" s="9">
        <v>2433.1524197549479</v>
      </c>
      <c r="NG70" s="9">
        <v>1057.9074266782909</v>
      </c>
      <c r="NH70" s="9" t="s">
        <v>482</v>
      </c>
      <c r="NI70" s="9" t="s">
        <v>482</v>
      </c>
      <c r="NJ70" s="9">
        <v>2976.0758020780036</v>
      </c>
      <c r="NK70" s="9" t="s">
        <v>482</v>
      </c>
      <c r="NL70" s="9">
        <v>222.60452352446711</v>
      </c>
      <c r="NM70" s="9" t="s">
        <v>482</v>
      </c>
      <c r="NN70" s="9" t="s">
        <v>482</v>
      </c>
      <c r="NO70" s="9">
        <v>4059.8024771655669</v>
      </c>
      <c r="NP70" s="9" t="s">
        <v>482</v>
      </c>
      <c r="NQ70" s="9" t="s">
        <v>482</v>
      </c>
      <c r="NR70" s="9" t="s">
        <v>482</v>
      </c>
      <c r="NS70" s="9" t="s">
        <v>482</v>
      </c>
      <c r="NT70" s="9">
        <v>1116.4711146238144</v>
      </c>
      <c r="NU70" s="9" t="s">
        <v>482</v>
      </c>
      <c r="NV70" s="9" t="s">
        <v>482</v>
      </c>
      <c r="NW70" s="9" t="s">
        <v>482</v>
      </c>
      <c r="NX70" s="9" t="s">
        <v>482</v>
      </c>
      <c r="NY70" s="9" t="s">
        <v>482</v>
      </c>
      <c r="NZ70" s="9" t="s">
        <v>482</v>
      </c>
      <c r="OA70" s="9" t="s">
        <v>482</v>
      </c>
      <c r="OB70" s="9">
        <v>51.468326678196597</v>
      </c>
      <c r="OC70" s="9" t="s">
        <v>482</v>
      </c>
      <c r="OD70" s="9">
        <v>104.20391436081023</v>
      </c>
      <c r="OE70" s="9">
        <v>153.40558486571604</v>
      </c>
      <c r="OF70" s="9">
        <v>155.72516594948235</v>
      </c>
      <c r="OG70" s="9" t="s">
        <v>482</v>
      </c>
      <c r="OH70" s="9" t="s">
        <v>482</v>
      </c>
      <c r="OI70" s="9">
        <v>19.632127560815256</v>
      </c>
      <c r="OJ70" s="9" t="s">
        <v>482</v>
      </c>
      <c r="OK70" s="9" t="s">
        <v>482</v>
      </c>
      <c r="OL70" s="9" t="s">
        <v>482</v>
      </c>
      <c r="OM70" s="9" t="s">
        <v>482</v>
      </c>
      <c r="ON70" s="9" t="s">
        <v>482</v>
      </c>
      <c r="OO70" s="9" t="s">
        <v>482</v>
      </c>
      <c r="OP70" s="9" t="s">
        <v>482</v>
      </c>
      <c r="OQ70" s="9" t="s">
        <v>482</v>
      </c>
      <c r="OR70" s="9" t="s">
        <v>482</v>
      </c>
      <c r="OS70" s="9">
        <v>21.065128132157433</v>
      </c>
      <c r="OT70" s="9" t="s">
        <v>482</v>
      </c>
      <c r="OU70" s="9" t="s">
        <v>482</v>
      </c>
      <c r="OV70" s="9">
        <v>249.7517329998079</v>
      </c>
      <c r="OW70" s="9">
        <v>236.78972730075131</v>
      </c>
      <c r="OX70" s="9">
        <v>209.02731468218437</v>
      </c>
      <c r="OY70" s="9" t="s">
        <v>482</v>
      </c>
      <c r="OZ70" s="9">
        <v>98.568208088140793</v>
      </c>
      <c r="PA70" s="9">
        <v>406.87300503383233</v>
      </c>
      <c r="PB70" s="9">
        <v>387.71043165263728</v>
      </c>
      <c r="PC70" s="9">
        <v>454.24087711914257</v>
      </c>
      <c r="PD70" s="9">
        <v>732.64366976986128</v>
      </c>
      <c r="PE70" s="9">
        <v>485.79479481279907</v>
      </c>
      <c r="PF70" s="9">
        <v>289.51452268989391</v>
      </c>
      <c r="PG70" s="9">
        <v>433.51248725065517</v>
      </c>
      <c r="PH70" s="9">
        <v>745.29984439626367</v>
      </c>
      <c r="PI70" s="9" t="s">
        <v>482</v>
      </c>
      <c r="PJ70" s="9" t="s">
        <v>482</v>
      </c>
      <c r="PK70" s="9" t="s">
        <v>482</v>
      </c>
      <c r="PL70" s="9" t="s">
        <v>482</v>
      </c>
      <c r="PM70" s="9" t="s">
        <v>482</v>
      </c>
      <c r="PN70" s="9" t="s">
        <v>482</v>
      </c>
      <c r="PO70" s="9">
        <v>135.70766294812165</v>
      </c>
      <c r="PP70" s="9">
        <v>525.32698482648811</v>
      </c>
      <c r="PQ70" s="9">
        <v>98.226207871839875</v>
      </c>
      <c r="PR70" s="9">
        <v>182.1947315025964</v>
      </c>
      <c r="PS70" s="9">
        <v>1802.9917995102226</v>
      </c>
      <c r="PT70" s="9" t="s">
        <v>482</v>
      </c>
      <c r="PU70" s="9" t="s">
        <v>482</v>
      </c>
      <c r="PV70" s="9" t="s">
        <v>482</v>
      </c>
      <c r="PW70" s="9">
        <v>1095.0184654558618</v>
      </c>
      <c r="PX70" s="9" t="s">
        <v>482</v>
      </c>
      <c r="PY70" s="9" t="s">
        <v>482</v>
      </c>
      <c r="PZ70" s="9" t="s">
        <v>482</v>
      </c>
      <c r="QA70" s="9" t="s">
        <v>482</v>
      </c>
      <c r="QB70" s="9">
        <v>322.60989527031711</v>
      </c>
      <c r="QC70" s="9" t="s">
        <v>482</v>
      </c>
      <c r="QD70" s="9" t="s">
        <v>482</v>
      </c>
      <c r="QE70" s="9" t="s">
        <v>482</v>
      </c>
      <c r="QF70" s="9">
        <v>341.8037376558724</v>
      </c>
      <c r="QG70" s="9" t="s">
        <v>482</v>
      </c>
      <c r="QH70" s="9">
        <v>9.9235154913656309</v>
      </c>
      <c r="QI70" s="9" t="s">
        <v>482</v>
      </c>
      <c r="QJ70" s="9">
        <v>129.86663393278445</v>
      </c>
      <c r="QK70" s="9">
        <v>106.12784162060295</v>
      </c>
      <c r="QL70" s="9" t="s">
        <v>482</v>
      </c>
      <c r="QM70" s="9" t="s">
        <v>482</v>
      </c>
      <c r="QN70" s="9" t="s">
        <v>482</v>
      </c>
      <c r="QO70" s="9" t="s">
        <v>482</v>
      </c>
      <c r="QP70" s="9" t="s">
        <v>482</v>
      </c>
      <c r="QQ70" s="9">
        <v>88.656322517785242</v>
      </c>
      <c r="QR70" s="9" t="s">
        <v>482</v>
      </c>
      <c r="QS70" s="9" t="s">
        <v>482</v>
      </c>
      <c r="QT70" s="9" t="s">
        <v>482</v>
      </c>
      <c r="QU70" s="9">
        <v>3066.6436613372066</v>
      </c>
      <c r="QV70" s="9" t="s">
        <v>482</v>
      </c>
      <c r="QW70" s="9" t="s">
        <v>482</v>
      </c>
      <c r="QX70" s="9" t="s">
        <v>482</v>
      </c>
      <c r="QY70" s="9" t="s">
        <v>482</v>
      </c>
      <c r="QZ70" s="9" t="s">
        <v>482</v>
      </c>
      <c r="RA70" s="9" t="s">
        <v>482</v>
      </c>
      <c r="RB70" s="9" t="s">
        <v>482</v>
      </c>
      <c r="RC70" s="9">
        <v>259.26384352149012</v>
      </c>
      <c r="RD70" s="9" t="s">
        <v>482</v>
      </c>
      <c r="RE70" s="9" t="s">
        <v>482</v>
      </c>
      <c r="RF70" s="9" t="s">
        <v>482</v>
      </c>
      <c r="RG70" s="9" t="s">
        <v>482</v>
      </c>
      <c r="RH70" s="9" t="s">
        <v>482</v>
      </c>
      <c r="RI70" s="9" t="s">
        <v>482</v>
      </c>
      <c r="RJ70" s="9" t="s">
        <v>482</v>
      </c>
      <c r="RK70" s="9" t="s">
        <v>482</v>
      </c>
      <c r="RL70" s="9" t="s">
        <v>482</v>
      </c>
      <c r="RM70" s="9" t="s">
        <v>482</v>
      </c>
      <c r="RN70" s="9" t="s">
        <v>482</v>
      </c>
      <c r="RO70" s="9">
        <v>828.53519304118151</v>
      </c>
      <c r="RP70" s="9" t="s">
        <v>482</v>
      </c>
      <c r="RQ70" s="12" t="s">
        <v>510</v>
      </c>
      <c r="RR70" s="12" t="s">
        <v>510</v>
      </c>
      <c r="RS70" s="12" t="s">
        <v>510</v>
      </c>
      <c r="RT70" s="12" t="s">
        <v>510</v>
      </c>
      <c r="RU70" s="12" t="s">
        <v>510</v>
      </c>
      <c r="RV70" s="12" t="s">
        <v>510</v>
      </c>
      <c r="RW70" s="12" t="s">
        <v>510</v>
      </c>
      <c r="RX70" s="12" t="s">
        <v>510</v>
      </c>
      <c r="RY70" s="12" t="s">
        <v>510</v>
      </c>
      <c r="RZ70" s="12" t="s">
        <v>510</v>
      </c>
      <c r="SA70" s="12" t="s">
        <v>510</v>
      </c>
      <c r="SB70" s="12" t="s">
        <v>510</v>
      </c>
      <c r="SC70" s="78" t="s">
        <v>510</v>
      </c>
      <c r="SD70" s="78" t="s">
        <v>510</v>
      </c>
      <c r="SE70" s="16">
        <v>294</v>
      </c>
      <c r="SF70" s="16">
        <v>294</v>
      </c>
      <c r="SG70" s="16">
        <v>300</v>
      </c>
      <c r="SH70" s="16">
        <v>200</v>
      </c>
      <c r="SI70" s="17" t="s">
        <v>510</v>
      </c>
      <c r="SJ70" s="78" t="s">
        <v>510</v>
      </c>
      <c r="SK70" s="78" t="s">
        <v>510</v>
      </c>
      <c r="SL70" s="78" t="s">
        <v>510</v>
      </c>
      <c r="SM70" s="78" t="s">
        <v>510</v>
      </c>
      <c r="SN70" s="20" t="s">
        <v>523</v>
      </c>
      <c r="SO70" s="20" t="s">
        <v>523</v>
      </c>
      <c r="SP70" s="20" t="s">
        <v>523</v>
      </c>
      <c r="SQ70" s="20" t="s">
        <v>523</v>
      </c>
      <c r="SR70" s="20" t="s">
        <v>482</v>
      </c>
      <c r="SS70" s="20" t="s">
        <v>482</v>
      </c>
      <c r="ST70" s="20" t="s">
        <v>523</v>
      </c>
      <c r="SU70" s="20" t="s">
        <v>482</v>
      </c>
      <c r="SV70" s="20" t="s">
        <v>482</v>
      </c>
      <c r="SW70" s="20" t="s">
        <v>482</v>
      </c>
      <c r="SX70" s="20" t="s">
        <v>482</v>
      </c>
      <c r="SY70" s="20" t="s">
        <v>482</v>
      </c>
      <c r="SZ70" s="20" t="s">
        <v>482</v>
      </c>
      <c r="TA70" s="20" t="s">
        <v>482</v>
      </c>
      <c r="TB70" s="20" t="s">
        <v>482</v>
      </c>
      <c r="TC70" s="20" t="s">
        <v>523</v>
      </c>
      <c r="TD70" s="20" t="s">
        <v>482</v>
      </c>
      <c r="TE70" s="20" t="s">
        <v>482</v>
      </c>
      <c r="TF70" s="20" t="s">
        <v>482</v>
      </c>
      <c r="TG70" s="20" t="s">
        <v>482</v>
      </c>
      <c r="TH70" s="20" t="s">
        <v>482</v>
      </c>
      <c r="TI70" s="20" t="s">
        <v>482</v>
      </c>
      <c r="TJ70" s="20" t="s">
        <v>523</v>
      </c>
      <c r="TK70" s="20" t="s">
        <v>523</v>
      </c>
      <c r="TL70" s="20" t="s">
        <v>482</v>
      </c>
      <c r="TM70" s="20" t="s">
        <v>523</v>
      </c>
      <c r="TN70" s="20" t="s">
        <v>523</v>
      </c>
      <c r="TO70" s="20" t="s">
        <v>482</v>
      </c>
      <c r="TP70" s="20" t="s">
        <v>523</v>
      </c>
      <c r="TQ70" s="20" t="s">
        <v>482</v>
      </c>
      <c r="TR70" s="20" t="s">
        <v>482</v>
      </c>
      <c r="TS70" s="20" t="s">
        <v>523</v>
      </c>
      <c r="TT70" s="20" t="s">
        <v>482</v>
      </c>
      <c r="TU70" s="20" t="s">
        <v>523</v>
      </c>
      <c r="TV70" s="20" t="s">
        <v>482</v>
      </c>
      <c r="TW70" s="20" t="s">
        <v>523</v>
      </c>
      <c r="TX70" s="20" t="s">
        <v>482</v>
      </c>
      <c r="TY70" s="20" t="s">
        <v>482</v>
      </c>
      <c r="TZ70" s="20" t="s">
        <v>523</v>
      </c>
      <c r="UA70" s="20" t="s">
        <v>523</v>
      </c>
      <c r="UB70" s="20" t="s">
        <v>523</v>
      </c>
      <c r="UC70" s="20" t="s">
        <v>482</v>
      </c>
      <c r="UD70" s="20" t="s">
        <v>523</v>
      </c>
      <c r="UE70" s="20" t="s">
        <v>482</v>
      </c>
      <c r="UF70" s="20" t="s">
        <v>482</v>
      </c>
      <c r="UG70" s="20" t="s">
        <v>523</v>
      </c>
      <c r="UH70" s="20" t="s">
        <v>523</v>
      </c>
      <c r="UI70" s="20" t="s">
        <v>482</v>
      </c>
      <c r="UJ70" s="20" t="s">
        <v>482</v>
      </c>
      <c r="UK70" s="20" t="s">
        <v>523</v>
      </c>
      <c r="UL70" s="20" t="s">
        <v>482</v>
      </c>
      <c r="UM70" s="20" t="s">
        <v>523</v>
      </c>
      <c r="UN70" s="20" t="s">
        <v>482</v>
      </c>
      <c r="UO70" s="20" t="s">
        <v>482</v>
      </c>
      <c r="UP70" s="20" t="s">
        <v>523</v>
      </c>
      <c r="UQ70" s="20" t="s">
        <v>482</v>
      </c>
      <c r="UR70" s="20" t="s">
        <v>482</v>
      </c>
      <c r="US70" s="20" t="s">
        <v>482</v>
      </c>
      <c r="UT70" s="20" t="s">
        <v>482</v>
      </c>
      <c r="UU70" s="20" t="s">
        <v>523</v>
      </c>
      <c r="UV70" s="20" t="s">
        <v>482</v>
      </c>
      <c r="UW70" s="20" t="s">
        <v>482</v>
      </c>
      <c r="UX70" s="20" t="s">
        <v>482</v>
      </c>
      <c r="UY70" s="20" t="s">
        <v>482</v>
      </c>
      <c r="UZ70" s="20" t="s">
        <v>482</v>
      </c>
      <c r="VA70" s="20" t="s">
        <v>482</v>
      </c>
      <c r="VB70" s="20" t="s">
        <v>482</v>
      </c>
      <c r="VC70" s="20" t="s">
        <v>523</v>
      </c>
      <c r="VD70" s="20" t="s">
        <v>482</v>
      </c>
      <c r="VE70" s="20" t="s">
        <v>523</v>
      </c>
      <c r="VF70" s="20" t="s">
        <v>523</v>
      </c>
      <c r="VG70" s="20" t="s">
        <v>523</v>
      </c>
      <c r="VH70" s="20" t="s">
        <v>482</v>
      </c>
      <c r="VI70" s="20" t="s">
        <v>482</v>
      </c>
      <c r="VJ70" s="20" t="s">
        <v>523</v>
      </c>
      <c r="VK70" s="20" t="s">
        <v>482</v>
      </c>
      <c r="VL70" s="20" t="s">
        <v>482</v>
      </c>
      <c r="VM70" s="20" t="s">
        <v>482</v>
      </c>
      <c r="VN70" s="20" t="s">
        <v>482</v>
      </c>
      <c r="VO70" s="20" t="s">
        <v>482</v>
      </c>
      <c r="VP70" s="20" t="s">
        <v>482</v>
      </c>
      <c r="VQ70" s="20" t="s">
        <v>482</v>
      </c>
      <c r="VR70" s="20" t="s">
        <v>482</v>
      </c>
      <c r="VS70" s="20" t="s">
        <v>482</v>
      </c>
      <c r="VT70" s="20" t="s">
        <v>523</v>
      </c>
      <c r="VU70" s="20" t="s">
        <v>482</v>
      </c>
      <c r="VV70" s="20" t="s">
        <v>482</v>
      </c>
      <c r="VW70" s="20" t="s">
        <v>523</v>
      </c>
      <c r="VX70" s="20" t="s">
        <v>523</v>
      </c>
      <c r="VY70" s="20" t="s">
        <v>523</v>
      </c>
      <c r="VZ70" s="20" t="s">
        <v>482</v>
      </c>
      <c r="WA70" s="20" t="s">
        <v>523</v>
      </c>
      <c r="WB70" s="20" t="s">
        <v>523</v>
      </c>
      <c r="WC70" s="20" t="s">
        <v>523</v>
      </c>
      <c r="WD70" s="20" t="s">
        <v>523</v>
      </c>
      <c r="WE70" s="20" t="s">
        <v>523</v>
      </c>
      <c r="WF70" s="20" t="s">
        <v>523</v>
      </c>
      <c r="WG70" s="20" t="s">
        <v>523</v>
      </c>
      <c r="WH70" s="20" t="s">
        <v>523</v>
      </c>
      <c r="WI70" s="20" t="s">
        <v>523</v>
      </c>
      <c r="WJ70" s="20" t="s">
        <v>482</v>
      </c>
      <c r="WK70" s="20" t="s">
        <v>482</v>
      </c>
      <c r="WL70" s="20" t="s">
        <v>482</v>
      </c>
      <c r="WM70" s="20" t="s">
        <v>482</v>
      </c>
      <c r="WN70" s="20" t="s">
        <v>482</v>
      </c>
      <c r="WO70" s="20" t="s">
        <v>482</v>
      </c>
      <c r="WP70" s="20" t="s">
        <v>523</v>
      </c>
      <c r="WQ70" s="20" t="s">
        <v>523</v>
      </c>
      <c r="WR70" s="20" t="s">
        <v>523</v>
      </c>
      <c r="WS70" s="20" t="s">
        <v>523</v>
      </c>
      <c r="WT70" s="20" t="s">
        <v>523</v>
      </c>
      <c r="WU70" s="20" t="s">
        <v>482</v>
      </c>
      <c r="WV70" s="20" t="s">
        <v>482</v>
      </c>
      <c r="WW70" s="20" t="s">
        <v>482</v>
      </c>
      <c r="WX70" s="20" t="s">
        <v>523</v>
      </c>
      <c r="WY70" s="20" t="s">
        <v>482</v>
      </c>
      <c r="WZ70" s="20" t="s">
        <v>482</v>
      </c>
      <c r="XA70" s="20" t="s">
        <v>482</v>
      </c>
      <c r="XB70" s="20" t="s">
        <v>482</v>
      </c>
      <c r="XC70" s="20" t="s">
        <v>523</v>
      </c>
      <c r="XD70" s="20" t="s">
        <v>482</v>
      </c>
      <c r="XE70" s="20" t="s">
        <v>482</v>
      </c>
      <c r="XF70" s="20" t="s">
        <v>482</v>
      </c>
      <c r="XG70" s="20" t="s">
        <v>523</v>
      </c>
      <c r="XH70" s="20" t="s">
        <v>482</v>
      </c>
      <c r="XI70" s="20" t="s">
        <v>523</v>
      </c>
      <c r="XJ70" s="20" t="s">
        <v>482</v>
      </c>
      <c r="XK70" s="20" t="s">
        <v>523</v>
      </c>
      <c r="XL70" s="20" t="s">
        <v>523</v>
      </c>
      <c r="XM70" s="20" t="s">
        <v>482</v>
      </c>
      <c r="XN70" s="20" t="s">
        <v>482</v>
      </c>
      <c r="XO70" s="20" t="s">
        <v>482</v>
      </c>
      <c r="XP70" s="20" t="s">
        <v>482</v>
      </c>
      <c r="XQ70" s="20" t="s">
        <v>482</v>
      </c>
      <c r="XR70" s="20" t="s">
        <v>523</v>
      </c>
      <c r="XS70" s="20" t="s">
        <v>482</v>
      </c>
      <c r="XT70" s="20" t="s">
        <v>482</v>
      </c>
      <c r="XU70" s="20" t="s">
        <v>482</v>
      </c>
      <c r="XV70" s="20" t="s">
        <v>523</v>
      </c>
      <c r="XW70" s="20" t="s">
        <v>482</v>
      </c>
      <c r="XX70" s="20" t="s">
        <v>482</v>
      </c>
      <c r="XY70" s="20" t="s">
        <v>482</v>
      </c>
      <c r="XZ70" s="20" t="s">
        <v>482</v>
      </c>
      <c r="YA70" s="20" t="s">
        <v>482</v>
      </c>
      <c r="YB70" s="20" t="s">
        <v>482</v>
      </c>
      <c r="YC70" s="20" t="s">
        <v>482</v>
      </c>
      <c r="YD70" s="20" t="s">
        <v>523</v>
      </c>
      <c r="YE70" s="20" t="s">
        <v>482</v>
      </c>
      <c r="YF70" s="20" t="s">
        <v>482</v>
      </c>
      <c r="YG70" s="20" t="s">
        <v>482</v>
      </c>
      <c r="YH70" s="20" t="s">
        <v>482</v>
      </c>
      <c r="YI70" s="20" t="s">
        <v>482</v>
      </c>
      <c r="YJ70" s="20" t="s">
        <v>482</v>
      </c>
      <c r="YK70" s="20" t="s">
        <v>482</v>
      </c>
      <c r="YL70" s="20" t="s">
        <v>482</v>
      </c>
      <c r="YM70" s="20" t="s">
        <v>482</v>
      </c>
      <c r="YN70" s="20" t="s">
        <v>482</v>
      </c>
      <c r="YO70" s="20" t="s">
        <v>482</v>
      </c>
      <c r="YP70" s="20" t="s">
        <v>523</v>
      </c>
      <c r="YQ70" s="20" t="s">
        <v>482</v>
      </c>
      <c r="YR70" s="5">
        <v>0</v>
      </c>
      <c r="YS70" s="5">
        <v>0</v>
      </c>
      <c r="YT70" s="5">
        <v>1</v>
      </c>
      <c r="YU70" s="5">
        <v>0.6</v>
      </c>
      <c r="YV70" s="5">
        <v>0.75</v>
      </c>
      <c r="YW70" s="5">
        <v>0.9</v>
      </c>
      <c r="YX70" s="5">
        <v>0.9</v>
      </c>
      <c r="YY70" s="21" t="s">
        <v>516</v>
      </c>
      <c r="YZ70" s="22" t="s">
        <v>494</v>
      </c>
      <c r="ZA70" s="23">
        <f t="shared" si="4"/>
        <v>2.1</v>
      </c>
      <c r="ZB70" s="23">
        <v>0.68500000000000005</v>
      </c>
      <c r="ZC70" s="23">
        <f t="shared" si="5"/>
        <v>1.5</v>
      </c>
    </row>
    <row r="71" spans="1:679" x14ac:dyDescent="0.25">
      <c r="A71" s="1" t="s">
        <v>138</v>
      </c>
      <c r="B71" s="2" t="s">
        <v>139</v>
      </c>
      <c r="C71" s="4">
        <v>0</v>
      </c>
      <c r="D71" s="4">
        <v>1</v>
      </c>
      <c r="E71" s="7">
        <v>0.84752526780420712</v>
      </c>
      <c r="F71" s="7" t="s">
        <v>482</v>
      </c>
      <c r="G71" s="7">
        <v>1.4808939404024279</v>
      </c>
      <c r="H71" s="7" t="s">
        <v>482</v>
      </c>
      <c r="I71" s="7" t="s">
        <v>482</v>
      </c>
      <c r="J71" s="7">
        <v>1.633554713828316</v>
      </c>
      <c r="K71" s="7" t="s">
        <v>482</v>
      </c>
      <c r="L71" s="7" t="s">
        <v>482</v>
      </c>
      <c r="M71" s="7" t="s">
        <v>482</v>
      </c>
      <c r="N71" s="7" t="s">
        <v>482</v>
      </c>
      <c r="O71" s="7" t="s">
        <v>482</v>
      </c>
      <c r="P71" s="7" t="s">
        <v>482</v>
      </c>
      <c r="Q71" s="7" t="s">
        <v>482</v>
      </c>
      <c r="R71" s="7" t="s">
        <v>482</v>
      </c>
      <c r="S71" s="7" t="s">
        <v>482</v>
      </c>
      <c r="T71" s="7">
        <v>1.0262322807829445</v>
      </c>
      <c r="U71" s="7" t="s">
        <v>482</v>
      </c>
      <c r="V71" s="7" t="s">
        <v>482</v>
      </c>
      <c r="W71" s="7" t="s">
        <v>482</v>
      </c>
      <c r="X71" s="7" t="s">
        <v>482</v>
      </c>
      <c r="Y71" s="7" t="s">
        <v>482</v>
      </c>
      <c r="Z71" s="7" t="s">
        <v>482</v>
      </c>
      <c r="AA71" s="7" t="s">
        <v>482</v>
      </c>
      <c r="AB71" s="7">
        <v>0.50272772809890276</v>
      </c>
      <c r="AC71" s="7" t="s">
        <v>482</v>
      </c>
      <c r="AD71" s="7">
        <v>4.9635025728626614</v>
      </c>
      <c r="AE71" s="7">
        <v>7.103950600000001</v>
      </c>
      <c r="AF71" s="7">
        <v>11.081864118267537</v>
      </c>
      <c r="AG71" s="7" t="s">
        <v>482</v>
      </c>
      <c r="AH71" s="7" t="s">
        <v>482</v>
      </c>
      <c r="AI71" s="7" t="s">
        <v>482</v>
      </c>
      <c r="AJ71" s="7" t="s">
        <v>482</v>
      </c>
      <c r="AK71" s="7" t="s">
        <v>482</v>
      </c>
      <c r="AL71" s="7" t="s">
        <v>482</v>
      </c>
      <c r="AM71" s="7" t="s">
        <v>482</v>
      </c>
      <c r="AN71" s="7">
        <v>16.300955877048111</v>
      </c>
      <c r="AO71" s="7" t="s">
        <v>482</v>
      </c>
      <c r="AP71" s="7" t="s">
        <v>482</v>
      </c>
      <c r="AQ71" s="7" t="s">
        <v>482</v>
      </c>
      <c r="AR71" s="7" t="s">
        <v>482</v>
      </c>
      <c r="AS71" s="7" t="s">
        <v>482</v>
      </c>
      <c r="AT71" s="7" t="s">
        <v>482</v>
      </c>
      <c r="AU71" s="7" t="s">
        <v>482</v>
      </c>
      <c r="AV71" s="7" t="s">
        <v>482</v>
      </c>
      <c r="AW71" s="7" t="s">
        <v>482</v>
      </c>
      <c r="AX71" s="7" t="s">
        <v>482</v>
      </c>
      <c r="AY71" s="7" t="s">
        <v>482</v>
      </c>
      <c r="AZ71" s="7" t="s">
        <v>482</v>
      </c>
      <c r="BA71" s="7" t="s">
        <v>482</v>
      </c>
      <c r="BB71" s="7" t="s">
        <v>482</v>
      </c>
      <c r="BC71" s="7" t="s">
        <v>482</v>
      </c>
      <c r="BD71" s="7" t="s">
        <v>482</v>
      </c>
      <c r="BE71" s="7">
        <v>2.7402009511152179</v>
      </c>
      <c r="BF71" s="7" t="s">
        <v>482</v>
      </c>
      <c r="BG71" s="7" t="s">
        <v>482</v>
      </c>
      <c r="BH71" s="7" t="s">
        <v>482</v>
      </c>
      <c r="BI71" s="7" t="s">
        <v>482</v>
      </c>
      <c r="BJ71" s="7" t="s">
        <v>482</v>
      </c>
      <c r="BK71" s="7" t="s">
        <v>482</v>
      </c>
      <c r="BL71" s="7" t="s">
        <v>482</v>
      </c>
      <c r="BM71" s="7">
        <v>40.586594173003405</v>
      </c>
      <c r="BN71" s="7" t="s">
        <v>482</v>
      </c>
      <c r="BO71" s="7">
        <v>2.5510394012799982E-2</v>
      </c>
      <c r="BP71" s="7" t="s">
        <v>482</v>
      </c>
      <c r="BQ71" s="7" t="s">
        <v>482</v>
      </c>
      <c r="BR71" s="7" t="s">
        <v>482</v>
      </c>
      <c r="BS71" s="7" t="s">
        <v>482</v>
      </c>
      <c r="BT71" s="7" t="s">
        <v>482</v>
      </c>
      <c r="BU71" s="7">
        <v>1.9893376119141735E-2</v>
      </c>
      <c r="BV71" s="7" t="s">
        <v>482</v>
      </c>
      <c r="BW71" s="7" t="s">
        <v>482</v>
      </c>
      <c r="BX71" s="7" t="s">
        <v>482</v>
      </c>
      <c r="BY71" s="7" t="s">
        <v>482</v>
      </c>
      <c r="BZ71" s="7" t="s">
        <v>482</v>
      </c>
      <c r="CA71" s="7" t="s">
        <v>482</v>
      </c>
      <c r="CB71" s="7" t="s">
        <v>482</v>
      </c>
      <c r="CC71" s="7" t="s">
        <v>482</v>
      </c>
      <c r="CD71" s="7">
        <v>0.54361374696808795</v>
      </c>
      <c r="CE71" s="7" t="s">
        <v>482</v>
      </c>
      <c r="CF71" s="7" t="s">
        <v>482</v>
      </c>
      <c r="CG71" s="7">
        <v>0.69052178184311142</v>
      </c>
      <c r="CH71" s="7" t="s">
        <v>482</v>
      </c>
      <c r="CI71" s="7" t="s">
        <v>482</v>
      </c>
      <c r="CJ71" s="7" t="s">
        <v>482</v>
      </c>
      <c r="CK71" s="7">
        <v>9.5346694424952153E-2</v>
      </c>
      <c r="CL71" s="7" t="s">
        <v>482</v>
      </c>
      <c r="CM71" s="7" t="s">
        <v>482</v>
      </c>
      <c r="CN71" s="7" t="s">
        <v>482</v>
      </c>
      <c r="CO71" s="7" t="s">
        <v>482</v>
      </c>
      <c r="CP71" s="7" t="s">
        <v>482</v>
      </c>
      <c r="CQ71" s="7" t="s">
        <v>482</v>
      </c>
      <c r="CR71" s="7" t="s">
        <v>482</v>
      </c>
      <c r="CS71" s="7">
        <v>0.78137239220196786</v>
      </c>
      <c r="CT71" s="7" t="s">
        <v>482</v>
      </c>
      <c r="CU71" s="7" t="s">
        <v>482</v>
      </c>
      <c r="CV71" s="7" t="s">
        <v>482</v>
      </c>
      <c r="CW71" s="7" t="s">
        <v>482</v>
      </c>
      <c r="CX71" s="7" t="s">
        <v>482</v>
      </c>
      <c r="CY71" s="7" t="s">
        <v>482</v>
      </c>
      <c r="CZ71" s="7" t="s">
        <v>482</v>
      </c>
      <c r="DA71" s="7" t="s">
        <v>482</v>
      </c>
      <c r="DB71" s="7" t="s">
        <v>482</v>
      </c>
      <c r="DC71" s="7" t="s">
        <v>482</v>
      </c>
      <c r="DD71" s="7" t="s">
        <v>482</v>
      </c>
      <c r="DE71" s="7" t="s">
        <v>482</v>
      </c>
      <c r="DF71" s="7" t="s">
        <v>482</v>
      </c>
      <c r="DG71" s="7" t="s">
        <v>482</v>
      </c>
      <c r="DH71" s="7" t="s">
        <v>482</v>
      </c>
      <c r="DI71" s="7" t="s">
        <v>482</v>
      </c>
      <c r="DJ71" s="7" t="s">
        <v>482</v>
      </c>
      <c r="DK71" s="7" t="s">
        <v>482</v>
      </c>
      <c r="DL71" s="7" t="s">
        <v>482</v>
      </c>
      <c r="DM71" s="7" t="s">
        <v>482</v>
      </c>
      <c r="DN71" s="7" t="s">
        <v>482</v>
      </c>
      <c r="DO71" s="7" t="s">
        <v>482</v>
      </c>
      <c r="DP71" s="7" t="s">
        <v>482</v>
      </c>
      <c r="DQ71" s="7" t="s">
        <v>482</v>
      </c>
      <c r="DR71" s="7" t="s">
        <v>482</v>
      </c>
      <c r="DS71" s="7" t="s">
        <v>482</v>
      </c>
      <c r="DT71" s="7">
        <v>2.2605146670429415</v>
      </c>
      <c r="DU71" s="7">
        <v>2.0286018009619666</v>
      </c>
      <c r="DV71" s="7" t="s">
        <v>482</v>
      </c>
      <c r="DW71" s="7" t="s">
        <v>482</v>
      </c>
      <c r="DX71" s="7" t="s">
        <v>482</v>
      </c>
      <c r="DY71" s="7" t="s">
        <v>482</v>
      </c>
      <c r="DZ71" s="7" t="s">
        <v>482</v>
      </c>
      <c r="EA71" s="7" t="s">
        <v>482</v>
      </c>
      <c r="EB71" s="7" t="s">
        <v>482</v>
      </c>
      <c r="EC71" s="7">
        <v>2.9860167919068502E-2</v>
      </c>
      <c r="ED71" s="7">
        <v>1.0871509549966816</v>
      </c>
      <c r="EE71" s="7">
        <v>5.4946479591685554E-2</v>
      </c>
      <c r="EF71" s="7">
        <v>0.14109810121760205</v>
      </c>
      <c r="EG71" s="7" t="s">
        <v>482</v>
      </c>
      <c r="EH71" s="7" t="s">
        <v>482</v>
      </c>
      <c r="EI71" s="7" t="s">
        <v>482</v>
      </c>
      <c r="EJ71" s="7">
        <v>0.16341289512918178</v>
      </c>
      <c r="EK71" s="7" t="s">
        <v>482</v>
      </c>
      <c r="EL71" s="7" t="s">
        <v>482</v>
      </c>
      <c r="EM71" s="7" t="s">
        <v>482</v>
      </c>
      <c r="EN71" s="7" t="s">
        <v>482</v>
      </c>
      <c r="EO71" s="7" t="s">
        <v>482</v>
      </c>
      <c r="EP71" s="7" t="s">
        <v>482</v>
      </c>
      <c r="EQ71" s="7" t="s">
        <v>482</v>
      </c>
      <c r="ER71" s="7" t="s">
        <v>482</v>
      </c>
      <c r="ES71" s="7" t="s">
        <v>482</v>
      </c>
      <c r="ET71" s="7" t="s">
        <v>482</v>
      </c>
      <c r="EU71" s="7" t="s">
        <v>482</v>
      </c>
      <c r="EV71" s="7" t="s">
        <v>482</v>
      </c>
      <c r="EW71" s="7" t="s">
        <v>482</v>
      </c>
      <c r="EX71" s="7" t="s">
        <v>482</v>
      </c>
      <c r="EY71" s="7" t="s">
        <v>482</v>
      </c>
      <c r="EZ71" s="7" t="s">
        <v>482</v>
      </c>
      <c r="FA71" s="7" t="s">
        <v>482</v>
      </c>
      <c r="FB71" s="7" t="s">
        <v>482</v>
      </c>
      <c r="FC71" s="7" t="s">
        <v>482</v>
      </c>
      <c r="FD71" s="7" t="s">
        <v>482</v>
      </c>
      <c r="FE71" s="7" t="s">
        <v>482</v>
      </c>
      <c r="FF71" s="7" t="s">
        <v>482</v>
      </c>
      <c r="FG71" s="7" t="s">
        <v>482</v>
      </c>
      <c r="FH71" s="7" t="s">
        <v>482</v>
      </c>
      <c r="FI71" s="8">
        <v>39.367147845048819</v>
      </c>
      <c r="FJ71" s="8" t="s">
        <v>482</v>
      </c>
      <c r="FK71" s="8">
        <v>63.780689817750059</v>
      </c>
      <c r="FL71" s="8" t="s">
        <v>482</v>
      </c>
      <c r="FM71" s="8" t="s">
        <v>482</v>
      </c>
      <c r="FN71" s="8">
        <v>68.687175938593256</v>
      </c>
      <c r="FO71" s="8" t="s">
        <v>482</v>
      </c>
      <c r="FP71" s="8" t="s">
        <v>482</v>
      </c>
      <c r="FQ71" s="8" t="s">
        <v>482</v>
      </c>
      <c r="FR71" s="8" t="s">
        <v>482</v>
      </c>
      <c r="FS71" s="8" t="s">
        <v>482</v>
      </c>
      <c r="FT71" s="8" t="s">
        <v>482</v>
      </c>
      <c r="FU71" s="8" t="s">
        <v>482</v>
      </c>
      <c r="FV71" s="8" t="s">
        <v>482</v>
      </c>
      <c r="FW71" s="8" t="s">
        <v>482</v>
      </c>
      <c r="FX71" s="8">
        <v>32.223327071518298</v>
      </c>
      <c r="FY71" s="8" t="s">
        <v>482</v>
      </c>
      <c r="FZ71" s="8" t="s">
        <v>482</v>
      </c>
      <c r="GA71" s="8" t="s">
        <v>482</v>
      </c>
      <c r="GB71" s="8" t="s">
        <v>482</v>
      </c>
      <c r="GC71" s="8" t="s">
        <v>482</v>
      </c>
      <c r="GD71" s="8" t="s">
        <v>482</v>
      </c>
      <c r="GE71" s="8" t="s">
        <v>482</v>
      </c>
      <c r="GF71" s="8">
        <v>20.216942843393028</v>
      </c>
      <c r="GG71" s="8" t="s">
        <v>482</v>
      </c>
      <c r="GH71" s="8">
        <v>148.85500425893699</v>
      </c>
      <c r="GI71" s="8">
        <v>142.07901200000001</v>
      </c>
      <c r="GJ71" s="8">
        <v>194.24147351277614</v>
      </c>
      <c r="GK71" s="8" t="s">
        <v>482</v>
      </c>
      <c r="GL71" s="8" t="s">
        <v>482</v>
      </c>
      <c r="GM71" s="8" t="s">
        <v>482</v>
      </c>
      <c r="GN71" s="8" t="s">
        <v>482</v>
      </c>
      <c r="GO71" s="8" t="s">
        <v>482</v>
      </c>
      <c r="GP71" s="8" t="s">
        <v>482</v>
      </c>
      <c r="GQ71" s="8" t="s">
        <v>482</v>
      </c>
      <c r="GR71" s="8">
        <v>209.91850992814773</v>
      </c>
      <c r="GS71" s="8" t="s">
        <v>482</v>
      </c>
      <c r="GT71" s="8" t="s">
        <v>482</v>
      </c>
      <c r="GU71" s="8" t="s">
        <v>482</v>
      </c>
      <c r="GV71" s="8" t="s">
        <v>482</v>
      </c>
      <c r="GW71" s="8" t="s">
        <v>482</v>
      </c>
      <c r="GX71" s="8" t="s">
        <v>482</v>
      </c>
      <c r="GY71" s="8" t="s">
        <v>482</v>
      </c>
      <c r="GZ71" s="8" t="s">
        <v>482</v>
      </c>
      <c r="HA71" s="8" t="s">
        <v>482</v>
      </c>
      <c r="HB71" s="8" t="s">
        <v>482</v>
      </c>
      <c r="HC71" s="8" t="s">
        <v>482</v>
      </c>
      <c r="HD71" s="8" t="s">
        <v>482</v>
      </c>
      <c r="HE71" s="8" t="s">
        <v>482</v>
      </c>
      <c r="HF71" s="8" t="s">
        <v>482</v>
      </c>
      <c r="HG71" s="8" t="s">
        <v>482</v>
      </c>
      <c r="HH71" s="8" t="s">
        <v>482</v>
      </c>
      <c r="HI71" s="8">
        <v>118.45260207761085</v>
      </c>
      <c r="HJ71" s="8" t="s">
        <v>482</v>
      </c>
      <c r="HK71" s="8" t="s">
        <v>482</v>
      </c>
      <c r="HL71" s="8" t="s">
        <v>482</v>
      </c>
      <c r="HM71" s="8" t="s">
        <v>482</v>
      </c>
      <c r="HN71" s="8" t="s">
        <v>482</v>
      </c>
      <c r="HO71" s="8" t="s">
        <v>482</v>
      </c>
      <c r="HP71" s="8" t="s">
        <v>482</v>
      </c>
      <c r="HQ71" s="8">
        <v>633.55097831127068</v>
      </c>
      <c r="HR71" s="8" t="s">
        <v>482</v>
      </c>
      <c r="HS71" s="8">
        <v>4.8605477096975989</v>
      </c>
      <c r="HT71" s="8" t="s">
        <v>482</v>
      </c>
      <c r="HU71" s="8" t="s">
        <v>482</v>
      </c>
      <c r="HV71" s="8" t="s">
        <v>482</v>
      </c>
      <c r="HW71" s="8" t="s">
        <v>482</v>
      </c>
      <c r="HX71" s="8" t="s">
        <v>482</v>
      </c>
      <c r="HY71" s="8">
        <v>5.6800927274730881</v>
      </c>
      <c r="HZ71" s="8" t="s">
        <v>482</v>
      </c>
      <c r="IA71" s="8" t="s">
        <v>482</v>
      </c>
      <c r="IB71" s="8" t="s">
        <v>482</v>
      </c>
      <c r="IC71" s="8" t="s">
        <v>482</v>
      </c>
      <c r="ID71" s="8" t="s">
        <v>482</v>
      </c>
      <c r="IE71" s="8" t="s">
        <v>482</v>
      </c>
      <c r="IF71" s="8" t="s">
        <v>482</v>
      </c>
      <c r="IG71" s="8" t="s">
        <v>482</v>
      </c>
      <c r="IH71" s="8">
        <v>33.934101476920539</v>
      </c>
      <c r="II71" s="8" t="s">
        <v>482</v>
      </c>
      <c r="IJ71" s="8" t="s">
        <v>482</v>
      </c>
      <c r="IK71" s="8">
        <v>45.883578039486608</v>
      </c>
      <c r="IL71" s="8" t="s">
        <v>482</v>
      </c>
      <c r="IM71" s="8" t="s">
        <v>482</v>
      </c>
      <c r="IN71" s="8" t="s">
        <v>482</v>
      </c>
      <c r="IO71" s="8">
        <v>5.747003933649685</v>
      </c>
      <c r="IP71" s="8" t="s">
        <v>482</v>
      </c>
      <c r="IQ71" s="8" t="s">
        <v>482</v>
      </c>
      <c r="IR71" s="8" t="s">
        <v>482</v>
      </c>
      <c r="IS71" s="8" t="s">
        <v>482</v>
      </c>
      <c r="IT71" s="8" t="s">
        <v>482</v>
      </c>
      <c r="IU71" s="8" t="s">
        <v>482</v>
      </c>
      <c r="IV71" s="8" t="s">
        <v>482</v>
      </c>
      <c r="IW71" s="8">
        <v>58.985023189196092</v>
      </c>
      <c r="IX71" s="8" t="s">
        <v>482</v>
      </c>
      <c r="IY71" s="8" t="s">
        <v>482</v>
      </c>
      <c r="IZ71" s="8" t="s">
        <v>482</v>
      </c>
      <c r="JA71" s="8" t="s">
        <v>482</v>
      </c>
      <c r="JB71" s="8" t="s">
        <v>482</v>
      </c>
      <c r="JC71" s="8" t="s">
        <v>482</v>
      </c>
      <c r="JD71" s="8" t="s">
        <v>482</v>
      </c>
      <c r="JE71" s="8" t="s">
        <v>482</v>
      </c>
      <c r="JF71" s="8" t="s">
        <v>482</v>
      </c>
      <c r="JG71" s="8" t="s">
        <v>482</v>
      </c>
      <c r="JH71" s="8" t="s">
        <v>482</v>
      </c>
      <c r="JI71" s="8" t="s">
        <v>482</v>
      </c>
      <c r="JJ71" s="8" t="s">
        <v>482</v>
      </c>
      <c r="JK71" s="8" t="s">
        <v>482</v>
      </c>
      <c r="JL71" s="8" t="s">
        <v>482</v>
      </c>
      <c r="JM71" s="8" t="s">
        <v>482</v>
      </c>
      <c r="JN71" s="8" t="s">
        <v>482</v>
      </c>
      <c r="JO71" s="8" t="s">
        <v>482</v>
      </c>
      <c r="JP71" s="8" t="s">
        <v>482</v>
      </c>
      <c r="JQ71" s="8" t="s">
        <v>482</v>
      </c>
      <c r="JR71" s="8" t="s">
        <v>482</v>
      </c>
      <c r="JS71" s="8" t="s">
        <v>482</v>
      </c>
      <c r="JT71" s="8" t="s">
        <v>482</v>
      </c>
      <c r="JU71" s="8" t="s">
        <v>482</v>
      </c>
      <c r="JV71" s="8" t="s">
        <v>482</v>
      </c>
      <c r="JW71" s="8" t="s">
        <v>482</v>
      </c>
      <c r="JX71" s="8">
        <v>173.65143165717546</v>
      </c>
      <c r="JY71" s="8">
        <v>25.499473283495693</v>
      </c>
      <c r="JZ71" s="8" t="s">
        <v>482</v>
      </c>
      <c r="KA71" s="8" t="s">
        <v>482</v>
      </c>
      <c r="KB71" s="8" t="s">
        <v>482</v>
      </c>
      <c r="KC71" s="8" t="s">
        <v>482</v>
      </c>
      <c r="KD71" s="8" t="s">
        <v>482</v>
      </c>
      <c r="KE71" s="8" t="s">
        <v>482</v>
      </c>
      <c r="KF71" s="8" t="s">
        <v>482</v>
      </c>
      <c r="KG71" s="8">
        <v>5.7732989597684501</v>
      </c>
      <c r="KH71" s="8">
        <v>32.42517601439544</v>
      </c>
      <c r="KI71" s="8">
        <v>2.8078821712562783</v>
      </c>
      <c r="KJ71" s="8">
        <v>4.3104557064039533</v>
      </c>
      <c r="KK71" s="8" t="s">
        <v>482</v>
      </c>
      <c r="KL71" s="8" t="s">
        <v>482</v>
      </c>
      <c r="KM71" s="8" t="s">
        <v>482</v>
      </c>
      <c r="KN71" s="8">
        <v>5.0272045464544073</v>
      </c>
      <c r="KO71" s="8" t="s">
        <v>482</v>
      </c>
      <c r="KP71" s="8" t="s">
        <v>482</v>
      </c>
      <c r="KQ71" s="8" t="s">
        <v>482</v>
      </c>
      <c r="KR71" s="8" t="s">
        <v>482</v>
      </c>
      <c r="KS71" s="8" t="s">
        <v>482</v>
      </c>
      <c r="KT71" s="8" t="s">
        <v>482</v>
      </c>
      <c r="KU71" s="8" t="s">
        <v>482</v>
      </c>
      <c r="KV71" s="8" t="s">
        <v>482</v>
      </c>
      <c r="KW71" s="8" t="s">
        <v>482</v>
      </c>
      <c r="KX71" s="8" t="s">
        <v>482</v>
      </c>
      <c r="KY71" s="8" t="s">
        <v>482</v>
      </c>
      <c r="KZ71" s="8" t="s">
        <v>482</v>
      </c>
      <c r="LA71" s="8" t="s">
        <v>482</v>
      </c>
      <c r="LB71" s="8" t="s">
        <v>482</v>
      </c>
      <c r="LC71" s="8" t="s">
        <v>482</v>
      </c>
      <c r="LD71" s="8" t="s">
        <v>482</v>
      </c>
      <c r="LE71" s="8" t="s">
        <v>482</v>
      </c>
      <c r="LF71" s="8" t="s">
        <v>482</v>
      </c>
      <c r="LG71" s="8" t="s">
        <v>482</v>
      </c>
      <c r="LH71" s="8" t="s">
        <v>482</v>
      </c>
      <c r="LI71" s="8" t="s">
        <v>482</v>
      </c>
      <c r="LJ71" s="8" t="s">
        <v>482</v>
      </c>
      <c r="LK71" s="8" t="s">
        <v>482</v>
      </c>
      <c r="LL71" s="8" t="s">
        <v>482</v>
      </c>
      <c r="LM71" s="9">
        <v>39.367147845048819</v>
      </c>
      <c r="LN71" s="9" t="s">
        <v>482</v>
      </c>
      <c r="LO71" s="9">
        <v>63.780689817750059</v>
      </c>
      <c r="LP71" s="9" t="s">
        <v>482</v>
      </c>
      <c r="LQ71" s="9" t="s">
        <v>482</v>
      </c>
      <c r="LR71" s="9">
        <v>68.687175938593256</v>
      </c>
      <c r="LS71" s="9" t="s">
        <v>482</v>
      </c>
      <c r="LT71" s="9" t="s">
        <v>482</v>
      </c>
      <c r="LU71" s="9" t="s">
        <v>482</v>
      </c>
      <c r="LV71" s="9" t="s">
        <v>482</v>
      </c>
      <c r="LW71" s="9" t="s">
        <v>482</v>
      </c>
      <c r="LX71" s="9" t="s">
        <v>482</v>
      </c>
      <c r="LY71" s="9" t="s">
        <v>482</v>
      </c>
      <c r="LZ71" s="9" t="s">
        <v>482</v>
      </c>
      <c r="MA71" s="9" t="s">
        <v>482</v>
      </c>
      <c r="MB71" s="9">
        <v>32.223327071518298</v>
      </c>
      <c r="MC71" s="9" t="s">
        <v>482</v>
      </c>
      <c r="MD71" s="9" t="s">
        <v>482</v>
      </c>
      <c r="ME71" s="9" t="s">
        <v>482</v>
      </c>
      <c r="MF71" s="9" t="s">
        <v>482</v>
      </c>
      <c r="MG71" s="9" t="s">
        <v>482</v>
      </c>
      <c r="MH71" s="9" t="s">
        <v>482</v>
      </c>
      <c r="MI71" s="9" t="s">
        <v>482</v>
      </c>
      <c r="MJ71" s="9">
        <v>20.216942843393028</v>
      </c>
      <c r="MK71" s="9" t="s">
        <v>482</v>
      </c>
      <c r="ML71" s="9">
        <v>148.85500425893699</v>
      </c>
      <c r="MM71" s="9">
        <v>142.07901200000001</v>
      </c>
      <c r="MN71" s="9">
        <v>194.24147351277614</v>
      </c>
      <c r="MO71" s="9" t="s">
        <v>482</v>
      </c>
      <c r="MP71" s="9" t="s">
        <v>482</v>
      </c>
      <c r="MQ71" s="9" t="s">
        <v>482</v>
      </c>
      <c r="MR71" s="9" t="s">
        <v>482</v>
      </c>
      <c r="MS71" s="9" t="s">
        <v>482</v>
      </c>
      <c r="MT71" s="9" t="s">
        <v>482</v>
      </c>
      <c r="MU71" s="9" t="s">
        <v>482</v>
      </c>
      <c r="MV71" s="9">
        <v>209.91850992814773</v>
      </c>
      <c r="MW71" s="9" t="s">
        <v>482</v>
      </c>
      <c r="MX71" s="9" t="s">
        <v>482</v>
      </c>
      <c r="MY71" s="9" t="s">
        <v>482</v>
      </c>
      <c r="MZ71" s="9" t="s">
        <v>482</v>
      </c>
      <c r="NA71" s="9" t="s">
        <v>482</v>
      </c>
      <c r="NB71" s="9" t="s">
        <v>482</v>
      </c>
      <c r="NC71" s="9" t="s">
        <v>482</v>
      </c>
      <c r="ND71" s="9" t="s">
        <v>482</v>
      </c>
      <c r="NE71" s="9" t="s">
        <v>482</v>
      </c>
      <c r="NF71" s="9" t="s">
        <v>482</v>
      </c>
      <c r="NG71" s="9" t="s">
        <v>482</v>
      </c>
      <c r="NH71" s="9" t="s">
        <v>482</v>
      </c>
      <c r="NI71" s="9" t="s">
        <v>482</v>
      </c>
      <c r="NJ71" s="9" t="s">
        <v>482</v>
      </c>
      <c r="NK71" s="9" t="s">
        <v>482</v>
      </c>
      <c r="NL71" s="9" t="s">
        <v>482</v>
      </c>
      <c r="NM71" s="9">
        <v>118.45260207761085</v>
      </c>
      <c r="NN71" s="9" t="s">
        <v>482</v>
      </c>
      <c r="NO71" s="9" t="s">
        <v>482</v>
      </c>
      <c r="NP71" s="9" t="s">
        <v>482</v>
      </c>
      <c r="NQ71" s="9" t="s">
        <v>482</v>
      </c>
      <c r="NR71" s="9" t="s">
        <v>482</v>
      </c>
      <c r="NS71" s="9" t="s">
        <v>482</v>
      </c>
      <c r="NT71" s="9" t="s">
        <v>482</v>
      </c>
      <c r="NU71" s="9">
        <v>633.55097831127068</v>
      </c>
      <c r="NV71" s="9" t="s">
        <v>482</v>
      </c>
      <c r="NW71" s="9">
        <v>4.8605477096975989</v>
      </c>
      <c r="NX71" s="9" t="s">
        <v>482</v>
      </c>
      <c r="NY71" s="9" t="s">
        <v>482</v>
      </c>
      <c r="NZ71" s="9" t="s">
        <v>482</v>
      </c>
      <c r="OA71" s="9" t="s">
        <v>482</v>
      </c>
      <c r="OB71" s="9" t="s">
        <v>482</v>
      </c>
      <c r="OC71" s="9">
        <v>5.6800927274730881</v>
      </c>
      <c r="OD71" s="9" t="s">
        <v>482</v>
      </c>
      <c r="OE71" s="9" t="s">
        <v>482</v>
      </c>
      <c r="OF71" s="9" t="s">
        <v>482</v>
      </c>
      <c r="OG71" s="9" t="s">
        <v>482</v>
      </c>
      <c r="OH71" s="9" t="s">
        <v>482</v>
      </c>
      <c r="OI71" s="9" t="s">
        <v>482</v>
      </c>
      <c r="OJ71" s="9" t="s">
        <v>482</v>
      </c>
      <c r="OK71" s="9" t="s">
        <v>482</v>
      </c>
      <c r="OL71" s="9">
        <v>33.934101476920539</v>
      </c>
      <c r="OM71" s="9" t="s">
        <v>482</v>
      </c>
      <c r="ON71" s="9" t="s">
        <v>482</v>
      </c>
      <c r="OO71" s="9">
        <v>45.883578039486608</v>
      </c>
      <c r="OP71" s="9" t="s">
        <v>482</v>
      </c>
      <c r="OQ71" s="9" t="s">
        <v>482</v>
      </c>
      <c r="OR71" s="9" t="s">
        <v>482</v>
      </c>
      <c r="OS71" s="9">
        <v>5.747003933649685</v>
      </c>
      <c r="OT71" s="9" t="s">
        <v>482</v>
      </c>
      <c r="OU71" s="9" t="s">
        <v>482</v>
      </c>
      <c r="OV71" s="9" t="s">
        <v>482</v>
      </c>
      <c r="OW71" s="9" t="s">
        <v>482</v>
      </c>
      <c r="OX71" s="9" t="s">
        <v>482</v>
      </c>
      <c r="OY71" s="9" t="s">
        <v>482</v>
      </c>
      <c r="OZ71" s="9" t="s">
        <v>482</v>
      </c>
      <c r="PA71" s="9">
        <v>58.985023189196092</v>
      </c>
      <c r="PB71" s="9" t="s">
        <v>482</v>
      </c>
      <c r="PC71" s="9" t="s">
        <v>482</v>
      </c>
      <c r="PD71" s="9" t="s">
        <v>482</v>
      </c>
      <c r="PE71" s="9" t="s">
        <v>482</v>
      </c>
      <c r="PF71" s="9" t="s">
        <v>482</v>
      </c>
      <c r="PG71" s="9" t="s">
        <v>482</v>
      </c>
      <c r="PH71" s="9" t="s">
        <v>482</v>
      </c>
      <c r="PI71" s="9" t="s">
        <v>482</v>
      </c>
      <c r="PJ71" s="9" t="s">
        <v>482</v>
      </c>
      <c r="PK71" s="9" t="s">
        <v>482</v>
      </c>
      <c r="PL71" s="9" t="s">
        <v>482</v>
      </c>
      <c r="PM71" s="9" t="s">
        <v>482</v>
      </c>
      <c r="PN71" s="9" t="s">
        <v>482</v>
      </c>
      <c r="PO71" s="9" t="s">
        <v>482</v>
      </c>
      <c r="PP71" s="9" t="s">
        <v>482</v>
      </c>
      <c r="PQ71" s="9" t="s">
        <v>482</v>
      </c>
      <c r="PR71" s="9" t="s">
        <v>482</v>
      </c>
      <c r="PS71" s="9" t="s">
        <v>482</v>
      </c>
      <c r="PT71" s="9" t="s">
        <v>482</v>
      </c>
      <c r="PU71" s="9" t="s">
        <v>482</v>
      </c>
      <c r="PV71" s="9" t="s">
        <v>482</v>
      </c>
      <c r="PW71" s="9" t="s">
        <v>482</v>
      </c>
      <c r="PX71" s="9" t="s">
        <v>482</v>
      </c>
      <c r="PY71" s="9" t="s">
        <v>482</v>
      </c>
      <c r="PZ71" s="9" t="s">
        <v>482</v>
      </c>
      <c r="QA71" s="9" t="s">
        <v>482</v>
      </c>
      <c r="QB71" s="9">
        <v>173.65143165717546</v>
      </c>
      <c r="QC71" s="9">
        <v>25.499473283495693</v>
      </c>
      <c r="QD71" s="9" t="s">
        <v>482</v>
      </c>
      <c r="QE71" s="9" t="s">
        <v>482</v>
      </c>
      <c r="QF71" s="9" t="s">
        <v>482</v>
      </c>
      <c r="QG71" s="9" t="s">
        <v>482</v>
      </c>
      <c r="QH71" s="9" t="s">
        <v>482</v>
      </c>
      <c r="QI71" s="9" t="s">
        <v>482</v>
      </c>
      <c r="QJ71" s="9" t="s">
        <v>482</v>
      </c>
      <c r="QK71" s="9">
        <v>5.7732989597684501</v>
      </c>
      <c r="QL71" s="9">
        <v>32.42517601439544</v>
      </c>
      <c r="QM71" s="9">
        <v>2.8078821712562783</v>
      </c>
      <c r="QN71" s="9">
        <v>4.3104557064039533</v>
      </c>
      <c r="QO71" s="9" t="s">
        <v>482</v>
      </c>
      <c r="QP71" s="9" t="s">
        <v>482</v>
      </c>
      <c r="QQ71" s="9" t="s">
        <v>482</v>
      </c>
      <c r="QR71" s="9">
        <v>5.0272045464544073</v>
      </c>
      <c r="QS71" s="9" t="s">
        <v>482</v>
      </c>
      <c r="QT71" s="9" t="s">
        <v>482</v>
      </c>
      <c r="QU71" s="9" t="s">
        <v>482</v>
      </c>
      <c r="QV71" s="9" t="s">
        <v>482</v>
      </c>
      <c r="QW71" s="9" t="s">
        <v>482</v>
      </c>
      <c r="QX71" s="9" t="s">
        <v>482</v>
      </c>
      <c r="QY71" s="9" t="s">
        <v>482</v>
      </c>
      <c r="QZ71" s="9" t="s">
        <v>482</v>
      </c>
      <c r="RA71" s="9" t="s">
        <v>482</v>
      </c>
      <c r="RB71" s="9" t="s">
        <v>482</v>
      </c>
      <c r="RC71" s="9" t="s">
        <v>482</v>
      </c>
      <c r="RD71" s="9" t="s">
        <v>482</v>
      </c>
      <c r="RE71" s="9" t="s">
        <v>482</v>
      </c>
      <c r="RF71" s="9" t="s">
        <v>482</v>
      </c>
      <c r="RG71" s="9" t="s">
        <v>482</v>
      </c>
      <c r="RH71" s="9" t="s">
        <v>482</v>
      </c>
      <c r="RI71" s="9" t="s">
        <v>482</v>
      </c>
      <c r="RJ71" s="9" t="s">
        <v>482</v>
      </c>
      <c r="RK71" s="9" t="s">
        <v>482</v>
      </c>
      <c r="RL71" s="9" t="s">
        <v>482</v>
      </c>
      <c r="RM71" s="9" t="s">
        <v>482</v>
      </c>
      <c r="RN71" s="9" t="s">
        <v>482</v>
      </c>
      <c r="RO71" s="9" t="s">
        <v>482</v>
      </c>
      <c r="RP71" s="9" t="s">
        <v>482</v>
      </c>
      <c r="RQ71" s="10">
        <v>80</v>
      </c>
      <c r="RR71" s="10">
        <v>20</v>
      </c>
      <c r="RS71" s="10">
        <v>0</v>
      </c>
      <c r="RT71" s="10">
        <v>0</v>
      </c>
      <c r="RU71" s="10">
        <v>0</v>
      </c>
      <c r="RV71" s="10">
        <v>0</v>
      </c>
      <c r="RW71" s="10">
        <v>0</v>
      </c>
      <c r="RX71" s="10">
        <v>0</v>
      </c>
      <c r="RY71" s="10">
        <v>0</v>
      </c>
      <c r="RZ71" s="10">
        <v>0</v>
      </c>
      <c r="SA71" s="10">
        <v>0</v>
      </c>
      <c r="SB71" s="10">
        <v>0</v>
      </c>
      <c r="SC71" s="79">
        <v>335.36</v>
      </c>
      <c r="SD71" s="77">
        <v>789.49435829537674</v>
      </c>
      <c r="SE71" s="16">
        <v>294</v>
      </c>
      <c r="SF71" s="16">
        <v>294</v>
      </c>
      <c r="SG71" s="16">
        <v>300</v>
      </c>
      <c r="SH71" s="16">
        <v>200</v>
      </c>
      <c r="SI71" s="17" t="s">
        <v>510</v>
      </c>
      <c r="SJ71" s="79">
        <v>335.36</v>
      </c>
      <c r="SK71" s="77">
        <v>789.49435829537674</v>
      </c>
      <c r="SL71" s="79">
        <v>335.36</v>
      </c>
      <c r="SM71" s="77">
        <v>789.49435829537674</v>
      </c>
      <c r="SN71" s="19">
        <v>16.777761586221665</v>
      </c>
      <c r="SO71" s="20" t="s">
        <v>482</v>
      </c>
      <c r="SP71" s="19">
        <v>27.182492665684741</v>
      </c>
      <c r="SQ71" s="20" t="s">
        <v>482</v>
      </c>
      <c r="SR71" s="20" t="s">
        <v>482</v>
      </c>
      <c r="SS71" s="19">
        <v>29.273572636365579</v>
      </c>
      <c r="ST71" s="20" t="s">
        <v>482</v>
      </c>
      <c r="SU71" s="20" t="s">
        <v>482</v>
      </c>
      <c r="SV71" s="20" t="s">
        <v>482</v>
      </c>
      <c r="SW71" s="20" t="s">
        <v>482</v>
      </c>
      <c r="SX71" s="20" t="s">
        <v>482</v>
      </c>
      <c r="SY71" s="20" t="s">
        <v>482</v>
      </c>
      <c r="SZ71" s="20" t="s">
        <v>482</v>
      </c>
      <c r="TA71" s="20" t="s">
        <v>482</v>
      </c>
      <c r="TB71" s="20" t="s">
        <v>482</v>
      </c>
      <c r="TC71" s="19">
        <v>13.73315895905758</v>
      </c>
      <c r="TD71" s="20" t="s">
        <v>482</v>
      </c>
      <c r="TE71" s="20" t="s">
        <v>482</v>
      </c>
      <c r="TF71" s="20" t="s">
        <v>482</v>
      </c>
      <c r="TG71" s="20" t="s">
        <v>482</v>
      </c>
      <c r="TH71" s="20" t="s">
        <v>482</v>
      </c>
      <c r="TI71" s="20" t="s">
        <v>482</v>
      </c>
      <c r="TJ71" s="20" t="s">
        <v>482</v>
      </c>
      <c r="TK71" s="19">
        <v>8.6161956249360081</v>
      </c>
      <c r="TL71" s="20" t="s">
        <v>482</v>
      </c>
      <c r="TM71" s="19">
        <v>63.440048595914703</v>
      </c>
      <c r="TN71" s="19">
        <v>60.552209652692234</v>
      </c>
      <c r="TO71" s="19">
        <v>82.783165942859227</v>
      </c>
      <c r="TP71" s="20" t="s">
        <v>482</v>
      </c>
      <c r="TQ71" s="20" t="s">
        <v>482</v>
      </c>
      <c r="TR71" s="20" t="s">
        <v>482</v>
      </c>
      <c r="TS71" s="20" t="s">
        <v>482</v>
      </c>
      <c r="TT71" s="20" t="s">
        <v>482</v>
      </c>
      <c r="TU71" s="20" t="s">
        <v>482</v>
      </c>
      <c r="TV71" s="20" t="s">
        <v>482</v>
      </c>
      <c r="TW71" s="19">
        <v>89.464513049611838</v>
      </c>
      <c r="TX71" s="20" t="s">
        <v>482</v>
      </c>
      <c r="TY71" s="20" t="s">
        <v>482</v>
      </c>
      <c r="TZ71" s="20" t="s">
        <v>482</v>
      </c>
      <c r="UA71" s="20" t="s">
        <v>482</v>
      </c>
      <c r="UB71" s="20" t="s">
        <v>482</v>
      </c>
      <c r="UC71" s="20" t="s">
        <v>482</v>
      </c>
      <c r="UD71" s="20" t="s">
        <v>482</v>
      </c>
      <c r="UE71" s="20" t="s">
        <v>482</v>
      </c>
      <c r="UF71" s="20" t="s">
        <v>482</v>
      </c>
      <c r="UG71" s="20" t="s">
        <v>482</v>
      </c>
      <c r="UH71" s="20" t="s">
        <v>482</v>
      </c>
      <c r="UI71" s="20" t="s">
        <v>482</v>
      </c>
      <c r="UJ71" s="20" t="s">
        <v>482</v>
      </c>
      <c r="UK71" s="20" t="s">
        <v>482</v>
      </c>
      <c r="UL71" s="20" t="s">
        <v>482</v>
      </c>
      <c r="UM71" s="20" t="s">
        <v>482</v>
      </c>
      <c r="UN71" s="19">
        <v>50.482943919334261</v>
      </c>
      <c r="UO71" s="20" t="s">
        <v>482</v>
      </c>
      <c r="UP71" s="20" t="s">
        <v>482</v>
      </c>
      <c r="UQ71" s="20" t="s">
        <v>482</v>
      </c>
      <c r="UR71" s="20" t="s">
        <v>482</v>
      </c>
      <c r="US71" s="20" t="s">
        <v>482</v>
      </c>
      <c r="UT71" s="20" t="s">
        <v>482</v>
      </c>
      <c r="UU71" s="20" t="s">
        <v>482</v>
      </c>
      <c r="UV71" s="19">
        <v>270.01110948302716</v>
      </c>
      <c r="UW71" s="20" t="s">
        <v>482</v>
      </c>
      <c r="UX71" s="19">
        <v>2.0715016229457035</v>
      </c>
      <c r="UY71" s="20" t="s">
        <v>482</v>
      </c>
      <c r="UZ71" s="20" t="s">
        <v>482</v>
      </c>
      <c r="VA71" s="20" t="s">
        <v>482</v>
      </c>
      <c r="VB71" s="20" t="s">
        <v>482</v>
      </c>
      <c r="VC71" s="20" t="s">
        <v>482</v>
      </c>
      <c r="VD71" s="19">
        <v>2.4207809502552204</v>
      </c>
      <c r="VE71" s="20" t="s">
        <v>482</v>
      </c>
      <c r="VF71" s="20" t="s">
        <v>482</v>
      </c>
      <c r="VG71" s="20" t="s">
        <v>482</v>
      </c>
      <c r="VH71" s="20" t="s">
        <v>482</v>
      </c>
      <c r="VI71" s="20" t="s">
        <v>482</v>
      </c>
      <c r="VJ71" s="20" t="s">
        <v>482</v>
      </c>
      <c r="VK71" s="20" t="s">
        <v>482</v>
      </c>
      <c r="VL71" s="20" t="s">
        <v>482</v>
      </c>
      <c r="VM71" s="19">
        <v>14.462268551010373</v>
      </c>
      <c r="VN71" s="20" t="s">
        <v>482</v>
      </c>
      <c r="VO71" s="20" t="s">
        <v>482</v>
      </c>
      <c r="VP71" s="19">
        <v>19.554978585173849</v>
      </c>
      <c r="VQ71" s="20" t="s">
        <v>482</v>
      </c>
      <c r="VR71" s="20" t="s">
        <v>482</v>
      </c>
      <c r="VS71" s="20" t="s">
        <v>482</v>
      </c>
      <c r="VT71" s="19">
        <v>2.4492976278945595</v>
      </c>
      <c r="VU71" s="20" t="s">
        <v>482</v>
      </c>
      <c r="VV71" s="20" t="s">
        <v>482</v>
      </c>
      <c r="VW71" s="20" t="s">
        <v>482</v>
      </c>
      <c r="VX71" s="20" t="s">
        <v>482</v>
      </c>
      <c r="VY71" s="20" t="s">
        <v>482</v>
      </c>
      <c r="VZ71" s="20" t="s">
        <v>482</v>
      </c>
      <c r="WA71" s="20" t="s">
        <v>482</v>
      </c>
      <c r="WB71" s="19">
        <v>25.138642507741501</v>
      </c>
      <c r="WC71" s="20" t="s">
        <v>482</v>
      </c>
      <c r="WD71" s="20" t="s">
        <v>482</v>
      </c>
      <c r="WE71" s="20" t="s">
        <v>482</v>
      </c>
      <c r="WF71" s="20" t="s">
        <v>482</v>
      </c>
      <c r="WG71" s="20" t="s">
        <v>482</v>
      </c>
      <c r="WH71" s="20" t="s">
        <v>482</v>
      </c>
      <c r="WI71" s="20" t="s">
        <v>482</v>
      </c>
      <c r="WJ71" s="20" t="s">
        <v>482</v>
      </c>
      <c r="WK71" s="20" t="s">
        <v>482</v>
      </c>
      <c r="WL71" s="20" t="s">
        <v>482</v>
      </c>
      <c r="WM71" s="20" t="s">
        <v>482</v>
      </c>
      <c r="WN71" s="20" t="s">
        <v>482</v>
      </c>
      <c r="WO71" s="20" t="s">
        <v>482</v>
      </c>
      <c r="WP71" s="20" t="s">
        <v>482</v>
      </c>
      <c r="WQ71" s="20" t="s">
        <v>482</v>
      </c>
      <c r="WR71" s="20" t="s">
        <v>482</v>
      </c>
      <c r="WS71" s="20" t="s">
        <v>482</v>
      </c>
      <c r="WT71" s="20" t="s">
        <v>482</v>
      </c>
      <c r="WU71" s="20" t="s">
        <v>482</v>
      </c>
      <c r="WV71" s="20" t="s">
        <v>482</v>
      </c>
      <c r="WW71" s="20" t="s">
        <v>482</v>
      </c>
      <c r="WX71" s="20" t="s">
        <v>482</v>
      </c>
      <c r="WY71" s="20" t="s">
        <v>482</v>
      </c>
      <c r="WZ71" s="20" t="s">
        <v>482</v>
      </c>
      <c r="XA71" s="20" t="s">
        <v>482</v>
      </c>
      <c r="XB71" s="20" t="s">
        <v>482</v>
      </c>
      <c r="XC71" s="19">
        <v>74.00796041709134</v>
      </c>
      <c r="XD71" s="19">
        <v>10.867540747647201</v>
      </c>
      <c r="XE71" s="20" t="s">
        <v>482</v>
      </c>
      <c r="XF71" s="20" t="s">
        <v>482</v>
      </c>
      <c r="XG71" s="20" t="s">
        <v>482</v>
      </c>
      <c r="XH71" s="20" t="s">
        <v>482</v>
      </c>
      <c r="XI71" s="20" t="s">
        <v>482</v>
      </c>
      <c r="XJ71" s="20" t="s">
        <v>482</v>
      </c>
      <c r="XK71" s="20" t="s">
        <v>482</v>
      </c>
      <c r="XL71" s="19">
        <v>2.4605042228163101</v>
      </c>
      <c r="XM71" s="19">
        <v>13.81918432857008</v>
      </c>
      <c r="XN71" s="19">
        <v>1.1966825185550054</v>
      </c>
      <c r="XO71" s="19">
        <v>1.8370596329373108</v>
      </c>
      <c r="XP71" s="20" t="s">
        <v>482</v>
      </c>
      <c r="XQ71" s="20" t="s">
        <v>482</v>
      </c>
      <c r="XR71" s="20" t="s">
        <v>482</v>
      </c>
      <c r="XS71" s="19">
        <v>2.142528578843685</v>
      </c>
      <c r="XT71" s="20" t="s">
        <v>482</v>
      </c>
      <c r="XU71" s="20" t="s">
        <v>482</v>
      </c>
      <c r="XV71" s="20" t="s">
        <v>482</v>
      </c>
      <c r="XW71" s="20" t="s">
        <v>482</v>
      </c>
      <c r="XX71" s="20" t="s">
        <v>482</v>
      </c>
      <c r="XY71" s="20" t="s">
        <v>482</v>
      </c>
      <c r="XZ71" s="20" t="s">
        <v>482</v>
      </c>
      <c r="YA71" s="20" t="s">
        <v>482</v>
      </c>
      <c r="YB71" s="20" t="s">
        <v>482</v>
      </c>
      <c r="YC71" s="20" t="s">
        <v>482</v>
      </c>
      <c r="YD71" s="20" t="s">
        <v>482</v>
      </c>
      <c r="YE71" s="20" t="s">
        <v>482</v>
      </c>
      <c r="YF71" s="20" t="s">
        <v>482</v>
      </c>
      <c r="YG71" s="20" t="s">
        <v>482</v>
      </c>
      <c r="YH71" s="20" t="s">
        <v>482</v>
      </c>
      <c r="YI71" s="20" t="s">
        <v>482</v>
      </c>
      <c r="YJ71" s="20" t="s">
        <v>482</v>
      </c>
      <c r="YK71" s="20" t="s">
        <v>482</v>
      </c>
      <c r="YL71" s="20" t="s">
        <v>482</v>
      </c>
      <c r="YM71" s="20" t="s">
        <v>482</v>
      </c>
      <c r="YN71" s="20" t="s">
        <v>482</v>
      </c>
      <c r="YO71" s="20" t="s">
        <v>482</v>
      </c>
      <c r="YP71" s="20" t="s">
        <v>482</v>
      </c>
      <c r="YQ71" s="20" t="s">
        <v>482</v>
      </c>
      <c r="YR71" s="5">
        <v>0.8</v>
      </c>
      <c r="YS71" s="5">
        <v>0.2</v>
      </c>
      <c r="YT71" s="5"/>
      <c r="YU71" s="5">
        <v>0.6</v>
      </c>
      <c r="YV71" s="5">
        <v>0.75</v>
      </c>
      <c r="YW71" s="5">
        <v>0.9</v>
      </c>
      <c r="YX71" s="5">
        <v>0.63</v>
      </c>
      <c r="YY71" s="21" t="s">
        <v>515</v>
      </c>
      <c r="YZ71" s="22" t="s">
        <v>495</v>
      </c>
      <c r="ZA71" s="23">
        <f t="shared" si="4"/>
        <v>1</v>
      </c>
      <c r="ZB71" s="23">
        <v>0.93799999999999994</v>
      </c>
      <c r="ZC71" s="23">
        <f t="shared" si="5"/>
        <v>1</v>
      </c>
    </row>
    <row r="72" spans="1:679" x14ac:dyDescent="0.25">
      <c r="A72" s="1" t="s">
        <v>140</v>
      </c>
      <c r="B72" s="2" t="s">
        <v>141</v>
      </c>
      <c r="C72" s="4">
        <v>0.95833333333333337</v>
      </c>
      <c r="D72" s="4">
        <v>4.1666666666666664E-2</v>
      </c>
      <c r="E72" s="7">
        <v>639.66042667845716</v>
      </c>
      <c r="F72" s="7" t="s">
        <v>482</v>
      </c>
      <c r="G72" s="7">
        <v>904.79394913206659</v>
      </c>
      <c r="H72" s="7">
        <v>317.33196972386429</v>
      </c>
      <c r="I72" s="7" t="s">
        <v>482</v>
      </c>
      <c r="J72" s="7">
        <v>2710.3644123816653</v>
      </c>
      <c r="K72" s="7" t="s">
        <v>482</v>
      </c>
      <c r="L72" s="7">
        <v>273.6116194462914</v>
      </c>
      <c r="M72" s="7" t="s">
        <v>482</v>
      </c>
      <c r="N72" s="7" t="s">
        <v>482</v>
      </c>
      <c r="O72" s="7" t="s">
        <v>482</v>
      </c>
      <c r="P72" s="7" t="s">
        <v>482</v>
      </c>
      <c r="Q72" s="7" t="s">
        <v>482</v>
      </c>
      <c r="R72" s="7" t="s">
        <v>482</v>
      </c>
      <c r="S72" s="7" t="s">
        <v>482</v>
      </c>
      <c r="T72" s="7">
        <v>116.05890610353889</v>
      </c>
      <c r="U72" s="7" t="s">
        <v>482</v>
      </c>
      <c r="V72" s="7" t="s">
        <v>482</v>
      </c>
      <c r="W72" s="7" t="s">
        <v>482</v>
      </c>
      <c r="X72" s="7" t="s">
        <v>482</v>
      </c>
      <c r="Y72" s="7" t="s">
        <v>482</v>
      </c>
      <c r="Z72" s="7" t="s">
        <v>482</v>
      </c>
      <c r="AA72" s="7" t="s">
        <v>482</v>
      </c>
      <c r="AB72" s="7" t="s">
        <v>482</v>
      </c>
      <c r="AC72" s="7" t="s">
        <v>482</v>
      </c>
      <c r="AD72" s="7" t="s">
        <v>482</v>
      </c>
      <c r="AE72" s="7" t="s">
        <v>482</v>
      </c>
      <c r="AF72" s="7" t="s">
        <v>482</v>
      </c>
      <c r="AG72" s="7">
        <v>923.99539769033947</v>
      </c>
      <c r="AH72" s="7" t="s">
        <v>482</v>
      </c>
      <c r="AI72" s="7" t="s">
        <v>482</v>
      </c>
      <c r="AJ72" s="7">
        <v>9873.5627657632522</v>
      </c>
      <c r="AK72" s="7" t="s">
        <v>482</v>
      </c>
      <c r="AL72" s="7">
        <v>7792.8401996317134</v>
      </c>
      <c r="AM72" s="7" t="s">
        <v>482</v>
      </c>
      <c r="AN72" s="7" t="s">
        <v>482</v>
      </c>
      <c r="AO72" s="7" t="s">
        <v>482</v>
      </c>
      <c r="AP72" s="7" t="s">
        <v>482</v>
      </c>
      <c r="AQ72" s="7">
        <v>4460.6617652518535</v>
      </c>
      <c r="AR72" s="7" t="s">
        <v>482</v>
      </c>
      <c r="AS72" s="7" t="s">
        <v>482</v>
      </c>
      <c r="AT72" s="7" t="s">
        <v>482</v>
      </c>
      <c r="AU72" s="7" t="s">
        <v>482</v>
      </c>
      <c r="AV72" s="7" t="s">
        <v>482</v>
      </c>
      <c r="AW72" s="7" t="s">
        <v>482</v>
      </c>
      <c r="AX72" s="7" t="s">
        <v>482</v>
      </c>
      <c r="AY72" s="7">
        <v>736.67121527443703</v>
      </c>
      <c r="AZ72" s="7" t="s">
        <v>482</v>
      </c>
      <c r="BA72" s="7" t="s">
        <v>482</v>
      </c>
      <c r="BB72" s="7">
        <v>3444.2103252392908</v>
      </c>
      <c r="BC72" s="7" t="s">
        <v>482</v>
      </c>
      <c r="BD72" s="7">
        <v>104.14586039106815</v>
      </c>
      <c r="BE72" s="7" t="s">
        <v>482</v>
      </c>
      <c r="BF72" s="7" t="s">
        <v>482</v>
      </c>
      <c r="BG72" s="7" t="s">
        <v>482</v>
      </c>
      <c r="BH72" s="7" t="s">
        <v>482</v>
      </c>
      <c r="BI72" s="7">
        <v>818.56865251044292</v>
      </c>
      <c r="BJ72" s="7" t="s">
        <v>482</v>
      </c>
      <c r="BK72" s="7" t="s">
        <v>482</v>
      </c>
      <c r="BL72" s="7">
        <v>761.62610305566466</v>
      </c>
      <c r="BM72" s="7" t="s">
        <v>482</v>
      </c>
      <c r="BN72" s="7">
        <v>147.43396512494613</v>
      </c>
      <c r="BO72" s="7" t="s">
        <v>482</v>
      </c>
      <c r="BP72" s="7" t="s">
        <v>482</v>
      </c>
      <c r="BQ72" s="7" t="s">
        <v>482</v>
      </c>
      <c r="BR72" s="7">
        <v>1.2888844420100067</v>
      </c>
      <c r="BS72" s="7" t="s">
        <v>482</v>
      </c>
      <c r="BT72" s="7">
        <v>26.90834090633993</v>
      </c>
      <c r="BU72" s="7">
        <v>11.464030379785541</v>
      </c>
      <c r="BV72" s="7">
        <v>61.818388218431174</v>
      </c>
      <c r="BW72" s="7">
        <v>54.012435026626449</v>
      </c>
      <c r="BX72" s="7">
        <v>76.075461702602922</v>
      </c>
      <c r="BY72" s="7">
        <v>6.9306393342218158</v>
      </c>
      <c r="BZ72" s="7" t="s">
        <v>482</v>
      </c>
      <c r="CA72" s="7">
        <v>62.214428067779757</v>
      </c>
      <c r="CB72" s="7">
        <v>121.31663060240807</v>
      </c>
      <c r="CC72" s="7">
        <v>138.77656262486173</v>
      </c>
      <c r="CD72" s="7">
        <v>482.62434194965931</v>
      </c>
      <c r="CE72" s="7" t="s">
        <v>482</v>
      </c>
      <c r="CF72" s="7" t="s">
        <v>482</v>
      </c>
      <c r="CG72" s="7">
        <v>92.825376087843196</v>
      </c>
      <c r="CH72" s="7">
        <v>64.675043136371443</v>
      </c>
      <c r="CI72" s="7">
        <v>370.38301894867362</v>
      </c>
      <c r="CJ72" s="7">
        <v>52813.188109288094</v>
      </c>
      <c r="CK72" s="7">
        <v>15.312941434474361</v>
      </c>
      <c r="CL72" s="7">
        <v>199.33803646674758</v>
      </c>
      <c r="CM72" s="7" t="s">
        <v>482</v>
      </c>
      <c r="CN72" s="7">
        <v>154.08218416435966</v>
      </c>
      <c r="CO72" s="7">
        <v>202.73817889453295</v>
      </c>
      <c r="CP72" s="7">
        <v>184.7441739295549</v>
      </c>
      <c r="CQ72" s="7">
        <v>102.31671838628202</v>
      </c>
      <c r="CR72" s="7">
        <v>205.64455865928986</v>
      </c>
      <c r="CS72" s="7">
        <v>552.68375161307233</v>
      </c>
      <c r="CT72" s="7">
        <v>577.56966704794127</v>
      </c>
      <c r="CU72" s="7">
        <v>954.28104818224483</v>
      </c>
      <c r="CV72" s="7" t="s">
        <v>482</v>
      </c>
      <c r="CW72" s="7" t="s">
        <v>482</v>
      </c>
      <c r="CX72" s="7">
        <v>982.51982443179691</v>
      </c>
      <c r="CY72" s="7">
        <v>1284.8582262675345</v>
      </c>
      <c r="CZ72" s="7" t="s">
        <v>482</v>
      </c>
      <c r="DA72" s="7" t="s">
        <v>482</v>
      </c>
      <c r="DB72" s="7" t="s">
        <v>482</v>
      </c>
      <c r="DC72" s="7" t="s">
        <v>482</v>
      </c>
      <c r="DD72" s="7" t="s">
        <v>482</v>
      </c>
      <c r="DE72" s="7" t="s">
        <v>482</v>
      </c>
      <c r="DF72" s="7" t="s">
        <v>482</v>
      </c>
      <c r="DG72" s="7">
        <v>642.65668956761874</v>
      </c>
      <c r="DH72" s="7">
        <v>355.62043532541031</v>
      </c>
      <c r="DI72" s="7">
        <v>118.8583525260506</v>
      </c>
      <c r="DJ72" s="7">
        <v>140.25886247165974</v>
      </c>
      <c r="DK72" s="7">
        <v>669.64384569127071</v>
      </c>
      <c r="DL72" s="7">
        <v>371.54818018006517</v>
      </c>
      <c r="DM72" s="7">
        <v>276.15262452851766</v>
      </c>
      <c r="DN72" s="7" t="s">
        <v>482</v>
      </c>
      <c r="DO72" s="7">
        <v>964.08517248152566</v>
      </c>
      <c r="DP72" s="7" t="s">
        <v>482</v>
      </c>
      <c r="DQ72" s="7" t="s">
        <v>482</v>
      </c>
      <c r="DR72" s="7" t="s">
        <v>482</v>
      </c>
      <c r="DS72" s="7">
        <v>96061.918857443015</v>
      </c>
      <c r="DT72" s="7">
        <v>402.977412989078</v>
      </c>
      <c r="DU72" s="7" t="s">
        <v>482</v>
      </c>
      <c r="DV72" s="7" t="s">
        <v>482</v>
      </c>
      <c r="DW72" s="7" t="s">
        <v>482</v>
      </c>
      <c r="DX72" s="7" t="s">
        <v>482</v>
      </c>
      <c r="DY72" s="7">
        <v>1078.5722552881975</v>
      </c>
      <c r="DZ72" s="7" t="s">
        <v>482</v>
      </c>
      <c r="EA72" s="7" t="s">
        <v>482</v>
      </c>
      <c r="EB72" s="7" t="s">
        <v>482</v>
      </c>
      <c r="EC72" s="7">
        <v>101.87202429674161</v>
      </c>
      <c r="ED72" s="7">
        <v>108.44200681327307</v>
      </c>
      <c r="EE72" s="7" t="s">
        <v>482</v>
      </c>
      <c r="EF72" s="7" t="s">
        <v>482</v>
      </c>
      <c r="EG72" s="7" t="s">
        <v>482</v>
      </c>
      <c r="EH72" s="7" t="s">
        <v>482</v>
      </c>
      <c r="EI72" s="7">
        <v>109.03766448867296</v>
      </c>
      <c r="EJ72" s="7" t="s">
        <v>482</v>
      </c>
      <c r="EK72" s="7" t="s">
        <v>482</v>
      </c>
      <c r="EL72" s="7" t="s">
        <v>482</v>
      </c>
      <c r="EM72" s="7" t="s">
        <v>482</v>
      </c>
      <c r="EN72" s="7" t="s">
        <v>482</v>
      </c>
      <c r="EO72" s="7" t="s">
        <v>482</v>
      </c>
      <c r="EP72" s="7" t="s">
        <v>482</v>
      </c>
      <c r="EQ72" s="7" t="s">
        <v>482</v>
      </c>
      <c r="ER72" s="7" t="s">
        <v>482</v>
      </c>
      <c r="ES72" s="7" t="s">
        <v>482</v>
      </c>
      <c r="ET72" s="7" t="s">
        <v>482</v>
      </c>
      <c r="EU72" s="7" t="s">
        <v>482</v>
      </c>
      <c r="EV72" s="7" t="s">
        <v>482</v>
      </c>
      <c r="EW72" s="7" t="s">
        <v>482</v>
      </c>
      <c r="EX72" s="7" t="s">
        <v>482</v>
      </c>
      <c r="EY72" s="7" t="s">
        <v>482</v>
      </c>
      <c r="EZ72" s="7" t="s">
        <v>482</v>
      </c>
      <c r="FA72" s="7" t="s">
        <v>482</v>
      </c>
      <c r="FB72" s="7" t="s">
        <v>482</v>
      </c>
      <c r="FC72" s="7" t="s">
        <v>482</v>
      </c>
      <c r="FD72" s="7" t="s">
        <v>482</v>
      </c>
      <c r="FE72" s="7" t="s">
        <v>482</v>
      </c>
      <c r="FF72" s="7" t="s">
        <v>482</v>
      </c>
      <c r="FG72" s="7">
        <v>7374.1594942161855</v>
      </c>
      <c r="FH72" s="7" t="s">
        <v>482</v>
      </c>
      <c r="FI72" s="8">
        <v>1150.3260845711161</v>
      </c>
      <c r="FJ72" s="8" t="s">
        <v>482</v>
      </c>
      <c r="FK72" s="8">
        <v>1618.2571579601117</v>
      </c>
      <c r="FL72" s="8">
        <v>516.92033256371235</v>
      </c>
      <c r="FM72" s="8" t="s">
        <v>482</v>
      </c>
      <c r="FN72" s="8">
        <v>5089.7786465006238</v>
      </c>
      <c r="FO72" s="8" t="s">
        <v>482</v>
      </c>
      <c r="FP72" s="8">
        <v>546.99359526794797</v>
      </c>
      <c r="FQ72" s="8" t="s">
        <v>482</v>
      </c>
      <c r="FR72" s="8" t="s">
        <v>482</v>
      </c>
      <c r="FS72" s="8" t="s">
        <v>482</v>
      </c>
      <c r="FT72" s="8" t="s">
        <v>482</v>
      </c>
      <c r="FU72" s="8" t="s">
        <v>482</v>
      </c>
      <c r="FV72" s="8" t="s">
        <v>482</v>
      </c>
      <c r="FW72" s="8" t="s">
        <v>482</v>
      </c>
      <c r="FX72" s="8">
        <v>190.69486606191586</v>
      </c>
      <c r="FY72" s="8" t="s">
        <v>482</v>
      </c>
      <c r="FZ72" s="8" t="s">
        <v>482</v>
      </c>
      <c r="GA72" s="8" t="s">
        <v>482</v>
      </c>
      <c r="GB72" s="8" t="s">
        <v>482</v>
      </c>
      <c r="GC72" s="8" t="s">
        <v>482</v>
      </c>
      <c r="GD72" s="8" t="s">
        <v>482</v>
      </c>
      <c r="GE72" s="8" t="s">
        <v>482</v>
      </c>
      <c r="GF72" s="8" t="s">
        <v>482</v>
      </c>
      <c r="GG72" s="8" t="s">
        <v>482</v>
      </c>
      <c r="GH72" s="8" t="s">
        <v>482</v>
      </c>
      <c r="GI72" s="8" t="s">
        <v>482</v>
      </c>
      <c r="GJ72" s="8" t="s">
        <v>482</v>
      </c>
      <c r="GK72" s="8">
        <v>1551.3202257718408</v>
      </c>
      <c r="GL72" s="8" t="s">
        <v>482</v>
      </c>
      <c r="GM72" s="8" t="s">
        <v>482</v>
      </c>
      <c r="GN72" s="8">
        <v>15878.928786795906</v>
      </c>
      <c r="GO72" s="8" t="s">
        <v>482</v>
      </c>
      <c r="GP72" s="8">
        <v>12801.921200267199</v>
      </c>
      <c r="GQ72" s="8" t="s">
        <v>482</v>
      </c>
      <c r="GR72" s="8" t="s">
        <v>482</v>
      </c>
      <c r="GS72" s="8" t="s">
        <v>482</v>
      </c>
      <c r="GT72" s="8" t="s">
        <v>482</v>
      </c>
      <c r="GU72" s="8">
        <v>7470.2252434949824</v>
      </c>
      <c r="GV72" s="8" t="s">
        <v>482</v>
      </c>
      <c r="GW72" s="8" t="s">
        <v>482</v>
      </c>
      <c r="GX72" s="8" t="s">
        <v>482</v>
      </c>
      <c r="GY72" s="8" t="s">
        <v>482</v>
      </c>
      <c r="GZ72" s="8" t="s">
        <v>482</v>
      </c>
      <c r="HA72" s="8" t="s">
        <v>482</v>
      </c>
      <c r="HB72" s="8" t="s">
        <v>482</v>
      </c>
      <c r="HC72" s="8">
        <v>1205.8040723570175</v>
      </c>
      <c r="HD72" s="8" t="s">
        <v>482</v>
      </c>
      <c r="HE72" s="8" t="s">
        <v>482</v>
      </c>
      <c r="HF72" s="8">
        <v>5812.7336304122309</v>
      </c>
      <c r="HG72" s="8" t="s">
        <v>482</v>
      </c>
      <c r="HH72" s="8">
        <v>283.97953898647569</v>
      </c>
      <c r="HI72" s="8" t="s">
        <v>482</v>
      </c>
      <c r="HJ72" s="8" t="s">
        <v>482</v>
      </c>
      <c r="HK72" s="8" t="s">
        <v>482</v>
      </c>
      <c r="HL72" s="8" t="s">
        <v>482</v>
      </c>
      <c r="HM72" s="8">
        <v>1719.91331503016</v>
      </c>
      <c r="HN72" s="8" t="s">
        <v>482</v>
      </c>
      <c r="HO72" s="8" t="s">
        <v>482</v>
      </c>
      <c r="HP72" s="8">
        <v>1276.4251951399785</v>
      </c>
      <c r="HQ72" s="8" t="s">
        <v>482</v>
      </c>
      <c r="HR72" s="8">
        <v>417.3076757294121</v>
      </c>
      <c r="HS72" s="8" t="s">
        <v>482</v>
      </c>
      <c r="HT72" s="8" t="s">
        <v>482</v>
      </c>
      <c r="HU72" s="8" t="s">
        <v>482</v>
      </c>
      <c r="HV72" s="8">
        <v>6.0073378758338905</v>
      </c>
      <c r="HW72" s="8" t="s">
        <v>482</v>
      </c>
      <c r="HX72" s="8">
        <v>45.420176729521572</v>
      </c>
      <c r="HY72" s="8">
        <v>27.455092820689828</v>
      </c>
      <c r="HZ72" s="8">
        <v>105.31852187276722</v>
      </c>
      <c r="IA72" s="8">
        <v>89.718373679424445</v>
      </c>
      <c r="IB72" s="8">
        <v>126.36658016814422</v>
      </c>
      <c r="IC72" s="8">
        <v>17.740548929110421</v>
      </c>
      <c r="ID72" s="8" t="s">
        <v>482</v>
      </c>
      <c r="IE72" s="8">
        <v>117.13019005065445</v>
      </c>
      <c r="IF72" s="8">
        <v>286.91053875388718</v>
      </c>
      <c r="IG72" s="8">
        <v>251.56477908566939</v>
      </c>
      <c r="IH72" s="8">
        <v>824.02004028980002</v>
      </c>
      <c r="II72" s="8" t="s">
        <v>482</v>
      </c>
      <c r="IJ72" s="8" t="s">
        <v>482</v>
      </c>
      <c r="IK72" s="8">
        <v>161.63444480013806</v>
      </c>
      <c r="IL72" s="8">
        <v>157.0374832153567</v>
      </c>
      <c r="IM72" s="8">
        <v>637.17422794904542</v>
      </c>
      <c r="IN72" s="8">
        <v>88946.41787186329</v>
      </c>
      <c r="IO72" s="8">
        <v>39.252910966755657</v>
      </c>
      <c r="IP72" s="8">
        <v>341.01318410717334</v>
      </c>
      <c r="IQ72" s="8" t="s">
        <v>482</v>
      </c>
      <c r="IR72" s="8">
        <v>259.42296595415701</v>
      </c>
      <c r="IS72" s="8">
        <v>346.77888918955324</v>
      </c>
      <c r="IT72" s="8">
        <v>321.26998973226227</v>
      </c>
      <c r="IU72" s="8">
        <v>173.43017642996125</v>
      </c>
      <c r="IV72" s="8">
        <v>409.20058186733934</v>
      </c>
      <c r="IW72" s="8">
        <v>926.16621376359717</v>
      </c>
      <c r="IX72" s="8">
        <v>995.52667140201629</v>
      </c>
      <c r="IY72" s="8">
        <v>1653.5353032796795</v>
      </c>
      <c r="IZ72" s="8" t="s">
        <v>482</v>
      </c>
      <c r="JA72" s="8" t="s">
        <v>482</v>
      </c>
      <c r="JB72" s="8">
        <v>1655.1399741678229</v>
      </c>
      <c r="JC72" s="8">
        <v>2161.2653064533779</v>
      </c>
      <c r="JD72" s="8" t="s">
        <v>482</v>
      </c>
      <c r="JE72" s="8" t="s">
        <v>482</v>
      </c>
      <c r="JF72" s="8" t="s">
        <v>482</v>
      </c>
      <c r="JG72" s="8" t="s">
        <v>482</v>
      </c>
      <c r="JH72" s="8" t="s">
        <v>482</v>
      </c>
      <c r="JI72" s="8" t="s">
        <v>482</v>
      </c>
      <c r="JJ72" s="8" t="s">
        <v>482</v>
      </c>
      <c r="JK72" s="8">
        <v>1216.3383837667998</v>
      </c>
      <c r="JL72" s="8">
        <v>589.1789046791713</v>
      </c>
      <c r="JM72" s="8">
        <v>195.65240432234361</v>
      </c>
      <c r="JN72" s="8">
        <v>231.37000281089109</v>
      </c>
      <c r="JO72" s="8">
        <v>1190.8528950771999</v>
      </c>
      <c r="JP72" s="8">
        <v>651.9479020514633</v>
      </c>
      <c r="JQ72" s="8">
        <v>462.84448836266523</v>
      </c>
      <c r="JR72" s="8" t="s">
        <v>482</v>
      </c>
      <c r="JS72" s="8">
        <v>1574.627856474214</v>
      </c>
      <c r="JT72" s="8" t="s">
        <v>482</v>
      </c>
      <c r="JU72" s="8" t="s">
        <v>482</v>
      </c>
      <c r="JV72" s="8" t="s">
        <v>482</v>
      </c>
      <c r="JW72" s="8">
        <v>162206.09808137771</v>
      </c>
      <c r="JX72" s="8">
        <v>656.08073995404698</v>
      </c>
      <c r="JY72" s="8" t="s">
        <v>482</v>
      </c>
      <c r="JZ72" s="8" t="s">
        <v>482</v>
      </c>
      <c r="KA72" s="8" t="s">
        <v>482</v>
      </c>
      <c r="KB72" s="8" t="s">
        <v>482</v>
      </c>
      <c r="KC72" s="8">
        <v>1780.9571356596289</v>
      </c>
      <c r="KD72" s="8" t="s">
        <v>482</v>
      </c>
      <c r="KE72" s="8" t="s">
        <v>482</v>
      </c>
      <c r="KF72" s="8" t="s">
        <v>482</v>
      </c>
      <c r="KG72" s="8">
        <v>164.81386788127634</v>
      </c>
      <c r="KH72" s="8">
        <v>178.79686790079478</v>
      </c>
      <c r="KI72" s="8" t="s">
        <v>482</v>
      </c>
      <c r="KJ72" s="8" t="s">
        <v>482</v>
      </c>
      <c r="KK72" s="8" t="s">
        <v>482</v>
      </c>
      <c r="KL72" s="8" t="s">
        <v>482</v>
      </c>
      <c r="KM72" s="8">
        <v>224.31818700000002</v>
      </c>
      <c r="KN72" s="8" t="s">
        <v>482</v>
      </c>
      <c r="KO72" s="8" t="s">
        <v>482</v>
      </c>
      <c r="KP72" s="8" t="s">
        <v>482</v>
      </c>
      <c r="KQ72" s="8" t="s">
        <v>482</v>
      </c>
      <c r="KR72" s="8" t="s">
        <v>482</v>
      </c>
      <c r="KS72" s="8" t="s">
        <v>482</v>
      </c>
      <c r="KT72" s="8" t="s">
        <v>482</v>
      </c>
      <c r="KU72" s="8" t="s">
        <v>482</v>
      </c>
      <c r="KV72" s="8" t="s">
        <v>482</v>
      </c>
      <c r="KW72" s="8" t="s">
        <v>482</v>
      </c>
      <c r="KX72" s="8" t="s">
        <v>482</v>
      </c>
      <c r="KY72" s="8" t="s">
        <v>482</v>
      </c>
      <c r="KZ72" s="8" t="s">
        <v>482</v>
      </c>
      <c r="LA72" s="8" t="s">
        <v>482</v>
      </c>
      <c r="LB72" s="8" t="s">
        <v>482</v>
      </c>
      <c r="LC72" s="8" t="s">
        <v>482</v>
      </c>
      <c r="LD72" s="8" t="s">
        <v>482</v>
      </c>
      <c r="LE72" s="8" t="s">
        <v>482</v>
      </c>
      <c r="LF72" s="8" t="s">
        <v>482</v>
      </c>
      <c r="LG72" s="8" t="s">
        <v>482</v>
      </c>
      <c r="LH72" s="8" t="s">
        <v>482</v>
      </c>
      <c r="LI72" s="8" t="s">
        <v>482</v>
      </c>
      <c r="LJ72" s="8" t="s">
        <v>482</v>
      </c>
      <c r="LK72" s="8">
        <v>15482.451599999999</v>
      </c>
      <c r="LL72" s="8" t="s">
        <v>482</v>
      </c>
      <c r="LM72" s="9">
        <v>660.93816242398464</v>
      </c>
      <c r="LN72" s="9" t="s">
        <v>482</v>
      </c>
      <c r="LO72" s="9">
        <v>934.52158283323513</v>
      </c>
      <c r="LP72" s="9">
        <v>325.64815150885801</v>
      </c>
      <c r="LQ72" s="9" t="s">
        <v>482</v>
      </c>
      <c r="LR72" s="9">
        <v>2809.506672136622</v>
      </c>
      <c r="LS72" s="9" t="s">
        <v>482</v>
      </c>
      <c r="LT72" s="9">
        <v>285.0025351055271</v>
      </c>
      <c r="LU72" s="9" t="s">
        <v>482</v>
      </c>
      <c r="LV72" s="9" t="s">
        <v>482</v>
      </c>
      <c r="LW72" s="9" t="s">
        <v>482</v>
      </c>
      <c r="LX72" s="9" t="s">
        <v>482</v>
      </c>
      <c r="LY72" s="9" t="s">
        <v>482</v>
      </c>
      <c r="LZ72" s="9" t="s">
        <v>482</v>
      </c>
      <c r="MA72" s="9" t="s">
        <v>482</v>
      </c>
      <c r="MB72" s="9">
        <v>119.16873776847127</v>
      </c>
      <c r="MC72" s="9" t="s">
        <v>482</v>
      </c>
      <c r="MD72" s="9" t="s">
        <v>482</v>
      </c>
      <c r="ME72" s="9" t="s">
        <v>482</v>
      </c>
      <c r="MF72" s="9" t="s">
        <v>482</v>
      </c>
      <c r="MG72" s="9" t="s">
        <v>482</v>
      </c>
      <c r="MH72" s="9" t="s">
        <v>482</v>
      </c>
      <c r="MI72" s="9" t="s">
        <v>482</v>
      </c>
      <c r="MJ72" s="9" t="s">
        <v>482</v>
      </c>
      <c r="MK72" s="9" t="s">
        <v>482</v>
      </c>
      <c r="ML72" s="9" t="s">
        <v>482</v>
      </c>
      <c r="MM72" s="9" t="s">
        <v>482</v>
      </c>
      <c r="MN72" s="9" t="s">
        <v>482</v>
      </c>
      <c r="MO72" s="9">
        <v>950.1339321937354</v>
      </c>
      <c r="MP72" s="9" t="s">
        <v>482</v>
      </c>
      <c r="MQ72" s="9" t="s">
        <v>482</v>
      </c>
      <c r="MR72" s="9">
        <v>10123.786349972946</v>
      </c>
      <c r="MS72" s="9" t="s">
        <v>482</v>
      </c>
      <c r="MT72" s="9">
        <v>8001.5519079915257</v>
      </c>
      <c r="MU72" s="9" t="s">
        <v>482</v>
      </c>
      <c r="MV72" s="9" t="s">
        <v>482</v>
      </c>
      <c r="MW72" s="9" t="s">
        <v>482</v>
      </c>
      <c r="MX72" s="9" t="s">
        <v>482</v>
      </c>
      <c r="MY72" s="9">
        <v>4586.0602435119836</v>
      </c>
      <c r="MZ72" s="9" t="s">
        <v>482</v>
      </c>
      <c r="NA72" s="9" t="s">
        <v>482</v>
      </c>
      <c r="NB72" s="9" t="s">
        <v>482</v>
      </c>
      <c r="NC72" s="9" t="s">
        <v>482</v>
      </c>
      <c r="ND72" s="9" t="s">
        <v>482</v>
      </c>
      <c r="NE72" s="9" t="s">
        <v>482</v>
      </c>
      <c r="NF72" s="9" t="s">
        <v>482</v>
      </c>
      <c r="NG72" s="9">
        <v>756.21841765287786</v>
      </c>
      <c r="NH72" s="9" t="s">
        <v>482</v>
      </c>
      <c r="NI72" s="9" t="s">
        <v>482</v>
      </c>
      <c r="NJ72" s="9">
        <v>3542.8987962881633</v>
      </c>
      <c r="NK72" s="9" t="s">
        <v>482</v>
      </c>
      <c r="NL72" s="9">
        <v>111.63893033254347</v>
      </c>
      <c r="NM72" s="9" t="s">
        <v>482</v>
      </c>
      <c r="NN72" s="9" t="s">
        <v>482</v>
      </c>
      <c r="NO72" s="9" t="s">
        <v>482</v>
      </c>
      <c r="NP72" s="9" t="s">
        <v>482</v>
      </c>
      <c r="NQ72" s="9">
        <v>856.12468011543115</v>
      </c>
      <c r="NR72" s="9" t="s">
        <v>482</v>
      </c>
      <c r="NS72" s="9" t="s">
        <v>482</v>
      </c>
      <c r="NT72" s="9">
        <v>783.07606522584445</v>
      </c>
      <c r="NU72" s="9" t="s">
        <v>482</v>
      </c>
      <c r="NV72" s="9">
        <v>158.67870306679887</v>
      </c>
      <c r="NW72" s="9" t="s">
        <v>482</v>
      </c>
      <c r="NX72" s="9" t="s">
        <v>482</v>
      </c>
      <c r="NY72" s="9" t="s">
        <v>482</v>
      </c>
      <c r="NZ72" s="9">
        <v>1.4854866684193353</v>
      </c>
      <c r="OA72" s="9" t="s">
        <v>482</v>
      </c>
      <c r="OB72" s="9">
        <v>27.679667398972498</v>
      </c>
      <c r="OC72" s="9">
        <v>12.130324648156552</v>
      </c>
      <c r="OD72" s="9">
        <v>63.630893787361849</v>
      </c>
      <c r="OE72" s="9">
        <v>55.50018247049303</v>
      </c>
      <c r="OF72" s="9">
        <v>78.170924972000478</v>
      </c>
      <c r="OG72" s="9">
        <v>7.3810522340088411</v>
      </c>
      <c r="OH72" s="9" t="s">
        <v>482</v>
      </c>
      <c r="OI72" s="9">
        <v>64.502584817066207</v>
      </c>
      <c r="OJ72" s="9">
        <v>128.21637677538638</v>
      </c>
      <c r="OK72" s="9">
        <v>143.47607164406205</v>
      </c>
      <c r="OL72" s="9">
        <v>496.84916271383184</v>
      </c>
      <c r="OM72" s="9" t="s">
        <v>482</v>
      </c>
      <c r="ON72" s="9" t="s">
        <v>482</v>
      </c>
      <c r="OO72" s="9">
        <v>95.692420617522146</v>
      </c>
      <c r="OP72" s="9">
        <v>68.523478139662501</v>
      </c>
      <c r="OQ72" s="9">
        <v>381.49931932368912</v>
      </c>
      <c r="OR72" s="9">
        <v>54318.7393493954</v>
      </c>
      <c r="OS72" s="9">
        <v>16.310440164986083</v>
      </c>
      <c r="OT72" s="9">
        <v>205.241167618432</v>
      </c>
      <c r="OU72" s="9" t="s">
        <v>482</v>
      </c>
      <c r="OV72" s="9">
        <v>158.47138340560122</v>
      </c>
      <c r="OW72" s="9">
        <v>208.73987515682549</v>
      </c>
      <c r="OX72" s="9">
        <v>190.43274958800106</v>
      </c>
      <c r="OY72" s="9">
        <v>105.27977913810199</v>
      </c>
      <c r="OZ72" s="9">
        <v>214.12605962629192</v>
      </c>
      <c r="PA72" s="9">
        <v>568.2455208693442</v>
      </c>
      <c r="PB72" s="9">
        <v>594.98454222936107</v>
      </c>
      <c r="PC72" s="9">
        <v>983.41664214463799</v>
      </c>
      <c r="PD72" s="9" t="s">
        <v>482</v>
      </c>
      <c r="PE72" s="9" t="s">
        <v>482</v>
      </c>
      <c r="PF72" s="9">
        <v>1010.5456640041314</v>
      </c>
      <c r="PG72" s="9">
        <v>1321.3751879419447</v>
      </c>
      <c r="PH72" s="9" t="s">
        <v>482</v>
      </c>
      <c r="PI72" s="9" t="s">
        <v>482</v>
      </c>
      <c r="PJ72" s="9" t="s">
        <v>482</v>
      </c>
      <c r="PK72" s="9" t="s">
        <v>482</v>
      </c>
      <c r="PL72" s="9" t="s">
        <v>482</v>
      </c>
      <c r="PM72" s="9" t="s">
        <v>482</v>
      </c>
      <c r="PN72" s="9" t="s">
        <v>482</v>
      </c>
      <c r="PO72" s="9">
        <v>666.56009349258466</v>
      </c>
      <c r="PP72" s="9">
        <v>365.3520382151504</v>
      </c>
      <c r="PQ72" s="9">
        <v>122.05810468422948</v>
      </c>
      <c r="PR72" s="9">
        <v>144.05515998579438</v>
      </c>
      <c r="PS72" s="9">
        <v>691.36088941568448</v>
      </c>
      <c r="PT72" s="9">
        <v>383.23150192470678</v>
      </c>
      <c r="PU72" s="9">
        <v>283.93145218827379</v>
      </c>
      <c r="PV72" s="9" t="s">
        <v>482</v>
      </c>
      <c r="PW72" s="9">
        <v>989.52445098122109</v>
      </c>
      <c r="PX72" s="9" t="s">
        <v>482</v>
      </c>
      <c r="PY72" s="9" t="s">
        <v>482</v>
      </c>
      <c r="PZ72" s="9" t="s">
        <v>482</v>
      </c>
      <c r="QA72" s="9">
        <v>98817.926325106964</v>
      </c>
      <c r="QB72" s="9">
        <v>413.52338494595176</v>
      </c>
      <c r="QC72" s="9" t="s">
        <v>482</v>
      </c>
      <c r="QD72" s="9" t="s">
        <v>482</v>
      </c>
      <c r="QE72" s="9" t="s">
        <v>482</v>
      </c>
      <c r="QF72" s="9" t="s">
        <v>482</v>
      </c>
      <c r="QG72" s="9">
        <v>1107.8382919703406</v>
      </c>
      <c r="QH72" s="9" t="s">
        <v>482</v>
      </c>
      <c r="QI72" s="9" t="s">
        <v>482</v>
      </c>
      <c r="QJ72" s="9" t="s">
        <v>482</v>
      </c>
      <c r="QK72" s="9">
        <v>104.4946011127639</v>
      </c>
      <c r="QL72" s="9">
        <v>111.37345935858647</v>
      </c>
      <c r="QM72" s="9" t="s">
        <v>482</v>
      </c>
      <c r="QN72" s="9" t="s">
        <v>482</v>
      </c>
      <c r="QO72" s="9" t="s">
        <v>482</v>
      </c>
      <c r="QP72" s="9" t="s">
        <v>482</v>
      </c>
      <c r="QQ72" s="9">
        <v>113.8410195933116</v>
      </c>
      <c r="QR72" s="9" t="s">
        <v>482</v>
      </c>
      <c r="QS72" s="9" t="s">
        <v>482</v>
      </c>
      <c r="QT72" s="9" t="s">
        <v>482</v>
      </c>
      <c r="QU72" s="9" t="s">
        <v>482</v>
      </c>
      <c r="QV72" s="9" t="s">
        <v>482</v>
      </c>
      <c r="QW72" s="9" t="s">
        <v>482</v>
      </c>
      <c r="QX72" s="9" t="s">
        <v>482</v>
      </c>
      <c r="QY72" s="9" t="s">
        <v>482</v>
      </c>
      <c r="QZ72" s="9" t="s">
        <v>482</v>
      </c>
      <c r="RA72" s="9" t="s">
        <v>482</v>
      </c>
      <c r="RB72" s="9" t="s">
        <v>482</v>
      </c>
      <c r="RC72" s="9" t="s">
        <v>482</v>
      </c>
      <c r="RD72" s="9" t="s">
        <v>482</v>
      </c>
      <c r="RE72" s="9" t="s">
        <v>482</v>
      </c>
      <c r="RF72" s="9" t="s">
        <v>482</v>
      </c>
      <c r="RG72" s="9" t="s">
        <v>482</v>
      </c>
      <c r="RH72" s="9" t="s">
        <v>482</v>
      </c>
      <c r="RI72" s="9" t="s">
        <v>482</v>
      </c>
      <c r="RJ72" s="9" t="s">
        <v>482</v>
      </c>
      <c r="RK72" s="9" t="s">
        <v>482</v>
      </c>
      <c r="RL72" s="9" t="s">
        <v>482</v>
      </c>
      <c r="RM72" s="9" t="s">
        <v>482</v>
      </c>
      <c r="RN72" s="9" t="s">
        <v>482</v>
      </c>
      <c r="RO72" s="9">
        <v>7712.0049986238446</v>
      </c>
      <c r="RP72" s="9" t="s">
        <v>482</v>
      </c>
      <c r="RQ72" s="10">
        <v>0</v>
      </c>
      <c r="RR72" s="10">
        <v>0</v>
      </c>
      <c r="RS72" s="10">
        <v>0</v>
      </c>
      <c r="RT72" s="10">
        <v>26.95</v>
      </c>
      <c r="RU72" s="10">
        <v>68.94</v>
      </c>
      <c r="RV72" s="10">
        <v>4.1100000000000003</v>
      </c>
      <c r="RW72" s="10">
        <v>0</v>
      </c>
      <c r="RX72" s="10">
        <v>0</v>
      </c>
      <c r="RY72" s="10">
        <v>0</v>
      </c>
      <c r="RZ72" s="10">
        <v>0</v>
      </c>
      <c r="SA72" s="10">
        <v>0</v>
      </c>
      <c r="SB72" s="10">
        <v>0</v>
      </c>
      <c r="SC72" s="78" t="s">
        <v>510</v>
      </c>
      <c r="SD72" s="78" t="s">
        <v>510</v>
      </c>
      <c r="SE72" s="16">
        <v>294</v>
      </c>
      <c r="SF72" s="16">
        <v>294</v>
      </c>
      <c r="SG72" s="16">
        <v>300</v>
      </c>
      <c r="SH72" s="16">
        <v>200</v>
      </c>
      <c r="SI72" s="17" t="s">
        <v>510</v>
      </c>
      <c r="SJ72" s="78" t="s">
        <v>510</v>
      </c>
      <c r="SK72" s="78" t="s">
        <v>510</v>
      </c>
      <c r="SL72" s="78" t="s">
        <v>510</v>
      </c>
      <c r="SM72" s="78" t="s">
        <v>510</v>
      </c>
      <c r="SN72" s="20">
        <v>194.4962558709932</v>
      </c>
      <c r="SO72" s="20" t="s">
        <v>482</v>
      </c>
      <c r="SP72" s="20">
        <v>275.00446974508463</v>
      </c>
      <c r="SQ72" s="20">
        <v>95.829458488966168</v>
      </c>
      <c r="SR72" s="20" t="s">
        <v>482</v>
      </c>
      <c r="SS72" s="20">
        <v>826.76195692966007</v>
      </c>
      <c r="ST72" s="20" t="s">
        <v>482</v>
      </c>
      <c r="SU72" s="20">
        <v>83.868551013108771</v>
      </c>
      <c r="SV72" s="20" t="s">
        <v>482</v>
      </c>
      <c r="SW72" s="20" t="s">
        <v>482</v>
      </c>
      <c r="SX72" s="20" t="s">
        <v>482</v>
      </c>
      <c r="SY72" s="20" t="s">
        <v>482</v>
      </c>
      <c r="SZ72" s="20" t="s">
        <v>482</v>
      </c>
      <c r="TA72" s="20" t="s">
        <v>482</v>
      </c>
      <c r="TB72" s="20" t="s">
        <v>482</v>
      </c>
      <c r="TC72" s="20">
        <v>35.068141969341347</v>
      </c>
      <c r="TD72" s="20" t="s">
        <v>482</v>
      </c>
      <c r="TE72" s="20" t="s">
        <v>482</v>
      </c>
      <c r="TF72" s="20" t="s">
        <v>482</v>
      </c>
      <c r="TG72" s="20" t="s">
        <v>482</v>
      </c>
      <c r="TH72" s="20" t="s">
        <v>482</v>
      </c>
      <c r="TI72" s="20" t="s">
        <v>482</v>
      </c>
      <c r="TJ72" s="20" t="s">
        <v>482</v>
      </c>
      <c r="TK72" s="20" t="s">
        <v>482</v>
      </c>
      <c r="TL72" s="20" t="s">
        <v>482</v>
      </c>
      <c r="TM72" s="20" t="s">
        <v>482</v>
      </c>
      <c r="TN72" s="20" t="s">
        <v>482</v>
      </c>
      <c r="TO72" s="20" t="s">
        <v>482</v>
      </c>
      <c r="TP72" s="20">
        <v>279.59876262844716</v>
      </c>
      <c r="TQ72" s="20" t="s">
        <v>482</v>
      </c>
      <c r="TR72" s="20" t="s">
        <v>482</v>
      </c>
      <c r="TS72" s="20">
        <v>2979.156980565589</v>
      </c>
      <c r="TT72" s="20" t="s">
        <v>482</v>
      </c>
      <c r="TU72" s="20">
        <v>2354.6406846203904</v>
      </c>
      <c r="TV72" s="20" t="s">
        <v>482</v>
      </c>
      <c r="TW72" s="20" t="s">
        <v>482</v>
      </c>
      <c r="TX72" s="20" t="s">
        <v>482</v>
      </c>
      <c r="TY72" s="20" t="s">
        <v>482</v>
      </c>
      <c r="TZ72" s="20">
        <v>1349.5537060390018</v>
      </c>
      <c r="UA72" s="20" t="s">
        <v>482</v>
      </c>
      <c r="UB72" s="20" t="s">
        <v>482</v>
      </c>
      <c r="UC72" s="20" t="s">
        <v>482</v>
      </c>
      <c r="UD72" s="20" t="s">
        <v>482</v>
      </c>
      <c r="UE72" s="20" t="s">
        <v>482</v>
      </c>
      <c r="UF72" s="20" t="s">
        <v>482</v>
      </c>
      <c r="UG72" s="20" t="s">
        <v>482</v>
      </c>
      <c r="UH72" s="20">
        <v>222.53466241796534</v>
      </c>
      <c r="UI72" s="20" t="s">
        <v>482</v>
      </c>
      <c r="UJ72" s="20" t="s">
        <v>482</v>
      </c>
      <c r="UK72" s="20">
        <v>1042.5794574801068</v>
      </c>
      <c r="UL72" s="20" t="s">
        <v>482</v>
      </c>
      <c r="UM72" s="20">
        <v>32.852322945748561</v>
      </c>
      <c r="UN72" s="20" t="s">
        <v>482</v>
      </c>
      <c r="UO72" s="20" t="s">
        <v>482</v>
      </c>
      <c r="UP72" s="20" t="s">
        <v>482</v>
      </c>
      <c r="UQ72" s="20" t="s">
        <v>482</v>
      </c>
      <c r="UR72" s="20">
        <v>251.9343779916083</v>
      </c>
      <c r="US72" s="20" t="s">
        <v>482</v>
      </c>
      <c r="UT72" s="20" t="s">
        <v>482</v>
      </c>
      <c r="UU72" s="20">
        <v>230.43814294220496</v>
      </c>
      <c r="UV72" s="20" t="s">
        <v>482</v>
      </c>
      <c r="UW72" s="20">
        <v>46.694857987576107</v>
      </c>
      <c r="UX72" s="20" t="s">
        <v>482</v>
      </c>
      <c r="UY72" s="20" t="s">
        <v>482</v>
      </c>
      <c r="UZ72" s="20" t="s">
        <v>482</v>
      </c>
      <c r="VA72" s="20">
        <v>0.43713861837576307</v>
      </c>
      <c r="VB72" s="20" t="s">
        <v>482</v>
      </c>
      <c r="VC72" s="20">
        <v>8.145378764497833</v>
      </c>
      <c r="VD72" s="20">
        <v>3.5696270251869731</v>
      </c>
      <c r="VE72" s="20">
        <v>18.724854007488332</v>
      </c>
      <c r="VF72" s="20">
        <v>16.332205196139398</v>
      </c>
      <c r="VG72" s="20">
        <v>23.003592604285497</v>
      </c>
      <c r="VH72" s="20">
        <v>2.1720443840584838</v>
      </c>
      <c r="VI72" s="20" t="s">
        <v>482</v>
      </c>
      <c r="VJ72" s="20">
        <v>18.981369141872523</v>
      </c>
      <c r="VK72" s="20">
        <v>37.730617842823278</v>
      </c>
      <c r="VL72" s="20">
        <v>42.221134030913078</v>
      </c>
      <c r="VM72" s="20">
        <v>146.20929365928743</v>
      </c>
      <c r="VN72" s="20" t="s">
        <v>482</v>
      </c>
      <c r="VO72" s="20" t="s">
        <v>482</v>
      </c>
      <c r="VP72" s="20">
        <v>28.15969569238009</v>
      </c>
      <c r="VQ72" s="20">
        <v>20.164609482592901</v>
      </c>
      <c r="VR72" s="20">
        <v>112.26494919533997</v>
      </c>
      <c r="VS72" s="20">
        <v>15984.53838456463</v>
      </c>
      <c r="VT72" s="20">
        <v>4.7997221586709502</v>
      </c>
      <c r="VU72" s="20">
        <v>60.396934118578848</v>
      </c>
      <c r="VV72" s="20" t="s">
        <v>482</v>
      </c>
      <c r="VW72" s="20">
        <v>46.63384940891649</v>
      </c>
      <c r="VX72" s="20">
        <v>61.426509282024512</v>
      </c>
      <c r="VY72" s="20">
        <v>56.039216519509836</v>
      </c>
      <c r="VZ72" s="20">
        <v>30.98099644630669</v>
      </c>
      <c r="WA72" s="20">
        <v>63.0115179444078</v>
      </c>
      <c r="WB72" s="20">
        <v>167.21931416278454</v>
      </c>
      <c r="WC72" s="20">
        <v>175.08788619546078</v>
      </c>
      <c r="WD72" s="20">
        <v>289.39296553382911</v>
      </c>
      <c r="WE72" s="20" t="s">
        <v>482</v>
      </c>
      <c r="WF72" s="20" t="s">
        <v>482</v>
      </c>
      <c r="WG72" s="20">
        <v>297.37630418348778</v>
      </c>
      <c r="WH72" s="20">
        <v>388.84504068123988</v>
      </c>
      <c r="WI72" s="20" t="s">
        <v>482</v>
      </c>
      <c r="WJ72" s="20" t="s">
        <v>482</v>
      </c>
      <c r="WK72" s="20" t="s">
        <v>482</v>
      </c>
      <c r="WL72" s="20" t="s">
        <v>482</v>
      </c>
      <c r="WM72" s="20" t="s">
        <v>482</v>
      </c>
      <c r="WN72" s="20" t="s">
        <v>482</v>
      </c>
      <c r="WO72" s="20" t="s">
        <v>482</v>
      </c>
      <c r="WP72" s="20">
        <v>196.15063839234338</v>
      </c>
      <c r="WQ72" s="20">
        <v>107.51324034168694</v>
      </c>
      <c r="WR72" s="20">
        <v>35.91840463974227</v>
      </c>
      <c r="WS72" s="20">
        <v>42.391544094499672</v>
      </c>
      <c r="WT72" s="20">
        <v>203.44884301102172</v>
      </c>
      <c r="WU72" s="20">
        <v>112.77468376588925</v>
      </c>
      <c r="WV72" s="20">
        <v>83.553360229799907</v>
      </c>
      <c r="WW72" s="20" t="s">
        <v>482</v>
      </c>
      <c r="WX72" s="20">
        <v>291.19032876359688</v>
      </c>
      <c r="WY72" s="20" t="s">
        <v>482</v>
      </c>
      <c r="WZ72" s="20" t="s">
        <v>482</v>
      </c>
      <c r="XA72" s="20" t="s">
        <v>482</v>
      </c>
      <c r="XB72" s="20">
        <v>29079.447633468204</v>
      </c>
      <c r="XC72" s="20">
        <v>121.68876705820006</v>
      </c>
      <c r="XD72" s="20" t="s">
        <v>482</v>
      </c>
      <c r="XE72" s="20" t="s">
        <v>482</v>
      </c>
      <c r="XF72" s="20" t="s">
        <v>482</v>
      </c>
      <c r="XG72" s="20" t="s">
        <v>482</v>
      </c>
      <c r="XH72" s="20">
        <v>326.0068976929881</v>
      </c>
      <c r="XI72" s="20" t="s">
        <v>482</v>
      </c>
      <c r="XJ72" s="20" t="s">
        <v>482</v>
      </c>
      <c r="XK72" s="20" t="s">
        <v>482</v>
      </c>
      <c r="XL72" s="20">
        <v>30.749939753256374</v>
      </c>
      <c r="XM72" s="20">
        <v>32.774202005829316</v>
      </c>
      <c r="XN72" s="20" t="s">
        <v>482</v>
      </c>
      <c r="XO72" s="20" t="s">
        <v>482</v>
      </c>
      <c r="XP72" s="20" t="s">
        <v>482</v>
      </c>
      <c r="XQ72" s="20" t="s">
        <v>482</v>
      </c>
      <c r="XR72" s="20">
        <v>33.500338358782592</v>
      </c>
      <c r="XS72" s="20" t="s">
        <v>482</v>
      </c>
      <c r="XT72" s="20" t="s">
        <v>482</v>
      </c>
      <c r="XU72" s="20" t="s">
        <v>482</v>
      </c>
      <c r="XV72" s="20" t="s">
        <v>482</v>
      </c>
      <c r="XW72" s="20" t="s">
        <v>482</v>
      </c>
      <c r="XX72" s="20" t="s">
        <v>482</v>
      </c>
      <c r="XY72" s="20" t="s">
        <v>482</v>
      </c>
      <c r="XZ72" s="20" t="s">
        <v>482</v>
      </c>
      <c r="YA72" s="20" t="s">
        <v>482</v>
      </c>
      <c r="YB72" s="20" t="s">
        <v>482</v>
      </c>
      <c r="YC72" s="20" t="s">
        <v>482</v>
      </c>
      <c r="YD72" s="20" t="s">
        <v>482</v>
      </c>
      <c r="YE72" s="20" t="s">
        <v>482</v>
      </c>
      <c r="YF72" s="20" t="s">
        <v>482</v>
      </c>
      <c r="YG72" s="20" t="s">
        <v>482</v>
      </c>
      <c r="YH72" s="20" t="s">
        <v>482</v>
      </c>
      <c r="YI72" s="20" t="s">
        <v>482</v>
      </c>
      <c r="YJ72" s="20" t="s">
        <v>482</v>
      </c>
      <c r="YK72" s="20" t="s">
        <v>482</v>
      </c>
      <c r="YL72" s="20" t="s">
        <v>482</v>
      </c>
      <c r="YM72" s="20" t="s">
        <v>482</v>
      </c>
      <c r="YN72" s="20" t="s">
        <v>482</v>
      </c>
      <c r="YO72" s="20" t="s">
        <v>482</v>
      </c>
      <c r="YP72" s="20">
        <v>2269.4348469600345</v>
      </c>
      <c r="YQ72" s="20" t="s">
        <v>482</v>
      </c>
      <c r="YR72" s="5">
        <v>0</v>
      </c>
      <c r="YS72" s="5">
        <v>0.26223776223776224</v>
      </c>
      <c r="YT72" s="5">
        <v>0.73776223776223782</v>
      </c>
      <c r="YU72" s="5">
        <v>0.6</v>
      </c>
      <c r="YV72" s="5">
        <v>0.75</v>
      </c>
      <c r="YW72" s="5">
        <v>0.9</v>
      </c>
      <c r="YX72" s="5">
        <v>0.86066433566433576</v>
      </c>
      <c r="YY72" s="21" t="s">
        <v>516</v>
      </c>
      <c r="YZ72" s="22" t="s">
        <v>494</v>
      </c>
      <c r="ZA72" s="23">
        <f t="shared" si="4"/>
        <v>2.1</v>
      </c>
      <c r="ZB72" s="23">
        <v>0.90300000000000002</v>
      </c>
      <c r="ZC72" s="23">
        <f t="shared" si="5"/>
        <v>1</v>
      </c>
    </row>
    <row r="73" spans="1:679" x14ac:dyDescent="0.25">
      <c r="A73" s="1" t="s">
        <v>142</v>
      </c>
      <c r="B73" s="2" t="s">
        <v>143</v>
      </c>
      <c r="C73" s="4">
        <v>0.21830394626364399</v>
      </c>
      <c r="D73" s="4">
        <v>0.78169605373635598</v>
      </c>
      <c r="E73" s="7">
        <v>188.89094809404625</v>
      </c>
      <c r="F73" s="7">
        <v>411.75937370350255</v>
      </c>
      <c r="G73" s="7">
        <v>155.96308519250033</v>
      </c>
      <c r="H73" s="7">
        <v>156.53655830595241</v>
      </c>
      <c r="I73" s="7">
        <v>174.89914487371672</v>
      </c>
      <c r="J73" s="7">
        <v>255.81949160995327</v>
      </c>
      <c r="K73" s="7" t="s">
        <v>482</v>
      </c>
      <c r="L73" s="7">
        <v>150.27651898368953</v>
      </c>
      <c r="M73" s="7">
        <v>533.51658589403428</v>
      </c>
      <c r="N73" s="7" t="s">
        <v>482</v>
      </c>
      <c r="O73" s="7" t="s">
        <v>482</v>
      </c>
      <c r="P73" s="7">
        <v>0</v>
      </c>
      <c r="Q73" s="7" t="s">
        <v>482</v>
      </c>
      <c r="R73" s="7">
        <v>77.640795932481993</v>
      </c>
      <c r="S73" s="7">
        <v>269.4873084774041</v>
      </c>
      <c r="T73" s="7">
        <v>68.873426485445307</v>
      </c>
      <c r="U73" s="7" t="s">
        <v>482</v>
      </c>
      <c r="V73" s="7" t="s">
        <v>482</v>
      </c>
      <c r="W73" s="7" t="s">
        <v>482</v>
      </c>
      <c r="X73" s="7" t="s">
        <v>482</v>
      </c>
      <c r="Y73" s="7" t="s">
        <v>482</v>
      </c>
      <c r="Z73" s="7" t="s">
        <v>482</v>
      </c>
      <c r="AA73" s="7" t="s">
        <v>482</v>
      </c>
      <c r="AB73" s="7">
        <v>36.613932372019633</v>
      </c>
      <c r="AC73" s="7" t="s">
        <v>482</v>
      </c>
      <c r="AD73" s="7">
        <v>604.78984067294573</v>
      </c>
      <c r="AE73" s="7">
        <v>699.2607203950696</v>
      </c>
      <c r="AF73" s="7">
        <v>333.25800280385016</v>
      </c>
      <c r="AG73" s="7">
        <v>214.62373061235871</v>
      </c>
      <c r="AH73" s="7" t="s">
        <v>482</v>
      </c>
      <c r="AI73" s="7" t="s">
        <v>482</v>
      </c>
      <c r="AJ73" s="7" t="s">
        <v>482</v>
      </c>
      <c r="AK73" s="7" t="s">
        <v>482</v>
      </c>
      <c r="AL73" s="7">
        <v>1065.2662682374764</v>
      </c>
      <c r="AM73" s="7" t="s">
        <v>482</v>
      </c>
      <c r="AN73" s="7" t="s">
        <v>482</v>
      </c>
      <c r="AO73" s="7" t="s">
        <v>482</v>
      </c>
      <c r="AP73" s="7">
        <v>954.39758983115837</v>
      </c>
      <c r="AQ73" s="7">
        <v>1550.5550009494596</v>
      </c>
      <c r="AR73" s="7" t="s">
        <v>482</v>
      </c>
      <c r="AS73" s="7" t="s">
        <v>482</v>
      </c>
      <c r="AT73" s="7" t="s">
        <v>482</v>
      </c>
      <c r="AU73" s="7">
        <v>1585.7596210318345</v>
      </c>
      <c r="AV73" s="7" t="s">
        <v>482</v>
      </c>
      <c r="AW73" s="7" t="s">
        <v>482</v>
      </c>
      <c r="AX73" s="7">
        <v>499.58821304814904</v>
      </c>
      <c r="AY73" s="7" t="s">
        <v>482</v>
      </c>
      <c r="AZ73" s="7" t="s">
        <v>482</v>
      </c>
      <c r="BA73" s="7" t="s">
        <v>482</v>
      </c>
      <c r="BB73" s="7">
        <v>752.32434636942776</v>
      </c>
      <c r="BC73" s="7" t="s">
        <v>482</v>
      </c>
      <c r="BD73" s="7">
        <v>150.9294788854736</v>
      </c>
      <c r="BE73" s="7">
        <v>1349.725662524299</v>
      </c>
      <c r="BF73" s="7" t="s">
        <v>482</v>
      </c>
      <c r="BG73" s="7" t="s">
        <v>482</v>
      </c>
      <c r="BH73" s="7" t="s">
        <v>482</v>
      </c>
      <c r="BI73" s="7" t="s">
        <v>482</v>
      </c>
      <c r="BJ73" s="7" t="s">
        <v>482</v>
      </c>
      <c r="BK73" s="7" t="s">
        <v>482</v>
      </c>
      <c r="BL73" s="7" t="s">
        <v>482</v>
      </c>
      <c r="BM73" s="7" t="s">
        <v>482</v>
      </c>
      <c r="BN73" s="7">
        <v>5.7743983000000005</v>
      </c>
      <c r="BO73" s="7" t="s">
        <v>482</v>
      </c>
      <c r="BP73" s="7">
        <v>207.29639239137379</v>
      </c>
      <c r="BQ73" s="7">
        <v>252.52564756090703</v>
      </c>
      <c r="BR73" s="7">
        <v>18.219098067284087</v>
      </c>
      <c r="BS73" s="7">
        <v>13.03741723412837</v>
      </c>
      <c r="BT73" s="7">
        <v>21.242618393379377</v>
      </c>
      <c r="BU73" s="7">
        <v>37.482452347146712</v>
      </c>
      <c r="BV73" s="7">
        <v>15.824909928584379</v>
      </c>
      <c r="BW73" s="7" t="s">
        <v>482</v>
      </c>
      <c r="BX73" s="7">
        <v>0</v>
      </c>
      <c r="BY73" s="7">
        <v>30.370269226285494</v>
      </c>
      <c r="BZ73" s="7" t="s">
        <v>482</v>
      </c>
      <c r="CA73" s="7">
        <v>31.205143212383639</v>
      </c>
      <c r="CB73" s="7" t="s">
        <v>482</v>
      </c>
      <c r="CC73" s="7">
        <v>66.211940125220465</v>
      </c>
      <c r="CD73" s="7">
        <v>117.8191657347981</v>
      </c>
      <c r="CE73" s="7">
        <v>67.937968550566893</v>
      </c>
      <c r="CF73" s="7" t="s">
        <v>482</v>
      </c>
      <c r="CG73" s="7">
        <v>23.2705490842575</v>
      </c>
      <c r="CH73" s="7" t="s">
        <v>482</v>
      </c>
      <c r="CI73" s="7" t="s">
        <v>482</v>
      </c>
      <c r="CJ73" s="7">
        <v>950.92486179143339</v>
      </c>
      <c r="CK73" s="7">
        <v>37.930843657424823</v>
      </c>
      <c r="CL73" s="7" t="s">
        <v>482</v>
      </c>
      <c r="CM73" s="7" t="s">
        <v>482</v>
      </c>
      <c r="CN73" s="7">
        <v>69.408594357042261</v>
      </c>
      <c r="CO73" s="7">
        <v>68.524248401138081</v>
      </c>
      <c r="CP73" s="7">
        <v>66.145355776729048</v>
      </c>
      <c r="CQ73" s="7" t="s">
        <v>482</v>
      </c>
      <c r="CR73" s="7" t="s">
        <v>482</v>
      </c>
      <c r="CS73" s="7">
        <v>64.635227050247479</v>
      </c>
      <c r="CT73" s="7">
        <v>103.74423809856496</v>
      </c>
      <c r="CU73" s="7">
        <v>155.62676609135568</v>
      </c>
      <c r="CV73" s="7" t="s">
        <v>482</v>
      </c>
      <c r="CW73" s="7">
        <v>424.70416539916346</v>
      </c>
      <c r="CX73" s="7">
        <v>128.45691210521929</v>
      </c>
      <c r="CY73" s="7">
        <v>139.96296568454591</v>
      </c>
      <c r="CZ73" s="7" t="s">
        <v>482</v>
      </c>
      <c r="DA73" s="7">
        <v>38.190602659012796</v>
      </c>
      <c r="DB73" s="7" t="s">
        <v>482</v>
      </c>
      <c r="DC73" s="7" t="s">
        <v>482</v>
      </c>
      <c r="DD73" s="7" t="s">
        <v>482</v>
      </c>
      <c r="DE73" s="7" t="s">
        <v>482</v>
      </c>
      <c r="DF73" s="7" t="s">
        <v>482</v>
      </c>
      <c r="DG73" s="7" t="s">
        <v>482</v>
      </c>
      <c r="DH73" s="7">
        <v>183.31409745333607</v>
      </c>
      <c r="DI73" s="7">
        <v>30.978673996821076</v>
      </c>
      <c r="DJ73" s="7">
        <v>42.360492649049178</v>
      </c>
      <c r="DK73" s="7">
        <v>203.78722340393139</v>
      </c>
      <c r="DL73" s="7" t="s">
        <v>482</v>
      </c>
      <c r="DM73" s="7" t="s">
        <v>482</v>
      </c>
      <c r="DN73" s="7" t="s">
        <v>482</v>
      </c>
      <c r="DO73" s="7" t="s">
        <v>482</v>
      </c>
      <c r="DP73" s="7" t="s">
        <v>482</v>
      </c>
      <c r="DQ73" s="7">
        <v>117.94059402469722</v>
      </c>
      <c r="DR73" s="7" t="s">
        <v>482</v>
      </c>
      <c r="DS73" s="7" t="s">
        <v>482</v>
      </c>
      <c r="DT73" s="7">
        <v>416.15479718940395</v>
      </c>
      <c r="DU73" s="7">
        <v>35.052487079865735</v>
      </c>
      <c r="DV73" s="7">
        <v>26.669494091672437</v>
      </c>
      <c r="DW73" s="7">
        <v>0.23951538000000003</v>
      </c>
      <c r="DX73" s="7">
        <v>68.825533888369847</v>
      </c>
      <c r="DY73" s="7">
        <v>245.61925382576541</v>
      </c>
      <c r="DZ73" s="7">
        <v>17.89368144624353</v>
      </c>
      <c r="EA73" s="7">
        <v>0.54307764000000003</v>
      </c>
      <c r="EB73" s="7">
        <v>33.226378659735701</v>
      </c>
      <c r="EC73" s="7">
        <v>57.007231583233455</v>
      </c>
      <c r="ED73" s="7">
        <v>64.069147891305008</v>
      </c>
      <c r="EE73" s="7">
        <v>36.245259904066067</v>
      </c>
      <c r="EF73" s="7">
        <v>4.2451995072026598</v>
      </c>
      <c r="EG73" s="7" t="s">
        <v>482</v>
      </c>
      <c r="EH73" s="7" t="s">
        <v>482</v>
      </c>
      <c r="EI73" s="7">
        <v>23.281883718241971</v>
      </c>
      <c r="EJ73" s="7" t="s">
        <v>482</v>
      </c>
      <c r="EK73" s="7" t="s">
        <v>482</v>
      </c>
      <c r="EL73" s="7" t="s">
        <v>482</v>
      </c>
      <c r="EM73" s="7" t="s">
        <v>482</v>
      </c>
      <c r="EN73" s="7">
        <v>534.80694026006142</v>
      </c>
      <c r="EO73" s="7" t="s">
        <v>482</v>
      </c>
      <c r="EP73" s="7" t="s">
        <v>482</v>
      </c>
      <c r="EQ73" s="7" t="s">
        <v>482</v>
      </c>
      <c r="ER73" s="7" t="s">
        <v>482</v>
      </c>
      <c r="ES73" s="7" t="s">
        <v>482</v>
      </c>
      <c r="ET73" s="7" t="s">
        <v>482</v>
      </c>
      <c r="EU73" s="7" t="s">
        <v>482</v>
      </c>
      <c r="EV73" s="7" t="s">
        <v>482</v>
      </c>
      <c r="EW73" s="7" t="s">
        <v>482</v>
      </c>
      <c r="EX73" s="7" t="s">
        <v>482</v>
      </c>
      <c r="EY73" s="7" t="s">
        <v>482</v>
      </c>
      <c r="EZ73" s="7" t="s">
        <v>482</v>
      </c>
      <c r="FA73" s="7" t="s">
        <v>482</v>
      </c>
      <c r="FB73" s="7" t="s">
        <v>482</v>
      </c>
      <c r="FC73" s="7" t="s">
        <v>482</v>
      </c>
      <c r="FD73" s="7" t="s">
        <v>482</v>
      </c>
      <c r="FE73" s="7" t="s">
        <v>482</v>
      </c>
      <c r="FF73" s="7" t="s">
        <v>482</v>
      </c>
      <c r="FG73" s="7">
        <v>216.21299812862839</v>
      </c>
      <c r="FH73" s="7" t="s">
        <v>482</v>
      </c>
      <c r="FI73" s="8">
        <v>379.64754650404848</v>
      </c>
      <c r="FJ73" s="8">
        <v>621.04453606899551</v>
      </c>
      <c r="FK73" s="8">
        <v>328.20147245403047</v>
      </c>
      <c r="FL73" s="8">
        <v>289.68599400585396</v>
      </c>
      <c r="FM73" s="8">
        <v>449.80631382632299</v>
      </c>
      <c r="FN73" s="8">
        <v>554.6908655269458</v>
      </c>
      <c r="FO73" s="8" t="s">
        <v>482</v>
      </c>
      <c r="FP73" s="8">
        <v>301.38092329546953</v>
      </c>
      <c r="FQ73" s="8">
        <v>942.81478296344278</v>
      </c>
      <c r="FR73" s="8" t="s">
        <v>482</v>
      </c>
      <c r="FS73" s="8" t="s">
        <v>482</v>
      </c>
      <c r="FT73" s="8">
        <v>0</v>
      </c>
      <c r="FU73" s="8" t="s">
        <v>482</v>
      </c>
      <c r="FV73" s="8">
        <v>145.28800070902281</v>
      </c>
      <c r="FW73" s="8">
        <v>578.24088481624653</v>
      </c>
      <c r="FX73" s="8">
        <v>130.8677451330019</v>
      </c>
      <c r="FY73" s="8" t="s">
        <v>482</v>
      </c>
      <c r="FZ73" s="8" t="s">
        <v>482</v>
      </c>
      <c r="GA73" s="8" t="s">
        <v>482</v>
      </c>
      <c r="GB73" s="8" t="s">
        <v>482</v>
      </c>
      <c r="GC73" s="8" t="s">
        <v>482</v>
      </c>
      <c r="GD73" s="8" t="s">
        <v>482</v>
      </c>
      <c r="GE73" s="8" t="s">
        <v>482</v>
      </c>
      <c r="GF73" s="8">
        <v>58.866733384420755</v>
      </c>
      <c r="GG73" s="8" t="s">
        <v>482</v>
      </c>
      <c r="GH73" s="8">
        <v>1276.2932755151103</v>
      </c>
      <c r="GI73" s="8">
        <v>1314.158383185038</v>
      </c>
      <c r="GJ73" s="8">
        <v>731.13010520572197</v>
      </c>
      <c r="GK73" s="8">
        <v>528.16601720257438</v>
      </c>
      <c r="GL73" s="8" t="s">
        <v>482</v>
      </c>
      <c r="GM73" s="8" t="s">
        <v>482</v>
      </c>
      <c r="GN73" s="8" t="s">
        <v>482</v>
      </c>
      <c r="GO73" s="8" t="s">
        <v>482</v>
      </c>
      <c r="GP73" s="8">
        <v>2333.3890992643942</v>
      </c>
      <c r="GQ73" s="8" t="s">
        <v>482</v>
      </c>
      <c r="GR73" s="8" t="s">
        <v>482</v>
      </c>
      <c r="GS73" s="8" t="s">
        <v>482</v>
      </c>
      <c r="GT73" s="8">
        <v>1886.0453426069796</v>
      </c>
      <c r="GU73" s="8">
        <v>2917.7304601827086</v>
      </c>
      <c r="GV73" s="8" t="s">
        <v>482</v>
      </c>
      <c r="GW73" s="8" t="s">
        <v>482</v>
      </c>
      <c r="GX73" s="8" t="s">
        <v>482</v>
      </c>
      <c r="GY73" s="8">
        <v>2943.8021733024734</v>
      </c>
      <c r="GZ73" s="8" t="s">
        <v>482</v>
      </c>
      <c r="HA73" s="8" t="s">
        <v>482</v>
      </c>
      <c r="HB73" s="8">
        <v>770.38940536724533</v>
      </c>
      <c r="HC73" s="8" t="s">
        <v>482</v>
      </c>
      <c r="HD73" s="8" t="s">
        <v>482</v>
      </c>
      <c r="HE73" s="8" t="s">
        <v>482</v>
      </c>
      <c r="HF73" s="8">
        <v>1331.9511285813289</v>
      </c>
      <c r="HG73" s="8" t="s">
        <v>482</v>
      </c>
      <c r="HH73" s="8">
        <v>310.41829109297765</v>
      </c>
      <c r="HI73" s="8">
        <v>2161.8421852131132</v>
      </c>
      <c r="HJ73" s="8" t="s">
        <v>482</v>
      </c>
      <c r="HK73" s="8" t="s">
        <v>482</v>
      </c>
      <c r="HL73" s="8" t="s">
        <v>482</v>
      </c>
      <c r="HM73" s="8" t="s">
        <v>482</v>
      </c>
      <c r="HN73" s="8" t="s">
        <v>482</v>
      </c>
      <c r="HO73" s="8" t="s">
        <v>482</v>
      </c>
      <c r="HP73" s="8" t="s">
        <v>482</v>
      </c>
      <c r="HQ73" s="8" t="s">
        <v>482</v>
      </c>
      <c r="HR73" s="8">
        <v>115.487966</v>
      </c>
      <c r="HS73" s="8" t="s">
        <v>482</v>
      </c>
      <c r="HT73" s="8">
        <v>402.27067571096859</v>
      </c>
      <c r="HU73" s="8">
        <v>573.38218226966569</v>
      </c>
      <c r="HV73" s="8">
        <v>36.124330907237841</v>
      </c>
      <c r="HW73" s="8">
        <v>27.722658995727635</v>
      </c>
      <c r="HX73" s="8">
        <v>40.120810841856049</v>
      </c>
      <c r="HY73" s="8">
        <v>62.27319304706198</v>
      </c>
      <c r="HZ73" s="8">
        <v>36.386891611961126</v>
      </c>
      <c r="IA73" s="8" t="s">
        <v>482</v>
      </c>
      <c r="IB73" s="8">
        <v>0</v>
      </c>
      <c r="IC73" s="8">
        <v>52.221859888485469</v>
      </c>
      <c r="ID73" s="8" t="s">
        <v>482</v>
      </c>
      <c r="IE73" s="8">
        <v>69.225704883563523</v>
      </c>
      <c r="IF73" s="8" t="s">
        <v>482</v>
      </c>
      <c r="IG73" s="8">
        <v>137.95490018421089</v>
      </c>
      <c r="IH73" s="8">
        <v>246.46047141106044</v>
      </c>
      <c r="II73" s="8">
        <v>176.08098599544687</v>
      </c>
      <c r="IJ73" s="8" t="s">
        <v>482</v>
      </c>
      <c r="IK73" s="8">
        <v>50.378750217378375</v>
      </c>
      <c r="IL73" s="8" t="s">
        <v>482</v>
      </c>
      <c r="IM73" s="8" t="s">
        <v>482</v>
      </c>
      <c r="IN73" s="8">
        <v>1993.6221311974277</v>
      </c>
      <c r="IO73" s="8">
        <v>72.339742457032315</v>
      </c>
      <c r="IP73" s="8" t="s">
        <v>482</v>
      </c>
      <c r="IQ73" s="8" t="s">
        <v>482</v>
      </c>
      <c r="IR73" s="8">
        <v>136.60996270559809</v>
      </c>
      <c r="IS73" s="8">
        <v>143.89882899260635</v>
      </c>
      <c r="IT73" s="8">
        <v>138.95568699368025</v>
      </c>
      <c r="IU73" s="8" t="s">
        <v>482</v>
      </c>
      <c r="IV73" s="8" t="s">
        <v>482</v>
      </c>
      <c r="IW73" s="8">
        <v>121.27767514335781</v>
      </c>
      <c r="IX73" s="8">
        <v>200.88707918800196</v>
      </c>
      <c r="IY73" s="8">
        <v>323.49988660341882</v>
      </c>
      <c r="IZ73" s="8" t="s">
        <v>482</v>
      </c>
      <c r="JA73" s="8">
        <v>855.91990677720878</v>
      </c>
      <c r="JB73" s="8">
        <v>241.86677412090569</v>
      </c>
      <c r="JC73" s="8">
        <v>299.02747718612329</v>
      </c>
      <c r="JD73" s="8" t="s">
        <v>482</v>
      </c>
      <c r="JE73" s="8">
        <v>89.947660587238545</v>
      </c>
      <c r="JF73" s="8" t="s">
        <v>482</v>
      </c>
      <c r="JG73" s="8" t="s">
        <v>482</v>
      </c>
      <c r="JH73" s="8" t="s">
        <v>482</v>
      </c>
      <c r="JI73" s="8" t="s">
        <v>482</v>
      </c>
      <c r="JJ73" s="8" t="s">
        <v>482</v>
      </c>
      <c r="JK73" s="8" t="s">
        <v>482</v>
      </c>
      <c r="JL73" s="8">
        <v>297.54926329413172</v>
      </c>
      <c r="JM73" s="8">
        <v>62.318815797051329</v>
      </c>
      <c r="JN73" s="8">
        <v>85.219562824404164</v>
      </c>
      <c r="JO73" s="8">
        <v>500.73093930325166</v>
      </c>
      <c r="JP73" s="8" t="s">
        <v>482</v>
      </c>
      <c r="JQ73" s="8" t="s">
        <v>482</v>
      </c>
      <c r="JR73" s="8" t="s">
        <v>482</v>
      </c>
      <c r="JS73" s="8" t="s">
        <v>482</v>
      </c>
      <c r="JT73" s="8" t="s">
        <v>482</v>
      </c>
      <c r="JU73" s="8">
        <v>234.24850811542501</v>
      </c>
      <c r="JV73" s="8" t="s">
        <v>482</v>
      </c>
      <c r="JW73" s="8" t="s">
        <v>482</v>
      </c>
      <c r="JX73" s="8">
        <v>884.85335126207713</v>
      </c>
      <c r="JY73" s="8">
        <v>63.064047924275485</v>
      </c>
      <c r="JZ73" s="8">
        <v>58.939131358657903</v>
      </c>
      <c r="KA73" s="8">
        <v>4.7903076000000002</v>
      </c>
      <c r="KB73" s="8">
        <v>124.39186998239059</v>
      </c>
      <c r="KC73" s="8">
        <v>508.84744598568648</v>
      </c>
      <c r="KD73" s="8">
        <v>36.16741088728574</v>
      </c>
      <c r="KE73" s="8">
        <v>10.8615528</v>
      </c>
      <c r="KF73" s="8">
        <v>67.013035010745114</v>
      </c>
      <c r="KG73" s="8">
        <v>113.6591209100326</v>
      </c>
      <c r="KH73" s="8">
        <v>117.38546806997623</v>
      </c>
      <c r="KI73" s="8">
        <v>68.141445370124615</v>
      </c>
      <c r="KJ73" s="8">
        <v>10.502483483116137</v>
      </c>
      <c r="KK73" s="8" t="s">
        <v>482</v>
      </c>
      <c r="KL73" s="8" t="s">
        <v>482</v>
      </c>
      <c r="KM73" s="8">
        <v>42.853455019578604</v>
      </c>
      <c r="KN73" s="8" t="s">
        <v>482</v>
      </c>
      <c r="KO73" s="8" t="s">
        <v>482</v>
      </c>
      <c r="KP73" s="8" t="s">
        <v>482</v>
      </c>
      <c r="KQ73" s="8" t="s">
        <v>482</v>
      </c>
      <c r="KR73" s="8">
        <v>993.91080416047635</v>
      </c>
      <c r="KS73" s="8" t="s">
        <v>482</v>
      </c>
      <c r="KT73" s="8" t="s">
        <v>482</v>
      </c>
      <c r="KU73" s="8" t="s">
        <v>482</v>
      </c>
      <c r="KV73" s="8" t="s">
        <v>482</v>
      </c>
      <c r="KW73" s="8" t="s">
        <v>482</v>
      </c>
      <c r="KX73" s="8" t="s">
        <v>482</v>
      </c>
      <c r="KY73" s="8" t="s">
        <v>482</v>
      </c>
      <c r="KZ73" s="8" t="s">
        <v>482</v>
      </c>
      <c r="LA73" s="8" t="s">
        <v>482</v>
      </c>
      <c r="LB73" s="8" t="s">
        <v>482</v>
      </c>
      <c r="LC73" s="8" t="s">
        <v>482</v>
      </c>
      <c r="LD73" s="8" t="s">
        <v>482</v>
      </c>
      <c r="LE73" s="8" t="s">
        <v>482</v>
      </c>
      <c r="LF73" s="8" t="s">
        <v>482</v>
      </c>
      <c r="LG73" s="8" t="s">
        <v>482</v>
      </c>
      <c r="LH73" s="8" t="s">
        <v>482</v>
      </c>
      <c r="LI73" s="8" t="s">
        <v>482</v>
      </c>
      <c r="LJ73" s="8" t="s">
        <v>482</v>
      </c>
      <c r="LK73" s="8">
        <v>483.28385193826887</v>
      </c>
      <c r="LL73" s="8" t="s">
        <v>482</v>
      </c>
      <c r="LM73" s="9">
        <v>338.0046282953158</v>
      </c>
      <c r="LN73" s="9">
        <v>575.35675923018096</v>
      </c>
      <c r="LO73" s="9">
        <v>290.60115281675269</v>
      </c>
      <c r="LP73" s="9">
        <v>260.61894674978817</v>
      </c>
      <c r="LQ73" s="9">
        <v>389.79299398780273</v>
      </c>
      <c r="LR73" s="9">
        <v>489.4460651756292</v>
      </c>
      <c r="LS73" s="9" t="s">
        <v>482</v>
      </c>
      <c r="LT73" s="9">
        <v>268.39423553639074</v>
      </c>
      <c r="LU73" s="9">
        <v>853.46337134459623</v>
      </c>
      <c r="LV73" s="9" t="s">
        <v>482</v>
      </c>
      <c r="LW73" s="9" t="s">
        <v>482</v>
      </c>
      <c r="LX73" s="9">
        <v>0</v>
      </c>
      <c r="LY73" s="9" t="s">
        <v>482</v>
      </c>
      <c r="LZ73" s="9">
        <v>130.52034895259914</v>
      </c>
      <c r="MA73" s="9">
        <v>510.83876067846398</v>
      </c>
      <c r="MB73" s="9">
        <v>117.33414072631449</v>
      </c>
      <c r="MC73" s="9" t="s">
        <v>482</v>
      </c>
      <c r="MD73" s="9" t="s">
        <v>482</v>
      </c>
      <c r="ME73" s="9" t="s">
        <v>482</v>
      </c>
      <c r="MF73" s="9" t="s">
        <v>482</v>
      </c>
      <c r="MG73" s="9" t="s">
        <v>482</v>
      </c>
      <c r="MH73" s="9" t="s">
        <v>482</v>
      </c>
      <c r="MI73" s="9" t="s">
        <v>482</v>
      </c>
      <c r="MJ73" s="9">
        <v>54.008859107993977</v>
      </c>
      <c r="MK73" s="9" t="s">
        <v>482</v>
      </c>
      <c r="ML73" s="9">
        <v>1129.701425759474</v>
      </c>
      <c r="MM73" s="9">
        <v>1179.9237968496964</v>
      </c>
      <c r="MN73" s="9">
        <v>644.27305514318073</v>
      </c>
      <c r="MO73" s="9">
        <v>459.7184987194039</v>
      </c>
      <c r="MP73" s="9" t="s">
        <v>482</v>
      </c>
      <c r="MQ73" s="9" t="s">
        <v>482</v>
      </c>
      <c r="MR73" s="9" t="s">
        <v>482</v>
      </c>
      <c r="MS73" s="9" t="s">
        <v>482</v>
      </c>
      <c r="MT73" s="9">
        <v>2056.5528809041939</v>
      </c>
      <c r="MU73" s="9" t="s">
        <v>482</v>
      </c>
      <c r="MV73" s="9" t="s">
        <v>482</v>
      </c>
      <c r="MW73" s="9" t="s">
        <v>482</v>
      </c>
      <c r="MX73" s="9">
        <v>1682.6629616483619</v>
      </c>
      <c r="MY73" s="9">
        <v>2619.2706621972802</v>
      </c>
      <c r="MZ73" s="9" t="s">
        <v>482</v>
      </c>
      <c r="NA73" s="9" t="s">
        <v>482</v>
      </c>
      <c r="NB73" s="9" t="s">
        <v>482</v>
      </c>
      <c r="NC73" s="9">
        <v>2647.3361249478417</v>
      </c>
      <c r="ND73" s="9" t="s">
        <v>482</v>
      </c>
      <c r="NE73" s="9" t="s">
        <v>482</v>
      </c>
      <c r="NF73" s="9">
        <v>711.27243643108659</v>
      </c>
      <c r="NG73" s="9" t="s">
        <v>482</v>
      </c>
      <c r="NH73" s="9" t="s">
        <v>482</v>
      </c>
      <c r="NI73" s="9" t="s">
        <v>482</v>
      </c>
      <c r="NJ73" s="9">
        <v>1205.4163146643732</v>
      </c>
      <c r="NK73" s="9" t="s">
        <v>482</v>
      </c>
      <c r="NL73" s="9">
        <v>275.60125400317827</v>
      </c>
      <c r="NM73" s="9">
        <v>1984.5539434842369</v>
      </c>
      <c r="NN73" s="9" t="s">
        <v>482</v>
      </c>
      <c r="NO73" s="9" t="s">
        <v>482</v>
      </c>
      <c r="NP73" s="9" t="s">
        <v>482</v>
      </c>
      <c r="NQ73" s="9" t="s">
        <v>482</v>
      </c>
      <c r="NR73" s="9" t="s">
        <v>482</v>
      </c>
      <c r="NS73" s="9" t="s">
        <v>482</v>
      </c>
      <c r="NT73" s="9" t="s">
        <v>482</v>
      </c>
      <c r="NU73" s="9" t="s">
        <v>482</v>
      </c>
      <c r="NV73" s="9">
        <v>91.537061212426536</v>
      </c>
      <c r="NW73" s="9" t="s">
        <v>482</v>
      </c>
      <c r="NX73" s="9">
        <v>359.70702024237522</v>
      </c>
      <c r="NY73" s="9">
        <v>503.33793455826583</v>
      </c>
      <c r="NZ73" s="9">
        <v>32.215547919506541</v>
      </c>
      <c r="OA73" s="9">
        <v>24.516812767334848</v>
      </c>
      <c r="OB73" s="9">
        <v>35.999626932029066</v>
      </c>
      <c r="OC73" s="9">
        <v>56.861276521471744</v>
      </c>
      <c r="OD73" s="9">
        <v>31.898129867479213</v>
      </c>
      <c r="OE73" s="9" t="s">
        <v>482</v>
      </c>
      <c r="OF73" s="9">
        <v>0</v>
      </c>
      <c r="OG73" s="9">
        <v>47.45157141478942</v>
      </c>
      <c r="OH73" s="9" t="s">
        <v>482</v>
      </c>
      <c r="OI73" s="9">
        <v>60.925666231584707</v>
      </c>
      <c r="OJ73" s="9" t="s">
        <v>482</v>
      </c>
      <c r="OK73" s="9">
        <v>122.29312888669828</v>
      </c>
      <c r="OL73" s="9">
        <v>218.37756672942464</v>
      </c>
      <c r="OM73" s="9">
        <v>152.47293852637148</v>
      </c>
      <c r="ON73" s="9" t="s">
        <v>482</v>
      </c>
      <c r="OO73" s="9">
        <v>44.460922933909501</v>
      </c>
      <c r="OP73" s="9" t="s">
        <v>482</v>
      </c>
      <c r="OQ73" s="9" t="s">
        <v>482</v>
      </c>
      <c r="OR73" s="9">
        <v>1765.997202527773</v>
      </c>
      <c r="OS73" s="9">
        <v>64.828144062491631</v>
      </c>
      <c r="OT73" s="9" t="s">
        <v>482</v>
      </c>
      <c r="OU73" s="9" t="s">
        <v>482</v>
      </c>
      <c r="OV73" s="9">
        <v>121.9396388007916</v>
      </c>
      <c r="OW73" s="9">
        <v>127.44426060152176</v>
      </c>
      <c r="OX73" s="9">
        <v>123.06090436025681</v>
      </c>
      <c r="OY73" s="9" t="s">
        <v>482</v>
      </c>
      <c r="OZ73" s="9" t="s">
        <v>482</v>
      </c>
      <c r="PA73" s="9">
        <v>108.91240519859821</v>
      </c>
      <c r="PB73" s="9">
        <v>179.68041362691579</v>
      </c>
      <c r="PC73" s="9">
        <v>286.85252192404312</v>
      </c>
      <c r="PD73" s="9" t="s">
        <v>482</v>
      </c>
      <c r="PE73" s="9">
        <v>761.78380874337859</v>
      </c>
      <c r="PF73" s="9">
        <v>217.10895369766598</v>
      </c>
      <c r="PG73" s="9">
        <v>264.30306661483013</v>
      </c>
      <c r="PH73" s="9" t="s">
        <v>482</v>
      </c>
      <c r="PI73" s="9">
        <v>78.648890594510846</v>
      </c>
      <c r="PJ73" s="9" t="s">
        <v>482</v>
      </c>
      <c r="PK73" s="9" t="s">
        <v>482</v>
      </c>
      <c r="PL73" s="9" t="s">
        <v>482</v>
      </c>
      <c r="PM73" s="9" t="s">
        <v>482</v>
      </c>
      <c r="PN73" s="9" t="s">
        <v>482</v>
      </c>
      <c r="PO73" s="9" t="s">
        <v>482</v>
      </c>
      <c r="PP73" s="9">
        <v>272.6112757890042</v>
      </c>
      <c r="PQ73" s="9">
        <v>55.477139165598878</v>
      </c>
      <c r="PR73" s="9">
        <v>75.863258671933721</v>
      </c>
      <c r="PS73" s="9">
        <v>435.90695430423966</v>
      </c>
      <c r="PT73" s="9" t="s">
        <v>482</v>
      </c>
      <c r="PU73" s="9" t="s">
        <v>482</v>
      </c>
      <c r="PV73" s="9" t="s">
        <v>482</v>
      </c>
      <c r="PW73" s="9" t="s">
        <v>482</v>
      </c>
      <c r="PX73" s="9" t="s">
        <v>482</v>
      </c>
      <c r="PY73" s="9">
        <v>208.85803148772627</v>
      </c>
      <c r="PZ73" s="9" t="s">
        <v>482</v>
      </c>
      <c r="QA73" s="9" t="s">
        <v>482</v>
      </c>
      <c r="QB73" s="9">
        <v>782.53460729994868</v>
      </c>
      <c r="QC73" s="9">
        <v>56.949013650936664</v>
      </c>
      <c r="QD73" s="9">
        <v>51.894542198778623</v>
      </c>
      <c r="QE73" s="9">
        <v>3.7968516997481108</v>
      </c>
      <c r="QF73" s="9">
        <v>112.2615195336539</v>
      </c>
      <c r="QG73" s="9">
        <v>451.3836928693309</v>
      </c>
      <c r="QH73" s="9">
        <v>32.178183637352092</v>
      </c>
      <c r="QI73" s="9">
        <v>8.6089889531486143</v>
      </c>
      <c r="QJ73" s="9">
        <v>59.637274598266146</v>
      </c>
      <c r="QK73" s="9">
        <v>101.29178990670113</v>
      </c>
      <c r="QL73" s="9">
        <v>105.74630497471634</v>
      </c>
      <c r="QM73" s="9">
        <v>61.178382212126941</v>
      </c>
      <c r="QN73" s="9">
        <v>9.1364936982819618</v>
      </c>
      <c r="QO73" s="9" t="s">
        <v>482</v>
      </c>
      <c r="QP73" s="9" t="s">
        <v>482</v>
      </c>
      <c r="QQ73" s="9">
        <v>38.580903769916532</v>
      </c>
      <c r="QR73" s="9" t="s">
        <v>482</v>
      </c>
      <c r="QS73" s="9" t="s">
        <v>482</v>
      </c>
      <c r="QT73" s="9" t="s">
        <v>482</v>
      </c>
      <c r="QU73" s="9" t="s">
        <v>482</v>
      </c>
      <c r="QV73" s="9">
        <v>893.68661892612886</v>
      </c>
      <c r="QW73" s="9" t="s">
        <v>482</v>
      </c>
      <c r="QX73" s="9" t="s">
        <v>482</v>
      </c>
      <c r="QY73" s="9" t="s">
        <v>482</v>
      </c>
      <c r="QZ73" s="9" t="s">
        <v>482</v>
      </c>
      <c r="RA73" s="9" t="s">
        <v>482</v>
      </c>
      <c r="RB73" s="9" t="s">
        <v>482</v>
      </c>
      <c r="RC73" s="9" t="s">
        <v>482</v>
      </c>
      <c r="RD73" s="9" t="s">
        <v>482</v>
      </c>
      <c r="RE73" s="9" t="s">
        <v>482</v>
      </c>
      <c r="RF73" s="9" t="s">
        <v>482</v>
      </c>
      <c r="RG73" s="9" t="s">
        <v>482</v>
      </c>
      <c r="RH73" s="9" t="s">
        <v>482</v>
      </c>
      <c r="RI73" s="9" t="s">
        <v>482</v>
      </c>
      <c r="RJ73" s="9" t="s">
        <v>482</v>
      </c>
      <c r="RK73" s="9" t="s">
        <v>482</v>
      </c>
      <c r="RL73" s="9" t="s">
        <v>482</v>
      </c>
      <c r="RM73" s="9" t="s">
        <v>482</v>
      </c>
      <c r="RN73" s="9" t="s">
        <v>482</v>
      </c>
      <c r="RO73" s="9">
        <v>424.9812306196236</v>
      </c>
      <c r="RP73" s="9" t="s">
        <v>482</v>
      </c>
      <c r="RQ73" s="10">
        <v>15.7</v>
      </c>
      <c r="RR73" s="10">
        <v>17.899999999999999</v>
      </c>
      <c r="RS73" s="10">
        <v>0</v>
      </c>
      <c r="RT73" s="10">
        <v>0</v>
      </c>
      <c r="RU73" s="10">
        <v>0</v>
      </c>
      <c r="RV73" s="10">
        <v>0</v>
      </c>
      <c r="RW73" s="10">
        <v>0</v>
      </c>
      <c r="RX73" s="10">
        <v>63</v>
      </c>
      <c r="RY73" s="10">
        <v>0</v>
      </c>
      <c r="RZ73" s="10">
        <v>0</v>
      </c>
      <c r="SA73" s="10">
        <v>0</v>
      </c>
      <c r="SB73" s="11">
        <v>3.4</v>
      </c>
      <c r="SC73" s="79">
        <v>256</v>
      </c>
      <c r="SD73" s="77">
        <v>602.66744908044029</v>
      </c>
      <c r="SE73" s="16">
        <v>294</v>
      </c>
      <c r="SF73" s="16">
        <v>294</v>
      </c>
      <c r="SG73" s="16">
        <v>300</v>
      </c>
      <c r="SH73" s="16">
        <v>200</v>
      </c>
      <c r="SI73" s="17" t="s">
        <v>510</v>
      </c>
      <c r="SJ73" s="79">
        <v>256</v>
      </c>
      <c r="SK73" s="77">
        <v>602.66744908044029</v>
      </c>
      <c r="SL73" s="79">
        <v>256</v>
      </c>
      <c r="SM73" s="77">
        <v>602.66744908044029</v>
      </c>
      <c r="SN73" s="19">
        <v>107.50354604966583</v>
      </c>
      <c r="SO73" s="19">
        <v>182.99421570892568</v>
      </c>
      <c r="SP73" s="19">
        <v>92.42670602316926</v>
      </c>
      <c r="SQ73" s="19">
        <v>82.890761243814424</v>
      </c>
      <c r="SR73" s="19">
        <v>123.97501563911453</v>
      </c>
      <c r="SS73" s="19">
        <v>155.67002106392516</v>
      </c>
      <c r="ST73" s="20" t="s">
        <v>482</v>
      </c>
      <c r="SU73" s="19">
        <v>85.36371884896792</v>
      </c>
      <c r="SV73" s="19">
        <v>271.44698966336131</v>
      </c>
      <c r="SW73" s="20" t="s">
        <v>482</v>
      </c>
      <c r="SX73" s="20" t="s">
        <v>482</v>
      </c>
      <c r="SY73" s="19">
        <v>0</v>
      </c>
      <c r="SZ73" s="20" t="s">
        <v>482</v>
      </c>
      <c r="TA73" s="19">
        <v>41.512450331848456</v>
      </c>
      <c r="TB73" s="19">
        <v>162.47404217367796</v>
      </c>
      <c r="TC73" s="19">
        <v>37.318531004695508</v>
      </c>
      <c r="TD73" s="20" t="s">
        <v>482</v>
      </c>
      <c r="TE73" s="20" t="s">
        <v>482</v>
      </c>
      <c r="TF73" s="20" t="s">
        <v>482</v>
      </c>
      <c r="TG73" s="20" t="s">
        <v>482</v>
      </c>
      <c r="TH73" s="20" t="s">
        <v>482</v>
      </c>
      <c r="TI73" s="20" t="s">
        <v>482</v>
      </c>
      <c r="TJ73" s="20" t="s">
        <v>482</v>
      </c>
      <c r="TK73" s="19">
        <v>17.177705232880118</v>
      </c>
      <c r="TL73" s="20" t="s">
        <v>482</v>
      </c>
      <c r="TM73" s="19">
        <v>359.30546235123796</v>
      </c>
      <c r="TN73" s="19">
        <v>375.2788619181336</v>
      </c>
      <c r="TO73" s="19">
        <v>204.91328299691122</v>
      </c>
      <c r="TP73" s="19">
        <v>146.21506529722743</v>
      </c>
      <c r="TQ73" s="20" t="s">
        <v>482</v>
      </c>
      <c r="TR73" s="20" t="s">
        <v>482</v>
      </c>
      <c r="TS73" s="20" t="s">
        <v>482</v>
      </c>
      <c r="TT73" s="20" t="s">
        <v>482</v>
      </c>
      <c r="TU73" s="19">
        <v>654.09378697232728</v>
      </c>
      <c r="TV73" s="20" t="s">
        <v>482</v>
      </c>
      <c r="TW73" s="20" t="s">
        <v>482</v>
      </c>
      <c r="TX73" s="20" t="s">
        <v>482</v>
      </c>
      <c r="TY73" s="19">
        <v>535.17679948922364</v>
      </c>
      <c r="TZ73" s="19">
        <v>833.06813184831867</v>
      </c>
      <c r="UA73" s="20" t="s">
        <v>482</v>
      </c>
      <c r="UB73" s="20" t="s">
        <v>482</v>
      </c>
      <c r="UC73" s="20" t="s">
        <v>482</v>
      </c>
      <c r="UD73" s="19">
        <v>841.99444975830329</v>
      </c>
      <c r="UE73" s="20" t="s">
        <v>482</v>
      </c>
      <c r="UF73" s="20" t="s">
        <v>482</v>
      </c>
      <c r="UG73" s="19">
        <v>226.22266893020236</v>
      </c>
      <c r="UH73" s="20" t="s">
        <v>482</v>
      </c>
      <c r="UI73" s="20" t="s">
        <v>482</v>
      </c>
      <c r="UJ73" s="20" t="s">
        <v>482</v>
      </c>
      <c r="UK73" s="19">
        <v>383.38684575443074</v>
      </c>
      <c r="UL73" s="20" t="s">
        <v>482</v>
      </c>
      <c r="UM73" s="19">
        <v>87.655936105082404</v>
      </c>
      <c r="UN73" s="19">
        <v>631.19427484585208</v>
      </c>
      <c r="UO73" s="20" t="s">
        <v>482</v>
      </c>
      <c r="UP73" s="20" t="s">
        <v>482</v>
      </c>
      <c r="UQ73" s="20" t="s">
        <v>482</v>
      </c>
      <c r="UR73" s="20" t="s">
        <v>482</v>
      </c>
      <c r="US73" s="20" t="s">
        <v>482</v>
      </c>
      <c r="UT73" s="20" t="s">
        <v>482</v>
      </c>
      <c r="UU73" s="20" t="s">
        <v>482</v>
      </c>
      <c r="UV73" s="20" t="s">
        <v>482</v>
      </c>
      <c r="UW73" s="19">
        <v>29.113680262104126</v>
      </c>
      <c r="UX73" s="20" t="s">
        <v>482</v>
      </c>
      <c r="UY73" s="19">
        <v>114.4060671891994</v>
      </c>
      <c r="UZ73" s="19">
        <v>160.088378372889</v>
      </c>
      <c r="VA73" s="19">
        <v>10.246266912812814</v>
      </c>
      <c r="VB73" s="19">
        <v>7.7976574569903399</v>
      </c>
      <c r="VC73" s="19">
        <v>11.449806386310392</v>
      </c>
      <c r="VD73" s="19">
        <v>18.084926498781719</v>
      </c>
      <c r="VE73" s="19">
        <v>10.145310998850295</v>
      </c>
      <c r="VF73" s="20" t="s">
        <v>482</v>
      </c>
      <c r="VG73" s="19">
        <v>0</v>
      </c>
      <c r="VH73" s="19">
        <v>15.092137106069078</v>
      </c>
      <c r="VI73" s="20" t="s">
        <v>482</v>
      </c>
      <c r="VJ73" s="19">
        <v>19.377619763275018</v>
      </c>
      <c r="VK73" s="20" t="s">
        <v>482</v>
      </c>
      <c r="VL73" s="19">
        <v>38.895754413582637</v>
      </c>
      <c r="VM73" s="19">
        <v>69.455743607745205</v>
      </c>
      <c r="VN73" s="19">
        <v>48.494547695590839</v>
      </c>
      <c r="VO73" s="20" t="s">
        <v>482</v>
      </c>
      <c r="VP73" s="19">
        <v>14.140950969050454</v>
      </c>
      <c r="VQ73" s="20" t="s">
        <v>482</v>
      </c>
      <c r="VR73" s="20" t="s">
        <v>482</v>
      </c>
      <c r="VS73" s="19">
        <v>561.68154425285582</v>
      </c>
      <c r="VT73" s="19">
        <v>20.618816392204479</v>
      </c>
      <c r="VU73" s="20" t="s">
        <v>482</v>
      </c>
      <c r="VV73" s="20" t="s">
        <v>482</v>
      </c>
      <c r="VW73" s="19">
        <v>38.783325663952716</v>
      </c>
      <c r="VX73" s="19">
        <v>40.534089747347934</v>
      </c>
      <c r="VY73" s="19">
        <v>39.13994806972805</v>
      </c>
      <c r="VZ73" s="20" t="s">
        <v>482</v>
      </c>
      <c r="WA73" s="20" t="s">
        <v>482</v>
      </c>
      <c r="WB73" s="19">
        <v>34.639968768172125</v>
      </c>
      <c r="WC73" s="19">
        <v>57.147979653365717</v>
      </c>
      <c r="WD73" s="19">
        <v>91.234440947303185</v>
      </c>
      <c r="WE73" s="20" t="s">
        <v>482</v>
      </c>
      <c r="WF73" s="19">
        <v>242.28798633958991</v>
      </c>
      <c r="WG73" s="19">
        <v>69.052256826612393</v>
      </c>
      <c r="WH73" s="19">
        <v>84.06250836325917</v>
      </c>
      <c r="WI73" s="20" t="s">
        <v>482</v>
      </c>
      <c r="WJ73" s="19">
        <v>25.014552831492395</v>
      </c>
      <c r="WK73" s="20" t="s">
        <v>482</v>
      </c>
      <c r="WL73" s="20" t="s">
        <v>482</v>
      </c>
      <c r="WM73" s="20" t="s">
        <v>482</v>
      </c>
      <c r="WN73" s="20" t="s">
        <v>482</v>
      </c>
      <c r="WO73" s="20" t="s">
        <v>482</v>
      </c>
      <c r="WP73" s="20" t="s">
        <v>482</v>
      </c>
      <c r="WQ73" s="19">
        <v>86.704963148717667</v>
      </c>
      <c r="WR73" s="19">
        <v>17.64469680510387</v>
      </c>
      <c r="WS73" s="19">
        <v>24.128572922943498</v>
      </c>
      <c r="WT73" s="19">
        <v>138.64172088931375</v>
      </c>
      <c r="WU73" s="20" t="s">
        <v>482</v>
      </c>
      <c r="WV73" s="20" t="s">
        <v>482</v>
      </c>
      <c r="WW73" s="20" t="s">
        <v>482</v>
      </c>
      <c r="WX73" s="20" t="s">
        <v>482</v>
      </c>
      <c r="WY73" s="20" t="s">
        <v>482</v>
      </c>
      <c r="WZ73" s="19">
        <v>66.42802235910834</v>
      </c>
      <c r="XA73" s="20" t="s">
        <v>482</v>
      </c>
      <c r="XB73" s="20" t="s">
        <v>482</v>
      </c>
      <c r="XC73" s="19">
        <v>248.88784989602777</v>
      </c>
      <c r="XD73" s="19">
        <v>18.112831597552898</v>
      </c>
      <c r="XE73" s="19">
        <v>16.505239396066692</v>
      </c>
      <c r="XF73" s="19">
        <v>1.2076018710341421</v>
      </c>
      <c r="XG73" s="19">
        <v>35.705166215201416</v>
      </c>
      <c r="XH73" s="19">
        <v>143.56415134661876</v>
      </c>
      <c r="XI73" s="19">
        <v>10.234383073093039</v>
      </c>
      <c r="XJ73" s="19">
        <v>2.7381188388854452</v>
      </c>
      <c r="XK73" s="19">
        <v>18.967842329217362</v>
      </c>
      <c r="XL73" s="19">
        <v>32.21620560525038</v>
      </c>
      <c r="XM73" s="19">
        <v>33.632979594880211</v>
      </c>
      <c r="XN73" s="19">
        <v>19.457996958666474</v>
      </c>
      <c r="XO73" s="19">
        <v>2.9058935553023861</v>
      </c>
      <c r="XP73" s="20" t="s">
        <v>482</v>
      </c>
      <c r="XQ73" s="20" t="s">
        <v>482</v>
      </c>
      <c r="XR73" s="19">
        <v>12.27079045036978</v>
      </c>
      <c r="XS73" s="20" t="s">
        <v>482</v>
      </c>
      <c r="XT73" s="20" t="s">
        <v>482</v>
      </c>
      <c r="XU73" s="20" t="s">
        <v>482</v>
      </c>
      <c r="XV73" s="20" t="s">
        <v>482</v>
      </c>
      <c r="XW73" s="19">
        <v>284.24013326750861</v>
      </c>
      <c r="XX73" s="20" t="s">
        <v>482</v>
      </c>
      <c r="XY73" s="20" t="s">
        <v>482</v>
      </c>
      <c r="XZ73" s="20" t="s">
        <v>482</v>
      </c>
      <c r="YA73" s="20" t="s">
        <v>482</v>
      </c>
      <c r="YB73" s="20" t="s">
        <v>482</v>
      </c>
      <c r="YC73" s="20" t="s">
        <v>482</v>
      </c>
      <c r="YD73" s="20" t="s">
        <v>482</v>
      </c>
      <c r="YE73" s="20" t="s">
        <v>482</v>
      </c>
      <c r="YF73" s="20" t="s">
        <v>482</v>
      </c>
      <c r="YG73" s="20" t="s">
        <v>482</v>
      </c>
      <c r="YH73" s="20" t="s">
        <v>482</v>
      </c>
      <c r="YI73" s="20" t="s">
        <v>482</v>
      </c>
      <c r="YJ73" s="20" t="s">
        <v>482</v>
      </c>
      <c r="YK73" s="20" t="s">
        <v>482</v>
      </c>
      <c r="YL73" s="20" t="s">
        <v>482</v>
      </c>
      <c r="YM73" s="20" t="s">
        <v>482</v>
      </c>
      <c r="YN73" s="20" t="s">
        <v>482</v>
      </c>
      <c r="YO73" s="20" t="s">
        <v>482</v>
      </c>
      <c r="YP73" s="19">
        <v>135.16675652217248</v>
      </c>
      <c r="YQ73" s="20" t="s">
        <v>482</v>
      </c>
      <c r="YR73" s="5">
        <v>0.33860000000000001</v>
      </c>
      <c r="YS73" s="5">
        <v>0.39389999999999997</v>
      </c>
      <c r="YT73" s="5">
        <v>0.2676</v>
      </c>
      <c r="YU73" s="5">
        <v>0.6</v>
      </c>
      <c r="YV73" s="5">
        <v>0.75</v>
      </c>
      <c r="YW73" s="5">
        <v>0.9</v>
      </c>
      <c r="YX73" s="5">
        <v>0.739425</v>
      </c>
      <c r="YY73" s="21" t="s">
        <v>516</v>
      </c>
      <c r="YZ73" s="22" t="s">
        <v>495</v>
      </c>
      <c r="ZA73" s="23">
        <f t="shared" si="4"/>
        <v>1</v>
      </c>
      <c r="ZB73" s="23">
        <v>0.88</v>
      </c>
      <c r="ZC73" s="23">
        <f t="shared" si="5"/>
        <v>1</v>
      </c>
    </row>
    <row r="74" spans="1:679" x14ac:dyDescent="0.25">
      <c r="A74" s="1" t="s">
        <v>144</v>
      </c>
      <c r="B74" s="2" t="s">
        <v>145</v>
      </c>
      <c r="C74" s="4">
        <v>2.7027027027027029E-2</v>
      </c>
      <c r="D74" s="4">
        <v>0.97297297297297303</v>
      </c>
      <c r="E74" s="7" t="s">
        <v>482</v>
      </c>
      <c r="F74" s="7" t="s">
        <v>482</v>
      </c>
      <c r="G74" s="7" t="s">
        <v>482</v>
      </c>
      <c r="H74" s="7">
        <v>252.96368637531415</v>
      </c>
      <c r="I74" s="7" t="s">
        <v>482</v>
      </c>
      <c r="J74" s="7" t="s">
        <v>482</v>
      </c>
      <c r="K74" s="7" t="s">
        <v>482</v>
      </c>
      <c r="L74" s="7" t="s">
        <v>482</v>
      </c>
      <c r="M74" s="7" t="s">
        <v>482</v>
      </c>
      <c r="N74" s="7" t="s">
        <v>482</v>
      </c>
      <c r="O74" s="7" t="s">
        <v>482</v>
      </c>
      <c r="P74" s="7" t="s">
        <v>482</v>
      </c>
      <c r="Q74" s="7" t="s">
        <v>482</v>
      </c>
      <c r="R74" s="7" t="s">
        <v>482</v>
      </c>
      <c r="S74" s="7" t="s">
        <v>482</v>
      </c>
      <c r="T74" s="7">
        <v>44.701907290786338</v>
      </c>
      <c r="U74" s="7">
        <v>29.362973938319797</v>
      </c>
      <c r="V74" s="7">
        <v>34.281795875492115</v>
      </c>
      <c r="W74" s="7" t="s">
        <v>482</v>
      </c>
      <c r="X74" s="7" t="s">
        <v>482</v>
      </c>
      <c r="Y74" s="7">
        <v>19.080680950903105</v>
      </c>
      <c r="Z74" s="7">
        <v>15.214814509420915</v>
      </c>
      <c r="AA74" s="7">
        <v>25.89225006011792</v>
      </c>
      <c r="AB74" s="7" t="s">
        <v>482</v>
      </c>
      <c r="AC74" s="7" t="s">
        <v>482</v>
      </c>
      <c r="AD74" s="7">
        <v>157.92204163934221</v>
      </c>
      <c r="AE74" s="7">
        <v>106.89838853685387</v>
      </c>
      <c r="AF74" s="7">
        <v>292.99165183574354</v>
      </c>
      <c r="AG74" s="7" t="s">
        <v>482</v>
      </c>
      <c r="AH74" s="7">
        <v>241.94433403448005</v>
      </c>
      <c r="AI74" s="7">
        <v>222.44995945794503</v>
      </c>
      <c r="AJ74" s="7" t="s">
        <v>482</v>
      </c>
      <c r="AK74" s="7" t="s">
        <v>482</v>
      </c>
      <c r="AL74" s="7" t="s">
        <v>482</v>
      </c>
      <c r="AM74" s="7" t="s">
        <v>482</v>
      </c>
      <c r="AN74" s="7" t="s">
        <v>482</v>
      </c>
      <c r="AO74" s="7" t="s">
        <v>482</v>
      </c>
      <c r="AP74" s="7" t="s">
        <v>482</v>
      </c>
      <c r="AQ74" s="7" t="s">
        <v>482</v>
      </c>
      <c r="AR74" s="7" t="s">
        <v>482</v>
      </c>
      <c r="AS74" s="7" t="s">
        <v>482</v>
      </c>
      <c r="AT74" s="7" t="s">
        <v>482</v>
      </c>
      <c r="AU74" s="7" t="s">
        <v>482</v>
      </c>
      <c r="AV74" s="7" t="s">
        <v>482</v>
      </c>
      <c r="AW74" s="7" t="s">
        <v>482</v>
      </c>
      <c r="AX74" s="7" t="s">
        <v>482</v>
      </c>
      <c r="AY74" s="7">
        <v>558.11847930508588</v>
      </c>
      <c r="AZ74" s="7">
        <v>483.26137797164034</v>
      </c>
      <c r="BA74" s="7" t="s">
        <v>482</v>
      </c>
      <c r="BB74" s="7" t="s">
        <v>482</v>
      </c>
      <c r="BC74" s="7" t="s">
        <v>482</v>
      </c>
      <c r="BD74" s="7" t="s">
        <v>482</v>
      </c>
      <c r="BE74" s="7" t="s">
        <v>482</v>
      </c>
      <c r="BF74" s="7" t="s">
        <v>482</v>
      </c>
      <c r="BG74" s="7" t="s">
        <v>482</v>
      </c>
      <c r="BH74" s="7" t="s">
        <v>482</v>
      </c>
      <c r="BI74" s="7" t="s">
        <v>482</v>
      </c>
      <c r="BJ74" s="7" t="s">
        <v>482</v>
      </c>
      <c r="BK74" s="7" t="s">
        <v>482</v>
      </c>
      <c r="BL74" s="7" t="s">
        <v>482</v>
      </c>
      <c r="BM74" s="7" t="s">
        <v>482</v>
      </c>
      <c r="BN74" s="7" t="s">
        <v>482</v>
      </c>
      <c r="BO74" s="7" t="s">
        <v>482</v>
      </c>
      <c r="BP74" s="7" t="s">
        <v>482</v>
      </c>
      <c r="BQ74" s="7" t="s">
        <v>482</v>
      </c>
      <c r="BR74" s="7">
        <v>34.50160528091763</v>
      </c>
      <c r="BS74" s="7">
        <v>50.193080406222123</v>
      </c>
      <c r="BT74" s="7">
        <v>45.14442682791362</v>
      </c>
      <c r="BU74" s="7" t="s">
        <v>482</v>
      </c>
      <c r="BV74" s="7">
        <v>5.7185710000000001E-2</v>
      </c>
      <c r="BW74" s="7">
        <v>10.513623426527479</v>
      </c>
      <c r="BX74" s="7" t="s">
        <v>482</v>
      </c>
      <c r="BY74" s="7">
        <v>72.321560354025067</v>
      </c>
      <c r="BZ74" s="7">
        <v>23.923960747138086</v>
      </c>
      <c r="CA74" s="7" t="s">
        <v>482</v>
      </c>
      <c r="CB74" s="7" t="s">
        <v>482</v>
      </c>
      <c r="CC74" s="7" t="s">
        <v>482</v>
      </c>
      <c r="CD74" s="7" t="s">
        <v>482</v>
      </c>
      <c r="CE74" s="7" t="s">
        <v>482</v>
      </c>
      <c r="CF74" s="7">
        <v>32.056422427749787</v>
      </c>
      <c r="CG74" s="7">
        <v>60.694483516495644</v>
      </c>
      <c r="CH74" s="7" t="s">
        <v>482</v>
      </c>
      <c r="CI74" s="7" t="s">
        <v>482</v>
      </c>
      <c r="CJ74" s="7" t="s">
        <v>482</v>
      </c>
      <c r="CK74" s="7">
        <v>55.862037543774058</v>
      </c>
      <c r="CL74" s="7">
        <v>263.43133257241891</v>
      </c>
      <c r="CM74" s="7">
        <v>165.83036980811198</v>
      </c>
      <c r="CN74" s="7">
        <v>68.093244683332529</v>
      </c>
      <c r="CO74" s="7">
        <v>66.331377973687182</v>
      </c>
      <c r="CP74" s="7">
        <v>67.647894997731058</v>
      </c>
      <c r="CQ74" s="7">
        <v>46.303146644429361</v>
      </c>
      <c r="CR74" s="7" t="s">
        <v>482</v>
      </c>
      <c r="CS74" s="7" t="s">
        <v>482</v>
      </c>
      <c r="CT74" s="7" t="s">
        <v>482</v>
      </c>
      <c r="CU74" s="7" t="s">
        <v>482</v>
      </c>
      <c r="CV74" s="7" t="s">
        <v>482</v>
      </c>
      <c r="CW74" s="7" t="s">
        <v>482</v>
      </c>
      <c r="CX74" s="7" t="s">
        <v>482</v>
      </c>
      <c r="CY74" s="7" t="s">
        <v>482</v>
      </c>
      <c r="CZ74" s="7" t="s">
        <v>482</v>
      </c>
      <c r="DA74" s="7" t="s">
        <v>482</v>
      </c>
      <c r="DB74" s="7" t="s">
        <v>482</v>
      </c>
      <c r="DC74" s="7" t="s">
        <v>482</v>
      </c>
      <c r="DD74" s="7" t="s">
        <v>482</v>
      </c>
      <c r="DE74" s="7" t="s">
        <v>482</v>
      </c>
      <c r="DF74" s="7" t="s">
        <v>482</v>
      </c>
      <c r="DG74" s="7" t="s">
        <v>482</v>
      </c>
      <c r="DH74" s="7" t="s">
        <v>482</v>
      </c>
      <c r="DI74" s="7">
        <v>42.126768024586696</v>
      </c>
      <c r="DJ74" s="7" t="s">
        <v>482</v>
      </c>
      <c r="DK74" s="7" t="s">
        <v>482</v>
      </c>
      <c r="DL74" s="7">
        <v>225.4994592884878</v>
      </c>
      <c r="DM74" s="7">
        <v>109.61507343962124</v>
      </c>
      <c r="DN74" s="7">
        <v>9.0772875681624523</v>
      </c>
      <c r="DO74" s="7" t="s">
        <v>482</v>
      </c>
      <c r="DP74" s="7" t="s">
        <v>482</v>
      </c>
      <c r="DQ74" s="7" t="s">
        <v>482</v>
      </c>
      <c r="DR74" s="7">
        <v>34.985387326055722</v>
      </c>
      <c r="DS74" s="7">
        <v>175.96484712257092</v>
      </c>
      <c r="DT74" s="7" t="s">
        <v>482</v>
      </c>
      <c r="DU74" s="7" t="s">
        <v>482</v>
      </c>
      <c r="DV74" s="7" t="s">
        <v>482</v>
      </c>
      <c r="DW74" s="7" t="s">
        <v>482</v>
      </c>
      <c r="DX74" s="7" t="s">
        <v>482</v>
      </c>
      <c r="DY74" s="7" t="s">
        <v>482</v>
      </c>
      <c r="DZ74" s="7" t="s">
        <v>482</v>
      </c>
      <c r="EA74" s="7" t="s">
        <v>482</v>
      </c>
      <c r="EB74" s="7" t="s">
        <v>482</v>
      </c>
      <c r="EC74" s="7">
        <v>11.192429740557593</v>
      </c>
      <c r="ED74" s="7" t="s">
        <v>482</v>
      </c>
      <c r="EE74" s="7" t="s">
        <v>482</v>
      </c>
      <c r="EF74" s="7" t="s">
        <v>482</v>
      </c>
      <c r="EG74" s="7" t="s">
        <v>482</v>
      </c>
      <c r="EH74" s="7" t="s">
        <v>482</v>
      </c>
      <c r="EI74" s="7" t="s">
        <v>482</v>
      </c>
      <c r="EJ74" s="7" t="s">
        <v>482</v>
      </c>
      <c r="EK74" s="7">
        <v>2832.874827286028</v>
      </c>
      <c r="EL74" s="7">
        <v>3507.5960726232315</v>
      </c>
      <c r="EM74" s="7" t="s">
        <v>482</v>
      </c>
      <c r="EN74" s="7" t="s">
        <v>482</v>
      </c>
      <c r="EO74" s="7" t="s">
        <v>482</v>
      </c>
      <c r="EP74" s="7">
        <v>327.21412994215501</v>
      </c>
      <c r="EQ74" s="7" t="s">
        <v>482</v>
      </c>
      <c r="ER74" s="7" t="s">
        <v>482</v>
      </c>
      <c r="ES74" s="7" t="s">
        <v>482</v>
      </c>
      <c r="ET74" s="7" t="s">
        <v>482</v>
      </c>
      <c r="EU74" s="7" t="s">
        <v>482</v>
      </c>
      <c r="EV74" s="7">
        <v>379.64956434080415</v>
      </c>
      <c r="EW74" s="7">
        <v>267.84169224869669</v>
      </c>
      <c r="EX74" s="7" t="s">
        <v>482</v>
      </c>
      <c r="EY74" s="7" t="s">
        <v>482</v>
      </c>
      <c r="EZ74" s="7" t="s">
        <v>482</v>
      </c>
      <c r="FA74" s="7" t="s">
        <v>482</v>
      </c>
      <c r="FB74" s="7" t="s">
        <v>482</v>
      </c>
      <c r="FC74" s="7">
        <v>782.72228296578078</v>
      </c>
      <c r="FD74" s="7" t="s">
        <v>482</v>
      </c>
      <c r="FE74" s="7" t="s">
        <v>482</v>
      </c>
      <c r="FF74" s="7" t="s">
        <v>482</v>
      </c>
      <c r="FG74" s="7">
        <v>335.22290731897436</v>
      </c>
      <c r="FH74" s="7" t="s">
        <v>482</v>
      </c>
      <c r="FI74" s="8" t="s">
        <v>482</v>
      </c>
      <c r="FJ74" s="8" t="s">
        <v>482</v>
      </c>
      <c r="FK74" s="8" t="s">
        <v>482</v>
      </c>
      <c r="FL74" s="8">
        <v>614.6225883891932</v>
      </c>
      <c r="FM74" s="8" t="s">
        <v>482</v>
      </c>
      <c r="FN74" s="8" t="s">
        <v>482</v>
      </c>
      <c r="FO74" s="8" t="s">
        <v>482</v>
      </c>
      <c r="FP74" s="8" t="s">
        <v>482</v>
      </c>
      <c r="FQ74" s="8" t="s">
        <v>482</v>
      </c>
      <c r="FR74" s="8" t="s">
        <v>482</v>
      </c>
      <c r="FS74" s="8" t="s">
        <v>482</v>
      </c>
      <c r="FT74" s="8" t="s">
        <v>482</v>
      </c>
      <c r="FU74" s="8" t="s">
        <v>482</v>
      </c>
      <c r="FV74" s="8" t="s">
        <v>482</v>
      </c>
      <c r="FW74" s="8" t="s">
        <v>482</v>
      </c>
      <c r="FX74" s="8">
        <v>162.98855196431066</v>
      </c>
      <c r="FY74" s="8">
        <v>75.023909814741742</v>
      </c>
      <c r="FZ74" s="8">
        <v>87.861175051432028</v>
      </c>
      <c r="GA74" s="8" t="s">
        <v>482</v>
      </c>
      <c r="GB74" s="8" t="s">
        <v>482</v>
      </c>
      <c r="GC74" s="8">
        <v>46.791965811013846</v>
      </c>
      <c r="GD74" s="8">
        <v>37.176542444500477</v>
      </c>
      <c r="GE74" s="8">
        <v>65.568733217751472</v>
      </c>
      <c r="GF74" s="8" t="s">
        <v>482</v>
      </c>
      <c r="GG74" s="8" t="s">
        <v>482</v>
      </c>
      <c r="GH74" s="8">
        <v>321.37915454403213</v>
      </c>
      <c r="GI74" s="8">
        <v>228.80247904308715</v>
      </c>
      <c r="GJ74" s="8">
        <v>747.33531742307571</v>
      </c>
      <c r="GK74" s="8" t="s">
        <v>482</v>
      </c>
      <c r="GL74" s="8">
        <v>580.87171245101206</v>
      </c>
      <c r="GM74" s="8">
        <v>566.00454813872466</v>
      </c>
      <c r="GN74" s="8" t="s">
        <v>482</v>
      </c>
      <c r="GO74" s="8" t="s">
        <v>482</v>
      </c>
      <c r="GP74" s="8" t="s">
        <v>482</v>
      </c>
      <c r="GQ74" s="8" t="s">
        <v>482</v>
      </c>
      <c r="GR74" s="8" t="s">
        <v>482</v>
      </c>
      <c r="GS74" s="8" t="s">
        <v>482</v>
      </c>
      <c r="GT74" s="8" t="s">
        <v>482</v>
      </c>
      <c r="GU74" s="8" t="s">
        <v>482</v>
      </c>
      <c r="GV74" s="8" t="s">
        <v>482</v>
      </c>
      <c r="GW74" s="8" t="s">
        <v>482</v>
      </c>
      <c r="GX74" s="8" t="s">
        <v>482</v>
      </c>
      <c r="GY74" s="8" t="s">
        <v>482</v>
      </c>
      <c r="GZ74" s="8" t="s">
        <v>482</v>
      </c>
      <c r="HA74" s="8" t="s">
        <v>482</v>
      </c>
      <c r="HB74" s="8" t="s">
        <v>482</v>
      </c>
      <c r="HC74" s="8">
        <v>1506.2924698263973</v>
      </c>
      <c r="HD74" s="8">
        <v>1246.1926878724232</v>
      </c>
      <c r="HE74" s="8" t="s">
        <v>482</v>
      </c>
      <c r="HF74" s="8" t="s">
        <v>482</v>
      </c>
      <c r="HG74" s="8" t="s">
        <v>482</v>
      </c>
      <c r="HH74" s="8" t="s">
        <v>482</v>
      </c>
      <c r="HI74" s="8" t="s">
        <v>482</v>
      </c>
      <c r="HJ74" s="8" t="s">
        <v>482</v>
      </c>
      <c r="HK74" s="8" t="s">
        <v>482</v>
      </c>
      <c r="HL74" s="8" t="s">
        <v>482</v>
      </c>
      <c r="HM74" s="8" t="s">
        <v>482</v>
      </c>
      <c r="HN74" s="8" t="s">
        <v>482</v>
      </c>
      <c r="HO74" s="8" t="s">
        <v>482</v>
      </c>
      <c r="HP74" s="8" t="s">
        <v>482</v>
      </c>
      <c r="HQ74" s="8" t="s">
        <v>482</v>
      </c>
      <c r="HR74" s="8" t="s">
        <v>482</v>
      </c>
      <c r="HS74" s="8" t="s">
        <v>482</v>
      </c>
      <c r="HT74" s="8" t="s">
        <v>482</v>
      </c>
      <c r="HU74" s="8" t="s">
        <v>482</v>
      </c>
      <c r="HV74" s="8">
        <v>83.489465701189744</v>
      </c>
      <c r="HW74" s="8">
        <v>132.70023113036333</v>
      </c>
      <c r="HX74" s="8">
        <v>121.36923901107869</v>
      </c>
      <c r="HY74" s="8" t="s">
        <v>482</v>
      </c>
      <c r="HZ74" s="8">
        <v>1.1437142</v>
      </c>
      <c r="IA74" s="8">
        <v>25.044450346227805</v>
      </c>
      <c r="IB74" s="8" t="s">
        <v>482</v>
      </c>
      <c r="IC74" s="8">
        <v>189.22962488123261</v>
      </c>
      <c r="ID74" s="8">
        <v>60.102782202093593</v>
      </c>
      <c r="IE74" s="8" t="s">
        <v>482</v>
      </c>
      <c r="IF74" s="8" t="s">
        <v>482</v>
      </c>
      <c r="IG74" s="8" t="s">
        <v>482</v>
      </c>
      <c r="IH74" s="8" t="s">
        <v>482</v>
      </c>
      <c r="II74" s="8" t="s">
        <v>482</v>
      </c>
      <c r="IJ74" s="8">
        <v>90.853297963738484</v>
      </c>
      <c r="IK74" s="8">
        <v>163.79274412343696</v>
      </c>
      <c r="IL74" s="8" t="s">
        <v>482</v>
      </c>
      <c r="IM74" s="8" t="s">
        <v>482</v>
      </c>
      <c r="IN74" s="8" t="s">
        <v>482</v>
      </c>
      <c r="IO74" s="8">
        <v>148.14842208889633</v>
      </c>
      <c r="IP74" s="8">
        <v>681.85882918351217</v>
      </c>
      <c r="IQ74" s="8">
        <v>406.51932981108632</v>
      </c>
      <c r="IR74" s="8">
        <v>180.56720815005599</v>
      </c>
      <c r="IS74" s="8">
        <v>175.58613893124939</v>
      </c>
      <c r="IT74" s="8">
        <v>179.8085007038575</v>
      </c>
      <c r="IU74" s="8">
        <v>122.06595556034361</v>
      </c>
      <c r="IV74" s="8" t="s">
        <v>482</v>
      </c>
      <c r="IW74" s="8" t="s">
        <v>482</v>
      </c>
      <c r="IX74" s="8" t="s">
        <v>482</v>
      </c>
      <c r="IY74" s="8" t="s">
        <v>482</v>
      </c>
      <c r="IZ74" s="8" t="s">
        <v>482</v>
      </c>
      <c r="JA74" s="8" t="s">
        <v>482</v>
      </c>
      <c r="JB74" s="8" t="s">
        <v>482</v>
      </c>
      <c r="JC74" s="8" t="s">
        <v>482</v>
      </c>
      <c r="JD74" s="8" t="s">
        <v>482</v>
      </c>
      <c r="JE74" s="8" t="s">
        <v>482</v>
      </c>
      <c r="JF74" s="8" t="s">
        <v>482</v>
      </c>
      <c r="JG74" s="8" t="s">
        <v>482</v>
      </c>
      <c r="JH74" s="8" t="s">
        <v>482</v>
      </c>
      <c r="JI74" s="8" t="s">
        <v>482</v>
      </c>
      <c r="JJ74" s="8" t="s">
        <v>482</v>
      </c>
      <c r="JK74" s="8" t="s">
        <v>482</v>
      </c>
      <c r="JL74" s="8" t="s">
        <v>482</v>
      </c>
      <c r="JM74" s="8">
        <v>116.2348711109879</v>
      </c>
      <c r="JN74" s="8" t="s">
        <v>482</v>
      </c>
      <c r="JO74" s="8" t="s">
        <v>482</v>
      </c>
      <c r="JP74" s="8">
        <v>582.22459985779312</v>
      </c>
      <c r="JQ74" s="8">
        <v>284.81045893214207</v>
      </c>
      <c r="JR74" s="8">
        <v>26.390139691535293</v>
      </c>
      <c r="JS74" s="8" t="s">
        <v>482</v>
      </c>
      <c r="JT74" s="8" t="s">
        <v>482</v>
      </c>
      <c r="JU74" s="8" t="s">
        <v>482</v>
      </c>
      <c r="JV74" s="8">
        <v>95.717964695495809</v>
      </c>
      <c r="JW74" s="8">
        <v>457.66131583419372</v>
      </c>
      <c r="JX74" s="8" t="s">
        <v>482</v>
      </c>
      <c r="JY74" s="8" t="s">
        <v>482</v>
      </c>
      <c r="JZ74" s="8" t="s">
        <v>482</v>
      </c>
      <c r="KA74" s="8" t="s">
        <v>482</v>
      </c>
      <c r="KB74" s="8" t="s">
        <v>482</v>
      </c>
      <c r="KC74" s="8" t="s">
        <v>482</v>
      </c>
      <c r="KD74" s="8" t="s">
        <v>482</v>
      </c>
      <c r="KE74" s="8" t="s">
        <v>482</v>
      </c>
      <c r="KF74" s="8" t="s">
        <v>482</v>
      </c>
      <c r="KG74" s="8">
        <v>29.091035900674367</v>
      </c>
      <c r="KH74" s="8" t="s">
        <v>482</v>
      </c>
      <c r="KI74" s="8" t="s">
        <v>482</v>
      </c>
      <c r="KJ74" s="8" t="s">
        <v>482</v>
      </c>
      <c r="KK74" s="8" t="s">
        <v>482</v>
      </c>
      <c r="KL74" s="8" t="s">
        <v>482</v>
      </c>
      <c r="KM74" s="8" t="s">
        <v>482</v>
      </c>
      <c r="KN74" s="8" t="s">
        <v>482</v>
      </c>
      <c r="KO74" s="8">
        <v>7313.0945372309052</v>
      </c>
      <c r="KP74" s="8">
        <v>9101.0789651468986</v>
      </c>
      <c r="KQ74" s="8" t="s">
        <v>482</v>
      </c>
      <c r="KR74" s="8" t="s">
        <v>482</v>
      </c>
      <c r="KS74" s="8" t="s">
        <v>482</v>
      </c>
      <c r="KT74" s="8">
        <v>835.80980571416012</v>
      </c>
      <c r="KU74" s="8" t="s">
        <v>482</v>
      </c>
      <c r="KV74" s="8" t="s">
        <v>482</v>
      </c>
      <c r="KW74" s="8" t="s">
        <v>482</v>
      </c>
      <c r="KX74" s="8" t="s">
        <v>482</v>
      </c>
      <c r="KY74" s="8" t="s">
        <v>482</v>
      </c>
      <c r="KZ74" s="8">
        <v>666.9056162871974</v>
      </c>
      <c r="LA74" s="8">
        <v>478.10580234729423</v>
      </c>
      <c r="LB74" s="8" t="s">
        <v>482</v>
      </c>
      <c r="LC74" s="8" t="s">
        <v>482</v>
      </c>
      <c r="LD74" s="8" t="s">
        <v>482</v>
      </c>
      <c r="LE74" s="8" t="s">
        <v>482</v>
      </c>
      <c r="LF74" s="8" t="s">
        <v>482</v>
      </c>
      <c r="LG74" s="8">
        <v>2093.4175887153633</v>
      </c>
      <c r="LH74" s="8" t="s">
        <v>482</v>
      </c>
      <c r="LI74" s="8" t="s">
        <v>482</v>
      </c>
      <c r="LJ74" s="8" t="s">
        <v>482</v>
      </c>
      <c r="LK74" s="8">
        <v>883.50086373377849</v>
      </c>
      <c r="LL74" s="8" t="s">
        <v>482</v>
      </c>
      <c r="LM74" s="9" t="s">
        <v>482</v>
      </c>
      <c r="LN74" s="9" t="s">
        <v>482</v>
      </c>
      <c r="LO74" s="9" t="s">
        <v>482</v>
      </c>
      <c r="LP74" s="9">
        <v>604.8480234698992</v>
      </c>
      <c r="LQ74" s="9" t="s">
        <v>482</v>
      </c>
      <c r="LR74" s="9" t="s">
        <v>482</v>
      </c>
      <c r="LS74" s="9" t="s">
        <v>482</v>
      </c>
      <c r="LT74" s="9" t="s">
        <v>482</v>
      </c>
      <c r="LU74" s="9" t="s">
        <v>482</v>
      </c>
      <c r="LV74" s="9" t="s">
        <v>482</v>
      </c>
      <c r="LW74" s="9" t="s">
        <v>482</v>
      </c>
      <c r="LX74" s="9" t="s">
        <v>482</v>
      </c>
      <c r="LY74" s="9" t="s">
        <v>482</v>
      </c>
      <c r="LZ74" s="9" t="s">
        <v>482</v>
      </c>
      <c r="MA74" s="9" t="s">
        <v>482</v>
      </c>
      <c r="MB74" s="9">
        <v>159.791615621783</v>
      </c>
      <c r="MC74" s="9">
        <v>73.789830466730336</v>
      </c>
      <c r="MD74" s="9">
        <v>86.413083722352582</v>
      </c>
      <c r="ME74" s="9" t="s">
        <v>482</v>
      </c>
      <c r="MF74" s="9" t="s">
        <v>482</v>
      </c>
      <c r="MG74" s="9">
        <v>46.043012166145992</v>
      </c>
      <c r="MH74" s="9">
        <v>36.582982230038873</v>
      </c>
      <c r="MI74" s="9">
        <v>64.496395835112736</v>
      </c>
      <c r="MJ74" s="9" t="s">
        <v>482</v>
      </c>
      <c r="MK74" s="9" t="s">
        <v>482</v>
      </c>
      <c r="ML74" s="9">
        <v>316.96139473579728</v>
      </c>
      <c r="MM74" s="9">
        <v>225.50777389427006</v>
      </c>
      <c r="MN74" s="9">
        <v>735.05575889368845</v>
      </c>
      <c r="MO74" s="9" t="s">
        <v>482</v>
      </c>
      <c r="MP74" s="9">
        <v>571.71151303434897</v>
      </c>
      <c r="MQ74" s="9">
        <v>556.71928898519013</v>
      </c>
      <c r="MR74" s="9" t="s">
        <v>482</v>
      </c>
      <c r="MS74" s="9" t="s">
        <v>482</v>
      </c>
      <c r="MT74" s="9" t="s">
        <v>482</v>
      </c>
      <c r="MU74" s="9" t="s">
        <v>482</v>
      </c>
      <c r="MV74" s="9" t="s">
        <v>482</v>
      </c>
      <c r="MW74" s="9" t="s">
        <v>482</v>
      </c>
      <c r="MX74" s="9" t="s">
        <v>482</v>
      </c>
      <c r="MY74" s="9" t="s">
        <v>482</v>
      </c>
      <c r="MZ74" s="9" t="s">
        <v>482</v>
      </c>
      <c r="NA74" s="9" t="s">
        <v>482</v>
      </c>
      <c r="NB74" s="9" t="s">
        <v>482</v>
      </c>
      <c r="NC74" s="9" t="s">
        <v>482</v>
      </c>
      <c r="ND74" s="9" t="s">
        <v>482</v>
      </c>
      <c r="NE74" s="9" t="s">
        <v>482</v>
      </c>
      <c r="NF74" s="9" t="s">
        <v>482</v>
      </c>
      <c r="NG74" s="9">
        <v>1480.6661457582538</v>
      </c>
      <c r="NH74" s="9">
        <v>1225.5729227399697</v>
      </c>
      <c r="NI74" s="9" t="s">
        <v>482</v>
      </c>
      <c r="NJ74" s="9" t="s">
        <v>482</v>
      </c>
      <c r="NK74" s="9" t="s">
        <v>482</v>
      </c>
      <c r="NL74" s="9" t="s">
        <v>482</v>
      </c>
      <c r="NM74" s="9" t="s">
        <v>482</v>
      </c>
      <c r="NN74" s="9" t="s">
        <v>482</v>
      </c>
      <c r="NO74" s="9" t="s">
        <v>482</v>
      </c>
      <c r="NP74" s="9" t="s">
        <v>482</v>
      </c>
      <c r="NQ74" s="9" t="s">
        <v>482</v>
      </c>
      <c r="NR74" s="9" t="s">
        <v>482</v>
      </c>
      <c r="NS74" s="9" t="s">
        <v>482</v>
      </c>
      <c r="NT74" s="9" t="s">
        <v>482</v>
      </c>
      <c r="NU74" s="9" t="s">
        <v>482</v>
      </c>
      <c r="NV74" s="9" t="s">
        <v>482</v>
      </c>
      <c r="NW74" s="9" t="s">
        <v>482</v>
      </c>
      <c r="NX74" s="9" t="s">
        <v>482</v>
      </c>
      <c r="NY74" s="9" t="s">
        <v>482</v>
      </c>
      <c r="NZ74" s="9">
        <v>82.16546947361482</v>
      </c>
      <c r="OA74" s="9">
        <v>130.47030813781896</v>
      </c>
      <c r="OB74" s="9">
        <v>119.30910895207423</v>
      </c>
      <c r="OC74" s="9" t="s">
        <v>482</v>
      </c>
      <c r="OD74" s="9">
        <v>1.1143485651351352</v>
      </c>
      <c r="OE74" s="9">
        <v>24.651725294344011</v>
      </c>
      <c r="OF74" s="9" t="s">
        <v>482</v>
      </c>
      <c r="OG74" s="9">
        <v>186.06994746157835</v>
      </c>
      <c r="OH74" s="9">
        <v>59.124976216824528</v>
      </c>
      <c r="OI74" s="9" t="s">
        <v>482</v>
      </c>
      <c r="OJ74" s="9" t="s">
        <v>482</v>
      </c>
      <c r="OK74" s="9" t="s">
        <v>482</v>
      </c>
      <c r="OL74" s="9" t="s">
        <v>482</v>
      </c>
      <c r="OM74" s="9" t="s">
        <v>482</v>
      </c>
      <c r="ON74" s="9">
        <v>89.264193219522582</v>
      </c>
      <c r="OO74" s="9">
        <v>161.0063046475737</v>
      </c>
      <c r="OP74" s="9" t="s">
        <v>482</v>
      </c>
      <c r="OQ74" s="9" t="s">
        <v>482</v>
      </c>
      <c r="OR74" s="9" t="s">
        <v>482</v>
      </c>
      <c r="OS74" s="9">
        <v>145.6541954795687</v>
      </c>
      <c r="OT74" s="9">
        <v>670.54997792375298</v>
      </c>
      <c r="OU74" s="9">
        <v>400.01422278397894</v>
      </c>
      <c r="OV74" s="9">
        <v>177.527371299604</v>
      </c>
      <c r="OW74" s="9">
        <v>172.63330755401799</v>
      </c>
      <c r="OX74" s="9">
        <v>176.7771329820703</v>
      </c>
      <c r="OY74" s="9">
        <v>120.01831207612973</v>
      </c>
      <c r="OZ74" s="9" t="s">
        <v>482</v>
      </c>
      <c r="PA74" s="9" t="s">
        <v>482</v>
      </c>
      <c r="PB74" s="9" t="s">
        <v>482</v>
      </c>
      <c r="PC74" s="9" t="s">
        <v>482</v>
      </c>
      <c r="PD74" s="9" t="s">
        <v>482</v>
      </c>
      <c r="PE74" s="9" t="s">
        <v>482</v>
      </c>
      <c r="PF74" s="9" t="s">
        <v>482</v>
      </c>
      <c r="PG74" s="9" t="s">
        <v>482</v>
      </c>
      <c r="PH74" s="9" t="s">
        <v>482</v>
      </c>
      <c r="PI74" s="9" t="s">
        <v>482</v>
      </c>
      <c r="PJ74" s="9" t="s">
        <v>482</v>
      </c>
      <c r="PK74" s="9" t="s">
        <v>482</v>
      </c>
      <c r="PL74" s="9" t="s">
        <v>482</v>
      </c>
      <c r="PM74" s="9" t="s">
        <v>482</v>
      </c>
      <c r="PN74" s="9" t="s">
        <v>482</v>
      </c>
      <c r="PO74" s="9" t="s">
        <v>482</v>
      </c>
      <c r="PP74" s="9" t="s">
        <v>482</v>
      </c>
      <c r="PQ74" s="9">
        <v>114.23194940595003</v>
      </c>
      <c r="PR74" s="9" t="s">
        <v>482</v>
      </c>
      <c r="PS74" s="9" t="s">
        <v>482</v>
      </c>
      <c r="PT74" s="9">
        <v>572.58337984240654</v>
      </c>
      <c r="PU74" s="9">
        <v>280.07544851342533</v>
      </c>
      <c r="PV74" s="9">
        <v>25.922224769281975</v>
      </c>
      <c r="PW74" s="9" t="s">
        <v>482</v>
      </c>
      <c r="PX74" s="9" t="s">
        <v>482</v>
      </c>
      <c r="PY74" s="9" t="s">
        <v>482</v>
      </c>
      <c r="PZ74" s="9">
        <v>94.076543685510941</v>
      </c>
      <c r="QA74" s="9">
        <v>450.04789776090661</v>
      </c>
      <c r="QB74" s="9" t="s">
        <v>482</v>
      </c>
      <c r="QC74" s="9" t="s">
        <v>482</v>
      </c>
      <c r="QD74" s="9" t="s">
        <v>482</v>
      </c>
      <c r="QE74" s="9" t="s">
        <v>482</v>
      </c>
      <c r="QF74" s="9" t="s">
        <v>482</v>
      </c>
      <c r="QG74" s="9" t="s">
        <v>482</v>
      </c>
      <c r="QH74" s="9" t="s">
        <v>482</v>
      </c>
      <c r="QI74" s="9" t="s">
        <v>482</v>
      </c>
      <c r="QJ74" s="9" t="s">
        <v>482</v>
      </c>
      <c r="QK74" s="9">
        <v>28.607289788238781</v>
      </c>
      <c r="QL74" s="9" t="s">
        <v>482</v>
      </c>
      <c r="QM74" s="9" t="s">
        <v>482</v>
      </c>
      <c r="QN74" s="9" t="s">
        <v>482</v>
      </c>
      <c r="QO74" s="9" t="s">
        <v>482</v>
      </c>
      <c r="QP74" s="9" t="s">
        <v>482</v>
      </c>
      <c r="QQ74" s="9" t="s">
        <v>482</v>
      </c>
      <c r="QR74" s="9" t="s">
        <v>482</v>
      </c>
      <c r="QS74" s="9">
        <v>7192.0075180432059</v>
      </c>
      <c r="QT74" s="9">
        <v>8949.9037518354489</v>
      </c>
      <c r="QU74" s="9" t="s">
        <v>482</v>
      </c>
      <c r="QV74" s="9" t="s">
        <v>482</v>
      </c>
      <c r="QW74" s="9" t="s">
        <v>482</v>
      </c>
      <c r="QX74" s="9">
        <v>822.0639766392411</v>
      </c>
      <c r="QY74" s="9" t="s">
        <v>482</v>
      </c>
      <c r="QZ74" s="9" t="s">
        <v>482</v>
      </c>
      <c r="RA74" s="9" t="s">
        <v>482</v>
      </c>
      <c r="RB74" s="9" t="s">
        <v>482</v>
      </c>
      <c r="RC74" s="9" t="s">
        <v>482</v>
      </c>
      <c r="RD74" s="9">
        <v>659.1419392075652</v>
      </c>
      <c r="RE74" s="9">
        <v>472.42298856084568</v>
      </c>
      <c r="RF74" s="9" t="s">
        <v>482</v>
      </c>
      <c r="RG74" s="9" t="s">
        <v>482</v>
      </c>
      <c r="RH74" s="9" t="s">
        <v>482</v>
      </c>
      <c r="RI74" s="9" t="s">
        <v>482</v>
      </c>
      <c r="RJ74" s="9" t="s">
        <v>482</v>
      </c>
      <c r="RK74" s="9">
        <v>2057.993391262672</v>
      </c>
      <c r="RL74" s="9" t="s">
        <v>482</v>
      </c>
      <c r="RM74" s="9" t="s">
        <v>482</v>
      </c>
      <c r="RN74" s="9" t="s">
        <v>482</v>
      </c>
      <c r="RO74" s="9">
        <v>868.68254058743253</v>
      </c>
      <c r="RP74" s="9" t="s">
        <v>482</v>
      </c>
      <c r="RQ74" s="12" t="s">
        <v>510</v>
      </c>
      <c r="RR74" s="12" t="s">
        <v>510</v>
      </c>
      <c r="RS74" s="12" t="s">
        <v>510</v>
      </c>
      <c r="RT74" s="12" t="s">
        <v>510</v>
      </c>
      <c r="RU74" s="12" t="s">
        <v>510</v>
      </c>
      <c r="RV74" s="12" t="s">
        <v>510</v>
      </c>
      <c r="RW74" s="12" t="s">
        <v>510</v>
      </c>
      <c r="RX74" s="12" t="s">
        <v>510</v>
      </c>
      <c r="RY74" s="12" t="s">
        <v>510</v>
      </c>
      <c r="RZ74" s="12" t="s">
        <v>510</v>
      </c>
      <c r="SA74" s="12" t="s">
        <v>510</v>
      </c>
      <c r="SB74" s="12" t="s">
        <v>510</v>
      </c>
      <c r="SC74" s="78"/>
      <c r="SD74" s="78" t="s">
        <v>510</v>
      </c>
      <c r="SE74" s="16">
        <v>294</v>
      </c>
      <c r="SF74" s="16">
        <v>294</v>
      </c>
      <c r="SG74" s="16">
        <v>300</v>
      </c>
      <c r="SH74" s="16">
        <v>200</v>
      </c>
      <c r="SI74" s="17" t="s">
        <v>510</v>
      </c>
      <c r="SJ74" s="78" t="s">
        <v>510</v>
      </c>
      <c r="SK74" s="78" t="s">
        <v>510</v>
      </c>
      <c r="SL74" s="78"/>
      <c r="SM74" s="78" t="s">
        <v>510</v>
      </c>
      <c r="SN74" s="20" t="s">
        <v>482</v>
      </c>
      <c r="SO74" s="20" t="s">
        <v>482</v>
      </c>
      <c r="SP74" s="20" t="s">
        <v>482</v>
      </c>
      <c r="SQ74" s="20" t="s">
        <v>523</v>
      </c>
      <c r="SR74" s="20" t="s">
        <v>482</v>
      </c>
      <c r="SS74" s="20" t="s">
        <v>482</v>
      </c>
      <c r="ST74" s="20" t="s">
        <v>482</v>
      </c>
      <c r="SU74" s="20" t="s">
        <v>482</v>
      </c>
      <c r="SV74" s="20" t="s">
        <v>482</v>
      </c>
      <c r="SW74" s="20" t="s">
        <v>482</v>
      </c>
      <c r="SX74" s="20" t="s">
        <v>482</v>
      </c>
      <c r="SY74" s="20" t="s">
        <v>482</v>
      </c>
      <c r="SZ74" s="20" t="s">
        <v>482</v>
      </c>
      <c r="TA74" s="20" t="s">
        <v>482</v>
      </c>
      <c r="TB74" s="20" t="s">
        <v>482</v>
      </c>
      <c r="TC74" s="20" t="s">
        <v>523</v>
      </c>
      <c r="TD74" s="20" t="s">
        <v>523</v>
      </c>
      <c r="TE74" s="20" t="s">
        <v>523</v>
      </c>
      <c r="TF74" s="20" t="s">
        <v>482</v>
      </c>
      <c r="TG74" s="20" t="s">
        <v>482</v>
      </c>
      <c r="TH74" s="20" t="s">
        <v>523</v>
      </c>
      <c r="TI74" s="20" t="s">
        <v>523</v>
      </c>
      <c r="TJ74" s="20" t="s">
        <v>523</v>
      </c>
      <c r="TK74" s="20" t="s">
        <v>482</v>
      </c>
      <c r="TL74" s="20" t="s">
        <v>482</v>
      </c>
      <c r="TM74" s="20" t="s">
        <v>523</v>
      </c>
      <c r="TN74" s="20" t="s">
        <v>523</v>
      </c>
      <c r="TO74" s="20" t="s">
        <v>523</v>
      </c>
      <c r="TP74" s="20" t="s">
        <v>482</v>
      </c>
      <c r="TQ74" s="20" t="s">
        <v>523</v>
      </c>
      <c r="TR74" s="20" t="s">
        <v>523</v>
      </c>
      <c r="TS74" s="20" t="s">
        <v>482</v>
      </c>
      <c r="TT74" s="20" t="s">
        <v>482</v>
      </c>
      <c r="TU74" s="20" t="s">
        <v>482</v>
      </c>
      <c r="TV74" s="20" t="s">
        <v>482</v>
      </c>
      <c r="TW74" s="20" t="s">
        <v>482</v>
      </c>
      <c r="TX74" s="20" t="s">
        <v>482</v>
      </c>
      <c r="TY74" s="20" t="s">
        <v>482</v>
      </c>
      <c r="TZ74" s="20" t="s">
        <v>482</v>
      </c>
      <c r="UA74" s="20" t="s">
        <v>482</v>
      </c>
      <c r="UB74" s="20" t="s">
        <v>482</v>
      </c>
      <c r="UC74" s="20" t="s">
        <v>482</v>
      </c>
      <c r="UD74" s="20" t="s">
        <v>482</v>
      </c>
      <c r="UE74" s="20" t="s">
        <v>482</v>
      </c>
      <c r="UF74" s="20" t="s">
        <v>482</v>
      </c>
      <c r="UG74" s="20" t="s">
        <v>482</v>
      </c>
      <c r="UH74" s="20" t="s">
        <v>523</v>
      </c>
      <c r="UI74" s="20" t="s">
        <v>523</v>
      </c>
      <c r="UJ74" s="20" t="s">
        <v>482</v>
      </c>
      <c r="UK74" s="20" t="s">
        <v>482</v>
      </c>
      <c r="UL74" s="20" t="s">
        <v>482</v>
      </c>
      <c r="UM74" s="20" t="s">
        <v>482</v>
      </c>
      <c r="UN74" s="20" t="s">
        <v>482</v>
      </c>
      <c r="UO74" s="20" t="s">
        <v>482</v>
      </c>
      <c r="UP74" s="20" t="s">
        <v>482</v>
      </c>
      <c r="UQ74" s="20" t="s">
        <v>482</v>
      </c>
      <c r="UR74" s="20" t="s">
        <v>482</v>
      </c>
      <c r="US74" s="20" t="s">
        <v>482</v>
      </c>
      <c r="UT74" s="20" t="s">
        <v>482</v>
      </c>
      <c r="UU74" s="20" t="s">
        <v>482</v>
      </c>
      <c r="UV74" s="20" t="s">
        <v>482</v>
      </c>
      <c r="UW74" s="20" t="s">
        <v>482</v>
      </c>
      <c r="UX74" s="20" t="s">
        <v>482</v>
      </c>
      <c r="UY74" s="20" t="s">
        <v>482</v>
      </c>
      <c r="UZ74" s="20" t="s">
        <v>482</v>
      </c>
      <c r="VA74" s="20" t="s">
        <v>523</v>
      </c>
      <c r="VB74" s="20" t="s">
        <v>523</v>
      </c>
      <c r="VC74" s="20" t="s">
        <v>523</v>
      </c>
      <c r="VD74" s="20" t="s">
        <v>482</v>
      </c>
      <c r="VE74" s="20" t="s">
        <v>523</v>
      </c>
      <c r="VF74" s="20" t="s">
        <v>523</v>
      </c>
      <c r="VG74" s="20" t="s">
        <v>482</v>
      </c>
      <c r="VH74" s="20" t="s">
        <v>523</v>
      </c>
      <c r="VI74" s="20" t="s">
        <v>523</v>
      </c>
      <c r="VJ74" s="20" t="s">
        <v>482</v>
      </c>
      <c r="VK74" s="20" t="s">
        <v>482</v>
      </c>
      <c r="VL74" s="20" t="s">
        <v>482</v>
      </c>
      <c r="VM74" s="20" t="s">
        <v>482</v>
      </c>
      <c r="VN74" s="20" t="s">
        <v>482</v>
      </c>
      <c r="VO74" s="20" t="s">
        <v>523</v>
      </c>
      <c r="VP74" s="20" t="s">
        <v>523</v>
      </c>
      <c r="VQ74" s="20" t="s">
        <v>482</v>
      </c>
      <c r="VR74" s="20" t="s">
        <v>482</v>
      </c>
      <c r="VS74" s="20" t="s">
        <v>482</v>
      </c>
      <c r="VT74" s="20" t="s">
        <v>523</v>
      </c>
      <c r="VU74" s="20" t="s">
        <v>523</v>
      </c>
      <c r="VV74" s="20" t="s">
        <v>523</v>
      </c>
      <c r="VW74" s="20" t="s">
        <v>523</v>
      </c>
      <c r="VX74" s="20" t="s">
        <v>523</v>
      </c>
      <c r="VY74" s="20" t="s">
        <v>523</v>
      </c>
      <c r="VZ74" s="20" t="s">
        <v>523</v>
      </c>
      <c r="WA74" s="20" t="s">
        <v>482</v>
      </c>
      <c r="WB74" s="20" t="s">
        <v>482</v>
      </c>
      <c r="WC74" s="20" t="s">
        <v>482</v>
      </c>
      <c r="WD74" s="20" t="s">
        <v>482</v>
      </c>
      <c r="WE74" s="20" t="s">
        <v>482</v>
      </c>
      <c r="WF74" s="20" t="s">
        <v>482</v>
      </c>
      <c r="WG74" s="20" t="s">
        <v>482</v>
      </c>
      <c r="WH74" s="20" t="s">
        <v>482</v>
      </c>
      <c r="WI74" s="20" t="s">
        <v>482</v>
      </c>
      <c r="WJ74" s="20" t="s">
        <v>482</v>
      </c>
      <c r="WK74" s="20" t="s">
        <v>482</v>
      </c>
      <c r="WL74" s="20" t="s">
        <v>482</v>
      </c>
      <c r="WM74" s="20" t="s">
        <v>482</v>
      </c>
      <c r="WN74" s="20" t="s">
        <v>482</v>
      </c>
      <c r="WO74" s="20" t="s">
        <v>482</v>
      </c>
      <c r="WP74" s="20" t="s">
        <v>482</v>
      </c>
      <c r="WQ74" s="20" t="s">
        <v>482</v>
      </c>
      <c r="WR74" s="20" t="s">
        <v>523</v>
      </c>
      <c r="WS74" s="20" t="s">
        <v>482</v>
      </c>
      <c r="WT74" s="20" t="s">
        <v>482</v>
      </c>
      <c r="WU74" s="20" t="s">
        <v>523</v>
      </c>
      <c r="WV74" s="20" t="s">
        <v>523</v>
      </c>
      <c r="WW74" s="20" t="s">
        <v>523</v>
      </c>
      <c r="WX74" s="20" t="s">
        <v>482</v>
      </c>
      <c r="WY74" s="20" t="s">
        <v>482</v>
      </c>
      <c r="WZ74" s="20" t="s">
        <v>482</v>
      </c>
      <c r="XA74" s="20" t="s">
        <v>523</v>
      </c>
      <c r="XB74" s="20" t="s">
        <v>523</v>
      </c>
      <c r="XC74" s="20" t="s">
        <v>482</v>
      </c>
      <c r="XD74" s="20" t="s">
        <v>482</v>
      </c>
      <c r="XE74" s="20" t="s">
        <v>482</v>
      </c>
      <c r="XF74" s="20" t="s">
        <v>482</v>
      </c>
      <c r="XG74" s="20" t="s">
        <v>482</v>
      </c>
      <c r="XH74" s="20" t="s">
        <v>482</v>
      </c>
      <c r="XI74" s="20" t="s">
        <v>482</v>
      </c>
      <c r="XJ74" s="20" t="s">
        <v>482</v>
      </c>
      <c r="XK74" s="20" t="s">
        <v>482</v>
      </c>
      <c r="XL74" s="20" t="s">
        <v>523</v>
      </c>
      <c r="XM74" s="20" t="s">
        <v>482</v>
      </c>
      <c r="XN74" s="20" t="s">
        <v>482</v>
      </c>
      <c r="XO74" s="20" t="s">
        <v>482</v>
      </c>
      <c r="XP74" s="20" t="s">
        <v>482</v>
      </c>
      <c r="XQ74" s="20" t="s">
        <v>482</v>
      </c>
      <c r="XR74" s="20" t="s">
        <v>482</v>
      </c>
      <c r="XS74" s="20" t="s">
        <v>482</v>
      </c>
      <c r="XT74" s="20" t="s">
        <v>523</v>
      </c>
      <c r="XU74" s="20" t="s">
        <v>523</v>
      </c>
      <c r="XV74" s="20" t="s">
        <v>482</v>
      </c>
      <c r="XW74" s="20" t="s">
        <v>482</v>
      </c>
      <c r="XX74" s="20" t="s">
        <v>482</v>
      </c>
      <c r="XY74" s="20" t="s">
        <v>523</v>
      </c>
      <c r="XZ74" s="20" t="s">
        <v>482</v>
      </c>
      <c r="YA74" s="20" t="s">
        <v>482</v>
      </c>
      <c r="YB74" s="20" t="s">
        <v>482</v>
      </c>
      <c r="YC74" s="20" t="s">
        <v>482</v>
      </c>
      <c r="YD74" s="20" t="s">
        <v>482</v>
      </c>
      <c r="YE74" s="20" t="s">
        <v>523</v>
      </c>
      <c r="YF74" s="20" t="s">
        <v>523</v>
      </c>
      <c r="YG74" s="20" t="s">
        <v>482</v>
      </c>
      <c r="YH74" s="20" t="s">
        <v>482</v>
      </c>
      <c r="YI74" s="20" t="s">
        <v>482</v>
      </c>
      <c r="YJ74" s="20" t="s">
        <v>482</v>
      </c>
      <c r="YK74" s="20" t="s">
        <v>482</v>
      </c>
      <c r="YL74" s="20" t="s">
        <v>523</v>
      </c>
      <c r="YM74" s="20" t="s">
        <v>482</v>
      </c>
      <c r="YN74" s="20" t="s">
        <v>482</v>
      </c>
      <c r="YO74" s="20" t="s">
        <v>482</v>
      </c>
      <c r="YP74" s="20" t="s">
        <v>523</v>
      </c>
      <c r="YQ74" s="20" t="s">
        <v>482</v>
      </c>
      <c r="YR74" s="5">
        <v>0.75</v>
      </c>
      <c r="YS74" s="5">
        <v>0.17001303780964797</v>
      </c>
      <c r="YT74" s="5">
        <v>7.9986962190352021E-2</v>
      </c>
      <c r="YU74" s="5">
        <v>0.6</v>
      </c>
      <c r="YV74" s="5">
        <v>0.75</v>
      </c>
      <c r="YW74" s="5">
        <v>0.9</v>
      </c>
      <c r="YX74" s="5">
        <v>0.64949804432855274</v>
      </c>
      <c r="YY74" s="21" t="s">
        <v>515</v>
      </c>
      <c r="YZ74" s="22" t="s">
        <v>495</v>
      </c>
      <c r="ZA74" s="23">
        <f t="shared" si="4"/>
        <v>1</v>
      </c>
      <c r="ZB74" s="23">
        <v>0.73199999999999998</v>
      </c>
      <c r="ZC74" s="23">
        <f t="shared" si="5"/>
        <v>1</v>
      </c>
    </row>
    <row r="75" spans="1:679" x14ac:dyDescent="0.25">
      <c r="A75" s="1" t="s">
        <v>146</v>
      </c>
      <c r="B75" s="2" t="s">
        <v>147</v>
      </c>
      <c r="C75" s="4">
        <v>0</v>
      </c>
      <c r="D75" s="4">
        <v>1</v>
      </c>
      <c r="E75" s="7">
        <v>24.590852047576934</v>
      </c>
      <c r="F75" s="7">
        <v>51.756833033671839</v>
      </c>
      <c r="G75" s="7">
        <v>31.530273385026479</v>
      </c>
      <c r="H75" s="7" t="s">
        <v>482</v>
      </c>
      <c r="I75" s="7" t="s">
        <v>482</v>
      </c>
      <c r="J75" s="7" t="s">
        <v>482</v>
      </c>
      <c r="K75" s="7" t="s">
        <v>482</v>
      </c>
      <c r="L75" s="7" t="s">
        <v>482</v>
      </c>
      <c r="M75" s="7">
        <v>111.9578136629726</v>
      </c>
      <c r="N75" s="7" t="s">
        <v>482</v>
      </c>
      <c r="O75" s="7" t="s">
        <v>482</v>
      </c>
      <c r="P75" s="7" t="s">
        <v>482</v>
      </c>
      <c r="Q75" s="7" t="s">
        <v>482</v>
      </c>
      <c r="R75" s="7" t="s">
        <v>482</v>
      </c>
      <c r="S75" s="7" t="s">
        <v>482</v>
      </c>
      <c r="T75" s="7">
        <v>4.8000446673049133</v>
      </c>
      <c r="U75" s="7">
        <v>8.7072759084810265</v>
      </c>
      <c r="V75" s="7" t="s">
        <v>482</v>
      </c>
      <c r="W75" s="7" t="s">
        <v>482</v>
      </c>
      <c r="X75" s="7">
        <v>14.770320847089806</v>
      </c>
      <c r="Y75" s="7">
        <v>4.8380515672415472</v>
      </c>
      <c r="Z75" s="7">
        <v>6.636178651751429</v>
      </c>
      <c r="AA75" s="7">
        <v>5.2512763272183456</v>
      </c>
      <c r="AB75" s="7">
        <v>2.1115411129799684</v>
      </c>
      <c r="AC75" s="7" t="s">
        <v>482</v>
      </c>
      <c r="AD75" s="7">
        <v>71.674546129417578</v>
      </c>
      <c r="AE75" s="7" t="s">
        <v>482</v>
      </c>
      <c r="AF75" s="7" t="s">
        <v>482</v>
      </c>
      <c r="AG75" s="7" t="s">
        <v>482</v>
      </c>
      <c r="AH75" s="7" t="s">
        <v>482</v>
      </c>
      <c r="AI75" s="7" t="s">
        <v>482</v>
      </c>
      <c r="AJ75" s="7" t="s">
        <v>482</v>
      </c>
      <c r="AK75" s="7" t="s">
        <v>482</v>
      </c>
      <c r="AL75" s="7" t="s">
        <v>482</v>
      </c>
      <c r="AM75" s="7" t="s">
        <v>482</v>
      </c>
      <c r="AN75" s="7" t="s">
        <v>482</v>
      </c>
      <c r="AO75" s="7" t="s">
        <v>482</v>
      </c>
      <c r="AP75" s="7">
        <v>272.00324936330594</v>
      </c>
      <c r="AQ75" s="7" t="s">
        <v>482</v>
      </c>
      <c r="AR75" s="7" t="s">
        <v>482</v>
      </c>
      <c r="AS75" s="7" t="s">
        <v>482</v>
      </c>
      <c r="AT75" s="7" t="s">
        <v>482</v>
      </c>
      <c r="AU75" s="7" t="s">
        <v>482</v>
      </c>
      <c r="AV75" s="7" t="s">
        <v>482</v>
      </c>
      <c r="AW75" s="7" t="s">
        <v>482</v>
      </c>
      <c r="AX75" s="7">
        <v>151.06288254062156</v>
      </c>
      <c r="AY75" s="7">
        <v>31.071266488747106</v>
      </c>
      <c r="AZ75" s="7" t="s">
        <v>482</v>
      </c>
      <c r="BA75" s="7" t="s">
        <v>482</v>
      </c>
      <c r="BB75" s="7" t="s">
        <v>482</v>
      </c>
      <c r="BC75" s="7" t="s">
        <v>482</v>
      </c>
      <c r="BD75" s="7" t="s">
        <v>482</v>
      </c>
      <c r="BE75" s="7" t="s">
        <v>482</v>
      </c>
      <c r="BF75" s="7" t="s">
        <v>482</v>
      </c>
      <c r="BG75" s="7" t="s">
        <v>482</v>
      </c>
      <c r="BH75" s="7" t="s">
        <v>482</v>
      </c>
      <c r="BI75" s="7" t="s">
        <v>482</v>
      </c>
      <c r="BJ75" s="7" t="s">
        <v>482</v>
      </c>
      <c r="BK75" s="7" t="s">
        <v>482</v>
      </c>
      <c r="BL75" s="7" t="s">
        <v>482</v>
      </c>
      <c r="BM75" s="7" t="s">
        <v>482</v>
      </c>
      <c r="BN75" s="7" t="s">
        <v>482</v>
      </c>
      <c r="BO75" s="7" t="s">
        <v>482</v>
      </c>
      <c r="BP75" s="7" t="s">
        <v>482</v>
      </c>
      <c r="BQ75" s="7">
        <v>23.96221941654079</v>
      </c>
      <c r="BR75" s="7">
        <v>3.4081678489987595</v>
      </c>
      <c r="BS75" s="7">
        <v>4.4374754871469841</v>
      </c>
      <c r="BT75" s="7">
        <v>2.1442073415302816</v>
      </c>
      <c r="BU75" s="7">
        <v>7.283718749453489</v>
      </c>
      <c r="BV75" s="7">
        <v>2.2054629532762324</v>
      </c>
      <c r="BW75" s="7">
        <v>1.6189557587881229</v>
      </c>
      <c r="BX75" s="7">
        <v>2.5713799988836783</v>
      </c>
      <c r="BY75" s="7">
        <v>1.3851912051657156</v>
      </c>
      <c r="BZ75" s="7">
        <v>5.6536970862693563</v>
      </c>
      <c r="CA75" s="7">
        <v>3.3067819193713168</v>
      </c>
      <c r="CB75" s="7" t="s">
        <v>482</v>
      </c>
      <c r="CC75" s="7">
        <v>4.895530879237632</v>
      </c>
      <c r="CD75" s="7">
        <v>15.122580638741722</v>
      </c>
      <c r="CE75" s="7" t="s">
        <v>482</v>
      </c>
      <c r="CF75" s="7" t="s">
        <v>482</v>
      </c>
      <c r="CG75" s="7">
        <v>1.9744354633231234</v>
      </c>
      <c r="CH75" s="7" t="s">
        <v>482</v>
      </c>
      <c r="CI75" s="7">
        <v>18.751829921371346</v>
      </c>
      <c r="CJ75" s="7" t="s">
        <v>482</v>
      </c>
      <c r="CK75" s="7">
        <v>3.6446347742581562</v>
      </c>
      <c r="CL75" s="7" t="s">
        <v>482</v>
      </c>
      <c r="CM75" s="7" t="s">
        <v>482</v>
      </c>
      <c r="CN75" s="7">
        <v>0.48226667591342498</v>
      </c>
      <c r="CO75" s="7">
        <v>0.57507269741149558</v>
      </c>
      <c r="CP75" s="7" t="s">
        <v>482</v>
      </c>
      <c r="CQ75" s="7" t="s">
        <v>482</v>
      </c>
      <c r="CR75" s="7">
        <v>0.60971521453999344</v>
      </c>
      <c r="CS75" s="7">
        <v>6.7161611971209307</v>
      </c>
      <c r="CT75" s="7">
        <v>6.1398600959622955</v>
      </c>
      <c r="CU75" s="7" t="s">
        <v>482</v>
      </c>
      <c r="CV75" s="7" t="s">
        <v>482</v>
      </c>
      <c r="CW75" s="7">
        <v>22.138412536024081</v>
      </c>
      <c r="CX75" s="7">
        <v>8.3491170891556568</v>
      </c>
      <c r="CY75" s="7">
        <v>20.4235250316299</v>
      </c>
      <c r="CZ75" s="7">
        <v>9.4946891964438453</v>
      </c>
      <c r="DA75" s="7">
        <v>0.9426021054719036</v>
      </c>
      <c r="DB75" s="7" t="s">
        <v>482</v>
      </c>
      <c r="DC75" s="7" t="s">
        <v>482</v>
      </c>
      <c r="DD75" s="7" t="s">
        <v>482</v>
      </c>
      <c r="DE75" s="7" t="s">
        <v>482</v>
      </c>
      <c r="DF75" s="7" t="s">
        <v>482</v>
      </c>
      <c r="DG75" s="7" t="s">
        <v>482</v>
      </c>
      <c r="DH75" s="7">
        <v>2.3841631445242952</v>
      </c>
      <c r="DI75" s="7">
        <v>1.218979497997027</v>
      </c>
      <c r="DJ75" s="7">
        <v>0.67522041251437359</v>
      </c>
      <c r="DK75" s="7" t="s">
        <v>482</v>
      </c>
      <c r="DL75" s="7" t="s">
        <v>482</v>
      </c>
      <c r="DM75" s="7" t="s">
        <v>482</v>
      </c>
      <c r="DN75" s="7" t="s">
        <v>482</v>
      </c>
      <c r="DO75" s="7" t="s">
        <v>482</v>
      </c>
      <c r="DP75" s="7" t="s">
        <v>482</v>
      </c>
      <c r="DQ75" s="7">
        <v>11.829014421006015</v>
      </c>
      <c r="DR75" s="7" t="s">
        <v>482</v>
      </c>
      <c r="DS75" s="7" t="s">
        <v>482</v>
      </c>
      <c r="DT75" s="7" t="s">
        <v>482</v>
      </c>
      <c r="DU75" s="7">
        <v>3.2397470263052988</v>
      </c>
      <c r="DV75" s="7">
        <v>0.81330892475475358</v>
      </c>
      <c r="DW75" s="7" t="s">
        <v>482</v>
      </c>
      <c r="DX75" s="7">
        <v>1.2977712100420002</v>
      </c>
      <c r="DY75" s="7" t="s">
        <v>482</v>
      </c>
      <c r="DZ75" s="7" t="s">
        <v>482</v>
      </c>
      <c r="EA75" s="7" t="s">
        <v>482</v>
      </c>
      <c r="EB75" s="7">
        <v>1.5815856509559463</v>
      </c>
      <c r="EC75" s="7">
        <v>1.731550034537122</v>
      </c>
      <c r="ED75" s="7">
        <v>1.068290665156705</v>
      </c>
      <c r="EE75" s="7" t="s">
        <v>482</v>
      </c>
      <c r="EF75" s="7" t="s">
        <v>482</v>
      </c>
      <c r="EG75" s="7" t="s">
        <v>482</v>
      </c>
      <c r="EH75" s="7" t="s">
        <v>482</v>
      </c>
      <c r="EI75" s="7" t="s">
        <v>482</v>
      </c>
      <c r="EJ75" s="7" t="s">
        <v>482</v>
      </c>
      <c r="EK75" s="7" t="s">
        <v>482</v>
      </c>
      <c r="EL75" s="7" t="s">
        <v>482</v>
      </c>
      <c r="EM75" s="7">
        <v>289.62928286417724</v>
      </c>
      <c r="EN75" s="7" t="s">
        <v>482</v>
      </c>
      <c r="EO75" s="7" t="s">
        <v>482</v>
      </c>
      <c r="EP75" s="7" t="s">
        <v>482</v>
      </c>
      <c r="EQ75" s="7" t="s">
        <v>482</v>
      </c>
      <c r="ER75" s="7" t="s">
        <v>482</v>
      </c>
      <c r="ES75" s="7" t="s">
        <v>482</v>
      </c>
      <c r="ET75" s="7" t="s">
        <v>482</v>
      </c>
      <c r="EU75" s="7" t="s">
        <v>482</v>
      </c>
      <c r="EV75" s="7" t="s">
        <v>482</v>
      </c>
      <c r="EW75" s="7" t="s">
        <v>482</v>
      </c>
      <c r="EX75" s="7" t="s">
        <v>482</v>
      </c>
      <c r="EY75" s="7" t="s">
        <v>482</v>
      </c>
      <c r="EZ75" s="7" t="s">
        <v>482</v>
      </c>
      <c r="FA75" s="7" t="s">
        <v>482</v>
      </c>
      <c r="FB75" s="7" t="s">
        <v>482</v>
      </c>
      <c r="FC75" s="7" t="s">
        <v>482</v>
      </c>
      <c r="FD75" s="7" t="s">
        <v>482</v>
      </c>
      <c r="FE75" s="7" t="s">
        <v>482</v>
      </c>
      <c r="FF75" s="7" t="s">
        <v>482</v>
      </c>
      <c r="FG75" s="7">
        <v>50.112203477376511</v>
      </c>
      <c r="FH75" s="7" t="s">
        <v>482</v>
      </c>
      <c r="FI75" s="8">
        <v>86.173926125984451</v>
      </c>
      <c r="FJ75" s="8">
        <v>80.482399943485802</v>
      </c>
      <c r="FK75" s="8">
        <v>92.603797204876443</v>
      </c>
      <c r="FL75" s="8" t="s">
        <v>482</v>
      </c>
      <c r="FM75" s="8" t="s">
        <v>482</v>
      </c>
      <c r="FN75" s="8" t="s">
        <v>482</v>
      </c>
      <c r="FO75" s="8" t="s">
        <v>482</v>
      </c>
      <c r="FP75" s="8" t="s">
        <v>482</v>
      </c>
      <c r="FQ75" s="8">
        <v>220.08077466534539</v>
      </c>
      <c r="FR75" s="8" t="s">
        <v>482</v>
      </c>
      <c r="FS75" s="8" t="s">
        <v>482</v>
      </c>
      <c r="FT75" s="8" t="s">
        <v>482</v>
      </c>
      <c r="FU75" s="8" t="s">
        <v>482</v>
      </c>
      <c r="FV75" s="8" t="s">
        <v>482</v>
      </c>
      <c r="FW75" s="8" t="s">
        <v>482</v>
      </c>
      <c r="FX75" s="8">
        <v>8.5781473794493994</v>
      </c>
      <c r="FY75" s="8">
        <v>17.691493709806963</v>
      </c>
      <c r="FZ75" s="8" t="s">
        <v>482</v>
      </c>
      <c r="GA75" s="8" t="s">
        <v>482</v>
      </c>
      <c r="GB75" s="8">
        <v>27.625965294432614</v>
      </c>
      <c r="GC75" s="8">
        <v>13.797706462586543</v>
      </c>
      <c r="GD75" s="8">
        <v>21.218688553591853</v>
      </c>
      <c r="GE75" s="8">
        <v>12.447597773499984</v>
      </c>
      <c r="GF75" s="8">
        <v>3.7441716380687349</v>
      </c>
      <c r="GG75" s="8" t="s">
        <v>482</v>
      </c>
      <c r="GH75" s="8">
        <v>114.86638322917307</v>
      </c>
      <c r="GI75" s="8" t="s">
        <v>482</v>
      </c>
      <c r="GJ75" s="8" t="s">
        <v>482</v>
      </c>
      <c r="GK75" s="8" t="s">
        <v>482</v>
      </c>
      <c r="GL75" s="8" t="s">
        <v>482</v>
      </c>
      <c r="GM75" s="8" t="s">
        <v>482</v>
      </c>
      <c r="GN75" s="8" t="s">
        <v>482</v>
      </c>
      <c r="GO75" s="8" t="s">
        <v>482</v>
      </c>
      <c r="GP75" s="8" t="s">
        <v>482</v>
      </c>
      <c r="GQ75" s="8" t="s">
        <v>482</v>
      </c>
      <c r="GR75" s="8" t="s">
        <v>482</v>
      </c>
      <c r="GS75" s="8" t="s">
        <v>482</v>
      </c>
      <c r="GT75" s="8">
        <v>621.819564966651</v>
      </c>
      <c r="GU75" s="8" t="s">
        <v>482</v>
      </c>
      <c r="GV75" s="8" t="s">
        <v>482</v>
      </c>
      <c r="GW75" s="8" t="s">
        <v>482</v>
      </c>
      <c r="GX75" s="8" t="s">
        <v>482</v>
      </c>
      <c r="GY75" s="8" t="s">
        <v>482</v>
      </c>
      <c r="GZ75" s="8" t="s">
        <v>482</v>
      </c>
      <c r="HA75" s="8" t="s">
        <v>482</v>
      </c>
      <c r="HB75" s="8">
        <v>231.09425866656261</v>
      </c>
      <c r="HC75" s="8">
        <v>66.80123381619245</v>
      </c>
      <c r="HD75" s="8" t="s">
        <v>482</v>
      </c>
      <c r="HE75" s="8" t="s">
        <v>482</v>
      </c>
      <c r="HF75" s="8" t="s">
        <v>482</v>
      </c>
      <c r="HG75" s="8" t="s">
        <v>482</v>
      </c>
      <c r="HH75" s="8" t="s">
        <v>482</v>
      </c>
      <c r="HI75" s="8" t="s">
        <v>482</v>
      </c>
      <c r="HJ75" s="8" t="s">
        <v>482</v>
      </c>
      <c r="HK75" s="8" t="s">
        <v>482</v>
      </c>
      <c r="HL75" s="8" t="s">
        <v>482</v>
      </c>
      <c r="HM75" s="8" t="s">
        <v>482</v>
      </c>
      <c r="HN75" s="8" t="s">
        <v>482</v>
      </c>
      <c r="HO75" s="8" t="s">
        <v>482</v>
      </c>
      <c r="HP75" s="8" t="s">
        <v>482</v>
      </c>
      <c r="HQ75" s="8" t="s">
        <v>482</v>
      </c>
      <c r="HR75" s="8" t="s">
        <v>482</v>
      </c>
      <c r="HS75" s="8" t="s">
        <v>482</v>
      </c>
      <c r="HT75" s="8" t="s">
        <v>482</v>
      </c>
      <c r="HU75" s="8">
        <v>76.902310895159417</v>
      </c>
      <c r="HV75" s="8">
        <v>13.493891273415723</v>
      </c>
      <c r="HW75" s="8">
        <v>17.629522434429223</v>
      </c>
      <c r="HX75" s="8">
        <v>3.6881345102012006</v>
      </c>
      <c r="HY75" s="8">
        <v>14.999070324204446</v>
      </c>
      <c r="HZ75" s="8">
        <v>4.3209396557865043</v>
      </c>
      <c r="IA75" s="8">
        <v>3.4531068449441875</v>
      </c>
      <c r="IB75" s="8">
        <v>5.4845537482410345</v>
      </c>
      <c r="IC75" s="8">
        <v>4.42517574537026</v>
      </c>
      <c r="ID75" s="8">
        <v>21.252122296487372</v>
      </c>
      <c r="IE75" s="8">
        <v>11.80334292152259</v>
      </c>
      <c r="IF75" s="8" t="s">
        <v>482</v>
      </c>
      <c r="IG75" s="8">
        <v>13.445690849077591</v>
      </c>
      <c r="IH75" s="8">
        <v>40.366179073248226</v>
      </c>
      <c r="II75" s="8" t="s">
        <v>482</v>
      </c>
      <c r="IJ75" s="8" t="s">
        <v>482</v>
      </c>
      <c r="IK75" s="8">
        <v>9.7964639668956561</v>
      </c>
      <c r="IL75" s="8" t="s">
        <v>482</v>
      </c>
      <c r="IM75" s="8">
        <v>32.97307402779262</v>
      </c>
      <c r="IN75" s="8" t="s">
        <v>482</v>
      </c>
      <c r="IO75" s="8">
        <v>7.3410579849303907</v>
      </c>
      <c r="IP75" s="8" t="s">
        <v>482</v>
      </c>
      <c r="IQ75" s="8" t="s">
        <v>482</v>
      </c>
      <c r="IR75" s="8">
        <v>7.0356991098765365</v>
      </c>
      <c r="IS75" s="8">
        <v>6.3017779807406678</v>
      </c>
      <c r="IT75" s="8" t="s">
        <v>482</v>
      </c>
      <c r="IU75" s="8" t="s">
        <v>482</v>
      </c>
      <c r="IV75" s="8">
        <v>6.7963523522098797</v>
      </c>
      <c r="IW75" s="8">
        <v>18.821694510368417</v>
      </c>
      <c r="IX75" s="8">
        <v>17.711955819362689</v>
      </c>
      <c r="IY75" s="8" t="s">
        <v>482</v>
      </c>
      <c r="IZ75" s="8" t="s">
        <v>482</v>
      </c>
      <c r="JA75" s="8">
        <v>76.747507566279637</v>
      </c>
      <c r="JB75" s="8">
        <v>24.703108797683662</v>
      </c>
      <c r="JC75" s="8">
        <v>59.511874313904109</v>
      </c>
      <c r="JD75" s="8">
        <v>59.576637686072672</v>
      </c>
      <c r="JE75" s="8">
        <v>4.3542720124712275</v>
      </c>
      <c r="JF75" s="8" t="s">
        <v>482</v>
      </c>
      <c r="JG75" s="8" t="s">
        <v>482</v>
      </c>
      <c r="JH75" s="8" t="s">
        <v>482</v>
      </c>
      <c r="JI75" s="8" t="s">
        <v>482</v>
      </c>
      <c r="JJ75" s="8" t="s">
        <v>482</v>
      </c>
      <c r="JK75" s="8" t="s">
        <v>482</v>
      </c>
      <c r="JL75" s="8">
        <v>7.0880532945272714</v>
      </c>
      <c r="JM75" s="8">
        <v>3.3120293443654152</v>
      </c>
      <c r="JN75" s="8">
        <v>2.2546322484692709</v>
      </c>
      <c r="JO75" s="8" t="s">
        <v>482</v>
      </c>
      <c r="JP75" s="8" t="s">
        <v>482</v>
      </c>
      <c r="JQ75" s="8" t="s">
        <v>482</v>
      </c>
      <c r="JR75" s="8" t="s">
        <v>482</v>
      </c>
      <c r="JS75" s="8" t="s">
        <v>482</v>
      </c>
      <c r="JT75" s="8" t="s">
        <v>482</v>
      </c>
      <c r="JU75" s="8">
        <v>38.247364800402508</v>
      </c>
      <c r="JV75" s="8" t="s">
        <v>482</v>
      </c>
      <c r="JW75" s="8" t="s">
        <v>482</v>
      </c>
      <c r="JX75" s="8" t="s">
        <v>482</v>
      </c>
      <c r="JY75" s="8">
        <v>5.2314716977942757</v>
      </c>
      <c r="JZ75" s="8">
        <v>1.8644559468118154</v>
      </c>
      <c r="KA75" s="8" t="s">
        <v>482</v>
      </c>
      <c r="KB75" s="8">
        <v>5.4388439461369966</v>
      </c>
      <c r="KC75" s="8" t="s">
        <v>482</v>
      </c>
      <c r="KD75" s="8" t="s">
        <v>482</v>
      </c>
      <c r="KE75" s="8" t="s">
        <v>482</v>
      </c>
      <c r="KF75" s="8">
        <v>4.0705257509448316</v>
      </c>
      <c r="KG75" s="8">
        <v>3.7021389508871758</v>
      </c>
      <c r="KH75" s="8">
        <v>4.3534218552853003</v>
      </c>
      <c r="KI75" s="8" t="s">
        <v>482</v>
      </c>
      <c r="KJ75" s="8" t="s">
        <v>482</v>
      </c>
      <c r="KK75" s="8" t="s">
        <v>482</v>
      </c>
      <c r="KL75" s="8" t="s">
        <v>482</v>
      </c>
      <c r="KM75" s="8" t="s">
        <v>482</v>
      </c>
      <c r="KN75" s="8" t="s">
        <v>482</v>
      </c>
      <c r="KO75" s="8" t="s">
        <v>482</v>
      </c>
      <c r="KP75" s="8" t="s">
        <v>482</v>
      </c>
      <c r="KQ75" s="8">
        <v>667.21237049306262</v>
      </c>
      <c r="KR75" s="8" t="s">
        <v>482</v>
      </c>
      <c r="KS75" s="8" t="s">
        <v>482</v>
      </c>
      <c r="KT75" s="8" t="s">
        <v>482</v>
      </c>
      <c r="KU75" s="8" t="s">
        <v>482</v>
      </c>
      <c r="KV75" s="8" t="s">
        <v>482</v>
      </c>
      <c r="KW75" s="8" t="s">
        <v>482</v>
      </c>
      <c r="KX75" s="8" t="s">
        <v>482</v>
      </c>
      <c r="KY75" s="8" t="s">
        <v>482</v>
      </c>
      <c r="KZ75" s="8" t="s">
        <v>482</v>
      </c>
      <c r="LA75" s="8" t="s">
        <v>482</v>
      </c>
      <c r="LB75" s="8" t="s">
        <v>482</v>
      </c>
      <c r="LC75" s="8" t="s">
        <v>482</v>
      </c>
      <c r="LD75" s="8" t="s">
        <v>482</v>
      </c>
      <c r="LE75" s="8" t="s">
        <v>482</v>
      </c>
      <c r="LF75" s="8" t="s">
        <v>482</v>
      </c>
      <c r="LG75" s="8" t="s">
        <v>482</v>
      </c>
      <c r="LH75" s="8" t="s">
        <v>482</v>
      </c>
      <c r="LI75" s="8" t="s">
        <v>482</v>
      </c>
      <c r="LJ75" s="8" t="s">
        <v>482</v>
      </c>
      <c r="LK75" s="8">
        <v>91.46466436686498</v>
      </c>
      <c r="LL75" s="8" t="s">
        <v>482</v>
      </c>
      <c r="LM75" s="9">
        <v>86.173926125984451</v>
      </c>
      <c r="LN75" s="9">
        <v>80.482399943485802</v>
      </c>
      <c r="LO75" s="9">
        <v>92.603797204876443</v>
      </c>
      <c r="LP75" s="9" t="s">
        <v>482</v>
      </c>
      <c r="LQ75" s="9" t="s">
        <v>482</v>
      </c>
      <c r="LR75" s="9" t="s">
        <v>482</v>
      </c>
      <c r="LS75" s="9" t="s">
        <v>482</v>
      </c>
      <c r="LT75" s="9" t="s">
        <v>482</v>
      </c>
      <c r="LU75" s="9">
        <v>220.08077466534539</v>
      </c>
      <c r="LV75" s="9" t="s">
        <v>482</v>
      </c>
      <c r="LW75" s="9" t="s">
        <v>482</v>
      </c>
      <c r="LX75" s="9" t="s">
        <v>482</v>
      </c>
      <c r="LY75" s="9" t="s">
        <v>482</v>
      </c>
      <c r="LZ75" s="9" t="s">
        <v>482</v>
      </c>
      <c r="MA75" s="9" t="s">
        <v>482</v>
      </c>
      <c r="MB75" s="9">
        <v>8.5781473794493994</v>
      </c>
      <c r="MC75" s="9">
        <v>17.691493709806963</v>
      </c>
      <c r="MD75" s="9" t="s">
        <v>482</v>
      </c>
      <c r="ME75" s="9" t="s">
        <v>482</v>
      </c>
      <c r="MF75" s="9">
        <v>27.625965294432614</v>
      </c>
      <c r="MG75" s="9">
        <v>13.797706462586543</v>
      </c>
      <c r="MH75" s="9">
        <v>21.218688553591853</v>
      </c>
      <c r="MI75" s="9">
        <v>12.447597773499984</v>
      </c>
      <c r="MJ75" s="9">
        <v>3.7441716380687349</v>
      </c>
      <c r="MK75" s="9" t="s">
        <v>482</v>
      </c>
      <c r="ML75" s="9">
        <v>114.86638322917307</v>
      </c>
      <c r="MM75" s="9" t="s">
        <v>482</v>
      </c>
      <c r="MN75" s="9" t="s">
        <v>482</v>
      </c>
      <c r="MO75" s="9" t="s">
        <v>482</v>
      </c>
      <c r="MP75" s="9" t="s">
        <v>482</v>
      </c>
      <c r="MQ75" s="9" t="s">
        <v>482</v>
      </c>
      <c r="MR75" s="9" t="s">
        <v>482</v>
      </c>
      <c r="MS75" s="9" t="s">
        <v>482</v>
      </c>
      <c r="MT75" s="9" t="s">
        <v>482</v>
      </c>
      <c r="MU75" s="9" t="s">
        <v>482</v>
      </c>
      <c r="MV75" s="9" t="s">
        <v>482</v>
      </c>
      <c r="MW75" s="9" t="s">
        <v>482</v>
      </c>
      <c r="MX75" s="9">
        <v>621.819564966651</v>
      </c>
      <c r="MY75" s="9" t="s">
        <v>482</v>
      </c>
      <c r="MZ75" s="9" t="s">
        <v>482</v>
      </c>
      <c r="NA75" s="9" t="s">
        <v>482</v>
      </c>
      <c r="NB75" s="9" t="s">
        <v>482</v>
      </c>
      <c r="NC75" s="9" t="s">
        <v>482</v>
      </c>
      <c r="ND75" s="9" t="s">
        <v>482</v>
      </c>
      <c r="NE75" s="9" t="s">
        <v>482</v>
      </c>
      <c r="NF75" s="9">
        <v>231.09425866656261</v>
      </c>
      <c r="NG75" s="9">
        <v>66.80123381619245</v>
      </c>
      <c r="NH75" s="9" t="s">
        <v>482</v>
      </c>
      <c r="NI75" s="9" t="s">
        <v>482</v>
      </c>
      <c r="NJ75" s="9" t="s">
        <v>482</v>
      </c>
      <c r="NK75" s="9" t="s">
        <v>482</v>
      </c>
      <c r="NL75" s="9" t="s">
        <v>482</v>
      </c>
      <c r="NM75" s="9" t="s">
        <v>482</v>
      </c>
      <c r="NN75" s="9" t="s">
        <v>482</v>
      </c>
      <c r="NO75" s="9" t="s">
        <v>482</v>
      </c>
      <c r="NP75" s="9" t="s">
        <v>482</v>
      </c>
      <c r="NQ75" s="9" t="s">
        <v>482</v>
      </c>
      <c r="NR75" s="9" t="s">
        <v>482</v>
      </c>
      <c r="NS75" s="9" t="s">
        <v>482</v>
      </c>
      <c r="NT75" s="9" t="s">
        <v>482</v>
      </c>
      <c r="NU75" s="9" t="s">
        <v>482</v>
      </c>
      <c r="NV75" s="9" t="s">
        <v>482</v>
      </c>
      <c r="NW75" s="9" t="s">
        <v>482</v>
      </c>
      <c r="NX75" s="9" t="s">
        <v>482</v>
      </c>
      <c r="NY75" s="9">
        <v>76.902310895159417</v>
      </c>
      <c r="NZ75" s="9">
        <v>13.493891273415723</v>
      </c>
      <c r="OA75" s="9">
        <v>17.629522434429223</v>
      </c>
      <c r="OB75" s="9">
        <v>3.6881345102012006</v>
      </c>
      <c r="OC75" s="9">
        <v>14.999070324204446</v>
      </c>
      <c r="OD75" s="9">
        <v>4.3209396557865043</v>
      </c>
      <c r="OE75" s="9">
        <v>3.4531068449441875</v>
      </c>
      <c r="OF75" s="9">
        <v>5.4845537482410345</v>
      </c>
      <c r="OG75" s="9">
        <v>4.42517574537026</v>
      </c>
      <c r="OH75" s="9">
        <v>21.252122296487372</v>
      </c>
      <c r="OI75" s="9">
        <v>11.80334292152259</v>
      </c>
      <c r="OJ75" s="9" t="s">
        <v>482</v>
      </c>
      <c r="OK75" s="9">
        <v>13.445690849077591</v>
      </c>
      <c r="OL75" s="9">
        <v>40.366179073248226</v>
      </c>
      <c r="OM75" s="9" t="s">
        <v>482</v>
      </c>
      <c r="ON75" s="9" t="s">
        <v>482</v>
      </c>
      <c r="OO75" s="9">
        <v>9.7964639668956561</v>
      </c>
      <c r="OP75" s="9" t="s">
        <v>482</v>
      </c>
      <c r="OQ75" s="9">
        <v>32.97307402779262</v>
      </c>
      <c r="OR75" s="9" t="s">
        <v>482</v>
      </c>
      <c r="OS75" s="9">
        <v>7.3410579849303907</v>
      </c>
      <c r="OT75" s="9" t="s">
        <v>482</v>
      </c>
      <c r="OU75" s="9" t="s">
        <v>482</v>
      </c>
      <c r="OV75" s="9">
        <v>7.0356991098765365</v>
      </c>
      <c r="OW75" s="9">
        <v>6.3017779807406678</v>
      </c>
      <c r="OX75" s="9" t="s">
        <v>482</v>
      </c>
      <c r="OY75" s="9" t="s">
        <v>482</v>
      </c>
      <c r="OZ75" s="9">
        <v>6.7963523522098797</v>
      </c>
      <c r="PA75" s="9">
        <v>18.821694510368417</v>
      </c>
      <c r="PB75" s="9">
        <v>17.711955819362689</v>
      </c>
      <c r="PC75" s="9" t="s">
        <v>482</v>
      </c>
      <c r="PD75" s="9" t="s">
        <v>482</v>
      </c>
      <c r="PE75" s="9">
        <v>76.747507566279637</v>
      </c>
      <c r="PF75" s="9">
        <v>24.703108797683662</v>
      </c>
      <c r="PG75" s="9">
        <v>59.511874313904109</v>
      </c>
      <c r="PH75" s="9">
        <v>59.576637686072672</v>
      </c>
      <c r="PI75" s="9">
        <v>4.3542720124712275</v>
      </c>
      <c r="PJ75" s="9" t="s">
        <v>482</v>
      </c>
      <c r="PK75" s="9" t="s">
        <v>482</v>
      </c>
      <c r="PL75" s="9" t="s">
        <v>482</v>
      </c>
      <c r="PM75" s="9" t="s">
        <v>482</v>
      </c>
      <c r="PN75" s="9" t="s">
        <v>482</v>
      </c>
      <c r="PO75" s="9" t="s">
        <v>482</v>
      </c>
      <c r="PP75" s="9">
        <v>7.0880532945272714</v>
      </c>
      <c r="PQ75" s="9">
        <v>3.3120293443654152</v>
      </c>
      <c r="PR75" s="9">
        <v>2.2546322484692709</v>
      </c>
      <c r="PS75" s="9" t="s">
        <v>482</v>
      </c>
      <c r="PT75" s="9" t="s">
        <v>482</v>
      </c>
      <c r="PU75" s="9" t="s">
        <v>482</v>
      </c>
      <c r="PV75" s="9" t="s">
        <v>482</v>
      </c>
      <c r="PW75" s="9" t="s">
        <v>482</v>
      </c>
      <c r="PX75" s="9" t="s">
        <v>482</v>
      </c>
      <c r="PY75" s="9">
        <v>38.247364800402508</v>
      </c>
      <c r="PZ75" s="9" t="s">
        <v>482</v>
      </c>
      <c r="QA75" s="9" t="s">
        <v>482</v>
      </c>
      <c r="QB75" s="9" t="s">
        <v>482</v>
      </c>
      <c r="QC75" s="9">
        <v>5.2314716977942757</v>
      </c>
      <c r="QD75" s="9">
        <v>1.8644559468118154</v>
      </c>
      <c r="QE75" s="9" t="s">
        <v>482</v>
      </c>
      <c r="QF75" s="9">
        <v>5.4388439461369966</v>
      </c>
      <c r="QG75" s="9" t="s">
        <v>482</v>
      </c>
      <c r="QH75" s="9" t="s">
        <v>482</v>
      </c>
      <c r="QI75" s="9" t="s">
        <v>482</v>
      </c>
      <c r="QJ75" s="9">
        <v>4.0705257509448316</v>
      </c>
      <c r="QK75" s="9">
        <v>3.7021389508871758</v>
      </c>
      <c r="QL75" s="9">
        <v>4.3534218552853003</v>
      </c>
      <c r="QM75" s="9" t="s">
        <v>482</v>
      </c>
      <c r="QN75" s="9" t="s">
        <v>482</v>
      </c>
      <c r="QO75" s="9" t="s">
        <v>482</v>
      </c>
      <c r="QP75" s="9" t="s">
        <v>482</v>
      </c>
      <c r="QQ75" s="9" t="s">
        <v>482</v>
      </c>
      <c r="QR75" s="9" t="s">
        <v>482</v>
      </c>
      <c r="QS75" s="9" t="s">
        <v>482</v>
      </c>
      <c r="QT75" s="9" t="s">
        <v>482</v>
      </c>
      <c r="QU75" s="9">
        <v>667.21237049306262</v>
      </c>
      <c r="QV75" s="9" t="s">
        <v>482</v>
      </c>
      <c r="QW75" s="9" t="s">
        <v>482</v>
      </c>
      <c r="QX75" s="9" t="s">
        <v>482</v>
      </c>
      <c r="QY75" s="9" t="s">
        <v>482</v>
      </c>
      <c r="QZ75" s="9" t="s">
        <v>482</v>
      </c>
      <c r="RA75" s="9" t="s">
        <v>482</v>
      </c>
      <c r="RB75" s="9" t="s">
        <v>482</v>
      </c>
      <c r="RC75" s="9" t="s">
        <v>482</v>
      </c>
      <c r="RD75" s="9" t="s">
        <v>482</v>
      </c>
      <c r="RE75" s="9" t="s">
        <v>482</v>
      </c>
      <c r="RF75" s="9" t="s">
        <v>482</v>
      </c>
      <c r="RG75" s="9" t="s">
        <v>482</v>
      </c>
      <c r="RH75" s="9" t="s">
        <v>482</v>
      </c>
      <c r="RI75" s="9" t="s">
        <v>482</v>
      </c>
      <c r="RJ75" s="9" t="s">
        <v>482</v>
      </c>
      <c r="RK75" s="9" t="s">
        <v>482</v>
      </c>
      <c r="RL75" s="9" t="s">
        <v>482</v>
      </c>
      <c r="RM75" s="9" t="s">
        <v>482</v>
      </c>
      <c r="RN75" s="9" t="s">
        <v>482</v>
      </c>
      <c r="RO75" s="9">
        <v>91.46466436686498</v>
      </c>
      <c r="RP75" s="9" t="s">
        <v>482</v>
      </c>
      <c r="RQ75" s="10">
        <v>94.73</v>
      </c>
      <c r="RR75" s="10">
        <v>5.27</v>
      </c>
      <c r="RS75" s="10">
        <v>0</v>
      </c>
      <c r="RT75" s="10">
        <v>0</v>
      </c>
      <c r="RU75" s="10">
        <v>0</v>
      </c>
      <c r="RV75" s="10">
        <v>0</v>
      </c>
      <c r="RW75" s="10">
        <v>0</v>
      </c>
      <c r="RX75" s="10">
        <v>0</v>
      </c>
      <c r="RY75" s="10">
        <v>0</v>
      </c>
      <c r="RZ75" s="10">
        <v>0</v>
      </c>
      <c r="SA75" s="10">
        <v>0</v>
      </c>
      <c r="SB75" s="10">
        <v>0</v>
      </c>
      <c r="SC75" s="79">
        <v>85.76</v>
      </c>
      <c r="SD75" s="79">
        <v>80</v>
      </c>
      <c r="SE75" s="16">
        <v>294</v>
      </c>
      <c r="SF75" s="16">
        <v>294</v>
      </c>
      <c r="SG75" s="16">
        <v>300</v>
      </c>
      <c r="SH75" s="16">
        <v>200</v>
      </c>
      <c r="SI75" s="17" t="s">
        <v>510</v>
      </c>
      <c r="SJ75" s="79">
        <v>85.76</v>
      </c>
      <c r="SK75" s="79">
        <v>80</v>
      </c>
      <c r="SL75" s="79">
        <v>85.76</v>
      </c>
      <c r="SM75" s="79">
        <v>80</v>
      </c>
      <c r="SN75" s="19">
        <v>7.3641176369410326</v>
      </c>
      <c r="SO75" s="19">
        <v>6.8777400256856982</v>
      </c>
      <c r="SP75" s="19">
        <v>7.9135915804410697</v>
      </c>
      <c r="SQ75" s="20" t="s">
        <v>482</v>
      </c>
      <c r="SR75" s="20" t="s">
        <v>482</v>
      </c>
      <c r="SS75" s="20" t="s">
        <v>482</v>
      </c>
      <c r="ST75" s="20" t="s">
        <v>482</v>
      </c>
      <c r="SU75" s="20" t="s">
        <v>482</v>
      </c>
      <c r="SV75" s="19">
        <v>18.807321275988805</v>
      </c>
      <c r="SW75" s="20" t="s">
        <v>482</v>
      </c>
      <c r="SX75" s="20" t="s">
        <v>482</v>
      </c>
      <c r="SY75" s="20" t="s">
        <v>482</v>
      </c>
      <c r="SZ75" s="20" t="s">
        <v>482</v>
      </c>
      <c r="TA75" s="20" t="s">
        <v>482</v>
      </c>
      <c r="TB75" s="20" t="s">
        <v>482</v>
      </c>
      <c r="TC75" s="19">
        <v>0.73305800546825395</v>
      </c>
      <c r="TD75" s="19">
        <v>1.5118522122544458</v>
      </c>
      <c r="TE75" s="20" t="s">
        <v>482</v>
      </c>
      <c r="TF75" s="20" t="s">
        <v>482</v>
      </c>
      <c r="TG75" s="19">
        <v>2.3608168666334857</v>
      </c>
      <c r="TH75" s="19">
        <v>1.1791029848392909</v>
      </c>
      <c r="TI75" s="19">
        <v>1.8132737550082176</v>
      </c>
      <c r="TJ75" s="19">
        <v>1.0637274918560173</v>
      </c>
      <c r="TK75" s="19">
        <v>0.31996360889169573</v>
      </c>
      <c r="TL75" s="20" t="s">
        <v>482</v>
      </c>
      <c r="TM75" s="19">
        <v>9.8160731053719008</v>
      </c>
      <c r="TN75" s="20" t="s">
        <v>482</v>
      </c>
      <c r="TO75" s="20" t="s">
        <v>482</v>
      </c>
      <c r="TP75" s="20" t="s">
        <v>482</v>
      </c>
      <c r="TQ75" s="20" t="s">
        <v>482</v>
      </c>
      <c r="TR75" s="20" t="s">
        <v>482</v>
      </c>
      <c r="TS75" s="20" t="s">
        <v>482</v>
      </c>
      <c r="TT75" s="20" t="s">
        <v>482</v>
      </c>
      <c r="TU75" s="20" t="s">
        <v>482</v>
      </c>
      <c r="TV75" s="20" t="s">
        <v>482</v>
      </c>
      <c r="TW75" s="20" t="s">
        <v>482</v>
      </c>
      <c r="TX75" s="20" t="s">
        <v>482</v>
      </c>
      <c r="TY75" s="19">
        <v>53.138491318955232</v>
      </c>
      <c r="TZ75" s="20" t="s">
        <v>482</v>
      </c>
      <c r="UA75" s="20" t="s">
        <v>482</v>
      </c>
      <c r="UB75" s="20" t="s">
        <v>482</v>
      </c>
      <c r="UC75" s="20" t="s">
        <v>482</v>
      </c>
      <c r="UD75" s="20" t="s">
        <v>482</v>
      </c>
      <c r="UE75" s="20" t="s">
        <v>482</v>
      </c>
      <c r="UF75" s="20" t="s">
        <v>482</v>
      </c>
      <c r="UG75" s="19">
        <v>19.748494498837658</v>
      </c>
      <c r="UH75" s="19">
        <v>5.7085961639492915</v>
      </c>
      <c r="UI75" s="20" t="s">
        <v>482</v>
      </c>
      <c r="UJ75" s="20" t="s">
        <v>482</v>
      </c>
      <c r="UK75" s="20" t="s">
        <v>482</v>
      </c>
      <c r="UL75" s="20" t="s">
        <v>482</v>
      </c>
      <c r="UM75" s="20" t="s">
        <v>482</v>
      </c>
      <c r="UN75" s="20" t="s">
        <v>482</v>
      </c>
      <c r="UO75" s="20" t="s">
        <v>482</v>
      </c>
      <c r="UP75" s="20" t="s">
        <v>482</v>
      </c>
      <c r="UQ75" s="20" t="s">
        <v>482</v>
      </c>
      <c r="UR75" s="20" t="s">
        <v>482</v>
      </c>
      <c r="US75" s="20" t="s">
        <v>482</v>
      </c>
      <c r="UT75" s="20" t="s">
        <v>482</v>
      </c>
      <c r="UU75" s="20" t="s">
        <v>482</v>
      </c>
      <c r="UV75" s="20" t="s">
        <v>482</v>
      </c>
      <c r="UW75" s="20" t="s">
        <v>482</v>
      </c>
      <c r="UX75" s="20" t="s">
        <v>482</v>
      </c>
      <c r="UY75" s="20" t="s">
        <v>482</v>
      </c>
      <c r="UZ75" s="19">
        <v>6.5717983320920244</v>
      </c>
      <c r="VA75" s="19">
        <v>1.1531400179243048</v>
      </c>
      <c r="VB75" s="19">
        <v>1.5065563671826345</v>
      </c>
      <c r="VC75" s="19">
        <v>0.31517487498801439</v>
      </c>
      <c r="VD75" s="19">
        <v>1.2817672732087204</v>
      </c>
      <c r="VE75" s="19">
        <v>0.36925215500585734</v>
      </c>
      <c r="VF75" s="19">
        <v>0.29509024553341706</v>
      </c>
      <c r="VG75" s="19">
        <v>0.46869048218976511</v>
      </c>
      <c r="VH75" s="19">
        <v>0.37815980097509488</v>
      </c>
      <c r="VI75" s="19">
        <v>1.8161308839194137</v>
      </c>
      <c r="VJ75" s="19">
        <v>1.0086717605992634</v>
      </c>
      <c r="VK75" s="20" t="s">
        <v>482</v>
      </c>
      <c r="VL75" s="19">
        <v>1.149020980868275</v>
      </c>
      <c r="VM75" s="19">
        <v>3.4495502829317251</v>
      </c>
      <c r="VN75" s="20" t="s">
        <v>482</v>
      </c>
      <c r="VO75" s="20" t="s">
        <v>482</v>
      </c>
      <c r="VP75" s="19">
        <v>0.83717101357089241</v>
      </c>
      <c r="VQ75" s="20" t="s">
        <v>482</v>
      </c>
      <c r="VR75" s="19">
        <v>2.8177617860562103</v>
      </c>
      <c r="VS75" s="20" t="s">
        <v>482</v>
      </c>
      <c r="VT75" s="19">
        <v>0.62734073995418882</v>
      </c>
      <c r="VU75" s="20" t="s">
        <v>482</v>
      </c>
      <c r="VV75" s="20" t="s">
        <v>482</v>
      </c>
      <c r="VW75" s="19">
        <v>0.60124585512681072</v>
      </c>
      <c r="VX75" s="19">
        <v>0.53852756231870991</v>
      </c>
      <c r="VY75" s="20" t="s">
        <v>482</v>
      </c>
      <c r="VZ75" s="20" t="s">
        <v>482</v>
      </c>
      <c r="WA75" s="19">
        <v>0.58079213137630126</v>
      </c>
      <c r="WB75" s="19">
        <v>1.6084351581971843</v>
      </c>
      <c r="WC75" s="19">
        <v>1.5136008314556653</v>
      </c>
      <c r="WD75" s="20" t="s">
        <v>482</v>
      </c>
      <c r="WE75" s="20" t="s">
        <v>482</v>
      </c>
      <c r="WF75" s="19">
        <v>6.5585693894673831</v>
      </c>
      <c r="WG75" s="19">
        <v>2.1110399324075964</v>
      </c>
      <c r="WH75" s="19">
        <v>5.0856733926886823</v>
      </c>
      <c r="WI75" s="19">
        <v>5.0912078404347101</v>
      </c>
      <c r="WJ75" s="19">
        <v>0.37210061981160281</v>
      </c>
      <c r="WK75" s="20" t="s">
        <v>482</v>
      </c>
      <c r="WL75" s="20" t="s">
        <v>482</v>
      </c>
      <c r="WM75" s="20" t="s">
        <v>482</v>
      </c>
      <c r="WN75" s="20" t="s">
        <v>482</v>
      </c>
      <c r="WO75" s="20" t="s">
        <v>482</v>
      </c>
      <c r="WP75" s="20" t="s">
        <v>482</v>
      </c>
      <c r="WQ75" s="19">
        <v>0.60571985778499848</v>
      </c>
      <c r="WR75" s="19">
        <v>0.28303426344123728</v>
      </c>
      <c r="WS75" s="19">
        <v>0.19267286350043736</v>
      </c>
      <c r="WT75" s="20" t="s">
        <v>482</v>
      </c>
      <c r="WU75" s="20" t="s">
        <v>482</v>
      </c>
      <c r="WV75" s="20" t="s">
        <v>482</v>
      </c>
      <c r="WW75" s="20" t="s">
        <v>482</v>
      </c>
      <c r="WX75" s="20" t="s">
        <v>482</v>
      </c>
      <c r="WY75" s="20" t="s">
        <v>482</v>
      </c>
      <c r="WZ75" s="19">
        <v>3.2684839412026272</v>
      </c>
      <c r="XA75" s="20" t="s">
        <v>482</v>
      </c>
      <c r="XB75" s="20" t="s">
        <v>482</v>
      </c>
      <c r="XC75" s="20" t="s">
        <v>482</v>
      </c>
      <c r="XD75" s="19">
        <v>0.44706298910602826</v>
      </c>
      <c r="XE75" s="19">
        <v>0.15932978266701467</v>
      </c>
      <c r="XF75" s="20" t="s">
        <v>482</v>
      </c>
      <c r="XG75" s="19">
        <v>0.46478428486317108</v>
      </c>
      <c r="XH75" s="20" t="s">
        <v>482</v>
      </c>
      <c r="XI75" s="20" t="s">
        <v>482</v>
      </c>
      <c r="XJ75" s="20" t="s">
        <v>482</v>
      </c>
      <c r="XK75" s="19">
        <v>0.34785267216827792</v>
      </c>
      <c r="XL75" s="19">
        <v>0.31637164474526452</v>
      </c>
      <c r="XM75" s="19">
        <v>0.37202796839825186</v>
      </c>
      <c r="XN75" s="20" t="s">
        <v>482</v>
      </c>
      <c r="XO75" s="20" t="s">
        <v>482</v>
      </c>
      <c r="XP75" s="20" t="s">
        <v>482</v>
      </c>
      <c r="XQ75" s="20" t="s">
        <v>482</v>
      </c>
      <c r="XR75" s="20" t="s">
        <v>482</v>
      </c>
      <c r="XS75" s="20" t="s">
        <v>482</v>
      </c>
      <c r="XT75" s="20" t="s">
        <v>482</v>
      </c>
      <c r="XU75" s="20" t="s">
        <v>482</v>
      </c>
      <c r="XV75" s="19">
        <v>57.017599243997147</v>
      </c>
      <c r="XW75" s="20" t="s">
        <v>482</v>
      </c>
      <c r="XX75" s="20" t="s">
        <v>482</v>
      </c>
      <c r="XY75" s="20" t="s">
        <v>482</v>
      </c>
      <c r="XZ75" s="20" t="s">
        <v>482</v>
      </c>
      <c r="YA75" s="20" t="s">
        <v>482</v>
      </c>
      <c r="YB75" s="20" t="s">
        <v>482</v>
      </c>
      <c r="YC75" s="20" t="s">
        <v>482</v>
      </c>
      <c r="YD75" s="20" t="s">
        <v>482</v>
      </c>
      <c r="YE75" s="20" t="s">
        <v>482</v>
      </c>
      <c r="YF75" s="20" t="s">
        <v>482</v>
      </c>
      <c r="YG75" s="20" t="s">
        <v>482</v>
      </c>
      <c r="YH75" s="20" t="s">
        <v>482</v>
      </c>
      <c r="YI75" s="20" t="s">
        <v>482</v>
      </c>
      <c r="YJ75" s="20" t="s">
        <v>482</v>
      </c>
      <c r="YK75" s="20" t="s">
        <v>482</v>
      </c>
      <c r="YL75" s="20" t="s">
        <v>482</v>
      </c>
      <c r="YM75" s="20" t="s">
        <v>482</v>
      </c>
      <c r="YN75" s="20" t="s">
        <v>482</v>
      </c>
      <c r="YO75" s="20" t="s">
        <v>482</v>
      </c>
      <c r="YP75" s="19">
        <v>7.8162453343044511</v>
      </c>
      <c r="YQ75" s="20" t="s">
        <v>482</v>
      </c>
      <c r="YR75" s="5">
        <v>0.80400000000000005</v>
      </c>
      <c r="YS75" s="5">
        <v>0.17199999999999999</v>
      </c>
      <c r="YT75" s="5">
        <v>2.4E-2</v>
      </c>
      <c r="YU75" s="5">
        <v>0.6</v>
      </c>
      <c r="YV75" s="5">
        <v>0.75</v>
      </c>
      <c r="YW75" s="5">
        <v>0.9</v>
      </c>
      <c r="YX75" s="5">
        <v>0.6329999999999999</v>
      </c>
      <c r="YY75" s="21" t="s">
        <v>515</v>
      </c>
      <c r="YZ75" s="22" t="s">
        <v>495</v>
      </c>
      <c r="ZA75" s="23">
        <f t="shared" si="4"/>
        <v>1</v>
      </c>
      <c r="ZB75" s="23">
        <v>0.90900000000000003</v>
      </c>
      <c r="ZC75" s="23">
        <f t="shared" si="5"/>
        <v>1</v>
      </c>
    </row>
    <row r="76" spans="1:679" x14ac:dyDescent="0.25">
      <c r="A76" s="1" t="s">
        <v>148</v>
      </c>
      <c r="B76" s="2" t="s">
        <v>149</v>
      </c>
      <c r="C76" s="4">
        <v>0.99019607843137258</v>
      </c>
      <c r="D76" s="4">
        <v>9.8039215686274508E-3</v>
      </c>
      <c r="E76" s="7">
        <v>888.42403004167761</v>
      </c>
      <c r="F76" s="7" t="s">
        <v>482</v>
      </c>
      <c r="G76" s="7">
        <v>1027.3527733750661</v>
      </c>
      <c r="H76" s="7">
        <v>210.27382788403764</v>
      </c>
      <c r="I76" s="7" t="s">
        <v>482</v>
      </c>
      <c r="J76" s="7" t="s">
        <v>482</v>
      </c>
      <c r="K76" s="7" t="s">
        <v>482</v>
      </c>
      <c r="L76" s="7">
        <v>340.43669064306982</v>
      </c>
      <c r="M76" s="7" t="s">
        <v>482</v>
      </c>
      <c r="N76" s="7" t="s">
        <v>482</v>
      </c>
      <c r="O76" s="7" t="s">
        <v>482</v>
      </c>
      <c r="P76" s="7" t="s">
        <v>482</v>
      </c>
      <c r="Q76" s="7" t="s">
        <v>482</v>
      </c>
      <c r="R76" s="7" t="s">
        <v>482</v>
      </c>
      <c r="S76" s="7" t="s">
        <v>482</v>
      </c>
      <c r="T76" s="7">
        <v>113.24033861065533</v>
      </c>
      <c r="U76" s="7" t="s">
        <v>482</v>
      </c>
      <c r="V76" s="7" t="s">
        <v>482</v>
      </c>
      <c r="W76" s="7" t="s">
        <v>482</v>
      </c>
      <c r="X76" s="7" t="s">
        <v>482</v>
      </c>
      <c r="Y76" s="7" t="s">
        <v>482</v>
      </c>
      <c r="Z76" s="7" t="s">
        <v>482</v>
      </c>
      <c r="AA76" s="7" t="s">
        <v>482</v>
      </c>
      <c r="AB76" s="7">
        <v>38.036281122143201</v>
      </c>
      <c r="AC76" s="7" t="s">
        <v>482</v>
      </c>
      <c r="AD76" s="7" t="s">
        <v>482</v>
      </c>
      <c r="AE76" s="7">
        <v>717.29152521574042</v>
      </c>
      <c r="AF76" s="7" t="s">
        <v>482</v>
      </c>
      <c r="AG76" s="7">
        <v>890.98721876986315</v>
      </c>
      <c r="AH76" s="7" t="s">
        <v>482</v>
      </c>
      <c r="AI76" s="7" t="s">
        <v>482</v>
      </c>
      <c r="AJ76" s="7">
        <v>3706.5784226226278</v>
      </c>
      <c r="AK76" s="7" t="s">
        <v>482</v>
      </c>
      <c r="AL76" s="7">
        <v>2244.6275116450483</v>
      </c>
      <c r="AM76" s="7" t="s">
        <v>482</v>
      </c>
      <c r="AN76" s="7" t="s">
        <v>482</v>
      </c>
      <c r="AO76" s="7" t="s">
        <v>482</v>
      </c>
      <c r="AP76" s="7" t="s">
        <v>482</v>
      </c>
      <c r="AQ76" s="7">
        <v>972.39341154633598</v>
      </c>
      <c r="AR76" s="7" t="s">
        <v>482</v>
      </c>
      <c r="AS76" s="7">
        <v>1437.3279846331316</v>
      </c>
      <c r="AT76" s="7" t="s">
        <v>482</v>
      </c>
      <c r="AU76" s="7" t="s">
        <v>482</v>
      </c>
      <c r="AV76" s="7" t="s">
        <v>482</v>
      </c>
      <c r="AW76" s="7">
        <v>1098.8848541449179</v>
      </c>
      <c r="AX76" s="7">
        <v>1328.6769802650451</v>
      </c>
      <c r="AY76" s="7">
        <v>332.16187750029547</v>
      </c>
      <c r="AZ76" s="7" t="s">
        <v>482</v>
      </c>
      <c r="BA76" s="7" t="s">
        <v>482</v>
      </c>
      <c r="BB76" s="7">
        <v>2124.4711022589081</v>
      </c>
      <c r="BC76" s="7" t="s">
        <v>482</v>
      </c>
      <c r="BD76" s="7">
        <v>55.237113530357789</v>
      </c>
      <c r="BE76" s="7" t="s">
        <v>482</v>
      </c>
      <c r="BF76" s="7" t="s">
        <v>482</v>
      </c>
      <c r="BG76" s="7">
        <v>1773.4034208974679</v>
      </c>
      <c r="BH76" s="7" t="s">
        <v>482</v>
      </c>
      <c r="BI76" s="7" t="s">
        <v>482</v>
      </c>
      <c r="BJ76" s="7" t="s">
        <v>482</v>
      </c>
      <c r="BK76" s="7" t="s">
        <v>482</v>
      </c>
      <c r="BL76" s="7">
        <v>376.65037064004702</v>
      </c>
      <c r="BM76" s="7" t="s">
        <v>482</v>
      </c>
      <c r="BN76" s="7" t="s">
        <v>482</v>
      </c>
      <c r="BO76" s="7" t="s">
        <v>482</v>
      </c>
      <c r="BP76" s="7" t="s">
        <v>482</v>
      </c>
      <c r="BQ76" s="7" t="s">
        <v>482</v>
      </c>
      <c r="BR76" s="7">
        <v>3.073627394314562</v>
      </c>
      <c r="BS76" s="7" t="s">
        <v>482</v>
      </c>
      <c r="BT76" s="7">
        <v>37.066750243376852</v>
      </c>
      <c r="BU76" s="7">
        <v>28.007771908031717</v>
      </c>
      <c r="BV76" s="7">
        <v>83.366397993645592</v>
      </c>
      <c r="BW76" s="7">
        <v>27.922015151894033</v>
      </c>
      <c r="BX76" s="7">
        <v>129.18903398473452</v>
      </c>
      <c r="BY76" s="7">
        <v>10.255626747794313</v>
      </c>
      <c r="BZ76" s="7">
        <v>25.496698912363993</v>
      </c>
      <c r="CA76" s="7">
        <v>42.754291689064615</v>
      </c>
      <c r="CB76" s="7">
        <v>57.740113913511415</v>
      </c>
      <c r="CC76" s="7">
        <v>71.031079713154256</v>
      </c>
      <c r="CD76" s="7">
        <v>141.61239153546856</v>
      </c>
      <c r="CE76" s="7">
        <v>100.10619252796414</v>
      </c>
      <c r="CF76" s="7" t="s">
        <v>482</v>
      </c>
      <c r="CG76" s="7">
        <v>79.603173399447442</v>
      </c>
      <c r="CH76" s="7">
        <v>32.046758876970813</v>
      </c>
      <c r="CI76" s="7" t="s">
        <v>482</v>
      </c>
      <c r="CJ76" s="7" t="s">
        <v>482</v>
      </c>
      <c r="CK76" s="7">
        <v>14.270570850247152</v>
      </c>
      <c r="CL76" s="7">
        <v>253.84582869347477</v>
      </c>
      <c r="CM76" s="7" t="s">
        <v>482</v>
      </c>
      <c r="CN76" s="7">
        <v>161.40991136382169</v>
      </c>
      <c r="CO76" s="7">
        <v>121.37840556624418</v>
      </c>
      <c r="CP76" s="7">
        <v>152.77939866578501</v>
      </c>
      <c r="CQ76" s="7">
        <v>112.05514587178489</v>
      </c>
      <c r="CR76" s="7">
        <v>96.902949926485846</v>
      </c>
      <c r="CS76" s="7">
        <v>488.11220381862887</v>
      </c>
      <c r="CT76" s="7">
        <v>612.96165817833958</v>
      </c>
      <c r="CU76" s="7">
        <v>563.31762155007857</v>
      </c>
      <c r="CV76" s="7" t="s">
        <v>482</v>
      </c>
      <c r="CW76" s="7">
        <v>563.68073688687639</v>
      </c>
      <c r="CX76" s="7">
        <v>721.16049006922719</v>
      </c>
      <c r="CY76" s="7">
        <v>421.18618487051839</v>
      </c>
      <c r="CZ76" s="7" t="s">
        <v>482</v>
      </c>
      <c r="DA76" s="7" t="s">
        <v>482</v>
      </c>
      <c r="DB76" s="7" t="s">
        <v>482</v>
      </c>
      <c r="DC76" s="7" t="s">
        <v>482</v>
      </c>
      <c r="DD76" s="7" t="s">
        <v>482</v>
      </c>
      <c r="DE76" s="7" t="s">
        <v>482</v>
      </c>
      <c r="DF76" s="7" t="s">
        <v>482</v>
      </c>
      <c r="DG76" s="7" t="s">
        <v>482</v>
      </c>
      <c r="DH76" s="7">
        <v>511.4586782537362</v>
      </c>
      <c r="DI76" s="7">
        <v>71.552905537132602</v>
      </c>
      <c r="DJ76" s="7">
        <v>77.075734997062824</v>
      </c>
      <c r="DK76" s="7">
        <v>505.29535469528861</v>
      </c>
      <c r="DL76" s="7" t="s">
        <v>482</v>
      </c>
      <c r="DM76" s="7" t="s">
        <v>482</v>
      </c>
      <c r="DN76" s="7" t="s">
        <v>482</v>
      </c>
      <c r="DO76" s="7">
        <v>1182.3110344739716</v>
      </c>
      <c r="DP76" s="7" t="s">
        <v>482</v>
      </c>
      <c r="DQ76" s="7" t="s">
        <v>482</v>
      </c>
      <c r="DR76" s="7" t="s">
        <v>482</v>
      </c>
      <c r="DS76" s="7" t="s">
        <v>482</v>
      </c>
      <c r="DT76" s="7">
        <v>399.93824808773167</v>
      </c>
      <c r="DU76" s="7">
        <v>116.30411469060807</v>
      </c>
      <c r="DV76" s="7" t="s">
        <v>482</v>
      </c>
      <c r="DW76" s="7" t="s">
        <v>482</v>
      </c>
      <c r="DX76" s="7">
        <v>197.13146780667256</v>
      </c>
      <c r="DY76" s="7">
        <v>60.236848114537324</v>
      </c>
      <c r="DZ76" s="7">
        <v>1.4938485953073632</v>
      </c>
      <c r="EA76" s="7" t="s">
        <v>482</v>
      </c>
      <c r="EB76" s="7">
        <v>56.208352514395045</v>
      </c>
      <c r="EC76" s="7">
        <v>95.400536244764396</v>
      </c>
      <c r="ED76" s="7">
        <v>42.095931793906026</v>
      </c>
      <c r="EE76" s="7" t="s">
        <v>482</v>
      </c>
      <c r="EF76" s="7" t="s">
        <v>482</v>
      </c>
      <c r="EG76" s="7" t="s">
        <v>482</v>
      </c>
      <c r="EH76" s="7" t="s">
        <v>482</v>
      </c>
      <c r="EI76" s="7">
        <v>75.617663043969188</v>
      </c>
      <c r="EJ76" s="7" t="s">
        <v>482</v>
      </c>
      <c r="EK76" s="7" t="s">
        <v>482</v>
      </c>
      <c r="EL76" s="7" t="s">
        <v>482</v>
      </c>
      <c r="EM76" s="7" t="s">
        <v>482</v>
      </c>
      <c r="EN76" s="7" t="s">
        <v>482</v>
      </c>
      <c r="EO76" s="7" t="s">
        <v>482</v>
      </c>
      <c r="EP76" s="7" t="s">
        <v>482</v>
      </c>
      <c r="EQ76" s="7" t="s">
        <v>482</v>
      </c>
      <c r="ER76" s="7" t="s">
        <v>482</v>
      </c>
      <c r="ES76" s="7" t="s">
        <v>482</v>
      </c>
      <c r="ET76" s="7" t="s">
        <v>482</v>
      </c>
      <c r="EU76" s="7">
        <v>361.33947234544792</v>
      </c>
      <c r="EV76" s="7" t="s">
        <v>482</v>
      </c>
      <c r="EW76" s="7" t="s">
        <v>482</v>
      </c>
      <c r="EX76" s="7" t="s">
        <v>482</v>
      </c>
      <c r="EY76" s="7" t="s">
        <v>482</v>
      </c>
      <c r="EZ76" s="7" t="s">
        <v>482</v>
      </c>
      <c r="FA76" s="7" t="s">
        <v>482</v>
      </c>
      <c r="FB76" s="7" t="s">
        <v>482</v>
      </c>
      <c r="FC76" s="7" t="s">
        <v>482</v>
      </c>
      <c r="FD76" s="7" t="s">
        <v>482</v>
      </c>
      <c r="FE76" s="7" t="s">
        <v>482</v>
      </c>
      <c r="FF76" s="7" t="s">
        <v>482</v>
      </c>
      <c r="FG76" s="7">
        <v>1734.4378837284312</v>
      </c>
      <c r="FH76" s="7" t="s">
        <v>482</v>
      </c>
      <c r="FI76" s="8">
        <v>2564.5579273188318</v>
      </c>
      <c r="FJ76" s="8" t="s">
        <v>482</v>
      </c>
      <c r="FK76" s="8">
        <v>3067.8590800208212</v>
      </c>
      <c r="FL76" s="8">
        <v>545.43247500000007</v>
      </c>
      <c r="FM76" s="8" t="s">
        <v>482</v>
      </c>
      <c r="FN76" s="8" t="s">
        <v>482</v>
      </c>
      <c r="FO76" s="8" t="s">
        <v>482</v>
      </c>
      <c r="FP76" s="8">
        <v>1107.35726</v>
      </c>
      <c r="FQ76" s="8" t="s">
        <v>482</v>
      </c>
      <c r="FR76" s="8" t="s">
        <v>482</v>
      </c>
      <c r="FS76" s="8" t="s">
        <v>482</v>
      </c>
      <c r="FT76" s="8" t="s">
        <v>482</v>
      </c>
      <c r="FU76" s="8" t="s">
        <v>482</v>
      </c>
      <c r="FV76" s="8" t="s">
        <v>482</v>
      </c>
      <c r="FW76" s="8" t="s">
        <v>482</v>
      </c>
      <c r="FX76" s="8">
        <v>260.682275</v>
      </c>
      <c r="FY76" s="8" t="s">
        <v>482</v>
      </c>
      <c r="FZ76" s="8" t="s">
        <v>482</v>
      </c>
      <c r="GA76" s="8" t="s">
        <v>482</v>
      </c>
      <c r="GB76" s="8" t="s">
        <v>482</v>
      </c>
      <c r="GC76" s="8" t="s">
        <v>482</v>
      </c>
      <c r="GD76" s="8" t="s">
        <v>482</v>
      </c>
      <c r="GE76" s="8" t="s">
        <v>482</v>
      </c>
      <c r="GF76" s="8">
        <v>130.23517100000001</v>
      </c>
      <c r="GG76" s="8" t="s">
        <v>482</v>
      </c>
      <c r="GH76" s="8" t="s">
        <v>482</v>
      </c>
      <c r="GI76" s="8">
        <v>3013.7454299999999</v>
      </c>
      <c r="GJ76" s="8" t="s">
        <v>482</v>
      </c>
      <c r="GK76" s="8">
        <v>2452.9416099999999</v>
      </c>
      <c r="GL76" s="8" t="s">
        <v>482</v>
      </c>
      <c r="GM76" s="8" t="s">
        <v>482</v>
      </c>
      <c r="GN76" s="8">
        <v>10573.4177</v>
      </c>
      <c r="GO76" s="8" t="s">
        <v>482</v>
      </c>
      <c r="GP76" s="8">
        <v>6576.6247299970555</v>
      </c>
      <c r="GQ76" s="8" t="s">
        <v>482</v>
      </c>
      <c r="GR76" s="8" t="s">
        <v>482</v>
      </c>
      <c r="GS76" s="8" t="s">
        <v>482</v>
      </c>
      <c r="GT76" s="8" t="s">
        <v>482</v>
      </c>
      <c r="GU76" s="8">
        <v>3415.5635899999997</v>
      </c>
      <c r="GV76" s="8" t="s">
        <v>482</v>
      </c>
      <c r="GW76" s="8">
        <v>6085.58619</v>
      </c>
      <c r="GX76" s="8" t="s">
        <v>482</v>
      </c>
      <c r="GY76" s="8" t="s">
        <v>482</v>
      </c>
      <c r="GZ76" s="8" t="s">
        <v>482</v>
      </c>
      <c r="HA76" s="8">
        <v>4687.35268</v>
      </c>
      <c r="HB76" s="8">
        <v>5564.8235799999993</v>
      </c>
      <c r="HC76" s="8">
        <v>1079.6924299999998</v>
      </c>
      <c r="HD76" s="8" t="s">
        <v>482</v>
      </c>
      <c r="HE76" s="8" t="s">
        <v>482</v>
      </c>
      <c r="HF76" s="8">
        <v>6115.0245799951099</v>
      </c>
      <c r="HG76" s="8" t="s">
        <v>482</v>
      </c>
      <c r="HH76" s="8">
        <v>257.594358</v>
      </c>
      <c r="HI76" s="8" t="s">
        <v>482</v>
      </c>
      <c r="HJ76" s="8" t="s">
        <v>482</v>
      </c>
      <c r="HK76" s="8">
        <v>4950.7278100000003</v>
      </c>
      <c r="HL76" s="8" t="s">
        <v>482</v>
      </c>
      <c r="HM76" s="8" t="s">
        <v>482</v>
      </c>
      <c r="HN76" s="8" t="s">
        <v>482</v>
      </c>
      <c r="HO76" s="8" t="s">
        <v>482</v>
      </c>
      <c r="HP76" s="8">
        <v>1258.02152</v>
      </c>
      <c r="HQ76" s="8" t="s">
        <v>482</v>
      </c>
      <c r="HR76" s="8" t="s">
        <v>482</v>
      </c>
      <c r="HS76" s="8" t="s">
        <v>482</v>
      </c>
      <c r="HT76" s="8" t="s">
        <v>482</v>
      </c>
      <c r="HU76" s="8" t="s">
        <v>482</v>
      </c>
      <c r="HV76" s="8">
        <v>11.60623713</v>
      </c>
      <c r="HW76" s="8" t="s">
        <v>482</v>
      </c>
      <c r="HX76" s="8">
        <v>98.659694020428375</v>
      </c>
      <c r="HY76" s="8">
        <v>82.674012611638418</v>
      </c>
      <c r="HZ76" s="8">
        <v>214.83447598441657</v>
      </c>
      <c r="IA76" s="8">
        <v>70.155350000000013</v>
      </c>
      <c r="IB76" s="8">
        <v>324.59340223322511</v>
      </c>
      <c r="IC76" s="8">
        <v>38.246277899999995</v>
      </c>
      <c r="ID76" s="8">
        <v>69.234201100000007</v>
      </c>
      <c r="IE76" s="8">
        <v>137.50104900000002</v>
      </c>
      <c r="IF76" s="8">
        <v>201.61280499999998</v>
      </c>
      <c r="IG76" s="8">
        <v>219.52050500000001</v>
      </c>
      <c r="IH76" s="8">
        <v>474.06084699999997</v>
      </c>
      <c r="II76" s="8">
        <v>274.893216</v>
      </c>
      <c r="IJ76" s="8" t="s">
        <v>482</v>
      </c>
      <c r="IK76" s="8">
        <v>298.51078799999999</v>
      </c>
      <c r="IL76" s="8">
        <v>108.1606141</v>
      </c>
      <c r="IM76" s="8" t="s">
        <v>482</v>
      </c>
      <c r="IN76" s="8" t="s">
        <v>482</v>
      </c>
      <c r="IO76" s="8">
        <v>50.1730175</v>
      </c>
      <c r="IP76" s="8">
        <v>754.05243600000006</v>
      </c>
      <c r="IQ76" s="8" t="s">
        <v>482</v>
      </c>
      <c r="IR76" s="8">
        <v>483.26651899999996</v>
      </c>
      <c r="IS76" s="8">
        <v>364.85591037856943</v>
      </c>
      <c r="IT76" s="8">
        <v>454.01385500000004</v>
      </c>
      <c r="IU76" s="8">
        <v>370.88896299999999</v>
      </c>
      <c r="IV76" s="8">
        <v>347.88959599999998</v>
      </c>
      <c r="IW76" s="8">
        <v>1331.863472769724</v>
      </c>
      <c r="IX76" s="8">
        <v>2322.6979799999999</v>
      </c>
      <c r="IY76" s="8">
        <v>2032.5399499999999</v>
      </c>
      <c r="IZ76" s="8" t="s">
        <v>482</v>
      </c>
      <c r="JA76" s="8">
        <v>2984.6691900000001</v>
      </c>
      <c r="JB76" s="8">
        <v>1917.8267900000001</v>
      </c>
      <c r="JC76" s="8">
        <v>1277.79575</v>
      </c>
      <c r="JD76" s="8" t="s">
        <v>482</v>
      </c>
      <c r="JE76" s="8" t="s">
        <v>482</v>
      </c>
      <c r="JF76" s="8" t="s">
        <v>482</v>
      </c>
      <c r="JG76" s="8" t="s">
        <v>482</v>
      </c>
      <c r="JH76" s="8" t="s">
        <v>482</v>
      </c>
      <c r="JI76" s="8" t="s">
        <v>482</v>
      </c>
      <c r="JJ76" s="8" t="s">
        <v>482</v>
      </c>
      <c r="JK76" s="8" t="s">
        <v>482</v>
      </c>
      <c r="JL76" s="8">
        <v>1423.9320677475755</v>
      </c>
      <c r="JM76" s="8">
        <v>157.28752217965419</v>
      </c>
      <c r="JN76" s="8">
        <v>235.08434799999998</v>
      </c>
      <c r="JO76" s="8">
        <v>1665.8857499999999</v>
      </c>
      <c r="JP76" s="8" t="s">
        <v>482</v>
      </c>
      <c r="JQ76" s="8" t="s">
        <v>482</v>
      </c>
      <c r="JR76" s="8" t="s">
        <v>482</v>
      </c>
      <c r="JS76" s="8">
        <v>2614.4337699999996</v>
      </c>
      <c r="JT76" s="8" t="s">
        <v>482</v>
      </c>
      <c r="JU76" s="8" t="s">
        <v>482</v>
      </c>
      <c r="JV76" s="8" t="s">
        <v>482</v>
      </c>
      <c r="JW76" s="8" t="s">
        <v>482</v>
      </c>
      <c r="JX76" s="8">
        <v>1263.74532</v>
      </c>
      <c r="JY76" s="8">
        <v>487.06660199999999</v>
      </c>
      <c r="JZ76" s="8" t="s">
        <v>482</v>
      </c>
      <c r="KA76" s="8" t="s">
        <v>482</v>
      </c>
      <c r="KB76" s="8">
        <v>700.50001599999996</v>
      </c>
      <c r="KC76" s="8">
        <v>184.08230899999998</v>
      </c>
      <c r="KD76" s="8">
        <v>23.981375135</v>
      </c>
      <c r="KE76" s="8" t="s">
        <v>482</v>
      </c>
      <c r="KF76" s="8">
        <v>240.27175</v>
      </c>
      <c r="KG76" s="8">
        <v>247.714506</v>
      </c>
      <c r="KH76" s="8">
        <v>116.40719799999999</v>
      </c>
      <c r="KI76" s="8" t="s">
        <v>482</v>
      </c>
      <c r="KJ76" s="8" t="s">
        <v>482</v>
      </c>
      <c r="KK76" s="8" t="s">
        <v>482</v>
      </c>
      <c r="KL76" s="8" t="s">
        <v>482</v>
      </c>
      <c r="KM76" s="8">
        <v>223.11355599999999</v>
      </c>
      <c r="KN76" s="8" t="s">
        <v>482</v>
      </c>
      <c r="KO76" s="8" t="s">
        <v>482</v>
      </c>
      <c r="KP76" s="8" t="s">
        <v>482</v>
      </c>
      <c r="KQ76" s="8" t="s">
        <v>482</v>
      </c>
      <c r="KR76" s="8" t="s">
        <v>482</v>
      </c>
      <c r="KS76" s="8" t="s">
        <v>482</v>
      </c>
      <c r="KT76" s="8" t="s">
        <v>482</v>
      </c>
      <c r="KU76" s="8" t="s">
        <v>482</v>
      </c>
      <c r="KV76" s="8" t="s">
        <v>482</v>
      </c>
      <c r="KW76" s="8" t="s">
        <v>482</v>
      </c>
      <c r="KX76" s="8" t="s">
        <v>482</v>
      </c>
      <c r="KY76" s="8">
        <v>1848.7121219999999</v>
      </c>
      <c r="KZ76" s="8" t="s">
        <v>482</v>
      </c>
      <c r="LA76" s="8" t="s">
        <v>482</v>
      </c>
      <c r="LB76" s="8" t="s">
        <v>482</v>
      </c>
      <c r="LC76" s="8" t="s">
        <v>482</v>
      </c>
      <c r="LD76" s="8" t="s">
        <v>482</v>
      </c>
      <c r="LE76" s="8" t="s">
        <v>482</v>
      </c>
      <c r="LF76" s="8" t="s">
        <v>482</v>
      </c>
      <c r="LG76" s="8" t="s">
        <v>482</v>
      </c>
      <c r="LH76" s="8" t="s">
        <v>482</v>
      </c>
      <c r="LI76" s="8" t="s">
        <v>482</v>
      </c>
      <c r="LJ76" s="8" t="s">
        <v>482</v>
      </c>
      <c r="LK76" s="8">
        <v>5303.0370503880022</v>
      </c>
      <c r="LL76" s="8" t="s">
        <v>482</v>
      </c>
      <c r="LM76" s="9">
        <v>904.85671530910076</v>
      </c>
      <c r="LN76" s="9" t="s">
        <v>482</v>
      </c>
      <c r="LO76" s="9">
        <v>1047.3577371657109</v>
      </c>
      <c r="LP76" s="9">
        <v>213.55969697340984</v>
      </c>
      <c r="LQ76" s="9" t="s">
        <v>482</v>
      </c>
      <c r="LR76" s="9" t="s">
        <v>482</v>
      </c>
      <c r="LS76" s="9" t="s">
        <v>482</v>
      </c>
      <c r="LT76" s="9">
        <v>347.95551975441225</v>
      </c>
      <c r="LU76" s="9" t="s">
        <v>482</v>
      </c>
      <c r="LV76" s="9" t="s">
        <v>482</v>
      </c>
      <c r="LW76" s="9" t="s">
        <v>482</v>
      </c>
      <c r="LX76" s="9" t="s">
        <v>482</v>
      </c>
      <c r="LY76" s="9" t="s">
        <v>482</v>
      </c>
      <c r="LZ76" s="9" t="s">
        <v>482</v>
      </c>
      <c r="MA76" s="9" t="s">
        <v>482</v>
      </c>
      <c r="MB76" s="9">
        <v>114.68584779094303</v>
      </c>
      <c r="MC76" s="9" t="s">
        <v>482</v>
      </c>
      <c r="MD76" s="9" t="s">
        <v>482</v>
      </c>
      <c r="ME76" s="9" t="s">
        <v>482</v>
      </c>
      <c r="MF76" s="9" t="s">
        <v>482</v>
      </c>
      <c r="MG76" s="9" t="s">
        <v>482</v>
      </c>
      <c r="MH76" s="9" t="s">
        <v>482</v>
      </c>
      <c r="MI76" s="9" t="s">
        <v>482</v>
      </c>
      <c r="MJ76" s="9">
        <v>38.940191807220231</v>
      </c>
      <c r="MK76" s="9" t="s">
        <v>482</v>
      </c>
      <c r="ML76" s="9" t="s">
        <v>482</v>
      </c>
      <c r="MM76" s="9">
        <v>739.80577918421363</v>
      </c>
      <c r="MN76" s="9" t="s">
        <v>482</v>
      </c>
      <c r="MO76" s="9">
        <v>906.30049711525669</v>
      </c>
      <c r="MP76" s="9" t="s">
        <v>482</v>
      </c>
      <c r="MQ76" s="9" t="s">
        <v>482</v>
      </c>
      <c r="MR76" s="9">
        <v>3773.9003763224059</v>
      </c>
      <c r="MS76" s="9" t="s">
        <v>482</v>
      </c>
      <c r="MT76" s="9">
        <v>2287.0980726092839</v>
      </c>
      <c r="MU76" s="9" t="s">
        <v>482</v>
      </c>
      <c r="MV76" s="9" t="s">
        <v>482</v>
      </c>
      <c r="MW76" s="9" t="s">
        <v>482</v>
      </c>
      <c r="MX76" s="9" t="s">
        <v>482</v>
      </c>
      <c r="MY76" s="9">
        <v>996.34606035470529</v>
      </c>
      <c r="MZ76" s="9" t="s">
        <v>482</v>
      </c>
      <c r="NA76" s="9">
        <v>1482.8991435092776</v>
      </c>
      <c r="NB76" s="9" t="s">
        <v>482</v>
      </c>
      <c r="NC76" s="9" t="s">
        <v>482</v>
      </c>
      <c r="ND76" s="9" t="s">
        <v>482</v>
      </c>
      <c r="NE76" s="9">
        <v>1134.0659112611443</v>
      </c>
      <c r="NF76" s="9">
        <v>1370.2078292820545</v>
      </c>
      <c r="NG76" s="9">
        <v>339.49060840715532</v>
      </c>
      <c r="NH76" s="9" t="s">
        <v>482</v>
      </c>
      <c r="NI76" s="9" t="s">
        <v>482</v>
      </c>
      <c r="NJ76" s="9">
        <v>2163.5941755700474</v>
      </c>
      <c r="NK76" s="9" t="s">
        <v>482</v>
      </c>
      <c r="NL76" s="9">
        <v>57.221008083981729</v>
      </c>
      <c r="NM76" s="9" t="s">
        <v>482</v>
      </c>
      <c r="NN76" s="9" t="s">
        <v>482</v>
      </c>
      <c r="NO76" s="9">
        <v>1804.5536600063162</v>
      </c>
      <c r="NP76" s="9" t="s">
        <v>482</v>
      </c>
      <c r="NQ76" s="9" t="s">
        <v>482</v>
      </c>
      <c r="NR76" s="9" t="s">
        <v>482</v>
      </c>
      <c r="NS76" s="9" t="s">
        <v>482</v>
      </c>
      <c r="NT76" s="9">
        <v>385.29126426122303</v>
      </c>
      <c r="NU76" s="9" t="s">
        <v>482</v>
      </c>
      <c r="NV76" s="9" t="s">
        <v>482</v>
      </c>
      <c r="NW76" s="9" t="s">
        <v>482</v>
      </c>
      <c r="NX76" s="9" t="s">
        <v>482</v>
      </c>
      <c r="NY76" s="9" t="s">
        <v>482</v>
      </c>
      <c r="NZ76" s="9">
        <v>3.1572804309389291</v>
      </c>
      <c r="OA76" s="9" t="s">
        <v>482</v>
      </c>
      <c r="OB76" s="9">
        <v>37.670602633347947</v>
      </c>
      <c r="OC76" s="9">
        <v>28.543715444341586</v>
      </c>
      <c r="OD76" s="9">
        <v>84.655300719045314</v>
      </c>
      <c r="OE76" s="9">
        <v>28.336067454326443</v>
      </c>
      <c r="OF76" s="9">
        <v>131.10476308520992</v>
      </c>
      <c r="OG76" s="9">
        <v>10.53004489634535</v>
      </c>
      <c r="OH76" s="9">
        <v>25.925497953419249</v>
      </c>
      <c r="OI76" s="9">
        <v>43.683181466622806</v>
      </c>
      <c r="OJ76" s="9">
        <v>59.150630492790718</v>
      </c>
      <c r="OK76" s="9">
        <v>72.486858392437057</v>
      </c>
      <c r="OL76" s="9">
        <v>144.87169011845415</v>
      </c>
      <c r="OM76" s="9">
        <v>101.81979079729783</v>
      </c>
      <c r="ON76" s="9" t="s">
        <v>482</v>
      </c>
      <c r="OO76" s="9">
        <v>81.749326483766595</v>
      </c>
      <c r="OP76" s="9">
        <v>32.792973143863257</v>
      </c>
      <c r="OQ76" s="9" t="s">
        <v>482</v>
      </c>
      <c r="OR76" s="9" t="s">
        <v>482</v>
      </c>
      <c r="OS76" s="9">
        <v>14.62255562132316</v>
      </c>
      <c r="OT76" s="9">
        <v>258.7498150396172</v>
      </c>
      <c r="OU76" s="9" t="s">
        <v>482</v>
      </c>
      <c r="OV76" s="9">
        <v>164.56536830143131</v>
      </c>
      <c r="OW76" s="9">
        <v>123.76543992714933</v>
      </c>
      <c r="OX76" s="9">
        <v>155.73267764945376</v>
      </c>
      <c r="OY76" s="9">
        <v>114.59273231421838</v>
      </c>
      <c r="OZ76" s="9">
        <v>99.363603319363435</v>
      </c>
      <c r="PA76" s="9">
        <v>496.38427508285531</v>
      </c>
      <c r="PB76" s="9">
        <v>629.72377898051275</v>
      </c>
      <c r="PC76" s="9">
        <v>577.72176202507785</v>
      </c>
      <c r="PD76" s="9" t="s">
        <v>482</v>
      </c>
      <c r="PE76" s="9">
        <v>587.4159177997501</v>
      </c>
      <c r="PF76" s="9">
        <v>732.89251261756817</v>
      </c>
      <c r="PG76" s="9">
        <v>429.58431786198395</v>
      </c>
      <c r="PH76" s="9" t="s">
        <v>482</v>
      </c>
      <c r="PI76" s="9" t="s">
        <v>482</v>
      </c>
      <c r="PJ76" s="9" t="s">
        <v>482</v>
      </c>
      <c r="PK76" s="9" t="s">
        <v>482</v>
      </c>
      <c r="PL76" s="9" t="s">
        <v>482</v>
      </c>
      <c r="PM76" s="9" t="s">
        <v>482</v>
      </c>
      <c r="PN76" s="9" t="s">
        <v>482</v>
      </c>
      <c r="PO76" s="9" t="s">
        <v>482</v>
      </c>
      <c r="PP76" s="9">
        <v>520.40449579779352</v>
      </c>
      <c r="PQ76" s="9">
        <v>72.393440994412231</v>
      </c>
      <c r="PR76" s="9">
        <v>78.624839046111219</v>
      </c>
      <c r="PS76" s="9">
        <v>516.67369190415832</v>
      </c>
      <c r="PT76" s="9" t="s">
        <v>482</v>
      </c>
      <c r="PU76" s="9" t="s">
        <v>482</v>
      </c>
      <c r="PV76" s="9" t="s">
        <v>482</v>
      </c>
      <c r="PW76" s="9">
        <v>1196.3514534497172</v>
      </c>
      <c r="PX76" s="9" t="s">
        <v>482</v>
      </c>
      <c r="PY76" s="9" t="s">
        <v>482</v>
      </c>
      <c r="PZ76" s="9" t="s">
        <v>482</v>
      </c>
      <c r="QA76" s="9" t="s">
        <v>482</v>
      </c>
      <c r="QB76" s="9">
        <v>408.40694487118526</v>
      </c>
      <c r="QC76" s="9">
        <v>119.93904103677859</v>
      </c>
      <c r="QD76" s="9" t="s">
        <v>482</v>
      </c>
      <c r="QE76" s="9" t="s">
        <v>482</v>
      </c>
      <c r="QF76" s="9">
        <v>202.0664535732738</v>
      </c>
      <c r="QG76" s="9">
        <v>61.451019299688923</v>
      </c>
      <c r="QH76" s="9">
        <v>1.7143145417749381</v>
      </c>
      <c r="QI76" s="9" t="s">
        <v>482</v>
      </c>
      <c r="QJ76" s="9">
        <v>58.012895626999018</v>
      </c>
      <c r="QK76" s="9">
        <v>96.893810458051021</v>
      </c>
      <c r="QL76" s="9">
        <v>42.824473619455965</v>
      </c>
      <c r="QM76" s="9" t="s">
        <v>482</v>
      </c>
      <c r="QN76" s="9" t="s">
        <v>482</v>
      </c>
      <c r="QO76" s="9" t="s">
        <v>482</v>
      </c>
      <c r="QP76" s="9" t="s">
        <v>482</v>
      </c>
      <c r="QQ76" s="9">
        <v>77.063701210204783</v>
      </c>
      <c r="QR76" s="9" t="s">
        <v>482</v>
      </c>
      <c r="QS76" s="9" t="s">
        <v>482</v>
      </c>
      <c r="QT76" s="9" t="s">
        <v>482</v>
      </c>
      <c r="QU76" s="9" t="s">
        <v>482</v>
      </c>
      <c r="QV76" s="9" t="s">
        <v>482</v>
      </c>
      <c r="QW76" s="9" t="s">
        <v>482</v>
      </c>
      <c r="QX76" s="9" t="s">
        <v>482</v>
      </c>
      <c r="QY76" s="9" t="s">
        <v>482</v>
      </c>
      <c r="QZ76" s="9" t="s">
        <v>482</v>
      </c>
      <c r="RA76" s="9" t="s">
        <v>482</v>
      </c>
      <c r="RB76" s="9" t="s">
        <v>482</v>
      </c>
      <c r="RC76" s="9">
        <v>375.92155714598277</v>
      </c>
      <c r="RD76" s="9" t="s">
        <v>482</v>
      </c>
      <c r="RE76" s="9" t="s">
        <v>482</v>
      </c>
      <c r="RF76" s="9" t="s">
        <v>482</v>
      </c>
      <c r="RG76" s="9" t="s">
        <v>482</v>
      </c>
      <c r="RH76" s="9" t="s">
        <v>482</v>
      </c>
      <c r="RI76" s="9" t="s">
        <v>482</v>
      </c>
      <c r="RJ76" s="9" t="s">
        <v>482</v>
      </c>
      <c r="RK76" s="9" t="s">
        <v>482</v>
      </c>
      <c r="RL76" s="9" t="s">
        <v>482</v>
      </c>
      <c r="RM76" s="9" t="s">
        <v>482</v>
      </c>
      <c r="RN76" s="9" t="s">
        <v>482</v>
      </c>
      <c r="RO76" s="9">
        <v>1769.424150068231</v>
      </c>
      <c r="RP76" s="9" t="s">
        <v>482</v>
      </c>
      <c r="RQ76" s="10">
        <v>33.26</v>
      </c>
      <c r="RR76" s="10">
        <v>58.81</v>
      </c>
      <c r="RS76" s="10">
        <v>0</v>
      </c>
      <c r="RT76" s="10">
        <v>1.04</v>
      </c>
      <c r="RU76" s="10">
        <v>6.9</v>
      </c>
      <c r="RV76" s="10">
        <v>0</v>
      </c>
      <c r="RW76" s="10">
        <v>0</v>
      </c>
      <c r="RX76" s="10">
        <v>0</v>
      </c>
      <c r="RY76" s="10">
        <v>0</v>
      </c>
      <c r="RZ76" s="10">
        <v>0</v>
      </c>
      <c r="SA76" s="10">
        <v>0</v>
      </c>
      <c r="SB76" s="10">
        <v>0</v>
      </c>
      <c r="SC76" s="77">
        <v>512</v>
      </c>
      <c r="SD76" s="79">
        <v>1248</v>
      </c>
      <c r="SE76" s="16">
        <v>294</v>
      </c>
      <c r="SF76" s="16">
        <v>294</v>
      </c>
      <c r="SG76" s="16">
        <v>300</v>
      </c>
      <c r="SH76" s="16">
        <v>200</v>
      </c>
      <c r="SI76" s="17" t="s">
        <v>510</v>
      </c>
      <c r="SJ76" s="77">
        <v>512</v>
      </c>
      <c r="SK76" s="79">
        <v>1248</v>
      </c>
      <c r="SL76" s="77">
        <v>512</v>
      </c>
      <c r="SM76" s="79">
        <v>1248</v>
      </c>
      <c r="SN76" s="19">
        <v>839.70486015072879</v>
      </c>
      <c r="SO76" s="20" t="s">
        <v>482</v>
      </c>
      <c r="SP76" s="19">
        <v>971.94546643121055</v>
      </c>
      <c r="SQ76" s="19">
        <v>198.18288624805163</v>
      </c>
      <c r="SR76" s="20" t="s">
        <v>482</v>
      </c>
      <c r="SS76" s="20" t="s">
        <v>482</v>
      </c>
      <c r="ST76" s="20" t="s">
        <v>482</v>
      </c>
      <c r="SU76" s="19">
        <v>322.90188723884717</v>
      </c>
      <c r="SV76" s="20" t="s">
        <v>482</v>
      </c>
      <c r="SW76" s="20" t="s">
        <v>482</v>
      </c>
      <c r="SX76" s="20" t="s">
        <v>482</v>
      </c>
      <c r="SY76" s="20" t="s">
        <v>482</v>
      </c>
      <c r="SZ76" s="20" t="s">
        <v>482</v>
      </c>
      <c r="TA76" s="20" t="s">
        <v>482</v>
      </c>
      <c r="TB76" s="20" t="s">
        <v>482</v>
      </c>
      <c r="TC76" s="19">
        <v>106.42819150396045</v>
      </c>
      <c r="TD76" s="20" t="s">
        <v>482</v>
      </c>
      <c r="TE76" s="20" t="s">
        <v>482</v>
      </c>
      <c r="TF76" s="20" t="s">
        <v>482</v>
      </c>
      <c r="TG76" s="20" t="s">
        <v>482</v>
      </c>
      <c r="TH76" s="20" t="s">
        <v>482</v>
      </c>
      <c r="TI76" s="20" t="s">
        <v>482</v>
      </c>
      <c r="TJ76" s="20" t="s">
        <v>482</v>
      </c>
      <c r="TK76" s="19">
        <v>36.136404540640044</v>
      </c>
      <c r="TL76" s="20" t="s">
        <v>482</v>
      </c>
      <c r="TM76" s="20" t="s">
        <v>482</v>
      </c>
      <c r="TN76" s="19">
        <v>686.5379875490803</v>
      </c>
      <c r="TO76" s="20" t="s">
        <v>482</v>
      </c>
      <c r="TP76" s="19">
        <v>841.04468620176522</v>
      </c>
      <c r="TQ76" s="20" t="s">
        <v>482</v>
      </c>
      <c r="TR76" s="20" t="s">
        <v>482</v>
      </c>
      <c r="TS76" s="19">
        <v>3502.1704918662899</v>
      </c>
      <c r="TT76" s="20" t="s">
        <v>482</v>
      </c>
      <c r="TU76" s="19">
        <v>2122.4215223460415</v>
      </c>
      <c r="TV76" s="20" t="s">
        <v>482</v>
      </c>
      <c r="TW76" s="20" t="s">
        <v>482</v>
      </c>
      <c r="TX76" s="20" t="s">
        <v>482</v>
      </c>
      <c r="TY76" s="20" t="s">
        <v>482</v>
      </c>
      <c r="TZ76" s="19">
        <v>924.60675277862185</v>
      </c>
      <c r="UA76" s="20" t="s">
        <v>482</v>
      </c>
      <c r="UB76" s="19">
        <v>1376.1268462186652</v>
      </c>
      <c r="UC76" s="20" t="s">
        <v>482</v>
      </c>
      <c r="UD76" s="20" t="s">
        <v>482</v>
      </c>
      <c r="UE76" s="20" t="s">
        <v>482</v>
      </c>
      <c r="UF76" s="19">
        <v>1052.4104438921549</v>
      </c>
      <c r="UG76" s="19">
        <v>1271.5495770749562</v>
      </c>
      <c r="UH76" s="19">
        <v>315.04646982438004</v>
      </c>
      <c r="UI76" s="20" t="s">
        <v>482</v>
      </c>
      <c r="UJ76" s="20" t="s">
        <v>482</v>
      </c>
      <c r="UK76" s="19">
        <v>2007.810202302983</v>
      </c>
      <c r="UL76" s="20" t="s">
        <v>482</v>
      </c>
      <c r="UM76" s="19">
        <v>53.100958171515643</v>
      </c>
      <c r="UN76" s="20" t="s">
        <v>482</v>
      </c>
      <c r="UO76" s="20" t="s">
        <v>482</v>
      </c>
      <c r="UP76" s="19">
        <v>1674.6214655570775</v>
      </c>
      <c r="UQ76" s="20" t="s">
        <v>482</v>
      </c>
      <c r="UR76" s="20" t="s">
        <v>482</v>
      </c>
      <c r="US76" s="20" t="s">
        <v>482</v>
      </c>
      <c r="UT76" s="20" t="s">
        <v>482</v>
      </c>
      <c r="UU76" s="19">
        <v>357.54936853538078</v>
      </c>
      <c r="UV76" s="20" t="s">
        <v>482</v>
      </c>
      <c r="UW76" s="20" t="s">
        <v>482</v>
      </c>
      <c r="UX76" s="20" t="s">
        <v>482</v>
      </c>
      <c r="UY76" s="20" t="s">
        <v>482</v>
      </c>
      <c r="UZ76" s="20" t="s">
        <v>482</v>
      </c>
      <c r="VA76" s="19">
        <v>2.9299486624382922</v>
      </c>
      <c r="VB76" s="20" t="s">
        <v>482</v>
      </c>
      <c r="VC76" s="19">
        <v>34.958228834300577</v>
      </c>
      <c r="VD76" s="19">
        <v>26.488499427431929</v>
      </c>
      <c r="VE76" s="19">
        <v>78.559915894552333</v>
      </c>
      <c r="VF76" s="19">
        <v>26.295802591053054</v>
      </c>
      <c r="VG76" s="19">
        <v>121.66490549164341</v>
      </c>
      <c r="VH76" s="19">
        <v>9.7718563917007337</v>
      </c>
      <c r="VI76" s="19">
        <v>24.058799879577975</v>
      </c>
      <c r="VJ76" s="19">
        <v>40.537887561390448</v>
      </c>
      <c r="VK76" s="19">
        <v>54.891643135796599</v>
      </c>
      <c r="VL76" s="19">
        <v>67.267630619721459</v>
      </c>
      <c r="VM76" s="19">
        <v>134.44058073786917</v>
      </c>
      <c r="VN76" s="19">
        <v>94.488521492394469</v>
      </c>
      <c r="VO76" s="20" t="s">
        <v>482</v>
      </c>
      <c r="VP76" s="19">
        <v>75.863178778551855</v>
      </c>
      <c r="VQ76" s="19">
        <v>30.431800374369562</v>
      </c>
      <c r="VR76" s="20" t="s">
        <v>482</v>
      </c>
      <c r="VS76" s="20" t="s">
        <v>482</v>
      </c>
      <c r="VT76" s="19">
        <v>13.5696965224544</v>
      </c>
      <c r="VU76" s="19">
        <v>240.11920735720867</v>
      </c>
      <c r="VV76" s="20" t="s">
        <v>482</v>
      </c>
      <c r="VW76" s="19">
        <v>152.71626682684433</v>
      </c>
      <c r="VX76" s="19">
        <v>114.85403121533875</v>
      </c>
      <c r="VY76" s="19">
        <v>144.51955110026677</v>
      </c>
      <c r="VZ76" s="19">
        <v>106.34178056503713</v>
      </c>
      <c r="WA76" s="19">
        <v>92.209185407721307</v>
      </c>
      <c r="WB76" s="19">
        <v>460.64341595462963</v>
      </c>
      <c r="WC76" s="19">
        <v>584.38215555684633</v>
      </c>
      <c r="WD76" s="19">
        <v>536.12440862704364</v>
      </c>
      <c r="WE76" s="20" t="s">
        <v>482</v>
      </c>
      <c r="WF76" s="19">
        <v>545.12056191996533</v>
      </c>
      <c r="WG76" s="19">
        <v>680.12249276707303</v>
      </c>
      <c r="WH76" s="19">
        <v>398.65321597355825</v>
      </c>
      <c r="WI76" s="20" t="s">
        <v>482</v>
      </c>
      <c r="WJ76" s="20" t="s">
        <v>482</v>
      </c>
      <c r="WK76" s="20" t="s">
        <v>482</v>
      </c>
      <c r="WL76" s="20" t="s">
        <v>482</v>
      </c>
      <c r="WM76" s="20" t="s">
        <v>482</v>
      </c>
      <c r="WN76" s="20" t="s">
        <v>482</v>
      </c>
      <c r="WO76" s="20" t="s">
        <v>482</v>
      </c>
      <c r="WP76" s="20" t="s">
        <v>482</v>
      </c>
      <c r="WQ76" s="19">
        <v>482.93412312956252</v>
      </c>
      <c r="WR76" s="19">
        <v>67.180939498556171</v>
      </c>
      <c r="WS76" s="19">
        <v>72.963661935177512</v>
      </c>
      <c r="WT76" s="19">
        <v>479.47194607019844</v>
      </c>
      <c r="WU76" s="20" t="s">
        <v>482</v>
      </c>
      <c r="WV76" s="20" t="s">
        <v>482</v>
      </c>
      <c r="WW76" s="20" t="s">
        <v>482</v>
      </c>
      <c r="WX76" s="19">
        <v>1110.2112775578494</v>
      </c>
      <c r="WY76" s="20" t="s">
        <v>482</v>
      </c>
      <c r="WZ76" s="20" t="s">
        <v>482</v>
      </c>
      <c r="XA76" s="20" t="s">
        <v>482</v>
      </c>
      <c r="XB76" s="20" t="s">
        <v>482</v>
      </c>
      <c r="XC76" s="19">
        <v>379.00066466379229</v>
      </c>
      <c r="XD76" s="19">
        <v>111.30314222843205</v>
      </c>
      <c r="XE76" s="20" t="s">
        <v>482</v>
      </c>
      <c r="XF76" s="20" t="s">
        <v>482</v>
      </c>
      <c r="XG76" s="19">
        <v>187.51718395650954</v>
      </c>
      <c r="XH76" s="19">
        <v>57.026398427665001</v>
      </c>
      <c r="XI76" s="19">
        <v>1.5908797804122423</v>
      </c>
      <c r="XJ76" s="20" t="s">
        <v>482</v>
      </c>
      <c r="XK76" s="19">
        <v>53.835827910905586</v>
      </c>
      <c r="XL76" s="19">
        <v>89.917223559926256</v>
      </c>
      <c r="XM76" s="19">
        <v>39.741008740118453</v>
      </c>
      <c r="XN76" s="20" t="s">
        <v>482</v>
      </c>
      <c r="XO76" s="20" t="s">
        <v>482</v>
      </c>
      <c r="XP76" s="20" t="s">
        <v>482</v>
      </c>
      <c r="XQ76" s="20" t="s">
        <v>482</v>
      </c>
      <c r="XR76" s="19">
        <v>71.514929770187138</v>
      </c>
      <c r="XS76" s="20" t="s">
        <v>482</v>
      </c>
      <c r="XT76" s="20" t="s">
        <v>482</v>
      </c>
      <c r="XU76" s="20" t="s">
        <v>482</v>
      </c>
      <c r="XV76" s="20" t="s">
        <v>482</v>
      </c>
      <c r="XW76" s="20" t="s">
        <v>482</v>
      </c>
      <c r="XX76" s="20" t="s">
        <v>482</v>
      </c>
      <c r="XY76" s="20" t="s">
        <v>482</v>
      </c>
      <c r="XZ76" s="20" t="s">
        <v>482</v>
      </c>
      <c r="YA76" s="20" t="s">
        <v>482</v>
      </c>
      <c r="YB76" s="20" t="s">
        <v>482</v>
      </c>
      <c r="YC76" s="20" t="s">
        <v>482</v>
      </c>
      <c r="YD76" s="19">
        <v>348.85430281973487</v>
      </c>
      <c r="YE76" s="20" t="s">
        <v>482</v>
      </c>
      <c r="YF76" s="20" t="s">
        <v>482</v>
      </c>
      <c r="YG76" s="20" t="s">
        <v>482</v>
      </c>
      <c r="YH76" s="20" t="s">
        <v>482</v>
      </c>
      <c r="YI76" s="20" t="s">
        <v>482</v>
      </c>
      <c r="YJ76" s="20" t="s">
        <v>482</v>
      </c>
      <c r="YK76" s="20" t="s">
        <v>482</v>
      </c>
      <c r="YL76" s="20" t="s">
        <v>482</v>
      </c>
      <c r="YM76" s="20" t="s">
        <v>482</v>
      </c>
      <c r="YN76" s="20" t="s">
        <v>482</v>
      </c>
      <c r="YO76" s="20" t="s">
        <v>482</v>
      </c>
      <c r="YP76" s="19">
        <v>1642.0213646453583</v>
      </c>
      <c r="YQ76" s="20" t="s">
        <v>482</v>
      </c>
      <c r="YR76" s="5">
        <v>0.17575450164849099</v>
      </c>
      <c r="YS76" s="5">
        <v>1.2680699974638601E-2</v>
      </c>
      <c r="YT76" s="5">
        <v>0.81156479837687046</v>
      </c>
      <c r="YU76" s="5">
        <v>0.6</v>
      </c>
      <c r="YV76" s="5">
        <v>0.75</v>
      </c>
      <c r="YW76" s="5">
        <v>0.9</v>
      </c>
      <c r="YX76" s="5">
        <v>0.845371544509257</v>
      </c>
      <c r="YY76" s="21" t="s">
        <v>516</v>
      </c>
      <c r="YZ76" s="22" t="s">
        <v>494</v>
      </c>
      <c r="ZA76" s="23">
        <f t="shared" si="4"/>
        <v>1.5</v>
      </c>
      <c r="ZB76" s="23">
        <v>0.73499999999999999</v>
      </c>
      <c r="ZC76" s="23">
        <f t="shared" si="5"/>
        <v>1</v>
      </c>
    </row>
    <row r="77" spans="1:679" x14ac:dyDescent="0.25">
      <c r="A77" s="1" t="s">
        <v>150</v>
      </c>
      <c r="B77" s="2" t="s">
        <v>151</v>
      </c>
      <c r="C77" s="4">
        <v>0.98803303556379574</v>
      </c>
      <c r="D77" s="4">
        <v>1.1966964436204281E-2</v>
      </c>
      <c r="E77" s="7">
        <v>189.54307094396873</v>
      </c>
      <c r="F77" s="7">
        <v>2383.0536803535847</v>
      </c>
      <c r="G77" s="7">
        <v>460.91769344611794</v>
      </c>
      <c r="H77" s="7">
        <v>858.78323912491192</v>
      </c>
      <c r="I77" s="7">
        <v>1.4205455000000002</v>
      </c>
      <c r="J77" s="7">
        <v>491.16449643515335</v>
      </c>
      <c r="K77" s="7">
        <v>628.42357772179241</v>
      </c>
      <c r="L77" s="7">
        <v>41.374096000000002</v>
      </c>
      <c r="M77" s="7">
        <v>1391.6346576485555</v>
      </c>
      <c r="N77" s="7" t="s">
        <v>482</v>
      </c>
      <c r="O77" s="7" t="s">
        <v>482</v>
      </c>
      <c r="P77" s="7" t="s">
        <v>482</v>
      </c>
      <c r="Q77" s="7" t="s">
        <v>482</v>
      </c>
      <c r="R77" s="7" t="s">
        <v>482</v>
      </c>
      <c r="S77" s="7">
        <v>969.29179723401353</v>
      </c>
      <c r="T77" s="7">
        <v>173.31292041609956</v>
      </c>
      <c r="U77" s="7" t="s">
        <v>482</v>
      </c>
      <c r="V77" s="7">
        <v>16.564515</v>
      </c>
      <c r="W77" s="7" t="s">
        <v>482</v>
      </c>
      <c r="X77" s="7" t="s">
        <v>482</v>
      </c>
      <c r="Y77" s="7" t="s">
        <v>482</v>
      </c>
      <c r="Z77" s="7" t="s">
        <v>482</v>
      </c>
      <c r="AA77" s="7" t="s">
        <v>482</v>
      </c>
      <c r="AB77" s="7">
        <v>94.238751426665445</v>
      </c>
      <c r="AC77" s="7" t="s">
        <v>482</v>
      </c>
      <c r="AD77" s="7">
        <v>88.151617000000002</v>
      </c>
      <c r="AE77" s="7">
        <v>70.074883</v>
      </c>
      <c r="AF77" s="7">
        <v>324.21366745262344</v>
      </c>
      <c r="AG77" s="7">
        <v>57.363137249801383</v>
      </c>
      <c r="AH77" s="7" t="s">
        <v>482</v>
      </c>
      <c r="AI77" s="7" t="s">
        <v>482</v>
      </c>
      <c r="AJ77" s="7" t="s">
        <v>482</v>
      </c>
      <c r="AK77" s="7" t="s">
        <v>482</v>
      </c>
      <c r="AL77" s="7">
        <v>257.32457949915664</v>
      </c>
      <c r="AM77" s="7" t="s">
        <v>482</v>
      </c>
      <c r="AN77" s="7">
        <v>110.46550957104466</v>
      </c>
      <c r="AO77" s="7" t="s">
        <v>482</v>
      </c>
      <c r="AP77" s="7" t="s">
        <v>482</v>
      </c>
      <c r="AQ77" s="7" t="s">
        <v>482</v>
      </c>
      <c r="AR77" s="7">
        <v>178.25295000000003</v>
      </c>
      <c r="AS77" s="7" t="s">
        <v>482</v>
      </c>
      <c r="AT77" s="7" t="s">
        <v>482</v>
      </c>
      <c r="AU77" s="7" t="s">
        <v>482</v>
      </c>
      <c r="AV77" s="7" t="s">
        <v>482</v>
      </c>
      <c r="AW77" s="7" t="s">
        <v>482</v>
      </c>
      <c r="AX77" s="7">
        <v>735.02170251322707</v>
      </c>
      <c r="AY77" s="7">
        <v>4293.267735700204</v>
      </c>
      <c r="AZ77" s="7" t="s">
        <v>482</v>
      </c>
      <c r="BA77" s="7" t="s">
        <v>482</v>
      </c>
      <c r="BB77" s="7" t="s">
        <v>482</v>
      </c>
      <c r="BC77" s="7">
        <v>329.27533</v>
      </c>
      <c r="BD77" s="7">
        <v>2468.254803040084</v>
      </c>
      <c r="BE77" s="7">
        <v>0.19437119478051509</v>
      </c>
      <c r="BF77" s="7">
        <v>2477.7936710320978</v>
      </c>
      <c r="BG77" s="7">
        <v>4842.6025496070597</v>
      </c>
      <c r="BH77" s="7">
        <v>377.34715497282718</v>
      </c>
      <c r="BI77" s="7" t="s">
        <v>482</v>
      </c>
      <c r="BJ77" s="7" t="s">
        <v>482</v>
      </c>
      <c r="BK77" s="7" t="s">
        <v>482</v>
      </c>
      <c r="BL77" s="7">
        <v>935.74704497292055</v>
      </c>
      <c r="BM77" s="7">
        <v>640.97393476720742</v>
      </c>
      <c r="BN77" s="7">
        <v>169.6641508328558</v>
      </c>
      <c r="BO77" s="7" t="s">
        <v>482</v>
      </c>
      <c r="BP77" s="7" t="s">
        <v>482</v>
      </c>
      <c r="BQ77" s="7" t="s">
        <v>482</v>
      </c>
      <c r="BR77" s="7" t="s">
        <v>482</v>
      </c>
      <c r="BS77" s="7" t="s">
        <v>482</v>
      </c>
      <c r="BT77" s="7">
        <v>205.21149450525388</v>
      </c>
      <c r="BU77" s="7" t="s">
        <v>482</v>
      </c>
      <c r="BV77" s="7" t="s">
        <v>482</v>
      </c>
      <c r="BW77" s="7">
        <v>266.8852210531777</v>
      </c>
      <c r="BX77" s="7" t="s">
        <v>482</v>
      </c>
      <c r="BY77" s="7">
        <v>280.30780959177775</v>
      </c>
      <c r="BZ77" s="7" t="s">
        <v>482</v>
      </c>
      <c r="CA77" s="7">
        <v>212.7236017952562</v>
      </c>
      <c r="CB77" s="7" t="s">
        <v>482</v>
      </c>
      <c r="CC77" s="7" t="s">
        <v>482</v>
      </c>
      <c r="CD77" s="7" t="s">
        <v>482</v>
      </c>
      <c r="CE77" s="7" t="s">
        <v>482</v>
      </c>
      <c r="CF77" s="7" t="s">
        <v>482</v>
      </c>
      <c r="CG77" s="7">
        <v>42.052637057503851</v>
      </c>
      <c r="CH77" s="7" t="s">
        <v>482</v>
      </c>
      <c r="CI77" s="7" t="s">
        <v>482</v>
      </c>
      <c r="CJ77" s="7" t="s">
        <v>482</v>
      </c>
      <c r="CK77" s="7">
        <v>206.54099134811975</v>
      </c>
      <c r="CL77" s="7" t="s">
        <v>482</v>
      </c>
      <c r="CM77" s="7" t="s">
        <v>482</v>
      </c>
      <c r="CN77" s="7">
        <v>29.383577000000002</v>
      </c>
      <c r="CO77" s="7">
        <v>19.011931000000001</v>
      </c>
      <c r="CP77" s="7" t="s">
        <v>482</v>
      </c>
      <c r="CQ77" s="7" t="s">
        <v>482</v>
      </c>
      <c r="CR77" s="7" t="s">
        <v>482</v>
      </c>
      <c r="CS77" s="7">
        <v>1957.4978916017449</v>
      </c>
      <c r="CT77" s="7">
        <v>1761.7733900646547</v>
      </c>
      <c r="CU77" s="7">
        <v>2612.5288347629757</v>
      </c>
      <c r="CV77" s="7" t="s">
        <v>482</v>
      </c>
      <c r="CW77" s="7">
        <v>2450.601810811113</v>
      </c>
      <c r="CX77" s="7">
        <v>2170.1839309423267</v>
      </c>
      <c r="CY77" s="7">
        <v>2901.5938242780612</v>
      </c>
      <c r="CZ77" s="7" t="s">
        <v>482</v>
      </c>
      <c r="DA77" s="7">
        <v>1252.8600630365022</v>
      </c>
      <c r="DB77" s="7" t="s">
        <v>482</v>
      </c>
      <c r="DC77" s="7" t="s">
        <v>482</v>
      </c>
      <c r="DD77" s="7" t="s">
        <v>482</v>
      </c>
      <c r="DE77" s="7" t="s">
        <v>482</v>
      </c>
      <c r="DF77" s="7" t="s">
        <v>482</v>
      </c>
      <c r="DG77" s="7" t="s">
        <v>482</v>
      </c>
      <c r="DH77" s="7">
        <v>898.69398240313978</v>
      </c>
      <c r="DI77" s="7">
        <v>160.13842579638393</v>
      </c>
      <c r="DJ77" s="7" t="s">
        <v>482</v>
      </c>
      <c r="DK77" s="7" t="s">
        <v>482</v>
      </c>
      <c r="DL77" s="7" t="s">
        <v>482</v>
      </c>
      <c r="DM77" s="7" t="s">
        <v>482</v>
      </c>
      <c r="DN77" s="7" t="s">
        <v>482</v>
      </c>
      <c r="DO77" s="7" t="s">
        <v>482</v>
      </c>
      <c r="DP77" s="7" t="s">
        <v>482</v>
      </c>
      <c r="DQ77" s="7" t="s">
        <v>482</v>
      </c>
      <c r="DR77" s="7" t="s">
        <v>482</v>
      </c>
      <c r="DS77" s="7" t="s">
        <v>482</v>
      </c>
      <c r="DT77" s="7">
        <v>662.48722354237543</v>
      </c>
      <c r="DU77" s="7">
        <v>145.67654964949716</v>
      </c>
      <c r="DV77" s="7" t="s">
        <v>482</v>
      </c>
      <c r="DW77" s="7" t="s">
        <v>482</v>
      </c>
      <c r="DX77" s="7" t="s">
        <v>482</v>
      </c>
      <c r="DY77" s="7" t="s">
        <v>482</v>
      </c>
      <c r="DZ77" s="7" t="s">
        <v>482</v>
      </c>
      <c r="EA77" s="7" t="s">
        <v>482</v>
      </c>
      <c r="EB77" s="7" t="s">
        <v>482</v>
      </c>
      <c r="EC77" s="7">
        <v>192.37268147026739</v>
      </c>
      <c r="ED77" s="7">
        <v>89.317841322705746</v>
      </c>
      <c r="EE77" s="7" t="s">
        <v>482</v>
      </c>
      <c r="EF77" s="7" t="s">
        <v>482</v>
      </c>
      <c r="EG77" s="7" t="s">
        <v>482</v>
      </c>
      <c r="EH77" s="7" t="s">
        <v>482</v>
      </c>
      <c r="EI77" s="7">
        <v>20.697567952684711</v>
      </c>
      <c r="EJ77" s="7">
        <v>42.758018002495184</v>
      </c>
      <c r="EK77" s="7" t="s">
        <v>482</v>
      </c>
      <c r="EL77" s="7" t="s">
        <v>482</v>
      </c>
      <c r="EM77" s="7">
        <v>448.01666</v>
      </c>
      <c r="EN77" s="7" t="s">
        <v>482</v>
      </c>
      <c r="EO77" s="7" t="s">
        <v>482</v>
      </c>
      <c r="EP77" s="7" t="s">
        <v>482</v>
      </c>
      <c r="EQ77" s="7" t="s">
        <v>482</v>
      </c>
      <c r="ER77" s="7" t="s">
        <v>482</v>
      </c>
      <c r="ES77" s="7" t="s">
        <v>482</v>
      </c>
      <c r="ET77" s="7" t="s">
        <v>482</v>
      </c>
      <c r="EU77" s="7" t="s">
        <v>482</v>
      </c>
      <c r="EV77" s="7" t="s">
        <v>482</v>
      </c>
      <c r="EW77" s="7" t="s">
        <v>482</v>
      </c>
      <c r="EX77" s="7" t="s">
        <v>482</v>
      </c>
      <c r="EY77" s="7" t="s">
        <v>482</v>
      </c>
      <c r="EZ77" s="7" t="s">
        <v>482</v>
      </c>
      <c r="FA77" s="7" t="s">
        <v>482</v>
      </c>
      <c r="FB77" s="7" t="s">
        <v>482</v>
      </c>
      <c r="FC77" s="7" t="s">
        <v>482</v>
      </c>
      <c r="FD77" s="7" t="s">
        <v>482</v>
      </c>
      <c r="FE77" s="7" t="s">
        <v>482</v>
      </c>
      <c r="FF77" s="7" t="s">
        <v>482</v>
      </c>
      <c r="FG77" s="7">
        <v>783.01723026956586</v>
      </c>
      <c r="FH77" s="7">
        <v>257.08811000000003</v>
      </c>
      <c r="FI77" s="8">
        <v>1468.6524479401544</v>
      </c>
      <c r="FJ77" s="8">
        <v>3544.8955413790354</v>
      </c>
      <c r="FK77" s="8">
        <v>1358.3960223791912</v>
      </c>
      <c r="FL77" s="8">
        <v>1634.2253564041353</v>
      </c>
      <c r="FM77" s="8">
        <v>28.410910000000001</v>
      </c>
      <c r="FN77" s="8">
        <v>1347.6529242888262</v>
      </c>
      <c r="FO77" s="8">
        <v>6688.8597156301512</v>
      </c>
      <c r="FP77" s="8">
        <v>827.48191999999995</v>
      </c>
      <c r="FQ77" s="8">
        <v>3957.7204385899868</v>
      </c>
      <c r="FR77" s="8" t="s">
        <v>482</v>
      </c>
      <c r="FS77" s="8" t="s">
        <v>482</v>
      </c>
      <c r="FT77" s="8" t="s">
        <v>482</v>
      </c>
      <c r="FU77" s="8" t="s">
        <v>482</v>
      </c>
      <c r="FV77" s="8" t="s">
        <v>482</v>
      </c>
      <c r="FW77" s="8">
        <v>2581.3367934941134</v>
      </c>
      <c r="FX77" s="8">
        <v>397.19649161248975</v>
      </c>
      <c r="FY77" s="8" t="s">
        <v>482</v>
      </c>
      <c r="FZ77" s="8">
        <v>331.2903</v>
      </c>
      <c r="GA77" s="8" t="s">
        <v>482</v>
      </c>
      <c r="GB77" s="8" t="s">
        <v>482</v>
      </c>
      <c r="GC77" s="8" t="s">
        <v>482</v>
      </c>
      <c r="GD77" s="8" t="s">
        <v>482</v>
      </c>
      <c r="GE77" s="8" t="s">
        <v>482</v>
      </c>
      <c r="GF77" s="8">
        <v>232.86632855481827</v>
      </c>
      <c r="GG77" s="8" t="s">
        <v>482</v>
      </c>
      <c r="GH77" s="8">
        <v>1763.03234</v>
      </c>
      <c r="GI77" s="8">
        <v>1401.49766</v>
      </c>
      <c r="GJ77" s="8">
        <v>3000.6362621902954</v>
      </c>
      <c r="GK77" s="8">
        <v>1123.8445376719205</v>
      </c>
      <c r="GL77" s="8" t="s">
        <v>482</v>
      </c>
      <c r="GM77" s="8" t="s">
        <v>482</v>
      </c>
      <c r="GN77" s="8" t="s">
        <v>482</v>
      </c>
      <c r="GO77" s="8" t="s">
        <v>482</v>
      </c>
      <c r="GP77" s="8">
        <v>2341.7997374160245</v>
      </c>
      <c r="GQ77" s="8" t="s">
        <v>482</v>
      </c>
      <c r="GR77" s="8">
        <v>1741.3921213473927</v>
      </c>
      <c r="GS77" s="8" t="s">
        <v>482</v>
      </c>
      <c r="GT77" s="8" t="s">
        <v>482</v>
      </c>
      <c r="GU77" s="8" t="s">
        <v>482</v>
      </c>
      <c r="GV77" s="8">
        <v>3565.0590000000002</v>
      </c>
      <c r="GW77" s="8" t="s">
        <v>482</v>
      </c>
      <c r="GX77" s="8" t="s">
        <v>482</v>
      </c>
      <c r="GY77" s="8" t="s">
        <v>482</v>
      </c>
      <c r="GZ77" s="8" t="s">
        <v>482</v>
      </c>
      <c r="HA77" s="8" t="s">
        <v>482</v>
      </c>
      <c r="HB77" s="8">
        <v>5092.2855942746855</v>
      </c>
      <c r="HC77" s="8">
        <v>4427.4345999999996</v>
      </c>
      <c r="HD77" s="8" t="s">
        <v>482</v>
      </c>
      <c r="HE77" s="8" t="s">
        <v>482</v>
      </c>
      <c r="HF77" s="8" t="s">
        <v>482</v>
      </c>
      <c r="HG77" s="8">
        <v>6585.5065999999997</v>
      </c>
      <c r="HH77" s="8">
        <v>7498.0326270041696</v>
      </c>
      <c r="HI77" s="8">
        <v>189.81569096397106</v>
      </c>
      <c r="HJ77" s="8">
        <v>6212.0032833176774</v>
      </c>
      <c r="HK77" s="8">
        <v>6740.6739999999991</v>
      </c>
      <c r="HL77" s="8">
        <v>3922.3364344898059</v>
      </c>
      <c r="HM77" s="8" t="s">
        <v>482</v>
      </c>
      <c r="HN77" s="8" t="s">
        <v>482</v>
      </c>
      <c r="HO77" s="8" t="s">
        <v>482</v>
      </c>
      <c r="HP77" s="8">
        <v>2149.7862032313765</v>
      </c>
      <c r="HQ77" s="8">
        <v>6901.9301229519779</v>
      </c>
      <c r="HR77" s="8">
        <v>1741.240390500715</v>
      </c>
      <c r="HS77" s="8" t="s">
        <v>482</v>
      </c>
      <c r="HT77" s="8" t="s">
        <v>482</v>
      </c>
      <c r="HU77" s="8" t="s">
        <v>482</v>
      </c>
      <c r="HV77" s="8" t="s">
        <v>482</v>
      </c>
      <c r="HW77" s="8" t="s">
        <v>482</v>
      </c>
      <c r="HX77" s="8">
        <v>378.82213304923249</v>
      </c>
      <c r="HY77" s="8" t="s">
        <v>482</v>
      </c>
      <c r="HZ77" s="8" t="s">
        <v>482</v>
      </c>
      <c r="IA77" s="8">
        <v>468.5396785592614</v>
      </c>
      <c r="IB77" s="8" t="s">
        <v>482</v>
      </c>
      <c r="IC77" s="8">
        <v>432.67340084689835</v>
      </c>
      <c r="ID77" s="8" t="s">
        <v>482</v>
      </c>
      <c r="IE77" s="8">
        <v>388.53538647593382</v>
      </c>
      <c r="IF77" s="8" t="s">
        <v>482</v>
      </c>
      <c r="IG77" s="8" t="s">
        <v>482</v>
      </c>
      <c r="IH77" s="8" t="s">
        <v>482</v>
      </c>
      <c r="II77" s="8" t="s">
        <v>482</v>
      </c>
      <c r="IJ77" s="8" t="s">
        <v>482</v>
      </c>
      <c r="IK77" s="8">
        <v>95.674041676583101</v>
      </c>
      <c r="IL77" s="8" t="s">
        <v>482</v>
      </c>
      <c r="IM77" s="8" t="s">
        <v>482</v>
      </c>
      <c r="IN77" s="8" t="s">
        <v>482</v>
      </c>
      <c r="IO77" s="8">
        <v>304.98347320906851</v>
      </c>
      <c r="IP77" s="8" t="s">
        <v>482</v>
      </c>
      <c r="IQ77" s="8" t="s">
        <v>482</v>
      </c>
      <c r="IR77" s="8">
        <v>587.67154000000005</v>
      </c>
      <c r="IS77" s="8">
        <v>380.23862000000003</v>
      </c>
      <c r="IT77" s="8" t="s">
        <v>482</v>
      </c>
      <c r="IU77" s="8" t="s">
        <v>482</v>
      </c>
      <c r="IV77" s="8" t="s">
        <v>482</v>
      </c>
      <c r="IW77" s="8">
        <v>3716.6809124952224</v>
      </c>
      <c r="IX77" s="8">
        <v>2245.523457809194</v>
      </c>
      <c r="IY77" s="8">
        <v>3126.0327510791799</v>
      </c>
      <c r="IZ77" s="8" t="s">
        <v>482</v>
      </c>
      <c r="JA77" s="8">
        <v>3535.2096504024712</v>
      </c>
      <c r="JB77" s="8">
        <v>2315.4753000000001</v>
      </c>
      <c r="JC77" s="8">
        <v>3706.3474803862018</v>
      </c>
      <c r="JD77" s="8" t="s">
        <v>482</v>
      </c>
      <c r="JE77" s="8">
        <v>1533.6270037472045</v>
      </c>
      <c r="JF77" s="8" t="s">
        <v>482</v>
      </c>
      <c r="JG77" s="8" t="s">
        <v>482</v>
      </c>
      <c r="JH77" s="8" t="s">
        <v>482</v>
      </c>
      <c r="JI77" s="8" t="s">
        <v>482</v>
      </c>
      <c r="JJ77" s="8" t="s">
        <v>482</v>
      </c>
      <c r="JK77" s="8" t="s">
        <v>482</v>
      </c>
      <c r="JL77" s="8">
        <v>1514.4072538947503</v>
      </c>
      <c r="JM77" s="8">
        <v>307.27618898089719</v>
      </c>
      <c r="JN77" s="8" t="s">
        <v>482</v>
      </c>
      <c r="JO77" s="8" t="s">
        <v>482</v>
      </c>
      <c r="JP77" s="8" t="s">
        <v>482</v>
      </c>
      <c r="JQ77" s="8" t="s">
        <v>482</v>
      </c>
      <c r="JR77" s="8" t="s">
        <v>482</v>
      </c>
      <c r="JS77" s="8" t="s">
        <v>482</v>
      </c>
      <c r="JT77" s="8" t="s">
        <v>482</v>
      </c>
      <c r="JU77" s="8" t="s">
        <v>482</v>
      </c>
      <c r="JV77" s="8" t="s">
        <v>482</v>
      </c>
      <c r="JW77" s="8" t="s">
        <v>482</v>
      </c>
      <c r="JX77" s="8">
        <v>869.17042872977822</v>
      </c>
      <c r="JY77" s="8">
        <v>348.60121969300366</v>
      </c>
      <c r="JZ77" s="8" t="s">
        <v>482</v>
      </c>
      <c r="KA77" s="8" t="s">
        <v>482</v>
      </c>
      <c r="KB77" s="8" t="s">
        <v>482</v>
      </c>
      <c r="KC77" s="8" t="s">
        <v>482</v>
      </c>
      <c r="KD77" s="8" t="s">
        <v>482</v>
      </c>
      <c r="KE77" s="8" t="s">
        <v>482</v>
      </c>
      <c r="KF77" s="8" t="s">
        <v>482</v>
      </c>
      <c r="KG77" s="8">
        <v>324.38169933089159</v>
      </c>
      <c r="KH77" s="8">
        <v>240.00517711064072</v>
      </c>
      <c r="KI77" s="8" t="s">
        <v>482</v>
      </c>
      <c r="KJ77" s="8" t="s">
        <v>482</v>
      </c>
      <c r="KK77" s="8" t="s">
        <v>482</v>
      </c>
      <c r="KL77" s="8" t="s">
        <v>482</v>
      </c>
      <c r="KM77" s="8">
        <v>172.04643666533764</v>
      </c>
      <c r="KN77" s="8">
        <v>81.718145046989264</v>
      </c>
      <c r="KO77" s="8" t="s">
        <v>482</v>
      </c>
      <c r="KP77" s="8" t="s">
        <v>482</v>
      </c>
      <c r="KQ77" s="8">
        <v>8960.3331999999991</v>
      </c>
      <c r="KR77" s="8" t="s">
        <v>482</v>
      </c>
      <c r="KS77" s="8" t="s">
        <v>482</v>
      </c>
      <c r="KT77" s="8" t="s">
        <v>482</v>
      </c>
      <c r="KU77" s="8" t="s">
        <v>482</v>
      </c>
      <c r="KV77" s="8" t="s">
        <v>482</v>
      </c>
      <c r="KW77" s="8" t="s">
        <v>482</v>
      </c>
      <c r="KX77" s="8" t="s">
        <v>482</v>
      </c>
      <c r="KY77" s="8" t="s">
        <v>482</v>
      </c>
      <c r="KZ77" s="8" t="s">
        <v>482</v>
      </c>
      <c r="LA77" s="8" t="s">
        <v>482</v>
      </c>
      <c r="LB77" s="8" t="s">
        <v>482</v>
      </c>
      <c r="LC77" s="8" t="s">
        <v>482</v>
      </c>
      <c r="LD77" s="8" t="s">
        <v>482</v>
      </c>
      <c r="LE77" s="8" t="s">
        <v>482</v>
      </c>
      <c r="LF77" s="8" t="s">
        <v>482</v>
      </c>
      <c r="LG77" s="8" t="s">
        <v>482</v>
      </c>
      <c r="LH77" s="8" t="s">
        <v>482</v>
      </c>
      <c r="LI77" s="8" t="s">
        <v>482</v>
      </c>
      <c r="LJ77" s="8" t="s">
        <v>482</v>
      </c>
      <c r="LK77" s="8">
        <v>1578.5875916043028</v>
      </c>
      <c r="LL77" s="8">
        <v>5141.7622000000001</v>
      </c>
      <c r="LM77" s="9">
        <v>204.85012736849748</v>
      </c>
      <c r="LN77" s="9">
        <v>2396.9574005849699</v>
      </c>
      <c r="LO77" s="9">
        <v>471.6577846907241</v>
      </c>
      <c r="LP77" s="9">
        <v>868.06292736472733</v>
      </c>
      <c r="LQ77" s="9">
        <v>1.7435382320916908</v>
      </c>
      <c r="LR77" s="9">
        <v>501.41406299129875</v>
      </c>
      <c r="LS77" s="9">
        <v>700.94860145202904</v>
      </c>
      <c r="LT77" s="9">
        <v>50.781420372829942</v>
      </c>
      <c r="LU77" s="9">
        <v>1422.3429149293311</v>
      </c>
      <c r="LV77" s="9" t="s">
        <v>482</v>
      </c>
      <c r="LW77" s="9" t="s">
        <v>482</v>
      </c>
      <c r="LX77" s="9" t="s">
        <v>482</v>
      </c>
      <c r="LY77" s="9" t="s">
        <v>482</v>
      </c>
      <c r="LZ77" s="9" t="s">
        <v>482</v>
      </c>
      <c r="MA77" s="9">
        <v>988.58308237381925</v>
      </c>
      <c r="MB77" s="9">
        <v>175.99212715045718</v>
      </c>
      <c r="MC77" s="9" t="s">
        <v>482</v>
      </c>
      <c r="MD77" s="9">
        <v>20.330827276251473</v>
      </c>
      <c r="ME77" s="9" t="s">
        <v>482</v>
      </c>
      <c r="MF77" s="9" t="s">
        <v>482</v>
      </c>
      <c r="MG77" s="9" t="s">
        <v>482</v>
      </c>
      <c r="MH77" s="9" t="s">
        <v>482</v>
      </c>
      <c r="MI77" s="9" t="s">
        <v>482</v>
      </c>
      <c r="MJ77" s="9">
        <v>95.897702712035212</v>
      </c>
      <c r="MK77" s="9" t="s">
        <v>482</v>
      </c>
      <c r="ML77" s="9">
        <v>108.19485504702511</v>
      </c>
      <c r="MM77" s="9">
        <v>86.007972021911343</v>
      </c>
      <c r="MN77" s="9">
        <v>356.24232146010274</v>
      </c>
      <c r="MO77" s="9">
        <v>70.125682240526217</v>
      </c>
      <c r="MP77" s="9" t="s">
        <v>482</v>
      </c>
      <c r="MQ77" s="9" t="s">
        <v>482</v>
      </c>
      <c r="MR77" s="9" t="s">
        <v>482</v>
      </c>
      <c r="MS77" s="9" t="s">
        <v>482</v>
      </c>
      <c r="MT77" s="9">
        <v>282.26941958209909</v>
      </c>
      <c r="MU77" s="9" t="s">
        <v>482</v>
      </c>
      <c r="MV77" s="9">
        <v>129.98275033223138</v>
      </c>
      <c r="MW77" s="9" t="s">
        <v>482</v>
      </c>
      <c r="MX77" s="9" t="s">
        <v>482</v>
      </c>
      <c r="MY77" s="9" t="s">
        <v>482</v>
      </c>
      <c r="MZ77" s="9">
        <v>218.78273755267153</v>
      </c>
      <c r="NA77" s="9" t="s">
        <v>482</v>
      </c>
      <c r="NB77" s="9" t="s">
        <v>482</v>
      </c>
      <c r="NC77" s="9" t="s">
        <v>482</v>
      </c>
      <c r="ND77" s="9" t="s">
        <v>482</v>
      </c>
      <c r="NE77" s="9" t="s">
        <v>482</v>
      </c>
      <c r="NF77" s="9">
        <v>787.16492454509353</v>
      </c>
      <c r="NG77" s="9">
        <v>4294.873305793797</v>
      </c>
      <c r="NH77" s="9" t="s">
        <v>482</v>
      </c>
      <c r="NI77" s="9" t="s">
        <v>482</v>
      </c>
      <c r="NJ77" s="9" t="s">
        <v>482</v>
      </c>
      <c r="NK77" s="9">
        <v>404.14342711275913</v>
      </c>
      <c r="NL77" s="9">
        <v>2528.4459753814713</v>
      </c>
      <c r="NM77" s="9">
        <v>2.4635627848045378</v>
      </c>
      <c r="NN77" s="9">
        <v>2522.4808246596513</v>
      </c>
      <c r="NO77" s="9">
        <v>4865.3167031512867</v>
      </c>
      <c r="NP77" s="9">
        <v>419.76991560753231</v>
      </c>
      <c r="NQ77" s="9" t="s">
        <v>482</v>
      </c>
      <c r="NR77" s="9" t="s">
        <v>482</v>
      </c>
      <c r="NS77" s="9" t="s">
        <v>482</v>
      </c>
      <c r="NT77" s="9">
        <v>950.27540840395886</v>
      </c>
      <c r="NU77" s="9">
        <v>715.89857480784769</v>
      </c>
      <c r="NV77" s="9">
        <v>188.47114780174471</v>
      </c>
      <c r="NW77" s="9" t="s">
        <v>482</v>
      </c>
      <c r="NX77" s="9" t="s">
        <v>482</v>
      </c>
      <c r="NY77" s="9" t="s">
        <v>482</v>
      </c>
      <c r="NZ77" s="9" t="s">
        <v>482</v>
      </c>
      <c r="OA77" s="9" t="s">
        <v>482</v>
      </c>
      <c r="OB77" s="9">
        <v>207.28908684245641</v>
      </c>
      <c r="OC77" s="9" t="s">
        <v>482</v>
      </c>
      <c r="OD77" s="9" t="s">
        <v>482</v>
      </c>
      <c r="OE77" s="9">
        <v>269.29841277455506</v>
      </c>
      <c r="OF77" s="9" t="s">
        <v>482</v>
      </c>
      <c r="OG77" s="9">
        <v>282.131163203629</v>
      </c>
      <c r="OH77" s="9" t="s">
        <v>482</v>
      </c>
      <c r="OI77" s="9">
        <v>214.82753516999549</v>
      </c>
      <c r="OJ77" s="9" t="s">
        <v>482</v>
      </c>
      <c r="OK77" s="9" t="s">
        <v>482</v>
      </c>
      <c r="OL77" s="9" t="s">
        <v>482</v>
      </c>
      <c r="OM77" s="9" t="s">
        <v>482</v>
      </c>
      <c r="ON77" s="9" t="s">
        <v>482</v>
      </c>
      <c r="OO77" s="9">
        <v>42.694322499599693</v>
      </c>
      <c r="OP77" s="9" t="s">
        <v>482</v>
      </c>
      <c r="OQ77" s="9" t="s">
        <v>482</v>
      </c>
      <c r="OR77" s="9" t="s">
        <v>482</v>
      </c>
      <c r="OS77" s="9">
        <v>207.71904902756143</v>
      </c>
      <c r="OT77" s="9" t="s">
        <v>482</v>
      </c>
      <c r="OU77" s="9" t="s">
        <v>482</v>
      </c>
      <c r="OV77" s="9">
        <v>36.064589198381938</v>
      </c>
      <c r="OW77" s="9">
        <v>23.334717940670828</v>
      </c>
      <c r="OX77" s="9" t="s">
        <v>482</v>
      </c>
      <c r="OY77" s="9" t="s">
        <v>482</v>
      </c>
      <c r="OZ77" s="9" t="s">
        <v>482</v>
      </c>
      <c r="PA77" s="9">
        <v>1978.5499722495515</v>
      </c>
      <c r="PB77" s="9">
        <v>1767.5624099213651</v>
      </c>
      <c r="PC77" s="9">
        <v>2618.6739178673838</v>
      </c>
      <c r="PD77" s="9" t="s">
        <v>482</v>
      </c>
      <c r="PE77" s="9">
        <v>2463.5812742547314</v>
      </c>
      <c r="PF77" s="9">
        <v>2171.9226275887272</v>
      </c>
      <c r="PG77" s="9">
        <v>2911.224282660613</v>
      </c>
      <c r="PH77" s="9" t="s">
        <v>482</v>
      </c>
      <c r="PI77" s="9">
        <v>1256.2199910308491</v>
      </c>
      <c r="PJ77" s="9" t="s">
        <v>482</v>
      </c>
      <c r="PK77" s="9" t="s">
        <v>482</v>
      </c>
      <c r="PL77" s="9" t="s">
        <v>482</v>
      </c>
      <c r="PM77" s="9" t="s">
        <v>482</v>
      </c>
      <c r="PN77" s="9" t="s">
        <v>482</v>
      </c>
      <c r="PO77" s="9" t="s">
        <v>482</v>
      </c>
      <c r="PP77" s="9">
        <v>906.06220122597892</v>
      </c>
      <c r="PQ77" s="9">
        <v>161.89921817563564</v>
      </c>
      <c r="PR77" s="9" t="s">
        <v>482</v>
      </c>
      <c r="PS77" s="9" t="s">
        <v>482</v>
      </c>
      <c r="PT77" s="9" t="s">
        <v>482</v>
      </c>
      <c r="PU77" s="9" t="s">
        <v>482</v>
      </c>
      <c r="PV77" s="9" t="s">
        <v>482</v>
      </c>
      <c r="PW77" s="9" t="s">
        <v>482</v>
      </c>
      <c r="PX77" s="9" t="s">
        <v>482</v>
      </c>
      <c r="PY77" s="9" t="s">
        <v>482</v>
      </c>
      <c r="PZ77" s="9" t="s">
        <v>482</v>
      </c>
      <c r="QA77" s="9" t="s">
        <v>482</v>
      </c>
      <c r="QB77" s="9">
        <v>664.96059410841383</v>
      </c>
      <c r="QC77" s="9">
        <v>148.10494195913628</v>
      </c>
      <c r="QD77" s="9" t="s">
        <v>482</v>
      </c>
      <c r="QE77" s="9" t="s">
        <v>482</v>
      </c>
      <c r="QF77" s="9" t="s">
        <v>482</v>
      </c>
      <c r="QG77" s="9" t="s">
        <v>482</v>
      </c>
      <c r="QH77" s="9" t="s">
        <v>482</v>
      </c>
      <c r="QI77" s="9" t="s">
        <v>482</v>
      </c>
      <c r="QJ77" s="9" t="s">
        <v>482</v>
      </c>
      <c r="QK77" s="9">
        <v>193.95242869226374</v>
      </c>
      <c r="QL77" s="9">
        <v>91.121111311066329</v>
      </c>
      <c r="QM77" s="9" t="s">
        <v>482</v>
      </c>
      <c r="QN77" s="9" t="s">
        <v>482</v>
      </c>
      <c r="QO77" s="9" t="s">
        <v>482</v>
      </c>
      <c r="QP77" s="9" t="s">
        <v>482</v>
      </c>
      <c r="QQ77" s="9">
        <v>22.508754482028781</v>
      </c>
      <c r="QR77" s="9">
        <v>43.224252457266644</v>
      </c>
      <c r="QS77" s="9" t="s">
        <v>482</v>
      </c>
      <c r="QT77" s="9" t="s">
        <v>482</v>
      </c>
      <c r="QU77" s="9">
        <v>549.88324930389354</v>
      </c>
      <c r="QV77" s="9" t="s">
        <v>482</v>
      </c>
      <c r="QW77" s="9" t="s">
        <v>482</v>
      </c>
      <c r="QX77" s="9" t="s">
        <v>482</v>
      </c>
      <c r="QY77" s="9" t="s">
        <v>482</v>
      </c>
      <c r="QZ77" s="9" t="s">
        <v>482</v>
      </c>
      <c r="RA77" s="9" t="s">
        <v>482</v>
      </c>
      <c r="RB77" s="9" t="s">
        <v>482</v>
      </c>
      <c r="RC77" s="9" t="s">
        <v>482</v>
      </c>
      <c r="RD77" s="9" t="s">
        <v>482</v>
      </c>
      <c r="RE77" s="9" t="s">
        <v>482</v>
      </c>
      <c r="RF77" s="9" t="s">
        <v>482</v>
      </c>
      <c r="RG77" s="9" t="s">
        <v>482</v>
      </c>
      <c r="RH77" s="9" t="s">
        <v>482</v>
      </c>
      <c r="RI77" s="9" t="s">
        <v>482</v>
      </c>
      <c r="RJ77" s="9" t="s">
        <v>482</v>
      </c>
      <c r="RK77" s="9" t="s">
        <v>482</v>
      </c>
      <c r="RL77" s="9" t="s">
        <v>482</v>
      </c>
      <c r="RM77" s="9" t="s">
        <v>482</v>
      </c>
      <c r="RN77" s="9" t="s">
        <v>482</v>
      </c>
      <c r="RO77" s="9">
        <v>792.53779249015679</v>
      </c>
      <c r="RP77" s="9">
        <v>315.54283111747856</v>
      </c>
      <c r="RQ77" s="10">
        <v>93.53</v>
      </c>
      <c r="RR77" s="10">
        <v>5.08</v>
      </c>
      <c r="RS77" s="10">
        <v>0</v>
      </c>
      <c r="RT77" s="10">
        <v>0</v>
      </c>
      <c r="RU77" s="10">
        <v>1.39</v>
      </c>
      <c r="RV77" s="10">
        <v>0</v>
      </c>
      <c r="RW77" s="10">
        <v>0</v>
      </c>
      <c r="RX77" s="10">
        <v>0</v>
      </c>
      <c r="RY77" s="10">
        <v>0</v>
      </c>
      <c r="RZ77" s="10">
        <v>0</v>
      </c>
      <c r="SA77" s="10">
        <v>0</v>
      </c>
      <c r="SB77" s="10">
        <v>0</v>
      </c>
      <c r="SC77" s="78" t="s">
        <v>510</v>
      </c>
      <c r="SD77" s="78" t="s">
        <v>510</v>
      </c>
      <c r="SE77" s="16">
        <v>294</v>
      </c>
      <c r="SF77" s="16">
        <v>294</v>
      </c>
      <c r="SG77" s="16">
        <v>300</v>
      </c>
      <c r="SH77" s="16">
        <v>200</v>
      </c>
      <c r="SI77" s="17" t="s">
        <v>510</v>
      </c>
      <c r="SJ77" s="78" t="s">
        <v>510</v>
      </c>
      <c r="SK77" s="78" t="s">
        <v>510</v>
      </c>
      <c r="SL77" s="78" t="s">
        <v>510</v>
      </c>
      <c r="SM77" s="78" t="s">
        <v>510</v>
      </c>
      <c r="SN77" s="20" t="s">
        <v>523</v>
      </c>
      <c r="SO77" s="20" t="s">
        <v>523</v>
      </c>
      <c r="SP77" s="20" t="s">
        <v>523</v>
      </c>
      <c r="SQ77" s="20" t="s">
        <v>523</v>
      </c>
      <c r="SR77" s="20" t="s">
        <v>523</v>
      </c>
      <c r="SS77" s="20" t="s">
        <v>523</v>
      </c>
      <c r="ST77" s="20" t="s">
        <v>523</v>
      </c>
      <c r="SU77" s="20" t="s">
        <v>523</v>
      </c>
      <c r="SV77" s="20" t="s">
        <v>523</v>
      </c>
      <c r="SW77" s="20" t="s">
        <v>482</v>
      </c>
      <c r="SX77" s="20" t="s">
        <v>482</v>
      </c>
      <c r="SY77" s="20" t="s">
        <v>482</v>
      </c>
      <c r="SZ77" s="20" t="s">
        <v>482</v>
      </c>
      <c r="TA77" s="20" t="s">
        <v>482</v>
      </c>
      <c r="TB77" s="20" t="s">
        <v>523</v>
      </c>
      <c r="TC77" s="20" t="s">
        <v>523</v>
      </c>
      <c r="TD77" s="20" t="s">
        <v>482</v>
      </c>
      <c r="TE77" s="20" t="s">
        <v>523</v>
      </c>
      <c r="TF77" s="20" t="s">
        <v>482</v>
      </c>
      <c r="TG77" s="20" t="s">
        <v>482</v>
      </c>
      <c r="TH77" s="20" t="s">
        <v>482</v>
      </c>
      <c r="TI77" s="20" t="s">
        <v>482</v>
      </c>
      <c r="TJ77" s="20" t="s">
        <v>482</v>
      </c>
      <c r="TK77" s="20" t="s">
        <v>523</v>
      </c>
      <c r="TL77" s="20" t="s">
        <v>482</v>
      </c>
      <c r="TM77" s="20" t="s">
        <v>523</v>
      </c>
      <c r="TN77" s="20" t="s">
        <v>523</v>
      </c>
      <c r="TO77" s="20" t="s">
        <v>523</v>
      </c>
      <c r="TP77" s="20" t="s">
        <v>523</v>
      </c>
      <c r="TQ77" s="20" t="s">
        <v>482</v>
      </c>
      <c r="TR77" s="20" t="s">
        <v>482</v>
      </c>
      <c r="TS77" s="20" t="s">
        <v>482</v>
      </c>
      <c r="TT77" s="20" t="s">
        <v>482</v>
      </c>
      <c r="TU77" s="20" t="s">
        <v>523</v>
      </c>
      <c r="TV77" s="20" t="s">
        <v>482</v>
      </c>
      <c r="TW77" s="20" t="s">
        <v>523</v>
      </c>
      <c r="TX77" s="20" t="s">
        <v>482</v>
      </c>
      <c r="TY77" s="20" t="s">
        <v>482</v>
      </c>
      <c r="TZ77" s="20" t="s">
        <v>482</v>
      </c>
      <c r="UA77" s="20" t="s">
        <v>523</v>
      </c>
      <c r="UB77" s="20" t="s">
        <v>482</v>
      </c>
      <c r="UC77" s="20" t="s">
        <v>482</v>
      </c>
      <c r="UD77" s="20" t="s">
        <v>482</v>
      </c>
      <c r="UE77" s="20" t="s">
        <v>482</v>
      </c>
      <c r="UF77" s="20" t="s">
        <v>482</v>
      </c>
      <c r="UG77" s="20" t="s">
        <v>523</v>
      </c>
      <c r="UH77" s="20" t="s">
        <v>523</v>
      </c>
      <c r="UI77" s="20" t="s">
        <v>482</v>
      </c>
      <c r="UJ77" s="20" t="s">
        <v>482</v>
      </c>
      <c r="UK77" s="20" t="s">
        <v>482</v>
      </c>
      <c r="UL77" s="20" t="s">
        <v>523</v>
      </c>
      <c r="UM77" s="20" t="s">
        <v>523</v>
      </c>
      <c r="UN77" s="20" t="s">
        <v>523</v>
      </c>
      <c r="UO77" s="20" t="s">
        <v>523</v>
      </c>
      <c r="UP77" s="20" t="s">
        <v>523</v>
      </c>
      <c r="UQ77" s="20" t="s">
        <v>523</v>
      </c>
      <c r="UR77" s="20" t="s">
        <v>482</v>
      </c>
      <c r="US77" s="20" t="s">
        <v>482</v>
      </c>
      <c r="UT77" s="20" t="s">
        <v>482</v>
      </c>
      <c r="UU77" s="20" t="s">
        <v>523</v>
      </c>
      <c r="UV77" s="20" t="s">
        <v>523</v>
      </c>
      <c r="UW77" s="20" t="s">
        <v>523</v>
      </c>
      <c r="UX77" s="20" t="s">
        <v>482</v>
      </c>
      <c r="UY77" s="20" t="s">
        <v>482</v>
      </c>
      <c r="UZ77" s="20" t="s">
        <v>482</v>
      </c>
      <c r="VA77" s="20" t="s">
        <v>482</v>
      </c>
      <c r="VB77" s="20" t="s">
        <v>482</v>
      </c>
      <c r="VC77" s="20" t="s">
        <v>523</v>
      </c>
      <c r="VD77" s="20" t="s">
        <v>482</v>
      </c>
      <c r="VE77" s="20" t="s">
        <v>482</v>
      </c>
      <c r="VF77" s="20" t="s">
        <v>523</v>
      </c>
      <c r="VG77" s="20" t="s">
        <v>482</v>
      </c>
      <c r="VH77" s="20" t="s">
        <v>523</v>
      </c>
      <c r="VI77" s="20" t="s">
        <v>482</v>
      </c>
      <c r="VJ77" s="20" t="s">
        <v>523</v>
      </c>
      <c r="VK77" s="20" t="s">
        <v>482</v>
      </c>
      <c r="VL77" s="20" t="s">
        <v>482</v>
      </c>
      <c r="VM77" s="20" t="s">
        <v>482</v>
      </c>
      <c r="VN77" s="20" t="s">
        <v>482</v>
      </c>
      <c r="VO77" s="20" t="s">
        <v>482</v>
      </c>
      <c r="VP77" s="20" t="s">
        <v>523</v>
      </c>
      <c r="VQ77" s="20" t="s">
        <v>482</v>
      </c>
      <c r="VR77" s="20" t="s">
        <v>482</v>
      </c>
      <c r="VS77" s="20" t="s">
        <v>482</v>
      </c>
      <c r="VT77" s="20" t="s">
        <v>523</v>
      </c>
      <c r="VU77" s="20" t="s">
        <v>482</v>
      </c>
      <c r="VV77" s="20" t="s">
        <v>482</v>
      </c>
      <c r="VW77" s="20" t="s">
        <v>523</v>
      </c>
      <c r="VX77" s="20" t="s">
        <v>523</v>
      </c>
      <c r="VY77" s="20" t="s">
        <v>482</v>
      </c>
      <c r="VZ77" s="20" t="s">
        <v>482</v>
      </c>
      <c r="WA77" s="20" t="s">
        <v>482</v>
      </c>
      <c r="WB77" s="20" t="s">
        <v>523</v>
      </c>
      <c r="WC77" s="20" t="s">
        <v>523</v>
      </c>
      <c r="WD77" s="20" t="s">
        <v>523</v>
      </c>
      <c r="WE77" s="20" t="s">
        <v>482</v>
      </c>
      <c r="WF77" s="20" t="s">
        <v>523</v>
      </c>
      <c r="WG77" s="20" t="s">
        <v>523</v>
      </c>
      <c r="WH77" s="20" t="s">
        <v>523</v>
      </c>
      <c r="WI77" s="20" t="s">
        <v>482</v>
      </c>
      <c r="WJ77" s="20" t="s">
        <v>523</v>
      </c>
      <c r="WK77" s="20" t="s">
        <v>482</v>
      </c>
      <c r="WL77" s="20" t="s">
        <v>482</v>
      </c>
      <c r="WM77" s="20" t="s">
        <v>482</v>
      </c>
      <c r="WN77" s="20" t="s">
        <v>482</v>
      </c>
      <c r="WO77" s="20" t="s">
        <v>482</v>
      </c>
      <c r="WP77" s="20" t="s">
        <v>482</v>
      </c>
      <c r="WQ77" s="20" t="s">
        <v>523</v>
      </c>
      <c r="WR77" s="20" t="s">
        <v>523</v>
      </c>
      <c r="WS77" s="20" t="s">
        <v>482</v>
      </c>
      <c r="WT77" s="20" t="s">
        <v>482</v>
      </c>
      <c r="WU77" s="20" t="s">
        <v>482</v>
      </c>
      <c r="WV77" s="20" t="s">
        <v>482</v>
      </c>
      <c r="WW77" s="20" t="s">
        <v>482</v>
      </c>
      <c r="WX77" s="20" t="s">
        <v>482</v>
      </c>
      <c r="WY77" s="20" t="s">
        <v>482</v>
      </c>
      <c r="WZ77" s="20" t="s">
        <v>482</v>
      </c>
      <c r="XA77" s="20" t="s">
        <v>482</v>
      </c>
      <c r="XB77" s="20" t="s">
        <v>482</v>
      </c>
      <c r="XC77" s="20" t="s">
        <v>523</v>
      </c>
      <c r="XD77" s="20" t="s">
        <v>523</v>
      </c>
      <c r="XE77" s="20" t="s">
        <v>482</v>
      </c>
      <c r="XF77" s="20" t="s">
        <v>482</v>
      </c>
      <c r="XG77" s="20" t="s">
        <v>482</v>
      </c>
      <c r="XH77" s="20" t="s">
        <v>482</v>
      </c>
      <c r="XI77" s="20" t="s">
        <v>482</v>
      </c>
      <c r="XJ77" s="20" t="s">
        <v>482</v>
      </c>
      <c r="XK77" s="20" t="s">
        <v>482</v>
      </c>
      <c r="XL77" s="20" t="s">
        <v>523</v>
      </c>
      <c r="XM77" s="20" t="s">
        <v>523</v>
      </c>
      <c r="XN77" s="20" t="s">
        <v>482</v>
      </c>
      <c r="XO77" s="20" t="s">
        <v>482</v>
      </c>
      <c r="XP77" s="20" t="s">
        <v>482</v>
      </c>
      <c r="XQ77" s="20" t="s">
        <v>482</v>
      </c>
      <c r="XR77" s="20" t="s">
        <v>523</v>
      </c>
      <c r="XS77" s="20" t="s">
        <v>523</v>
      </c>
      <c r="XT77" s="20" t="s">
        <v>482</v>
      </c>
      <c r="XU77" s="20" t="s">
        <v>482</v>
      </c>
      <c r="XV77" s="20" t="s">
        <v>523</v>
      </c>
      <c r="XW77" s="20" t="s">
        <v>482</v>
      </c>
      <c r="XX77" s="20" t="s">
        <v>482</v>
      </c>
      <c r="XY77" s="20" t="s">
        <v>482</v>
      </c>
      <c r="XZ77" s="20" t="s">
        <v>482</v>
      </c>
      <c r="YA77" s="20" t="s">
        <v>482</v>
      </c>
      <c r="YB77" s="20" t="s">
        <v>482</v>
      </c>
      <c r="YC77" s="20" t="s">
        <v>482</v>
      </c>
      <c r="YD77" s="20" t="s">
        <v>482</v>
      </c>
      <c r="YE77" s="20" t="s">
        <v>482</v>
      </c>
      <c r="YF77" s="20" t="s">
        <v>482</v>
      </c>
      <c r="YG77" s="20" t="s">
        <v>482</v>
      </c>
      <c r="YH77" s="20" t="s">
        <v>482</v>
      </c>
      <c r="YI77" s="20" t="s">
        <v>482</v>
      </c>
      <c r="YJ77" s="20" t="s">
        <v>482</v>
      </c>
      <c r="YK77" s="20" t="s">
        <v>482</v>
      </c>
      <c r="YL77" s="20" t="s">
        <v>482</v>
      </c>
      <c r="YM77" s="20" t="s">
        <v>482</v>
      </c>
      <c r="YN77" s="20" t="s">
        <v>482</v>
      </c>
      <c r="YO77" s="20" t="s">
        <v>482</v>
      </c>
      <c r="YP77" s="20" t="s">
        <v>523</v>
      </c>
      <c r="YQ77" s="20" t="s">
        <v>523</v>
      </c>
      <c r="YR77" s="5">
        <v>0.96599433238873145</v>
      </c>
      <c r="YS77" s="5">
        <v>2.5004167361226872E-2</v>
      </c>
      <c r="YT77" s="5">
        <v>9.001500250041674E-3</v>
      </c>
      <c r="YU77" s="5">
        <v>0.6</v>
      </c>
      <c r="YV77" s="5">
        <v>0.75</v>
      </c>
      <c r="YW77" s="5">
        <v>0.9</v>
      </c>
      <c r="YX77" s="5">
        <v>0.6064510751791965</v>
      </c>
      <c r="YY77" s="21" t="s">
        <v>515</v>
      </c>
      <c r="YZ77" s="22" t="s">
        <v>494</v>
      </c>
      <c r="ZA77" s="23">
        <f t="shared" si="4"/>
        <v>1</v>
      </c>
      <c r="ZB77" s="23">
        <v>0.8</v>
      </c>
      <c r="ZC77" s="23">
        <f t="shared" si="5"/>
        <v>1</v>
      </c>
    </row>
    <row r="78" spans="1:679" x14ac:dyDescent="0.25">
      <c r="A78" s="1" t="s">
        <v>152</v>
      </c>
      <c r="B78" s="2" t="s">
        <v>153</v>
      </c>
      <c r="C78" s="4">
        <v>0.85011709601873531</v>
      </c>
      <c r="D78" s="4">
        <v>0.14988290398126464</v>
      </c>
      <c r="E78" s="7">
        <v>118.42758905376049</v>
      </c>
      <c r="F78" s="7">
        <v>105.42046694894248</v>
      </c>
      <c r="G78" s="7">
        <v>49.626835468341469</v>
      </c>
      <c r="H78" s="7">
        <v>141.81522575834043</v>
      </c>
      <c r="I78" s="7" t="s">
        <v>482</v>
      </c>
      <c r="J78" s="7">
        <v>75.992695263039906</v>
      </c>
      <c r="K78" s="7">
        <v>243.49034086656317</v>
      </c>
      <c r="L78" s="7">
        <v>229.67526292102278</v>
      </c>
      <c r="M78" s="7" t="s">
        <v>482</v>
      </c>
      <c r="N78" s="7" t="s">
        <v>482</v>
      </c>
      <c r="O78" s="7" t="s">
        <v>482</v>
      </c>
      <c r="P78" s="7" t="s">
        <v>482</v>
      </c>
      <c r="Q78" s="7" t="s">
        <v>482</v>
      </c>
      <c r="R78" s="7" t="s">
        <v>482</v>
      </c>
      <c r="S78" s="7">
        <v>88.202577000000005</v>
      </c>
      <c r="T78" s="7">
        <v>34.627395381739895</v>
      </c>
      <c r="U78" s="7">
        <v>25.351698264617504</v>
      </c>
      <c r="V78" s="7">
        <v>36.477318114610412</v>
      </c>
      <c r="W78" s="7" t="s">
        <v>482</v>
      </c>
      <c r="X78" s="7" t="s">
        <v>482</v>
      </c>
      <c r="Y78" s="7">
        <v>14.845129</v>
      </c>
      <c r="Z78" s="7">
        <v>7.8013082000000002</v>
      </c>
      <c r="AA78" s="7">
        <v>7.6371612289575284</v>
      </c>
      <c r="AB78" s="7" t="s">
        <v>482</v>
      </c>
      <c r="AC78" s="7" t="s">
        <v>482</v>
      </c>
      <c r="AD78" s="7">
        <v>420.98399692705698</v>
      </c>
      <c r="AE78" s="7" t="s">
        <v>482</v>
      </c>
      <c r="AF78" s="7">
        <v>25.266618285179572</v>
      </c>
      <c r="AG78" s="7">
        <v>198.96177934548197</v>
      </c>
      <c r="AH78" s="7">
        <v>419.31887201284519</v>
      </c>
      <c r="AI78" s="7">
        <v>334.80422114226525</v>
      </c>
      <c r="AJ78" s="7">
        <v>108.33644315848015</v>
      </c>
      <c r="AK78" s="7" t="s">
        <v>482</v>
      </c>
      <c r="AL78" s="7">
        <v>224.00731999999999</v>
      </c>
      <c r="AM78" s="7" t="s">
        <v>482</v>
      </c>
      <c r="AN78" s="7">
        <v>603.53157269757992</v>
      </c>
      <c r="AO78" s="7">
        <v>159.05934999999999</v>
      </c>
      <c r="AP78" s="7" t="s">
        <v>482</v>
      </c>
      <c r="AQ78" s="7" t="s">
        <v>482</v>
      </c>
      <c r="AR78" s="7" t="s">
        <v>482</v>
      </c>
      <c r="AS78" s="7" t="s">
        <v>482</v>
      </c>
      <c r="AT78" s="7" t="s">
        <v>482</v>
      </c>
      <c r="AU78" s="7" t="s">
        <v>482</v>
      </c>
      <c r="AV78" s="7" t="s">
        <v>482</v>
      </c>
      <c r="AW78" s="7">
        <v>465.24075000000005</v>
      </c>
      <c r="AX78" s="7">
        <v>29.539402958673527</v>
      </c>
      <c r="AY78" s="7">
        <v>112.21005293177176</v>
      </c>
      <c r="AZ78" s="7">
        <v>109.44047284272133</v>
      </c>
      <c r="BA78" s="7" t="s">
        <v>482</v>
      </c>
      <c r="BB78" s="7" t="s">
        <v>482</v>
      </c>
      <c r="BC78" s="7">
        <v>1476.2896276671463</v>
      </c>
      <c r="BD78" s="7">
        <v>158.27310837338467</v>
      </c>
      <c r="BE78" s="7" t="s">
        <v>482</v>
      </c>
      <c r="BF78" s="7">
        <v>611.77799000000005</v>
      </c>
      <c r="BG78" s="7">
        <v>257.45002441769316</v>
      </c>
      <c r="BH78" s="7" t="s">
        <v>482</v>
      </c>
      <c r="BI78" s="7" t="s">
        <v>482</v>
      </c>
      <c r="BJ78" s="7" t="s">
        <v>482</v>
      </c>
      <c r="BK78" s="7" t="s">
        <v>482</v>
      </c>
      <c r="BL78" s="7">
        <v>482.85023555065197</v>
      </c>
      <c r="BM78" s="7">
        <v>620.98649</v>
      </c>
      <c r="BN78" s="7">
        <v>511.58241839772427</v>
      </c>
      <c r="BO78" s="7" t="s">
        <v>482</v>
      </c>
      <c r="BP78" s="7" t="s">
        <v>482</v>
      </c>
      <c r="BQ78" s="7" t="s">
        <v>482</v>
      </c>
      <c r="BR78" s="7" t="s">
        <v>482</v>
      </c>
      <c r="BS78" s="7" t="s">
        <v>482</v>
      </c>
      <c r="BT78" s="7">
        <v>7.7912302777692428</v>
      </c>
      <c r="BU78" s="7" t="s">
        <v>482</v>
      </c>
      <c r="BV78" s="7" t="s">
        <v>482</v>
      </c>
      <c r="BW78" s="7" t="s">
        <v>482</v>
      </c>
      <c r="BX78" s="7" t="s">
        <v>482</v>
      </c>
      <c r="BY78" s="7" t="s">
        <v>482</v>
      </c>
      <c r="BZ78" s="7" t="s">
        <v>482</v>
      </c>
      <c r="CA78" s="7">
        <v>19.297416745332988</v>
      </c>
      <c r="CB78" s="7" t="s">
        <v>482</v>
      </c>
      <c r="CC78" s="7">
        <v>10.403595324327631</v>
      </c>
      <c r="CD78" s="7">
        <v>31.644157323315103</v>
      </c>
      <c r="CE78" s="7" t="s">
        <v>482</v>
      </c>
      <c r="CF78" s="7" t="s">
        <v>482</v>
      </c>
      <c r="CG78" s="7">
        <v>13.966471259466848</v>
      </c>
      <c r="CH78" s="7" t="s">
        <v>482</v>
      </c>
      <c r="CI78" s="7">
        <v>25.691895000000002</v>
      </c>
      <c r="CJ78" s="7" t="s">
        <v>482</v>
      </c>
      <c r="CK78" s="7">
        <v>24.700480988838962</v>
      </c>
      <c r="CL78" s="7">
        <v>61.153205572934525</v>
      </c>
      <c r="CM78" s="7">
        <v>49.843497388044817</v>
      </c>
      <c r="CN78" s="7">
        <v>24.773676806544007</v>
      </c>
      <c r="CO78" s="7" t="s">
        <v>482</v>
      </c>
      <c r="CP78" s="7" t="s">
        <v>482</v>
      </c>
      <c r="CQ78" s="7" t="s">
        <v>482</v>
      </c>
      <c r="CR78" s="7">
        <v>20.345697067907313</v>
      </c>
      <c r="CS78" s="7" t="s">
        <v>482</v>
      </c>
      <c r="CT78" s="7" t="s">
        <v>482</v>
      </c>
      <c r="CU78" s="7" t="s">
        <v>482</v>
      </c>
      <c r="CV78" s="7" t="s">
        <v>482</v>
      </c>
      <c r="CW78" s="7" t="s">
        <v>482</v>
      </c>
      <c r="CX78" s="7" t="s">
        <v>482</v>
      </c>
      <c r="CY78" s="7" t="s">
        <v>482</v>
      </c>
      <c r="CZ78" s="7" t="s">
        <v>482</v>
      </c>
      <c r="DA78" s="7" t="s">
        <v>482</v>
      </c>
      <c r="DB78" s="7" t="s">
        <v>482</v>
      </c>
      <c r="DC78" s="7" t="s">
        <v>482</v>
      </c>
      <c r="DD78" s="7" t="s">
        <v>482</v>
      </c>
      <c r="DE78" s="7" t="s">
        <v>482</v>
      </c>
      <c r="DF78" s="7" t="s">
        <v>482</v>
      </c>
      <c r="DG78" s="7" t="s">
        <v>482</v>
      </c>
      <c r="DH78" s="7" t="s">
        <v>482</v>
      </c>
      <c r="DI78" s="7" t="s">
        <v>482</v>
      </c>
      <c r="DJ78" s="7" t="s">
        <v>482</v>
      </c>
      <c r="DK78" s="7" t="s">
        <v>482</v>
      </c>
      <c r="DL78" s="7">
        <v>46.850571743122096</v>
      </c>
      <c r="DM78" s="7">
        <v>15.90571715732054</v>
      </c>
      <c r="DN78" s="7">
        <v>1.0726650221199088</v>
      </c>
      <c r="DO78" s="7" t="s">
        <v>482</v>
      </c>
      <c r="DP78" s="7" t="s">
        <v>482</v>
      </c>
      <c r="DQ78" s="7" t="s">
        <v>482</v>
      </c>
      <c r="DR78" s="7">
        <v>23.292797958400236</v>
      </c>
      <c r="DS78" s="7">
        <v>34.626781931760299</v>
      </c>
      <c r="DT78" s="7">
        <v>22.619850721338437</v>
      </c>
      <c r="DU78" s="7" t="s">
        <v>482</v>
      </c>
      <c r="DV78" s="7" t="s">
        <v>482</v>
      </c>
      <c r="DW78" s="7" t="s">
        <v>482</v>
      </c>
      <c r="DX78" s="7" t="s">
        <v>482</v>
      </c>
      <c r="DY78" s="7" t="s">
        <v>482</v>
      </c>
      <c r="DZ78" s="7" t="s">
        <v>482</v>
      </c>
      <c r="EA78" s="7" t="s">
        <v>482</v>
      </c>
      <c r="EB78" s="7" t="s">
        <v>482</v>
      </c>
      <c r="EC78" s="7">
        <v>15.167573999638197</v>
      </c>
      <c r="ED78" s="7" t="s">
        <v>482</v>
      </c>
      <c r="EE78" s="7" t="s">
        <v>482</v>
      </c>
      <c r="EF78" s="7" t="s">
        <v>482</v>
      </c>
      <c r="EG78" s="7" t="s">
        <v>482</v>
      </c>
      <c r="EH78" s="7" t="s">
        <v>482</v>
      </c>
      <c r="EI78" s="7" t="s">
        <v>482</v>
      </c>
      <c r="EJ78" s="7" t="s">
        <v>482</v>
      </c>
      <c r="EK78" s="7">
        <v>6429.4788415561525</v>
      </c>
      <c r="EL78" s="7">
        <v>191.3818083512441</v>
      </c>
      <c r="EM78" s="7">
        <v>1284.5369299344975</v>
      </c>
      <c r="EN78" s="7" t="s">
        <v>482</v>
      </c>
      <c r="EO78" s="7" t="s">
        <v>482</v>
      </c>
      <c r="EP78" s="7">
        <v>354.86492397429134</v>
      </c>
      <c r="EQ78" s="7" t="s">
        <v>482</v>
      </c>
      <c r="ER78" s="7" t="s">
        <v>482</v>
      </c>
      <c r="ES78" s="7">
        <v>378.49054999999998</v>
      </c>
      <c r="ET78" s="7" t="s">
        <v>482</v>
      </c>
      <c r="EU78" s="7" t="s">
        <v>482</v>
      </c>
      <c r="EV78" s="7" t="s">
        <v>482</v>
      </c>
      <c r="EW78" s="7">
        <v>675.09736999999996</v>
      </c>
      <c r="EX78" s="7" t="s">
        <v>482</v>
      </c>
      <c r="EY78" s="7" t="s">
        <v>482</v>
      </c>
      <c r="EZ78" s="7" t="s">
        <v>482</v>
      </c>
      <c r="FA78" s="7" t="s">
        <v>482</v>
      </c>
      <c r="FB78" s="7" t="s">
        <v>482</v>
      </c>
      <c r="FC78" s="7">
        <v>151.5013634959958</v>
      </c>
      <c r="FD78" s="7" t="s">
        <v>482</v>
      </c>
      <c r="FE78" s="7" t="s">
        <v>482</v>
      </c>
      <c r="FF78" s="7">
        <v>4929.7160000000003</v>
      </c>
      <c r="FG78" s="7">
        <v>75.364640247793403</v>
      </c>
      <c r="FH78" s="7" t="s">
        <v>482</v>
      </c>
      <c r="FI78" s="8">
        <v>2004.1590054241562</v>
      </c>
      <c r="FJ78" s="8">
        <v>2225.4644221885337</v>
      </c>
      <c r="FK78" s="8">
        <v>1411.1362435890292</v>
      </c>
      <c r="FL78" s="8">
        <v>2413.6832896496194</v>
      </c>
      <c r="FM78" s="8" t="s">
        <v>482</v>
      </c>
      <c r="FN78" s="8">
        <v>2031.9906135780388</v>
      </c>
      <c r="FO78" s="8">
        <v>4339.8279334695744</v>
      </c>
      <c r="FP78" s="8">
        <v>4080.5384063217252</v>
      </c>
      <c r="FQ78" s="8" t="s">
        <v>482</v>
      </c>
      <c r="FR78" s="8" t="s">
        <v>482</v>
      </c>
      <c r="FS78" s="8" t="s">
        <v>482</v>
      </c>
      <c r="FT78" s="8" t="s">
        <v>482</v>
      </c>
      <c r="FU78" s="8" t="s">
        <v>482</v>
      </c>
      <c r="FV78" s="8" t="s">
        <v>482</v>
      </c>
      <c r="FW78" s="8">
        <v>1764.0515399999999</v>
      </c>
      <c r="FX78" s="8">
        <v>624.99700037487514</v>
      </c>
      <c r="FY78" s="8">
        <v>515.39928895696789</v>
      </c>
      <c r="FZ78" s="8">
        <v>681.07095996509929</v>
      </c>
      <c r="GA78" s="8" t="s">
        <v>482</v>
      </c>
      <c r="GB78" s="8" t="s">
        <v>482</v>
      </c>
      <c r="GC78" s="8">
        <v>296.90258</v>
      </c>
      <c r="GD78" s="8">
        <v>156.02616399999999</v>
      </c>
      <c r="GE78" s="8">
        <v>146.71796418979898</v>
      </c>
      <c r="GF78" s="8" t="s">
        <v>482</v>
      </c>
      <c r="GG78" s="8" t="s">
        <v>482</v>
      </c>
      <c r="GH78" s="8">
        <v>7355.7901919655751</v>
      </c>
      <c r="GI78" s="8" t="s">
        <v>482</v>
      </c>
      <c r="GJ78" s="8">
        <v>4759.1140569658282</v>
      </c>
      <c r="GK78" s="8">
        <v>5494.5292173917178</v>
      </c>
      <c r="GL78" s="8">
        <v>7660.1838626464751</v>
      </c>
      <c r="GM78" s="8">
        <v>5862.6981573120611</v>
      </c>
      <c r="GN78" s="8">
        <v>5363.9985336083537</v>
      </c>
      <c r="GO78" s="8" t="s">
        <v>482</v>
      </c>
      <c r="GP78" s="8">
        <v>4480.1463999999996</v>
      </c>
      <c r="GQ78" s="8" t="s">
        <v>482</v>
      </c>
      <c r="GR78" s="8">
        <v>11041.229782909093</v>
      </c>
      <c r="GS78" s="8">
        <v>3181.1869999999999</v>
      </c>
      <c r="GT78" s="8" t="s">
        <v>482</v>
      </c>
      <c r="GU78" s="8" t="s">
        <v>482</v>
      </c>
      <c r="GV78" s="8" t="s">
        <v>482</v>
      </c>
      <c r="GW78" s="8" t="s">
        <v>482</v>
      </c>
      <c r="GX78" s="8" t="s">
        <v>482</v>
      </c>
      <c r="GY78" s="8" t="s">
        <v>482</v>
      </c>
      <c r="GZ78" s="8" t="s">
        <v>482</v>
      </c>
      <c r="HA78" s="8">
        <v>9304.8150000000005</v>
      </c>
      <c r="HB78" s="8">
        <v>2214.0272872751166</v>
      </c>
      <c r="HC78" s="8">
        <v>3179.3120791300848</v>
      </c>
      <c r="HD78" s="8">
        <v>2728.121319769702</v>
      </c>
      <c r="HE78" s="8" t="s">
        <v>482</v>
      </c>
      <c r="HF78" s="8" t="s">
        <v>482</v>
      </c>
      <c r="HG78" s="8">
        <v>35260.386380523982</v>
      </c>
      <c r="HH78" s="8">
        <v>4113.742162245715</v>
      </c>
      <c r="HI78" s="8" t="s">
        <v>482</v>
      </c>
      <c r="HJ78" s="8">
        <v>12235.559800000001</v>
      </c>
      <c r="HK78" s="8">
        <v>6866.4049298664058</v>
      </c>
      <c r="HL78" s="8" t="s">
        <v>482</v>
      </c>
      <c r="HM78" s="8" t="s">
        <v>482</v>
      </c>
      <c r="HN78" s="8" t="s">
        <v>482</v>
      </c>
      <c r="HO78" s="8" t="s">
        <v>482</v>
      </c>
      <c r="HP78" s="8">
        <v>9956.9393373301536</v>
      </c>
      <c r="HQ78" s="8">
        <v>12419.729799999999</v>
      </c>
      <c r="HR78" s="8">
        <v>9273.1192570035364</v>
      </c>
      <c r="HS78" s="8" t="s">
        <v>482</v>
      </c>
      <c r="HT78" s="8" t="s">
        <v>482</v>
      </c>
      <c r="HU78" s="8" t="s">
        <v>482</v>
      </c>
      <c r="HV78" s="8" t="s">
        <v>482</v>
      </c>
      <c r="HW78" s="8" t="s">
        <v>482</v>
      </c>
      <c r="HX78" s="8">
        <v>235.99195398777599</v>
      </c>
      <c r="HY78" s="8" t="s">
        <v>482</v>
      </c>
      <c r="HZ78" s="8" t="s">
        <v>482</v>
      </c>
      <c r="IA78" s="8" t="s">
        <v>482</v>
      </c>
      <c r="IB78" s="8" t="s">
        <v>482</v>
      </c>
      <c r="IC78" s="8" t="s">
        <v>482</v>
      </c>
      <c r="ID78" s="8" t="s">
        <v>482</v>
      </c>
      <c r="IE78" s="8">
        <v>587.12580019926099</v>
      </c>
      <c r="IF78" s="8" t="s">
        <v>482</v>
      </c>
      <c r="IG78" s="8">
        <v>336.35971712838744</v>
      </c>
      <c r="IH78" s="8">
        <v>708.47657142359208</v>
      </c>
      <c r="II78" s="8" t="s">
        <v>482</v>
      </c>
      <c r="IJ78" s="8" t="s">
        <v>482</v>
      </c>
      <c r="IK78" s="8">
        <v>356.44529664659728</v>
      </c>
      <c r="IL78" s="8" t="s">
        <v>482</v>
      </c>
      <c r="IM78" s="8">
        <v>513.83789999999999</v>
      </c>
      <c r="IN78" s="8" t="s">
        <v>482</v>
      </c>
      <c r="IO78" s="8">
        <v>471.81800750455528</v>
      </c>
      <c r="IP78" s="8">
        <v>1297.9194852541061</v>
      </c>
      <c r="IQ78" s="8">
        <v>1151.9534780520949</v>
      </c>
      <c r="IR78" s="8">
        <v>857.84534210882214</v>
      </c>
      <c r="IS78" s="8" t="s">
        <v>482</v>
      </c>
      <c r="IT78" s="8" t="s">
        <v>482</v>
      </c>
      <c r="IU78" s="8" t="s">
        <v>482</v>
      </c>
      <c r="IV78" s="8">
        <v>741.66644852458739</v>
      </c>
      <c r="IW78" s="8" t="s">
        <v>482</v>
      </c>
      <c r="IX78" s="8" t="s">
        <v>482</v>
      </c>
      <c r="IY78" s="8" t="s">
        <v>482</v>
      </c>
      <c r="IZ78" s="8" t="s">
        <v>482</v>
      </c>
      <c r="JA78" s="8" t="s">
        <v>482</v>
      </c>
      <c r="JB78" s="8" t="s">
        <v>482</v>
      </c>
      <c r="JC78" s="8" t="s">
        <v>482</v>
      </c>
      <c r="JD78" s="8" t="s">
        <v>482</v>
      </c>
      <c r="JE78" s="8" t="s">
        <v>482</v>
      </c>
      <c r="JF78" s="8" t="s">
        <v>482</v>
      </c>
      <c r="JG78" s="8" t="s">
        <v>482</v>
      </c>
      <c r="JH78" s="8" t="s">
        <v>482</v>
      </c>
      <c r="JI78" s="8" t="s">
        <v>482</v>
      </c>
      <c r="JJ78" s="8" t="s">
        <v>482</v>
      </c>
      <c r="JK78" s="8" t="s">
        <v>482</v>
      </c>
      <c r="JL78" s="8" t="s">
        <v>482</v>
      </c>
      <c r="JM78" s="8" t="s">
        <v>482</v>
      </c>
      <c r="JN78" s="8" t="s">
        <v>482</v>
      </c>
      <c r="JO78" s="8" t="s">
        <v>482</v>
      </c>
      <c r="JP78" s="8">
        <v>1350.3769456557752</v>
      </c>
      <c r="JQ78" s="8">
        <v>475.80174307804839</v>
      </c>
      <c r="JR78" s="8">
        <v>48.702216581478147</v>
      </c>
      <c r="JS78" s="8" t="s">
        <v>482</v>
      </c>
      <c r="JT78" s="8" t="s">
        <v>482</v>
      </c>
      <c r="JU78" s="8" t="s">
        <v>482</v>
      </c>
      <c r="JV78" s="8">
        <v>575.73010364466222</v>
      </c>
      <c r="JW78" s="8">
        <v>1122.5897014086454</v>
      </c>
      <c r="JX78" s="8">
        <v>663.80102027081773</v>
      </c>
      <c r="JY78" s="8" t="s">
        <v>482</v>
      </c>
      <c r="JZ78" s="8" t="s">
        <v>482</v>
      </c>
      <c r="KA78" s="8" t="s">
        <v>482</v>
      </c>
      <c r="KB78" s="8" t="s">
        <v>482</v>
      </c>
      <c r="KC78" s="8" t="s">
        <v>482</v>
      </c>
      <c r="KD78" s="8" t="s">
        <v>482</v>
      </c>
      <c r="KE78" s="8" t="s">
        <v>482</v>
      </c>
      <c r="KF78" s="8" t="s">
        <v>482</v>
      </c>
      <c r="KG78" s="8">
        <v>327.49503040603616</v>
      </c>
      <c r="KH78" s="8" t="s">
        <v>482</v>
      </c>
      <c r="KI78" s="8" t="s">
        <v>482</v>
      </c>
      <c r="KJ78" s="8" t="s">
        <v>482</v>
      </c>
      <c r="KK78" s="8" t="s">
        <v>482</v>
      </c>
      <c r="KL78" s="8" t="s">
        <v>482</v>
      </c>
      <c r="KM78" s="8" t="s">
        <v>482</v>
      </c>
      <c r="KN78" s="8" t="s">
        <v>482</v>
      </c>
      <c r="KO78" s="8">
        <v>28511.274476170824</v>
      </c>
      <c r="KP78" s="8">
        <v>35261.351270761108</v>
      </c>
      <c r="KQ78" s="8">
        <v>5554.440239580149</v>
      </c>
      <c r="KR78" s="8" t="s">
        <v>482</v>
      </c>
      <c r="KS78" s="8" t="s">
        <v>482</v>
      </c>
      <c r="KT78" s="8">
        <v>10760.608612657736</v>
      </c>
      <c r="KU78" s="8" t="s">
        <v>482</v>
      </c>
      <c r="KV78" s="8" t="s">
        <v>482</v>
      </c>
      <c r="KW78" s="8">
        <v>7569.8109999999997</v>
      </c>
      <c r="KX78" s="8" t="s">
        <v>482</v>
      </c>
      <c r="KY78" s="8" t="s">
        <v>482</v>
      </c>
      <c r="KZ78" s="8" t="s">
        <v>482</v>
      </c>
      <c r="LA78" s="8">
        <v>13501.947399999999</v>
      </c>
      <c r="LB78" s="8" t="s">
        <v>482</v>
      </c>
      <c r="LC78" s="8" t="s">
        <v>482</v>
      </c>
      <c r="LD78" s="8" t="s">
        <v>482</v>
      </c>
      <c r="LE78" s="8" t="s">
        <v>482</v>
      </c>
      <c r="LF78" s="8" t="s">
        <v>482</v>
      </c>
      <c r="LG78" s="8">
        <v>5826.5448734111169</v>
      </c>
      <c r="LH78" s="8" t="s">
        <v>482</v>
      </c>
      <c r="LI78" s="8" t="s">
        <v>482</v>
      </c>
      <c r="LJ78" s="8">
        <v>98594.32</v>
      </c>
      <c r="LK78" s="8">
        <v>1912.7780665070634</v>
      </c>
      <c r="LL78" s="8" t="s">
        <v>482</v>
      </c>
      <c r="LM78" s="9">
        <v>401.06648986805868</v>
      </c>
      <c r="LN78" s="9">
        <v>423.17881152817858</v>
      </c>
      <c r="LO78" s="9">
        <v>253.69381935528293</v>
      </c>
      <c r="LP78" s="9">
        <v>482.32940863665857</v>
      </c>
      <c r="LQ78" s="9" t="s">
        <v>482</v>
      </c>
      <c r="LR78" s="9">
        <v>369.1633434414004</v>
      </c>
      <c r="LS78" s="9">
        <v>857.46131493352505</v>
      </c>
      <c r="LT78" s="9">
        <v>806.85381368834112</v>
      </c>
      <c r="LU78" s="9" t="s">
        <v>482</v>
      </c>
      <c r="LV78" s="9" t="s">
        <v>482</v>
      </c>
      <c r="LW78" s="9" t="s">
        <v>482</v>
      </c>
      <c r="LX78" s="9" t="s">
        <v>482</v>
      </c>
      <c r="LY78" s="9" t="s">
        <v>482</v>
      </c>
      <c r="LZ78" s="9" t="s">
        <v>482</v>
      </c>
      <c r="MA78" s="9">
        <v>339.3836862084309</v>
      </c>
      <c r="MB78" s="9">
        <v>123.11370620038312</v>
      </c>
      <c r="MC78" s="9">
        <v>98.80145424660914</v>
      </c>
      <c r="MD78" s="9">
        <v>133.09088504302093</v>
      </c>
      <c r="ME78" s="9" t="s">
        <v>482</v>
      </c>
      <c r="MF78" s="9" t="s">
        <v>482</v>
      </c>
      <c r="MG78" s="9">
        <v>57.120718845433252</v>
      </c>
      <c r="MH78" s="9">
        <v>30.017680029508195</v>
      </c>
      <c r="MI78" s="9">
        <v>28.482995864774516</v>
      </c>
      <c r="MJ78" s="9" t="s">
        <v>482</v>
      </c>
      <c r="MK78" s="9" t="s">
        <v>482</v>
      </c>
      <c r="ML78" s="9">
        <v>1460.3928879866944</v>
      </c>
      <c r="MM78" s="9" t="s">
        <v>482</v>
      </c>
      <c r="MN78" s="9">
        <v>734.78941939890683</v>
      </c>
      <c r="MO78" s="9">
        <v>992.67680518847749</v>
      </c>
      <c r="MP78" s="9">
        <v>1504.6007441452862</v>
      </c>
      <c r="MQ78" s="9">
        <v>1163.3410171958176</v>
      </c>
      <c r="MR78" s="9">
        <v>896.0703396193511</v>
      </c>
      <c r="MS78" s="9" t="s">
        <v>482</v>
      </c>
      <c r="MT78" s="9">
        <v>861.92980505854803</v>
      </c>
      <c r="MU78" s="9" t="s">
        <v>482</v>
      </c>
      <c r="MV78" s="9">
        <v>2167.9640913241301</v>
      </c>
      <c r="MW78" s="9">
        <v>612.02461838407487</v>
      </c>
      <c r="MX78" s="9" t="s">
        <v>482</v>
      </c>
      <c r="MY78" s="9" t="s">
        <v>482</v>
      </c>
      <c r="MZ78" s="9" t="s">
        <v>482</v>
      </c>
      <c r="NA78" s="9" t="s">
        <v>482</v>
      </c>
      <c r="NB78" s="9" t="s">
        <v>482</v>
      </c>
      <c r="NC78" s="9" t="s">
        <v>482</v>
      </c>
      <c r="ND78" s="9" t="s">
        <v>482</v>
      </c>
      <c r="NE78" s="9">
        <v>1790.1418085480095</v>
      </c>
      <c r="NF78" s="9">
        <v>356.95679077191085</v>
      </c>
      <c r="NG78" s="9">
        <v>571.91621142519568</v>
      </c>
      <c r="NH78" s="9">
        <v>501.93596278025473</v>
      </c>
      <c r="NI78" s="9" t="s">
        <v>482</v>
      </c>
      <c r="NJ78" s="9" t="s">
        <v>482</v>
      </c>
      <c r="NK78" s="9">
        <v>6539.948157369342</v>
      </c>
      <c r="NL78" s="9">
        <v>751.13029677579493</v>
      </c>
      <c r="NM78" s="9" t="s">
        <v>482</v>
      </c>
      <c r="NN78" s="9">
        <v>2353.9841629274006</v>
      </c>
      <c r="NO78" s="9">
        <v>1248.0193779275705</v>
      </c>
      <c r="NP78" s="9" t="s">
        <v>482</v>
      </c>
      <c r="NQ78" s="9" t="s">
        <v>482</v>
      </c>
      <c r="NR78" s="9" t="s">
        <v>482</v>
      </c>
      <c r="NS78" s="9" t="s">
        <v>482</v>
      </c>
      <c r="NT78" s="9">
        <v>1902.8542227026148</v>
      </c>
      <c r="NU78" s="9">
        <v>2389.4164006323185</v>
      </c>
      <c r="NV78" s="9">
        <v>1824.7870031067921</v>
      </c>
      <c r="NW78" s="9" t="s">
        <v>482</v>
      </c>
      <c r="NX78" s="9" t="s">
        <v>482</v>
      </c>
      <c r="NY78" s="9" t="s">
        <v>482</v>
      </c>
      <c r="NZ78" s="9" t="s">
        <v>482</v>
      </c>
      <c r="OA78" s="9" t="s">
        <v>482</v>
      </c>
      <c r="OB78" s="9">
        <v>41.994617438051286</v>
      </c>
      <c r="OC78" s="9" t="s">
        <v>482</v>
      </c>
      <c r="OD78" s="9" t="s">
        <v>482</v>
      </c>
      <c r="OE78" s="9" t="s">
        <v>482</v>
      </c>
      <c r="OF78" s="9" t="s">
        <v>482</v>
      </c>
      <c r="OG78" s="9" t="s">
        <v>482</v>
      </c>
      <c r="OH78" s="9" t="s">
        <v>482</v>
      </c>
      <c r="OI78" s="9">
        <v>104.4051838203948</v>
      </c>
      <c r="OJ78" s="9" t="s">
        <v>482</v>
      </c>
      <c r="OK78" s="9">
        <v>59.258845430790927</v>
      </c>
      <c r="OL78" s="9">
        <v>133.08976505731448</v>
      </c>
      <c r="OM78" s="9" t="s">
        <v>482</v>
      </c>
      <c r="ON78" s="9" t="s">
        <v>482</v>
      </c>
      <c r="OO78" s="9">
        <v>65.298192160582417</v>
      </c>
      <c r="OP78" s="9" t="s">
        <v>482</v>
      </c>
      <c r="OQ78" s="9">
        <v>98.856635796252917</v>
      </c>
      <c r="OR78" s="9" t="s">
        <v>482</v>
      </c>
      <c r="OS78" s="9">
        <v>91.715754283934615</v>
      </c>
      <c r="OT78" s="9">
        <v>246.52332711765345</v>
      </c>
      <c r="OU78" s="9">
        <v>215.03094179670805</v>
      </c>
      <c r="OV78" s="9">
        <v>149.6368772265576</v>
      </c>
      <c r="OW78" s="9" t="s">
        <v>482</v>
      </c>
      <c r="OX78" s="9" t="s">
        <v>482</v>
      </c>
      <c r="OY78" s="9" t="s">
        <v>482</v>
      </c>
      <c r="OZ78" s="9">
        <v>128.45934599818256</v>
      </c>
      <c r="PA78" s="9" t="s">
        <v>482</v>
      </c>
      <c r="PB78" s="9" t="s">
        <v>482</v>
      </c>
      <c r="PC78" s="9" t="s">
        <v>482</v>
      </c>
      <c r="PD78" s="9" t="s">
        <v>482</v>
      </c>
      <c r="PE78" s="9" t="s">
        <v>482</v>
      </c>
      <c r="PF78" s="9" t="s">
        <v>482</v>
      </c>
      <c r="PG78" s="9" t="s">
        <v>482</v>
      </c>
      <c r="PH78" s="9" t="s">
        <v>482</v>
      </c>
      <c r="PI78" s="9" t="s">
        <v>482</v>
      </c>
      <c r="PJ78" s="9" t="s">
        <v>482</v>
      </c>
      <c r="PK78" s="9" t="s">
        <v>482</v>
      </c>
      <c r="PL78" s="9" t="s">
        <v>482</v>
      </c>
      <c r="PM78" s="9" t="s">
        <v>482</v>
      </c>
      <c r="PN78" s="9" t="s">
        <v>482</v>
      </c>
      <c r="PO78" s="9" t="s">
        <v>482</v>
      </c>
      <c r="PP78" s="9" t="s">
        <v>482</v>
      </c>
      <c r="PQ78" s="9" t="s">
        <v>482</v>
      </c>
      <c r="PR78" s="9" t="s">
        <v>482</v>
      </c>
      <c r="PS78" s="9" t="s">
        <v>482</v>
      </c>
      <c r="PT78" s="9">
        <v>242.22689008131834</v>
      </c>
      <c r="PU78" s="9">
        <v>84.836269051762187</v>
      </c>
      <c r="PV78" s="9">
        <v>8.2115205251618928</v>
      </c>
      <c r="PW78" s="9" t="s">
        <v>482</v>
      </c>
      <c r="PX78" s="9" t="s">
        <v>482</v>
      </c>
      <c r="PY78" s="9" t="s">
        <v>482</v>
      </c>
      <c r="PZ78" s="9">
        <v>106.09370560224278</v>
      </c>
      <c r="QA78" s="9">
        <v>197.69382372689063</v>
      </c>
      <c r="QB78" s="9">
        <v>118.721946391518</v>
      </c>
      <c r="QC78" s="9" t="s">
        <v>482</v>
      </c>
      <c r="QD78" s="9" t="s">
        <v>482</v>
      </c>
      <c r="QE78" s="9" t="s">
        <v>482</v>
      </c>
      <c r="QF78" s="9" t="s">
        <v>482</v>
      </c>
      <c r="QG78" s="9" t="s">
        <v>482</v>
      </c>
      <c r="QH78" s="9" t="s">
        <v>482</v>
      </c>
      <c r="QI78" s="9" t="s">
        <v>482</v>
      </c>
      <c r="QJ78" s="9" t="s">
        <v>482</v>
      </c>
      <c r="QK78" s="9">
        <v>61.980120158910957</v>
      </c>
      <c r="QL78" s="9" t="s">
        <v>482</v>
      </c>
      <c r="QM78" s="9" t="s">
        <v>482</v>
      </c>
      <c r="QN78" s="9" t="s">
        <v>482</v>
      </c>
      <c r="QO78" s="9" t="s">
        <v>482</v>
      </c>
      <c r="QP78" s="9" t="s">
        <v>482</v>
      </c>
      <c r="QQ78" s="9" t="s">
        <v>482</v>
      </c>
      <c r="QR78" s="9" t="s">
        <v>482</v>
      </c>
      <c r="QS78" s="9">
        <v>9739.1624963930117</v>
      </c>
      <c r="QT78" s="9">
        <v>5447.7706739115047</v>
      </c>
      <c r="QU78" s="9">
        <v>1924.5224377034008</v>
      </c>
      <c r="QV78" s="9" t="s">
        <v>482</v>
      </c>
      <c r="QW78" s="9" t="s">
        <v>482</v>
      </c>
      <c r="QX78" s="9">
        <v>1914.5080061188826</v>
      </c>
      <c r="QY78" s="9" t="s">
        <v>482</v>
      </c>
      <c r="QZ78" s="9" t="s">
        <v>482</v>
      </c>
      <c r="RA78" s="9">
        <v>1456.3465425058548</v>
      </c>
      <c r="RB78" s="9" t="s">
        <v>482</v>
      </c>
      <c r="RC78" s="9" t="s">
        <v>482</v>
      </c>
      <c r="RD78" s="9" t="s">
        <v>482</v>
      </c>
      <c r="RE78" s="9">
        <v>2597.6229014285714</v>
      </c>
      <c r="RF78" s="9" t="s">
        <v>482</v>
      </c>
      <c r="RG78" s="9" t="s">
        <v>482</v>
      </c>
      <c r="RH78" s="9" t="s">
        <v>482</v>
      </c>
      <c r="RI78" s="9" t="s">
        <v>482</v>
      </c>
      <c r="RJ78" s="9" t="s">
        <v>482</v>
      </c>
      <c r="RK78" s="9">
        <v>1002.0933649821029</v>
      </c>
      <c r="RL78" s="9" t="s">
        <v>482</v>
      </c>
      <c r="RM78" s="9" t="s">
        <v>482</v>
      </c>
      <c r="RN78" s="9">
        <v>18968.438847775178</v>
      </c>
      <c r="RO78" s="9">
        <v>350.76150038969803</v>
      </c>
      <c r="RP78" s="9" t="s">
        <v>482</v>
      </c>
      <c r="RQ78" s="12" t="s">
        <v>510</v>
      </c>
      <c r="RR78" s="12" t="s">
        <v>510</v>
      </c>
      <c r="RS78" s="12" t="s">
        <v>510</v>
      </c>
      <c r="RT78" s="12" t="s">
        <v>510</v>
      </c>
      <c r="RU78" s="12" t="s">
        <v>510</v>
      </c>
      <c r="RV78" s="12" t="s">
        <v>510</v>
      </c>
      <c r="RW78" s="12" t="s">
        <v>510</v>
      </c>
      <c r="RX78" s="12" t="s">
        <v>510</v>
      </c>
      <c r="RY78" s="12" t="s">
        <v>510</v>
      </c>
      <c r="RZ78" s="12" t="s">
        <v>510</v>
      </c>
      <c r="SA78" s="12" t="s">
        <v>510</v>
      </c>
      <c r="SB78" s="12" t="s">
        <v>510</v>
      </c>
      <c r="SC78" s="78" t="s">
        <v>510</v>
      </c>
      <c r="SD78" s="78" t="s">
        <v>510</v>
      </c>
      <c r="SE78" s="16">
        <v>294</v>
      </c>
      <c r="SF78" s="16">
        <v>294</v>
      </c>
      <c r="SG78" s="16">
        <v>300</v>
      </c>
      <c r="SH78" s="16">
        <v>200</v>
      </c>
      <c r="SI78" s="17" t="s">
        <v>510</v>
      </c>
      <c r="SJ78" s="78" t="s">
        <v>510</v>
      </c>
      <c r="SK78" s="78" t="s">
        <v>510</v>
      </c>
      <c r="SL78" s="78" t="s">
        <v>510</v>
      </c>
      <c r="SM78" s="78" t="s">
        <v>510</v>
      </c>
      <c r="SN78" s="20" t="s">
        <v>523</v>
      </c>
      <c r="SO78" s="20" t="s">
        <v>523</v>
      </c>
      <c r="SP78" s="20" t="s">
        <v>523</v>
      </c>
      <c r="SQ78" s="20" t="s">
        <v>523</v>
      </c>
      <c r="SR78" s="20" t="s">
        <v>482</v>
      </c>
      <c r="SS78" s="20" t="s">
        <v>523</v>
      </c>
      <c r="ST78" s="20" t="s">
        <v>523</v>
      </c>
      <c r="SU78" s="20" t="s">
        <v>523</v>
      </c>
      <c r="SV78" s="20" t="s">
        <v>482</v>
      </c>
      <c r="SW78" s="20" t="s">
        <v>482</v>
      </c>
      <c r="SX78" s="20" t="s">
        <v>482</v>
      </c>
      <c r="SY78" s="20" t="s">
        <v>482</v>
      </c>
      <c r="SZ78" s="20" t="s">
        <v>482</v>
      </c>
      <c r="TA78" s="20" t="s">
        <v>482</v>
      </c>
      <c r="TB78" s="20" t="s">
        <v>523</v>
      </c>
      <c r="TC78" s="20" t="s">
        <v>523</v>
      </c>
      <c r="TD78" s="20" t="s">
        <v>523</v>
      </c>
      <c r="TE78" s="20" t="s">
        <v>523</v>
      </c>
      <c r="TF78" s="20" t="s">
        <v>482</v>
      </c>
      <c r="TG78" s="20" t="s">
        <v>482</v>
      </c>
      <c r="TH78" s="20" t="s">
        <v>523</v>
      </c>
      <c r="TI78" s="20" t="s">
        <v>523</v>
      </c>
      <c r="TJ78" s="20" t="s">
        <v>523</v>
      </c>
      <c r="TK78" s="20" t="s">
        <v>482</v>
      </c>
      <c r="TL78" s="20" t="s">
        <v>482</v>
      </c>
      <c r="TM78" s="20" t="s">
        <v>523</v>
      </c>
      <c r="TN78" s="20" t="s">
        <v>482</v>
      </c>
      <c r="TO78" s="20" t="s">
        <v>523</v>
      </c>
      <c r="TP78" s="20" t="s">
        <v>523</v>
      </c>
      <c r="TQ78" s="20" t="s">
        <v>523</v>
      </c>
      <c r="TR78" s="20" t="s">
        <v>523</v>
      </c>
      <c r="TS78" s="20" t="s">
        <v>523</v>
      </c>
      <c r="TT78" s="20" t="s">
        <v>482</v>
      </c>
      <c r="TU78" s="20" t="s">
        <v>523</v>
      </c>
      <c r="TV78" s="20" t="s">
        <v>482</v>
      </c>
      <c r="TW78" s="20" t="s">
        <v>523</v>
      </c>
      <c r="TX78" s="20" t="s">
        <v>523</v>
      </c>
      <c r="TY78" s="20" t="s">
        <v>482</v>
      </c>
      <c r="TZ78" s="20" t="s">
        <v>482</v>
      </c>
      <c r="UA78" s="20" t="s">
        <v>482</v>
      </c>
      <c r="UB78" s="20" t="s">
        <v>482</v>
      </c>
      <c r="UC78" s="20" t="s">
        <v>482</v>
      </c>
      <c r="UD78" s="20" t="s">
        <v>482</v>
      </c>
      <c r="UE78" s="20" t="s">
        <v>482</v>
      </c>
      <c r="UF78" s="20" t="s">
        <v>523</v>
      </c>
      <c r="UG78" s="20" t="s">
        <v>523</v>
      </c>
      <c r="UH78" s="20" t="s">
        <v>523</v>
      </c>
      <c r="UI78" s="20" t="s">
        <v>523</v>
      </c>
      <c r="UJ78" s="20" t="s">
        <v>482</v>
      </c>
      <c r="UK78" s="20" t="s">
        <v>482</v>
      </c>
      <c r="UL78" s="20" t="s">
        <v>523</v>
      </c>
      <c r="UM78" s="20" t="s">
        <v>523</v>
      </c>
      <c r="UN78" s="20" t="s">
        <v>482</v>
      </c>
      <c r="UO78" s="20" t="s">
        <v>523</v>
      </c>
      <c r="UP78" s="20" t="s">
        <v>523</v>
      </c>
      <c r="UQ78" s="20" t="s">
        <v>482</v>
      </c>
      <c r="UR78" s="20" t="s">
        <v>482</v>
      </c>
      <c r="US78" s="20" t="s">
        <v>482</v>
      </c>
      <c r="UT78" s="20" t="s">
        <v>482</v>
      </c>
      <c r="UU78" s="20" t="s">
        <v>523</v>
      </c>
      <c r="UV78" s="20" t="s">
        <v>523</v>
      </c>
      <c r="UW78" s="20" t="s">
        <v>523</v>
      </c>
      <c r="UX78" s="20" t="s">
        <v>482</v>
      </c>
      <c r="UY78" s="20" t="s">
        <v>482</v>
      </c>
      <c r="UZ78" s="20" t="s">
        <v>482</v>
      </c>
      <c r="VA78" s="20" t="s">
        <v>482</v>
      </c>
      <c r="VB78" s="20" t="s">
        <v>482</v>
      </c>
      <c r="VC78" s="20" t="s">
        <v>523</v>
      </c>
      <c r="VD78" s="20" t="s">
        <v>482</v>
      </c>
      <c r="VE78" s="20" t="s">
        <v>482</v>
      </c>
      <c r="VF78" s="20" t="s">
        <v>482</v>
      </c>
      <c r="VG78" s="20" t="s">
        <v>482</v>
      </c>
      <c r="VH78" s="20" t="s">
        <v>482</v>
      </c>
      <c r="VI78" s="20" t="s">
        <v>482</v>
      </c>
      <c r="VJ78" s="20" t="s">
        <v>523</v>
      </c>
      <c r="VK78" s="20" t="s">
        <v>482</v>
      </c>
      <c r="VL78" s="20" t="s">
        <v>523</v>
      </c>
      <c r="VM78" s="20" t="s">
        <v>523</v>
      </c>
      <c r="VN78" s="20" t="s">
        <v>482</v>
      </c>
      <c r="VO78" s="20" t="s">
        <v>482</v>
      </c>
      <c r="VP78" s="20" t="s">
        <v>523</v>
      </c>
      <c r="VQ78" s="20" t="s">
        <v>482</v>
      </c>
      <c r="VR78" s="20" t="s">
        <v>523</v>
      </c>
      <c r="VS78" s="20" t="s">
        <v>482</v>
      </c>
      <c r="VT78" s="20" t="s">
        <v>523</v>
      </c>
      <c r="VU78" s="20" t="s">
        <v>523</v>
      </c>
      <c r="VV78" s="20" t="s">
        <v>523</v>
      </c>
      <c r="VW78" s="20" t="s">
        <v>523</v>
      </c>
      <c r="VX78" s="20" t="s">
        <v>482</v>
      </c>
      <c r="VY78" s="20" t="s">
        <v>482</v>
      </c>
      <c r="VZ78" s="20" t="s">
        <v>482</v>
      </c>
      <c r="WA78" s="20" t="s">
        <v>523</v>
      </c>
      <c r="WB78" s="20" t="s">
        <v>482</v>
      </c>
      <c r="WC78" s="20" t="s">
        <v>482</v>
      </c>
      <c r="WD78" s="20" t="s">
        <v>482</v>
      </c>
      <c r="WE78" s="20" t="s">
        <v>482</v>
      </c>
      <c r="WF78" s="20" t="s">
        <v>482</v>
      </c>
      <c r="WG78" s="20" t="s">
        <v>482</v>
      </c>
      <c r="WH78" s="20" t="s">
        <v>482</v>
      </c>
      <c r="WI78" s="20" t="s">
        <v>482</v>
      </c>
      <c r="WJ78" s="20" t="s">
        <v>482</v>
      </c>
      <c r="WK78" s="20" t="s">
        <v>482</v>
      </c>
      <c r="WL78" s="20" t="s">
        <v>482</v>
      </c>
      <c r="WM78" s="20" t="s">
        <v>482</v>
      </c>
      <c r="WN78" s="20" t="s">
        <v>482</v>
      </c>
      <c r="WO78" s="20" t="s">
        <v>482</v>
      </c>
      <c r="WP78" s="20" t="s">
        <v>482</v>
      </c>
      <c r="WQ78" s="20" t="s">
        <v>482</v>
      </c>
      <c r="WR78" s="20" t="s">
        <v>482</v>
      </c>
      <c r="WS78" s="20" t="s">
        <v>482</v>
      </c>
      <c r="WT78" s="20" t="s">
        <v>482</v>
      </c>
      <c r="WU78" s="20" t="s">
        <v>523</v>
      </c>
      <c r="WV78" s="20" t="s">
        <v>523</v>
      </c>
      <c r="WW78" s="20" t="s">
        <v>523</v>
      </c>
      <c r="WX78" s="20" t="s">
        <v>482</v>
      </c>
      <c r="WY78" s="20" t="s">
        <v>482</v>
      </c>
      <c r="WZ78" s="20" t="s">
        <v>482</v>
      </c>
      <c r="XA78" s="20" t="s">
        <v>523</v>
      </c>
      <c r="XB78" s="20" t="s">
        <v>523</v>
      </c>
      <c r="XC78" s="20" t="s">
        <v>523</v>
      </c>
      <c r="XD78" s="20" t="s">
        <v>482</v>
      </c>
      <c r="XE78" s="20" t="s">
        <v>482</v>
      </c>
      <c r="XF78" s="20" t="s">
        <v>482</v>
      </c>
      <c r="XG78" s="20" t="s">
        <v>482</v>
      </c>
      <c r="XH78" s="20" t="s">
        <v>482</v>
      </c>
      <c r="XI78" s="20" t="s">
        <v>482</v>
      </c>
      <c r="XJ78" s="20" t="s">
        <v>482</v>
      </c>
      <c r="XK78" s="20" t="s">
        <v>482</v>
      </c>
      <c r="XL78" s="20" t="s">
        <v>523</v>
      </c>
      <c r="XM78" s="20" t="s">
        <v>482</v>
      </c>
      <c r="XN78" s="20" t="s">
        <v>482</v>
      </c>
      <c r="XO78" s="20" t="s">
        <v>482</v>
      </c>
      <c r="XP78" s="20" t="s">
        <v>482</v>
      </c>
      <c r="XQ78" s="20" t="s">
        <v>482</v>
      </c>
      <c r="XR78" s="20" t="s">
        <v>482</v>
      </c>
      <c r="XS78" s="20" t="s">
        <v>482</v>
      </c>
      <c r="XT78" s="20" t="s">
        <v>523</v>
      </c>
      <c r="XU78" s="20" t="s">
        <v>523</v>
      </c>
      <c r="XV78" s="20" t="s">
        <v>523</v>
      </c>
      <c r="XW78" s="20" t="s">
        <v>482</v>
      </c>
      <c r="XX78" s="20" t="s">
        <v>482</v>
      </c>
      <c r="XY78" s="20" t="s">
        <v>523</v>
      </c>
      <c r="XZ78" s="20" t="s">
        <v>482</v>
      </c>
      <c r="YA78" s="20" t="s">
        <v>482</v>
      </c>
      <c r="YB78" s="20" t="s">
        <v>523</v>
      </c>
      <c r="YC78" s="20" t="s">
        <v>482</v>
      </c>
      <c r="YD78" s="20" t="s">
        <v>482</v>
      </c>
      <c r="YE78" s="20" t="s">
        <v>482</v>
      </c>
      <c r="YF78" s="20" t="s">
        <v>523</v>
      </c>
      <c r="YG78" s="20" t="s">
        <v>482</v>
      </c>
      <c r="YH78" s="20" t="s">
        <v>482</v>
      </c>
      <c r="YI78" s="20" t="s">
        <v>482</v>
      </c>
      <c r="YJ78" s="20" t="s">
        <v>482</v>
      </c>
      <c r="YK78" s="20" t="s">
        <v>482</v>
      </c>
      <c r="YL78" s="20" t="s">
        <v>523</v>
      </c>
      <c r="YM78" s="20" t="s">
        <v>482</v>
      </c>
      <c r="YN78" s="20" t="s">
        <v>482</v>
      </c>
      <c r="YO78" s="20" t="s">
        <v>523</v>
      </c>
      <c r="YP78" s="20" t="s">
        <v>523</v>
      </c>
      <c r="YQ78" s="20" t="s">
        <v>482</v>
      </c>
      <c r="YR78" s="5">
        <v>0.70451863677379056</v>
      </c>
      <c r="YS78" s="5">
        <v>0.21670021517317969</v>
      </c>
      <c r="YT78" s="5">
        <v>7.8781148053029784E-2</v>
      </c>
      <c r="YU78" s="5">
        <v>0.6</v>
      </c>
      <c r="YV78" s="5">
        <v>0.75</v>
      </c>
      <c r="YW78" s="5">
        <v>0.9</v>
      </c>
      <c r="YX78" s="5">
        <v>0.65613937669188593</v>
      </c>
      <c r="YY78" s="21" t="s">
        <v>515</v>
      </c>
      <c r="YZ78" s="22" t="s">
        <v>494</v>
      </c>
      <c r="ZA78" s="23">
        <f t="shared" si="4"/>
        <v>1</v>
      </c>
      <c r="ZB78" s="23">
        <v>0.59</v>
      </c>
      <c r="ZC78" s="23">
        <f t="shared" si="5"/>
        <v>1.5</v>
      </c>
    </row>
    <row r="79" spans="1:679" x14ac:dyDescent="0.25">
      <c r="A79" s="1" t="s">
        <v>154</v>
      </c>
      <c r="B79" s="2" t="s">
        <v>155</v>
      </c>
      <c r="C79" s="4">
        <v>1</v>
      </c>
      <c r="D79" s="4">
        <v>0</v>
      </c>
      <c r="E79" s="7">
        <v>1181.51033454765</v>
      </c>
      <c r="F79" s="7" t="s">
        <v>482</v>
      </c>
      <c r="G79" s="7">
        <v>1183.2704992240899</v>
      </c>
      <c r="H79" s="7">
        <v>332.87789223588686</v>
      </c>
      <c r="I79" s="7" t="s">
        <v>482</v>
      </c>
      <c r="J79" s="7" t="s">
        <v>482</v>
      </c>
      <c r="K79" s="7" t="s">
        <v>482</v>
      </c>
      <c r="L79" s="7" t="s">
        <v>482</v>
      </c>
      <c r="M79" s="7" t="s">
        <v>482</v>
      </c>
      <c r="N79" s="7" t="s">
        <v>482</v>
      </c>
      <c r="O79" s="7" t="s">
        <v>482</v>
      </c>
      <c r="P79" s="7" t="s">
        <v>482</v>
      </c>
      <c r="Q79" s="7" t="s">
        <v>482</v>
      </c>
      <c r="R79" s="7" t="s">
        <v>482</v>
      </c>
      <c r="S79" s="7" t="s">
        <v>482</v>
      </c>
      <c r="T79" s="7">
        <v>131.14346204394448</v>
      </c>
      <c r="U79" s="7" t="s">
        <v>482</v>
      </c>
      <c r="V79" s="7" t="s">
        <v>482</v>
      </c>
      <c r="W79" s="7" t="s">
        <v>482</v>
      </c>
      <c r="X79" s="7" t="s">
        <v>482</v>
      </c>
      <c r="Y79" s="7" t="s">
        <v>482</v>
      </c>
      <c r="Z79" s="7" t="s">
        <v>482</v>
      </c>
      <c r="AA79" s="7" t="s">
        <v>482</v>
      </c>
      <c r="AB79" s="7" t="s">
        <v>482</v>
      </c>
      <c r="AC79" s="7" t="s">
        <v>482</v>
      </c>
      <c r="AD79" s="7" t="s">
        <v>482</v>
      </c>
      <c r="AE79" s="7" t="s">
        <v>482</v>
      </c>
      <c r="AF79" s="7" t="s">
        <v>482</v>
      </c>
      <c r="AG79" s="7" t="s">
        <v>482</v>
      </c>
      <c r="AH79" s="7" t="s">
        <v>482</v>
      </c>
      <c r="AI79" s="7" t="s">
        <v>482</v>
      </c>
      <c r="AJ79" s="7" t="s">
        <v>482</v>
      </c>
      <c r="AK79" s="7" t="s">
        <v>482</v>
      </c>
      <c r="AL79" s="7" t="s">
        <v>482</v>
      </c>
      <c r="AM79" s="7" t="s">
        <v>482</v>
      </c>
      <c r="AN79" s="7" t="s">
        <v>482</v>
      </c>
      <c r="AO79" s="7" t="s">
        <v>482</v>
      </c>
      <c r="AP79" s="7" t="s">
        <v>482</v>
      </c>
      <c r="AQ79" s="7" t="s">
        <v>482</v>
      </c>
      <c r="AR79" s="7" t="s">
        <v>482</v>
      </c>
      <c r="AS79" s="7" t="s">
        <v>482</v>
      </c>
      <c r="AT79" s="7" t="s">
        <v>482</v>
      </c>
      <c r="AU79" s="7" t="s">
        <v>482</v>
      </c>
      <c r="AV79" s="7" t="s">
        <v>482</v>
      </c>
      <c r="AW79" s="7" t="s">
        <v>482</v>
      </c>
      <c r="AX79" s="7" t="s">
        <v>482</v>
      </c>
      <c r="AY79" s="7" t="s">
        <v>482</v>
      </c>
      <c r="AZ79" s="7" t="s">
        <v>482</v>
      </c>
      <c r="BA79" s="7" t="s">
        <v>482</v>
      </c>
      <c r="BB79" s="7" t="s">
        <v>482</v>
      </c>
      <c r="BC79" s="7" t="s">
        <v>482</v>
      </c>
      <c r="BD79" s="7" t="s">
        <v>482</v>
      </c>
      <c r="BE79" s="7" t="s">
        <v>482</v>
      </c>
      <c r="BF79" s="7" t="s">
        <v>482</v>
      </c>
      <c r="BG79" s="7" t="s">
        <v>482</v>
      </c>
      <c r="BH79" s="7" t="s">
        <v>482</v>
      </c>
      <c r="BI79" s="7" t="s">
        <v>482</v>
      </c>
      <c r="BJ79" s="7" t="s">
        <v>482</v>
      </c>
      <c r="BK79" s="7" t="s">
        <v>482</v>
      </c>
      <c r="BL79" s="7" t="s">
        <v>482</v>
      </c>
      <c r="BM79" s="7" t="s">
        <v>482</v>
      </c>
      <c r="BN79" s="7" t="s">
        <v>482</v>
      </c>
      <c r="BO79" s="7" t="s">
        <v>482</v>
      </c>
      <c r="BP79" s="7" t="s">
        <v>482</v>
      </c>
      <c r="BQ79" s="7" t="s">
        <v>482</v>
      </c>
      <c r="BR79" s="7">
        <v>19.419944913997096</v>
      </c>
      <c r="BS79" s="7">
        <v>24.061445112272477</v>
      </c>
      <c r="BT79" s="7">
        <v>40.290000959016417</v>
      </c>
      <c r="BU79" s="7">
        <v>25.941802371041938</v>
      </c>
      <c r="BV79" s="7">
        <v>80.005842309870829</v>
      </c>
      <c r="BW79" s="7">
        <v>67.026570042806142</v>
      </c>
      <c r="BX79" s="7">
        <v>98.074237883526024</v>
      </c>
      <c r="BY79" s="7">
        <v>23.266164893732572</v>
      </c>
      <c r="BZ79" s="7" t="s">
        <v>482</v>
      </c>
      <c r="CA79" s="7">
        <v>123.26287282399325</v>
      </c>
      <c r="CB79" s="7">
        <v>251.25507944282123</v>
      </c>
      <c r="CC79" s="7">
        <v>97.626697958381044</v>
      </c>
      <c r="CD79" s="7" t="s">
        <v>482</v>
      </c>
      <c r="CE79" s="7">
        <v>211.01142899349807</v>
      </c>
      <c r="CF79" s="7" t="s">
        <v>482</v>
      </c>
      <c r="CG79" s="7">
        <v>115.95758690061875</v>
      </c>
      <c r="CH79" s="7">
        <v>96.10633593953132</v>
      </c>
      <c r="CI79" s="7" t="s">
        <v>482</v>
      </c>
      <c r="CJ79" s="7" t="s">
        <v>482</v>
      </c>
      <c r="CK79" s="7">
        <v>26.504078324946146</v>
      </c>
      <c r="CL79" s="7" t="s">
        <v>482</v>
      </c>
      <c r="CM79" s="7" t="s">
        <v>482</v>
      </c>
      <c r="CN79" s="7" t="s">
        <v>482</v>
      </c>
      <c r="CO79" s="7" t="s">
        <v>482</v>
      </c>
      <c r="CP79" s="7" t="s">
        <v>482</v>
      </c>
      <c r="CQ79" s="7" t="s">
        <v>482</v>
      </c>
      <c r="CR79" s="7" t="s">
        <v>482</v>
      </c>
      <c r="CS79" s="7" t="s">
        <v>482</v>
      </c>
      <c r="CT79" s="7" t="s">
        <v>482</v>
      </c>
      <c r="CU79" s="7" t="s">
        <v>482</v>
      </c>
      <c r="CV79" s="7" t="s">
        <v>482</v>
      </c>
      <c r="CW79" s="7" t="s">
        <v>482</v>
      </c>
      <c r="CX79" s="7" t="s">
        <v>482</v>
      </c>
      <c r="CY79" s="7" t="s">
        <v>482</v>
      </c>
      <c r="CZ79" s="7" t="s">
        <v>482</v>
      </c>
      <c r="DA79" s="7">
        <v>25.029551000000001</v>
      </c>
      <c r="DB79" s="7" t="s">
        <v>482</v>
      </c>
      <c r="DC79" s="7" t="s">
        <v>482</v>
      </c>
      <c r="DD79" s="7" t="s">
        <v>482</v>
      </c>
      <c r="DE79" s="7" t="s">
        <v>482</v>
      </c>
      <c r="DF79" s="7" t="s">
        <v>482</v>
      </c>
      <c r="DG79" s="7" t="s">
        <v>482</v>
      </c>
      <c r="DH79" s="7" t="s">
        <v>482</v>
      </c>
      <c r="DI79" s="7">
        <v>137.24643845619667</v>
      </c>
      <c r="DJ79" s="7">
        <v>160.18481022013023</v>
      </c>
      <c r="DK79" s="7" t="s">
        <v>482</v>
      </c>
      <c r="DL79" s="7" t="s">
        <v>482</v>
      </c>
      <c r="DM79" s="7" t="s">
        <v>482</v>
      </c>
      <c r="DN79" s="7" t="s">
        <v>482</v>
      </c>
      <c r="DO79" s="7">
        <v>1123.7946322344544</v>
      </c>
      <c r="DP79" s="7" t="s">
        <v>482</v>
      </c>
      <c r="DQ79" s="7" t="s">
        <v>482</v>
      </c>
      <c r="DR79" s="7" t="s">
        <v>482</v>
      </c>
      <c r="DS79" s="7" t="s">
        <v>482</v>
      </c>
      <c r="DT79" s="7">
        <v>729.01915790797295</v>
      </c>
      <c r="DU79" s="7" t="s">
        <v>482</v>
      </c>
      <c r="DV79" s="7" t="s">
        <v>482</v>
      </c>
      <c r="DW79" s="7" t="s">
        <v>482</v>
      </c>
      <c r="DX79" s="7" t="s">
        <v>482</v>
      </c>
      <c r="DY79" s="7" t="s">
        <v>482</v>
      </c>
      <c r="DZ79" s="7" t="s">
        <v>482</v>
      </c>
      <c r="EA79" s="7" t="s">
        <v>482</v>
      </c>
      <c r="EB79" s="7" t="s">
        <v>482</v>
      </c>
      <c r="EC79" s="7">
        <v>102.51772544152819</v>
      </c>
      <c r="ED79" s="7" t="s">
        <v>482</v>
      </c>
      <c r="EE79" s="7" t="s">
        <v>482</v>
      </c>
      <c r="EF79" s="7" t="s">
        <v>482</v>
      </c>
      <c r="EG79" s="7" t="s">
        <v>482</v>
      </c>
      <c r="EH79" s="7" t="s">
        <v>482</v>
      </c>
      <c r="EI79" s="7">
        <v>166.00894907539555</v>
      </c>
      <c r="EJ79" s="7" t="s">
        <v>482</v>
      </c>
      <c r="EK79" s="7" t="s">
        <v>482</v>
      </c>
      <c r="EL79" s="7" t="s">
        <v>482</v>
      </c>
      <c r="EM79" s="7" t="s">
        <v>482</v>
      </c>
      <c r="EN79" s="7" t="s">
        <v>482</v>
      </c>
      <c r="EO79" s="7" t="s">
        <v>482</v>
      </c>
      <c r="EP79" s="7" t="s">
        <v>482</v>
      </c>
      <c r="EQ79" s="7" t="s">
        <v>482</v>
      </c>
      <c r="ER79" s="7" t="s">
        <v>482</v>
      </c>
      <c r="ES79" s="7" t="s">
        <v>482</v>
      </c>
      <c r="ET79" s="7" t="s">
        <v>482</v>
      </c>
      <c r="EU79" s="7" t="s">
        <v>482</v>
      </c>
      <c r="EV79" s="7" t="s">
        <v>482</v>
      </c>
      <c r="EW79" s="7" t="s">
        <v>482</v>
      </c>
      <c r="EX79" s="7" t="s">
        <v>482</v>
      </c>
      <c r="EY79" s="7" t="s">
        <v>482</v>
      </c>
      <c r="EZ79" s="7" t="s">
        <v>482</v>
      </c>
      <c r="FA79" s="7" t="s">
        <v>482</v>
      </c>
      <c r="FB79" s="7" t="s">
        <v>482</v>
      </c>
      <c r="FC79" s="7" t="s">
        <v>482</v>
      </c>
      <c r="FD79" s="7" t="s">
        <v>482</v>
      </c>
      <c r="FE79" s="7" t="s">
        <v>482</v>
      </c>
      <c r="FF79" s="7" t="s">
        <v>482</v>
      </c>
      <c r="FG79" s="7" t="s">
        <v>482</v>
      </c>
      <c r="FH79" s="7" t="s">
        <v>482</v>
      </c>
      <c r="FI79" s="8">
        <v>3058.2468199999998</v>
      </c>
      <c r="FJ79" s="8" t="s">
        <v>482</v>
      </c>
      <c r="FK79" s="8">
        <v>3030.5078300000005</v>
      </c>
      <c r="FL79" s="8">
        <v>705.20343000000003</v>
      </c>
      <c r="FM79" s="8" t="s">
        <v>482</v>
      </c>
      <c r="FN79" s="8" t="s">
        <v>482</v>
      </c>
      <c r="FO79" s="8" t="s">
        <v>482</v>
      </c>
      <c r="FP79" s="8" t="s">
        <v>482</v>
      </c>
      <c r="FQ79" s="8" t="s">
        <v>482</v>
      </c>
      <c r="FR79" s="8" t="s">
        <v>482</v>
      </c>
      <c r="FS79" s="8" t="s">
        <v>482</v>
      </c>
      <c r="FT79" s="8" t="s">
        <v>482</v>
      </c>
      <c r="FU79" s="8" t="s">
        <v>482</v>
      </c>
      <c r="FV79" s="8" t="s">
        <v>482</v>
      </c>
      <c r="FW79" s="8" t="s">
        <v>482</v>
      </c>
      <c r="FX79" s="8">
        <v>366.40895599999999</v>
      </c>
      <c r="FY79" s="8" t="s">
        <v>482</v>
      </c>
      <c r="FZ79" s="8" t="s">
        <v>482</v>
      </c>
      <c r="GA79" s="8" t="s">
        <v>482</v>
      </c>
      <c r="GB79" s="8" t="s">
        <v>482</v>
      </c>
      <c r="GC79" s="8" t="s">
        <v>482</v>
      </c>
      <c r="GD79" s="8" t="s">
        <v>482</v>
      </c>
      <c r="GE79" s="8" t="s">
        <v>482</v>
      </c>
      <c r="GF79" s="8" t="s">
        <v>482</v>
      </c>
      <c r="GG79" s="8" t="s">
        <v>482</v>
      </c>
      <c r="GH79" s="8" t="s">
        <v>482</v>
      </c>
      <c r="GI79" s="8" t="s">
        <v>482</v>
      </c>
      <c r="GJ79" s="8" t="s">
        <v>482</v>
      </c>
      <c r="GK79" s="8" t="s">
        <v>482</v>
      </c>
      <c r="GL79" s="8" t="s">
        <v>482</v>
      </c>
      <c r="GM79" s="8" t="s">
        <v>482</v>
      </c>
      <c r="GN79" s="8" t="s">
        <v>482</v>
      </c>
      <c r="GO79" s="8" t="s">
        <v>482</v>
      </c>
      <c r="GP79" s="8" t="s">
        <v>482</v>
      </c>
      <c r="GQ79" s="8" t="s">
        <v>482</v>
      </c>
      <c r="GR79" s="8" t="s">
        <v>482</v>
      </c>
      <c r="GS79" s="8" t="s">
        <v>482</v>
      </c>
      <c r="GT79" s="8" t="s">
        <v>482</v>
      </c>
      <c r="GU79" s="8" t="s">
        <v>482</v>
      </c>
      <c r="GV79" s="8" t="s">
        <v>482</v>
      </c>
      <c r="GW79" s="8" t="s">
        <v>482</v>
      </c>
      <c r="GX79" s="8" t="s">
        <v>482</v>
      </c>
      <c r="GY79" s="8" t="s">
        <v>482</v>
      </c>
      <c r="GZ79" s="8" t="s">
        <v>482</v>
      </c>
      <c r="HA79" s="8" t="s">
        <v>482</v>
      </c>
      <c r="HB79" s="8" t="s">
        <v>482</v>
      </c>
      <c r="HC79" s="8" t="s">
        <v>482</v>
      </c>
      <c r="HD79" s="8" t="s">
        <v>482</v>
      </c>
      <c r="HE79" s="8" t="s">
        <v>482</v>
      </c>
      <c r="HF79" s="8" t="s">
        <v>482</v>
      </c>
      <c r="HG79" s="8" t="s">
        <v>482</v>
      </c>
      <c r="HH79" s="8" t="s">
        <v>482</v>
      </c>
      <c r="HI79" s="8" t="s">
        <v>482</v>
      </c>
      <c r="HJ79" s="8" t="s">
        <v>482</v>
      </c>
      <c r="HK79" s="8" t="s">
        <v>482</v>
      </c>
      <c r="HL79" s="8" t="s">
        <v>482</v>
      </c>
      <c r="HM79" s="8" t="s">
        <v>482</v>
      </c>
      <c r="HN79" s="8" t="s">
        <v>482</v>
      </c>
      <c r="HO79" s="8" t="s">
        <v>482</v>
      </c>
      <c r="HP79" s="8" t="s">
        <v>482</v>
      </c>
      <c r="HQ79" s="8" t="s">
        <v>482</v>
      </c>
      <c r="HR79" s="8" t="s">
        <v>482</v>
      </c>
      <c r="HS79" s="8" t="s">
        <v>482</v>
      </c>
      <c r="HT79" s="8" t="s">
        <v>482</v>
      </c>
      <c r="HU79" s="8" t="s">
        <v>482</v>
      </c>
      <c r="HV79" s="8">
        <v>49.022095499999999</v>
      </c>
      <c r="HW79" s="8">
        <v>55.698611</v>
      </c>
      <c r="HX79" s="8">
        <v>97.874026000000001</v>
      </c>
      <c r="HY79" s="8">
        <v>63.158973000000003</v>
      </c>
      <c r="HZ79" s="8">
        <v>200.997758</v>
      </c>
      <c r="IA79" s="8">
        <v>162.731719</v>
      </c>
      <c r="IB79" s="8">
        <v>238.11138344403545</v>
      </c>
      <c r="IC79" s="8">
        <v>58.039996100000003</v>
      </c>
      <c r="ID79" s="8" t="s">
        <v>482</v>
      </c>
      <c r="IE79" s="8">
        <v>278.811733</v>
      </c>
      <c r="IF79" s="8">
        <v>636.08494000000007</v>
      </c>
      <c r="IG79" s="8">
        <v>265.74672900000002</v>
      </c>
      <c r="IH79" s="8" t="s">
        <v>482</v>
      </c>
      <c r="II79" s="8">
        <v>540.19369800000004</v>
      </c>
      <c r="IJ79" s="8" t="s">
        <v>482</v>
      </c>
      <c r="IK79" s="8">
        <v>283.783907</v>
      </c>
      <c r="IL79" s="8">
        <v>313.83166699999998</v>
      </c>
      <c r="IM79" s="8" t="s">
        <v>482</v>
      </c>
      <c r="IN79" s="8" t="s">
        <v>482</v>
      </c>
      <c r="IO79" s="8">
        <v>67.94502</v>
      </c>
      <c r="IP79" s="8" t="s">
        <v>482</v>
      </c>
      <c r="IQ79" s="8" t="s">
        <v>482</v>
      </c>
      <c r="IR79" s="8" t="s">
        <v>482</v>
      </c>
      <c r="IS79" s="8" t="s">
        <v>482</v>
      </c>
      <c r="IT79" s="8" t="s">
        <v>482</v>
      </c>
      <c r="IU79" s="8" t="s">
        <v>482</v>
      </c>
      <c r="IV79" s="8" t="s">
        <v>482</v>
      </c>
      <c r="IW79" s="8" t="s">
        <v>482</v>
      </c>
      <c r="IX79" s="8" t="s">
        <v>482</v>
      </c>
      <c r="IY79" s="8" t="s">
        <v>482</v>
      </c>
      <c r="IZ79" s="8" t="s">
        <v>482</v>
      </c>
      <c r="JA79" s="8" t="s">
        <v>482</v>
      </c>
      <c r="JB79" s="8" t="s">
        <v>482</v>
      </c>
      <c r="JC79" s="8" t="s">
        <v>482</v>
      </c>
      <c r="JD79" s="8" t="s">
        <v>482</v>
      </c>
      <c r="JE79" s="8">
        <v>500.59102000000001</v>
      </c>
      <c r="JF79" s="8" t="s">
        <v>482</v>
      </c>
      <c r="JG79" s="8" t="s">
        <v>482</v>
      </c>
      <c r="JH79" s="8" t="s">
        <v>482</v>
      </c>
      <c r="JI79" s="8" t="s">
        <v>482</v>
      </c>
      <c r="JJ79" s="8" t="s">
        <v>482</v>
      </c>
      <c r="JK79" s="8" t="s">
        <v>482</v>
      </c>
      <c r="JL79" s="8" t="s">
        <v>482</v>
      </c>
      <c r="JM79" s="8">
        <v>417.10235900000004</v>
      </c>
      <c r="JN79" s="8">
        <v>415.08768799999996</v>
      </c>
      <c r="JO79" s="8" t="s">
        <v>482</v>
      </c>
      <c r="JP79" s="8" t="s">
        <v>482</v>
      </c>
      <c r="JQ79" s="8" t="s">
        <v>482</v>
      </c>
      <c r="JR79" s="8" t="s">
        <v>482</v>
      </c>
      <c r="JS79" s="8">
        <v>2753.6333699999996</v>
      </c>
      <c r="JT79" s="8" t="s">
        <v>482</v>
      </c>
      <c r="JU79" s="8" t="s">
        <v>482</v>
      </c>
      <c r="JV79" s="8" t="s">
        <v>482</v>
      </c>
      <c r="JW79" s="8" t="s">
        <v>482</v>
      </c>
      <c r="JX79" s="8">
        <v>2062.6936900000001</v>
      </c>
      <c r="JY79" s="8" t="s">
        <v>482</v>
      </c>
      <c r="JZ79" s="8" t="s">
        <v>482</v>
      </c>
      <c r="KA79" s="8" t="s">
        <v>482</v>
      </c>
      <c r="KB79" s="8" t="s">
        <v>482</v>
      </c>
      <c r="KC79" s="8" t="s">
        <v>482</v>
      </c>
      <c r="KD79" s="8" t="s">
        <v>482</v>
      </c>
      <c r="KE79" s="8" t="s">
        <v>482</v>
      </c>
      <c r="KF79" s="8" t="s">
        <v>482</v>
      </c>
      <c r="KG79" s="8">
        <v>238.83471800000001</v>
      </c>
      <c r="KH79" s="8" t="s">
        <v>482</v>
      </c>
      <c r="KI79" s="8" t="s">
        <v>482</v>
      </c>
      <c r="KJ79" s="8" t="s">
        <v>482</v>
      </c>
      <c r="KK79" s="8" t="s">
        <v>482</v>
      </c>
      <c r="KL79" s="8" t="s">
        <v>482</v>
      </c>
      <c r="KM79" s="8">
        <v>409.31735500000002</v>
      </c>
      <c r="KN79" s="8" t="s">
        <v>482</v>
      </c>
      <c r="KO79" s="8" t="s">
        <v>482</v>
      </c>
      <c r="KP79" s="8" t="s">
        <v>482</v>
      </c>
      <c r="KQ79" s="8" t="s">
        <v>482</v>
      </c>
      <c r="KR79" s="8" t="s">
        <v>482</v>
      </c>
      <c r="KS79" s="8" t="s">
        <v>482</v>
      </c>
      <c r="KT79" s="8" t="s">
        <v>482</v>
      </c>
      <c r="KU79" s="8" t="s">
        <v>482</v>
      </c>
      <c r="KV79" s="8" t="s">
        <v>482</v>
      </c>
      <c r="KW79" s="8" t="s">
        <v>482</v>
      </c>
      <c r="KX79" s="8" t="s">
        <v>482</v>
      </c>
      <c r="KY79" s="8" t="s">
        <v>482</v>
      </c>
      <c r="KZ79" s="8" t="s">
        <v>482</v>
      </c>
      <c r="LA79" s="8" t="s">
        <v>482</v>
      </c>
      <c r="LB79" s="8" t="s">
        <v>482</v>
      </c>
      <c r="LC79" s="8" t="s">
        <v>482</v>
      </c>
      <c r="LD79" s="8" t="s">
        <v>482</v>
      </c>
      <c r="LE79" s="8" t="s">
        <v>482</v>
      </c>
      <c r="LF79" s="8" t="s">
        <v>482</v>
      </c>
      <c r="LG79" s="8" t="s">
        <v>482</v>
      </c>
      <c r="LH79" s="8" t="s">
        <v>482</v>
      </c>
      <c r="LI79" s="8" t="s">
        <v>482</v>
      </c>
      <c r="LJ79" s="8" t="s">
        <v>482</v>
      </c>
      <c r="LK79" s="8" t="s">
        <v>482</v>
      </c>
      <c r="LL79" s="8" t="s">
        <v>482</v>
      </c>
      <c r="LM79" s="9">
        <v>1181.51033454765</v>
      </c>
      <c r="LN79" s="9" t="s">
        <v>482</v>
      </c>
      <c r="LO79" s="9">
        <v>1183.2704992240899</v>
      </c>
      <c r="LP79" s="9">
        <v>332.87789223588686</v>
      </c>
      <c r="LQ79" s="9" t="s">
        <v>482</v>
      </c>
      <c r="LR79" s="9" t="s">
        <v>482</v>
      </c>
      <c r="LS79" s="9" t="s">
        <v>482</v>
      </c>
      <c r="LT79" s="9" t="s">
        <v>482</v>
      </c>
      <c r="LU79" s="9" t="s">
        <v>482</v>
      </c>
      <c r="LV79" s="9" t="s">
        <v>482</v>
      </c>
      <c r="LW79" s="9" t="s">
        <v>482</v>
      </c>
      <c r="LX79" s="9" t="s">
        <v>482</v>
      </c>
      <c r="LY79" s="9" t="s">
        <v>482</v>
      </c>
      <c r="LZ79" s="9" t="s">
        <v>482</v>
      </c>
      <c r="MA79" s="9" t="s">
        <v>482</v>
      </c>
      <c r="MB79" s="9">
        <v>131.14346204394448</v>
      </c>
      <c r="MC79" s="9" t="s">
        <v>482</v>
      </c>
      <c r="MD79" s="9" t="s">
        <v>482</v>
      </c>
      <c r="ME79" s="9" t="s">
        <v>482</v>
      </c>
      <c r="MF79" s="9" t="s">
        <v>482</v>
      </c>
      <c r="MG79" s="9" t="s">
        <v>482</v>
      </c>
      <c r="MH79" s="9" t="s">
        <v>482</v>
      </c>
      <c r="MI79" s="9" t="s">
        <v>482</v>
      </c>
      <c r="MJ79" s="9" t="s">
        <v>482</v>
      </c>
      <c r="MK79" s="9" t="s">
        <v>482</v>
      </c>
      <c r="ML79" s="9" t="s">
        <v>482</v>
      </c>
      <c r="MM79" s="9" t="s">
        <v>482</v>
      </c>
      <c r="MN79" s="9" t="s">
        <v>482</v>
      </c>
      <c r="MO79" s="9" t="s">
        <v>482</v>
      </c>
      <c r="MP79" s="9" t="s">
        <v>482</v>
      </c>
      <c r="MQ79" s="9" t="s">
        <v>482</v>
      </c>
      <c r="MR79" s="9" t="s">
        <v>482</v>
      </c>
      <c r="MS79" s="9" t="s">
        <v>482</v>
      </c>
      <c r="MT79" s="9" t="s">
        <v>482</v>
      </c>
      <c r="MU79" s="9" t="s">
        <v>482</v>
      </c>
      <c r="MV79" s="9" t="s">
        <v>482</v>
      </c>
      <c r="MW79" s="9" t="s">
        <v>482</v>
      </c>
      <c r="MX79" s="9" t="s">
        <v>482</v>
      </c>
      <c r="MY79" s="9" t="s">
        <v>482</v>
      </c>
      <c r="MZ79" s="9" t="s">
        <v>482</v>
      </c>
      <c r="NA79" s="9" t="s">
        <v>482</v>
      </c>
      <c r="NB79" s="9" t="s">
        <v>482</v>
      </c>
      <c r="NC79" s="9" t="s">
        <v>482</v>
      </c>
      <c r="ND79" s="9" t="s">
        <v>482</v>
      </c>
      <c r="NE79" s="9" t="s">
        <v>482</v>
      </c>
      <c r="NF79" s="9" t="s">
        <v>482</v>
      </c>
      <c r="NG79" s="9" t="s">
        <v>482</v>
      </c>
      <c r="NH79" s="9" t="s">
        <v>482</v>
      </c>
      <c r="NI79" s="9" t="s">
        <v>482</v>
      </c>
      <c r="NJ79" s="9" t="s">
        <v>482</v>
      </c>
      <c r="NK79" s="9" t="s">
        <v>482</v>
      </c>
      <c r="NL79" s="9" t="s">
        <v>482</v>
      </c>
      <c r="NM79" s="9" t="s">
        <v>482</v>
      </c>
      <c r="NN79" s="9" t="s">
        <v>482</v>
      </c>
      <c r="NO79" s="9" t="s">
        <v>482</v>
      </c>
      <c r="NP79" s="9" t="s">
        <v>482</v>
      </c>
      <c r="NQ79" s="9" t="s">
        <v>482</v>
      </c>
      <c r="NR79" s="9" t="s">
        <v>482</v>
      </c>
      <c r="NS79" s="9" t="s">
        <v>482</v>
      </c>
      <c r="NT79" s="9" t="s">
        <v>482</v>
      </c>
      <c r="NU79" s="9" t="s">
        <v>482</v>
      </c>
      <c r="NV79" s="9" t="s">
        <v>482</v>
      </c>
      <c r="NW79" s="9" t="s">
        <v>482</v>
      </c>
      <c r="NX79" s="9" t="s">
        <v>482</v>
      </c>
      <c r="NY79" s="9" t="s">
        <v>482</v>
      </c>
      <c r="NZ79" s="9">
        <v>19.419944913997096</v>
      </c>
      <c r="OA79" s="9">
        <v>24.061445112272477</v>
      </c>
      <c r="OB79" s="9">
        <v>40.290000959016417</v>
      </c>
      <c r="OC79" s="9">
        <v>25.941802371041938</v>
      </c>
      <c r="OD79" s="9">
        <v>80.005842309870829</v>
      </c>
      <c r="OE79" s="9">
        <v>67.026570042806142</v>
      </c>
      <c r="OF79" s="9">
        <v>98.074237883526024</v>
      </c>
      <c r="OG79" s="9">
        <v>23.266164893732572</v>
      </c>
      <c r="OH79" s="9" t="s">
        <v>482</v>
      </c>
      <c r="OI79" s="9">
        <v>123.26287282399325</v>
      </c>
      <c r="OJ79" s="9">
        <v>251.25507944282123</v>
      </c>
      <c r="OK79" s="9">
        <v>97.626697958381044</v>
      </c>
      <c r="OL79" s="9" t="s">
        <v>482</v>
      </c>
      <c r="OM79" s="9">
        <v>211.01142899349807</v>
      </c>
      <c r="ON79" s="9" t="s">
        <v>482</v>
      </c>
      <c r="OO79" s="9">
        <v>115.95758690061875</v>
      </c>
      <c r="OP79" s="9">
        <v>96.10633593953132</v>
      </c>
      <c r="OQ79" s="9" t="s">
        <v>482</v>
      </c>
      <c r="OR79" s="9" t="s">
        <v>482</v>
      </c>
      <c r="OS79" s="9">
        <v>26.504078324946146</v>
      </c>
      <c r="OT79" s="9" t="s">
        <v>482</v>
      </c>
      <c r="OU79" s="9" t="s">
        <v>482</v>
      </c>
      <c r="OV79" s="9" t="s">
        <v>482</v>
      </c>
      <c r="OW79" s="9" t="s">
        <v>482</v>
      </c>
      <c r="OX79" s="9" t="s">
        <v>482</v>
      </c>
      <c r="OY79" s="9" t="s">
        <v>482</v>
      </c>
      <c r="OZ79" s="9" t="s">
        <v>482</v>
      </c>
      <c r="PA79" s="9" t="s">
        <v>482</v>
      </c>
      <c r="PB79" s="9" t="s">
        <v>482</v>
      </c>
      <c r="PC79" s="9" t="s">
        <v>482</v>
      </c>
      <c r="PD79" s="9" t="s">
        <v>482</v>
      </c>
      <c r="PE79" s="9" t="s">
        <v>482</v>
      </c>
      <c r="PF79" s="9" t="s">
        <v>482</v>
      </c>
      <c r="PG79" s="9" t="s">
        <v>482</v>
      </c>
      <c r="PH79" s="9" t="s">
        <v>482</v>
      </c>
      <c r="PI79" s="9">
        <v>25.029551000000001</v>
      </c>
      <c r="PJ79" s="9" t="s">
        <v>482</v>
      </c>
      <c r="PK79" s="9" t="s">
        <v>482</v>
      </c>
      <c r="PL79" s="9" t="s">
        <v>482</v>
      </c>
      <c r="PM79" s="9" t="s">
        <v>482</v>
      </c>
      <c r="PN79" s="9" t="s">
        <v>482</v>
      </c>
      <c r="PO79" s="9" t="s">
        <v>482</v>
      </c>
      <c r="PP79" s="9" t="s">
        <v>482</v>
      </c>
      <c r="PQ79" s="9">
        <v>137.24643845619667</v>
      </c>
      <c r="PR79" s="9">
        <v>160.18481022013023</v>
      </c>
      <c r="PS79" s="9" t="s">
        <v>482</v>
      </c>
      <c r="PT79" s="9" t="s">
        <v>482</v>
      </c>
      <c r="PU79" s="9" t="s">
        <v>482</v>
      </c>
      <c r="PV79" s="9" t="s">
        <v>482</v>
      </c>
      <c r="PW79" s="9">
        <v>1123.7946322344544</v>
      </c>
      <c r="PX79" s="9" t="s">
        <v>482</v>
      </c>
      <c r="PY79" s="9" t="s">
        <v>482</v>
      </c>
      <c r="PZ79" s="9" t="s">
        <v>482</v>
      </c>
      <c r="QA79" s="9" t="s">
        <v>482</v>
      </c>
      <c r="QB79" s="9">
        <v>729.01915790797295</v>
      </c>
      <c r="QC79" s="9" t="s">
        <v>482</v>
      </c>
      <c r="QD79" s="9" t="s">
        <v>482</v>
      </c>
      <c r="QE79" s="9" t="s">
        <v>482</v>
      </c>
      <c r="QF79" s="9" t="s">
        <v>482</v>
      </c>
      <c r="QG79" s="9" t="s">
        <v>482</v>
      </c>
      <c r="QH79" s="9" t="s">
        <v>482</v>
      </c>
      <c r="QI79" s="9" t="s">
        <v>482</v>
      </c>
      <c r="QJ79" s="9" t="s">
        <v>482</v>
      </c>
      <c r="QK79" s="9">
        <v>102.51772544152819</v>
      </c>
      <c r="QL79" s="9" t="s">
        <v>482</v>
      </c>
      <c r="QM79" s="9" t="s">
        <v>482</v>
      </c>
      <c r="QN79" s="9" t="s">
        <v>482</v>
      </c>
      <c r="QO79" s="9" t="s">
        <v>482</v>
      </c>
      <c r="QP79" s="9" t="s">
        <v>482</v>
      </c>
      <c r="QQ79" s="9">
        <v>166.00894907539555</v>
      </c>
      <c r="QR79" s="9" t="s">
        <v>482</v>
      </c>
      <c r="QS79" s="9" t="s">
        <v>482</v>
      </c>
      <c r="QT79" s="9" t="s">
        <v>482</v>
      </c>
      <c r="QU79" s="9" t="s">
        <v>482</v>
      </c>
      <c r="QV79" s="9" t="s">
        <v>482</v>
      </c>
      <c r="QW79" s="9" t="s">
        <v>482</v>
      </c>
      <c r="QX79" s="9" t="s">
        <v>482</v>
      </c>
      <c r="QY79" s="9" t="s">
        <v>482</v>
      </c>
      <c r="QZ79" s="9" t="s">
        <v>482</v>
      </c>
      <c r="RA79" s="9" t="s">
        <v>482</v>
      </c>
      <c r="RB79" s="9" t="s">
        <v>482</v>
      </c>
      <c r="RC79" s="9" t="s">
        <v>482</v>
      </c>
      <c r="RD79" s="9" t="s">
        <v>482</v>
      </c>
      <c r="RE79" s="9" t="s">
        <v>482</v>
      </c>
      <c r="RF79" s="9" t="s">
        <v>482</v>
      </c>
      <c r="RG79" s="9" t="s">
        <v>482</v>
      </c>
      <c r="RH79" s="9" t="s">
        <v>482</v>
      </c>
      <c r="RI79" s="9" t="s">
        <v>482</v>
      </c>
      <c r="RJ79" s="9" t="s">
        <v>482</v>
      </c>
      <c r="RK79" s="9" t="s">
        <v>482</v>
      </c>
      <c r="RL79" s="9" t="s">
        <v>482</v>
      </c>
      <c r="RM79" s="9" t="s">
        <v>482</v>
      </c>
      <c r="RN79" s="9" t="s">
        <v>482</v>
      </c>
      <c r="RO79" s="9" t="s">
        <v>482</v>
      </c>
      <c r="RP79" s="9" t="s">
        <v>482</v>
      </c>
      <c r="RQ79" s="10">
        <v>0</v>
      </c>
      <c r="RR79" s="10">
        <v>0</v>
      </c>
      <c r="RS79" s="10">
        <v>77.25</v>
      </c>
      <c r="RT79" s="10">
        <v>6.89</v>
      </c>
      <c r="RU79" s="10">
        <v>15.86</v>
      </c>
      <c r="RV79" s="10">
        <v>0</v>
      </c>
      <c r="RW79" s="10">
        <v>0</v>
      </c>
      <c r="RX79" s="10">
        <v>0</v>
      </c>
      <c r="RY79" s="10">
        <v>0</v>
      </c>
      <c r="RZ79" s="10">
        <v>0</v>
      </c>
      <c r="SA79" s="10">
        <v>0</v>
      </c>
      <c r="SB79" s="10">
        <v>0</v>
      </c>
      <c r="SC79" s="78" t="s">
        <v>510</v>
      </c>
      <c r="SD79" s="78" t="s">
        <v>510</v>
      </c>
      <c r="SE79" s="16">
        <v>294</v>
      </c>
      <c r="SF79" s="16">
        <v>294</v>
      </c>
      <c r="SG79" s="16">
        <v>300</v>
      </c>
      <c r="SH79" s="16">
        <v>200</v>
      </c>
      <c r="SI79" s="17" t="s">
        <v>510</v>
      </c>
      <c r="SJ79" s="78" t="s">
        <v>510</v>
      </c>
      <c r="SK79" s="78" t="s">
        <v>510</v>
      </c>
      <c r="SL79" s="78" t="s">
        <v>510</v>
      </c>
      <c r="SM79" s="78" t="s">
        <v>510</v>
      </c>
      <c r="SN79" s="20">
        <v>348.48836359136465</v>
      </c>
      <c r="SO79" s="20" t="s">
        <v>482</v>
      </c>
      <c r="SP79" s="20">
        <v>349.00752697894416</v>
      </c>
      <c r="SQ79" s="20">
        <v>98.182866919602404</v>
      </c>
      <c r="SR79" s="20" t="s">
        <v>482</v>
      </c>
      <c r="SS79" s="20" t="s">
        <v>482</v>
      </c>
      <c r="ST79" s="20" t="s">
        <v>482</v>
      </c>
      <c r="SU79" s="20" t="s">
        <v>482</v>
      </c>
      <c r="SV79" s="20" t="s">
        <v>482</v>
      </c>
      <c r="SW79" s="20" t="s">
        <v>482</v>
      </c>
      <c r="SX79" s="20" t="s">
        <v>482</v>
      </c>
      <c r="SY79" s="20" t="s">
        <v>482</v>
      </c>
      <c r="SZ79" s="20" t="s">
        <v>482</v>
      </c>
      <c r="TA79" s="20" t="s">
        <v>482</v>
      </c>
      <c r="TB79" s="20" t="s">
        <v>482</v>
      </c>
      <c r="TC79" s="20">
        <v>38.680973959400696</v>
      </c>
      <c r="TD79" s="20" t="s">
        <v>482</v>
      </c>
      <c r="TE79" s="20" t="s">
        <v>482</v>
      </c>
      <c r="TF79" s="20" t="s">
        <v>482</v>
      </c>
      <c r="TG79" s="20" t="s">
        <v>482</v>
      </c>
      <c r="TH79" s="20" t="s">
        <v>482</v>
      </c>
      <c r="TI79" s="20" t="s">
        <v>482</v>
      </c>
      <c r="TJ79" s="20" t="s">
        <v>482</v>
      </c>
      <c r="TK79" s="20" t="s">
        <v>482</v>
      </c>
      <c r="TL79" s="20" t="s">
        <v>482</v>
      </c>
      <c r="TM79" s="20" t="s">
        <v>482</v>
      </c>
      <c r="TN79" s="20" t="s">
        <v>482</v>
      </c>
      <c r="TO79" s="20" t="s">
        <v>482</v>
      </c>
      <c r="TP79" s="20" t="s">
        <v>482</v>
      </c>
      <c r="TQ79" s="20" t="s">
        <v>482</v>
      </c>
      <c r="TR79" s="20" t="s">
        <v>482</v>
      </c>
      <c r="TS79" s="20" t="s">
        <v>482</v>
      </c>
      <c r="TT79" s="20" t="s">
        <v>482</v>
      </c>
      <c r="TU79" s="20" t="s">
        <v>482</v>
      </c>
      <c r="TV79" s="20" t="s">
        <v>482</v>
      </c>
      <c r="TW79" s="20" t="s">
        <v>482</v>
      </c>
      <c r="TX79" s="20" t="s">
        <v>482</v>
      </c>
      <c r="TY79" s="20" t="s">
        <v>482</v>
      </c>
      <c r="TZ79" s="20" t="s">
        <v>482</v>
      </c>
      <c r="UA79" s="20" t="s">
        <v>482</v>
      </c>
      <c r="UB79" s="20" t="s">
        <v>482</v>
      </c>
      <c r="UC79" s="20" t="s">
        <v>482</v>
      </c>
      <c r="UD79" s="20" t="s">
        <v>482</v>
      </c>
      <c r="UE79" s="20" t="s">
        <v>482</v>
      </c>
      <c r="UF79" s="20" t="s">
        <v>482</v>
      </c>
      <c r="UG79" s="20" t="s">
        <v>482</v>
      </c>
      <c r="UH79" s="20" t="s">
        <v>482</v>
      </c>
      <c r="UI79" s="20" t="s">
        <v>482</v>
      </c>
      <c r="UJ79" s="20" t="s">
        <v>482</v>
      </c>
      <c r="UK79" s="20" t="s">
        <v>482</v>
      </c>
      <c r="UL79" s="20" t="s">
        <v>482</v>
      </c>
      <c r="UM79" s="20" t="s">
        <v>482</v>
      </c>
      <c r="UN79" s="20" t="s">
        <v>482</v>
      </c>
      <c r="UO79" s="20" t="s">
        <v>482</v>
      </c>
      <c r="UP79" s="20" t="s">
        <v>482</v>
      </c>
      <c r="UQ79" s="20" t="s">
        <v>482</v>
      </c>
      <c r="UR79" s="20" t="s">
        <v>482</v>
      </c>
      <c r="US79" s="20" t="s">
        <v>482</v>
      </c>
      <c r="UT79" s="20" t="s">
        <v>482</v>
      </c>
      <c r="UU79" s="20" t="s">
        <v>482</v>
      </c>
      <c r="UV79" s="20" t="s">
        <v>482</v>
      </c>
      <c r="UW79" s="20" t="s">
        <v>482</v>
      </c>
      <c r="UX79" s="20" t="s">
        <v>482</v>
      </c>
      <c r="UY79" s="20" t="s">
        <v>482</v>
      </c>
      <c r="UZ79" s="20" t="s">
        <v>482</v>
      </c>
      <c r="VA79" s="20">
        <v>5.7279438242953065</v>
      </c>
      <c r="VB79" s="20">
        <v>7.0969617341769471</v>
      </c>
      <c r="VC79" s="20">
        <v>11.883600246863427</v>
      </c>
      <c r="VD79" s="20">
        <v>7.6515761162226132</v>
      </c>
      <c r="VE79" s="20">
        <v>23.597851198644094</v>
      </c>
      <c r="VF79" s="20">
        <v>19.769594076637741</v>
      </c>
      <c r="VG79" s="20">
        <v>28.927153382526619</v>
      </c>
      <c r="VH79" s="20">
        <v>6.8623925612702514</v>
      </c>
      <c r="VI79" s="20" t="s">
        <v>482</v>
      </c>
      <c r="VJ79" s="20">
        <v>36.356581560033334</v>
      </c>
      <c r="VK79" s="20">
        <v>74.108087689787226</v>
      </c>
      <c r="VL79" s="20">
        <v>28.795150765541223</v>
      </c>
      <c r="VM79" s="20" t="s">
        <v>482</v>
      </c>
      <c r="VN79" s="20">
        <v>62.238158599918656</v>
      </c>
      <c r="VO79" s="20" t="s">
        <v>482</v>
      </c>
      <c r="VP79" s="20">
        <v>34.201875788476542</v>
      </c>
      <c r="VQ79" s="20">
        <v>28.34671755550227</v>
      </c>
      <c r="VR79" s="20" t="s">
        <v>482</v>
      </c>
      <c r="VS79" s="20" t="s">
        <v>482</v>
      </c>
      <c r="VT79" s="20">
        <v>7.8174203084681864</v>
      </c>
      <c r="VU79" s="20" t="s">
        <v>482</v>
      </c>
      <c r="VV79" s="20" t="s">
        <v>482</v>
      </c>
      <c r="VW79" s="20" t="s">
        <v>482</v>
      </c>
      <c r="VX79" s="20" t="s">
        <v>482</v>
      </c>
      <c r="VY79" s="20" t="s">
        <v>482</v>
      </c>
      <c r="VZ79" s="20" t="s">
        <v>482</v>
      </c>
      <c r="WA79" s="20" t="s">
        <v>482</v>
      </c>
      <c r="WB79" s="20" t="s">
        <v>482</v>
      </c>
      <c r="WC79" s="20" t="s">
        <v>482</v>
      </c>
      <c r="WD79" s="20" t="s">
        <v>482</v>
      </c>
      <c r="WE79" s="20" t="s">
        <v>482</v>
      </c>
      <c r="WF79" s="20" t="s">
        <v>482</v>
      </c>
      <c r="WG79" s="20" t="s">
        <v>482</v>
      </c>
      <c r="WH79" s="20" t="s">
        <v>482</v>
      </c>
      <c r="WI79" s="20" t="s">
        <v>482</v>
      </c>
      <c r="WJ79" s="20">
        <v>7.3825061147315996</v>
      </c>
      <c r="WK79" s="20" t="s">
        <v>482</v>
      </c>
      <c r="WL79" s="20" t="s">
        <v>482</v>
      </c>
      <c r="WM79" s="20" t="s">
        <v>482</v>
      </c>
      <c r="WN79" s="20" t="s">
        <v>482</v>
      </c>
      <c r="WO79" s="20" t="s">
        <v>482</v>
      </c>
      <c r="WP79" s="20" t="s">
        <v>482</v>
      </c>
      <c r="WQ79" s="20" t="s">
        <v>482</v>
      </c>
      <c r="WR79" s="20">
        <v>40.481056616956742</v>
      </c>
      <c r="WS79" s="20">
        <v>47.246766070123769</v>
      </c>
      <c r="WT79" s="20" t="s">
        <v>482</v>
      </c>
      <c r="WU79" s="20" t="s">
        <v>482</v>
      </c>
      <c r="WV79" s="20" t="s">
        <v>482</v>
      </c>
      <c r="WW79" s="20" t="s">
        <v>482</v>
      </c>
      <c r="WX79" s="20">
        <v>331.46502484896388</v>
      </c>
      <c r="WY79" s="20" t="s">
        <v>482</v>
      </c>
      <c r="WZ79" s="20" t="s">
        <v>482</v>
      </c>
      <c r="XA79" s="20" t="s">
        <v>482</v>
      </c>
      <c r="XB79" s="20" t="s">
        <v>482</v>
      </c>
      <c r="XC79" s="20">
        <v>215.02536705560931</v>
      </c>
      <c r="XD79" s="20" t="s">
        <v>482</v>
      </c>
      <c r="XE79" s="20" t="s">
        <v>482</v>
      </c>
      <c r="XF79" s="20" t="s">
        <v>482</v>
      </c>
      <c r="XG79" s="20" t="s">
        <v>482</v>
      </c>
      <c r="XH79" s="20" t="s">
        <v>482</v>
      </c>
      <c r="XI79" s="20" t="s">
        <v>482</v>
      </c>
      <c r="XJ79" s="20" t="s">
        <v>482</v>
      </c>
      <c r="XK79" s="20" t="s">
        <v>482</v>
      </c>
      <c r="XL79" s="20">
        <v>30.237767147339447</v>
      </c>
      <c r="XM79" s="20" t="s">
        <v>482</v>
      </c>
      <c r="XN79" s="20" t="s">
        <v>482</v>
      </c>
      <c r="XO79" s="20" t="s">
        <v>482</v>
      </c>
      <c r="XP79" s="20" t="s">
        <v>482</v>
      </c>
      <c r="XQ79" s="20" t="s">
        <v>482</v>
      </c>
      <c r="XR79" s="20">
        <v>48.964605144106443</v>
      </c>
      <c r="XS79" s="20" t="s">
        <v>482</v>
      </c>
      <c r="XT79" s="20" t="s">
        <v>482</v>
      </c>
      <c r="XU79" s="20" t="s">
        <v>482</v>
      </c>
      <c r="XV79" s="20" t="s">
        <v>482</v>
      </c>
      <c r="XW79" s="20" t="s">
        <v>482</v>
      </c>
      <c r="XX79" s="20" t="s">
        <v>482</v>
      </c>
      <c r="XY79" s="20" t="s">
        <v>482</v>
      </c>
      <c r="XZ79" s="20" t="s">
        <v>482</v>
      </c>
      <c r="YA79" s="20" t="s">
        <v>482</v>
      </c>
      <c r="YB79" s="20" t="s">
        <v>482</v>
      </c>
      <c r="YC79" s="20" t="s">
        <v>482</v>
      </c>
      <c r="YD79" s="20" t="s">
        <v>482</v>
      </c>
      <c r="YE79" s="20" t="s">
        <v>482</v>
      </c>
      <c r="YF79" s="20" t="s">
        <v>482</v>
      </c>
      <c r="YG79" s="20" t="s">
        <v>482</v>
      </c>
      <c r="YH79" s="20" t="s">
        <v>482</v>
      </c>
      <c r="YI79" s="20" t="s">
        <v>482</v>
      </c>
      <c r="YJ79" s="20" t="s">
        <v>482</v>
      </c>
      <c r="YK79" s="20" t="s">
        <v>482</v>
      </c>
      <c r="YL79" s="20" t="s">
        <v>482</v>
      </c>
      <c r="YM79" s="20" t="s">
        <v>482</v>
      </c>
      <c r="YN79" s="20" t="s">
        <v>482</v>
      </c>
      <c r="YO79" s="20" t="s">
        <v>482</v>
      </c>
      <c r="YP79" s="20" t="s">
        <v>482</v>
      </c>
      <c r="YQ79" s="20" t="s">
        <v>482</v>
      </c>
      <c r="YR79" s="5">
        <v>0.63312368972746336</v>
      </c>
      <c r="YS79" s="5">
        <v>0.12578616352201258</v>
      </c>
      <c r="YT79" s="5">
        <v>0.24109014675052412</v>
      </c>
      <c r="YU79" s="5">
        <v>0.6</v>
      </c>
      <c r="YV79" s="5">
        <v>0.75</v>
      </c>
      <c r="YW79" s="5">
        <v>0.9</v>
      </c>
      <c r="YX79" s="5">
        <v>0.69119496855345908</v>
      </c>
      <c r="YY79" s="21" t="s">
        <v>515</v>
      </c>
      <c r="YZ79" s="22" t="s">
        <v>494</v>
      </c>
      <c r="ZA79" s="23">
        <f t="shared" si="4"/>
        <v>1</v>
      </c>
      <c r="ZB79" s="23">
        <v>0.80300000000000005</v>
      </c>
      <c r="ZC79" s="23">
        <f t="shared" si="5"/>
        <v>1</v>
      </c>
    </row>
    <row r="80" spans="1:679" x14ac:dyDescent="0.25">
      <c r="A80" s="1" t="s">
        <v>156</v>
      </c>
      <c r="B80" s="2" t="s">
        <v>157</v>
      </c>
      <c r="C80" s="4">
        <v>0.79667519181585678</v>
      </c>
      <c r="D80" s="4">
        <v>0.20332480818414322</v>
      </c>
      <c r="E80" s="7">
        <v>253.05682494788627</v>
      </c>
      <c r="F80" s="7">
        <v>1526.1638184800327</v>
      </c>
      <c r="G80" s="7">
        <v>285.73471948060649</v>
      </c>
      <c r="H80" s="7">
        <v>437.70129619094843</v>
      </c>
      <c r="I80" s="7" t="s">
        <v>482</v>
      </c>
      <c r="J80" s="7">
        <v>549.63675512788836</v>
      </c>
      <c r="K80" s="7" t="s">
        <v>482</v>
      </c>
      <c r="L80" s="7">
        <v>1837.2380227792696</v>
      </c>
      <c r="M80" s="7">
        <v>7024.918849816394</v>
      </c>
      <c r="N80" s="7" t="s">
        <v>482</v>
      </c>
      <c r="O80" s="7" t="s">
        <v>482</v>
      </c>
      <c r="P80" s="7" t="s">
        <v>482</v>
      </c>
      <c r="Q80" s="7" t="s">
        <v>482</v>
      </c>
      <c r="R80" s="7" t="s">
        <v>482</v>
      </c>
      <c r="S80" s="7" t="s">
        <v>482</v>
      </c>
      <c r="T80" s="7">
        <v>158.8210140106525</v>
      </c>
      <c r="U80" s="7" t="s">
        <v>482</v>
      </c>
      <c r="V80" s="7" t="s">
        <v>482</v>
      </c>
      <c r="W80" s="7" t="s">
        <v>482</v>
      </c>
      <c r="X80" s="7" t="s">
        <v>482</v>
      </c>
      <c r="Y80" s="7" t="s">
        <v>482</v>
      </c>
      <c r="Z80" s="7" t="s">
        <v>482</v>
      </c>
      <c r="AA80" s="7" t="s">
        <v>482</v>
      </c>
      <c r="AB80" s="7">
        <v>110.93832943705736</v>
      </c>
      <c r="AC80" s="7" t="s">
        <v>482</v>
      </c>
      <c r="AD80" s="7" t="s">
        <v>482</v>
      </c>
      <c r="AE80" s="7" t="s">
        <v>482</v>
      </c>
      <c r="AF80" s="7">
        <v>6896.1550322733883</v>
      </c>
      <c r="AG80" s="7" t="s">
        <v>482</v>
      </c>
      <c r="AH80" s="7" t="s">
        <v>482</v>
      </c>
      <c r="AI80" s="7" t="s">
        <v>482</v>
      </c>
      <c r="AJ80" s="7" t="s">
        <v>482</v>
      </c>
      <c r="AK80" s="7" t="s">
        <v>482</v>
      </c>
      <c r="AL80" s="7" t="s">
        <v>482</v>
      </c>
      <c r="AM80" s="7" t="s">
        <v>482</v>
      </c>
      <c r="AN80" s="7">
        <v>964.36797435353378</v>
      </c>
      <c r="AO80" s="7" t="s">
        <v>482</v>
      </c>
      <c r="AP80" s="7" t="s">
        <v>482</v>
      </c>
      <c r="AQ80" s="7">
        <v>9469.4503718646611</v>
      </c>
      <c r="AR80" s="7" t="s">
        <v>482</v>
      </c>
      <c r="AS80" s="7" t="s">
        <v>482</v>
      </c>
      <c r="AT80" s="7" t="s">
        <v>482</v>
      </c>
      <c r="AU80" s="7">
        <v>13690.541479746082</v>
      </c>
      <c r="AV80" s="7" t="s">
        <v>482</v>
      </c>
      <c r="AW80" s="7" t="s">
        <v>482</v>
      </c>
      <c r="AX80" s="7" t="s">
        <v>482</v>
      </c>
      <c r="AY80" s="7">
        <v>2913.6524931703711</v>
      </c>
      <c r="AZ80" s="7" t="s">
        <v>482</v>
      </c>
      <c r="BA80" s="7" t="s">
        <v>482</v>
      </c>
      <c r="BB80" s="7" t="s">
        <v>482</v>
      </c>
      <c r="BC80" s="7" t="s">
        <v>482</v>
      </c>
      <c r="BD80" s="7">
        <v>2270.5806479023117</v>
      </c>
      <c r="BE80" s="7" t="s">
        <v>482</v>
      </c>
      <c r="BF80" s="7">
        <v>2841.1555638158179</v>
      </c>
      <c r="BG80" s="7">
        <v>6201.7754267287046</v>
      </c>
      <c r="BH80" s="7">
        <v>4360.6133220604534</v>
      </c>
      <c r="BI80" s="7" t="s">
        <v>482</v>
      </c>
      <c r="BJ80" s="7" t="s">
        <v>482</v>
      </c>
      <c r="BK80" s="7" t="s">
        <v>482</v>
      </c>
      <c r="BL80" s="7">
        <v>1223.788295306138</v>
      </c>
      <c r="BM80" s="7" t="s">
        <v>482</v>
      </c>
      <c r="BN80" s="7" t="s">
        <v>482</v>
      </c>
      <c r="BO80" s="7" t="s">
        <v>482</v>
      </c>
      <c r="BP80" s="7" t="s">
        <v>482</v>
      </c>
      <c r="BQ80" s="7" t="s">
        <v>482</v>
      </c>
      <c r="BR80" s="7" t="s">
        <v>482</v>
      </c>
      <c r="BS80" s="7" t="s">
        <v>482</v>
      </c>
      <c r="BT80" s="7">
        <v>163.81926275911351</v>
      </c>
      <c r="BU80" s="7" t="s">
        <v>482</v>
      </c>
      <c r="BV80" s="7" t="s">
        <v>482</v>
      </c>
      <c r="BW80" s="7">
        <v>288.05281395931053</v>
      </c>
      <c r="BX80" s="7" t="s">
        <v>482</v>
      </c>
      <c r="BY80" s="7" t="s">
        <v>482</v>
      </c>
      <c r="BZ80" s="7" t="s">
        <v>482</v>
      </c>
      <c r="CA80" s="7">
        <v>144.13633789327938</v>
      </c>
      <c r="CB80" s="7">
        <v>528.31550827044384</v>
      </c>
      <c r="CC80" s="7" t="s">
        <v>482</v>
      </c>
      <c r="CD80" s="7" t="s">
        <v>482</v>
      </c>
      <c r="CE80" s="7" t="s">
        <v>482</v>
      </c>
      <c r="CF80" s="7" t="s">
        <v>482</v>
      </c>
      <c r="CG80" s="7">
        <v>24.596322170565465</v>
      </c>
      <c r="CH80" s="7" t="s">
        <v>482</v>
      </c>
      <c r="CI80" s="7" t="s">
        <v>482</v>
      </c>
      <c r="CJ80" s="7" t="s">
        <v>482</v>
      </c>
      <c r="CK80" s="7">
        <v>115.60943565851656</v>
      </c>
      <c r="CL80" s="7" t="s">
        <v>482</v>
      </c>
      <c r="CM80" s="7" t="s">
        <v>482</v>
      </c>
      <c r="CN80" s="7" t="s">
        <v>482</v>
      </c>
      <c r="CO80" s="7" t="s">
        <v>482</v>
      </c>
      <c r="CP80" s="7" t="s">
        <v>482</v>
      </c>
      <c r="CQ80" s="7" t="s">
        <v>482</v>
      </c>
      <c r="CR80" s="7" t="s">
        <v>482</v>
      </c>
      <c r="CS80" s="7">
        <v>873.67659666766997</v>
      </c>
      <c r="CT80" s="7">
        <v>2117.1841291245501</v>
      </c>
      <c r="CU80" s="7">
        <v>2041.2784743288441</v>
      </c>
      <c r="CV80" s="7" t="s">
        <v>482</v>
      </c>
      <c r="CW80" s="7">
        <v>3822.0504153036532</v>
      </c>
      <c r="CX80" s="7">
        <v>2665.8368970566498</v>
      </c>
      <c r="CY80" s="7">
        <v>2299.8281871897511</v>
      </c>
      <c r="CZ80" s="7" t="s">
        <v>482</v>
      </c>
      <c r="DA80" s="7" t="s">
        <v>482</v>
      </c>
      <c r="DB80" s="7" t="s">
        <v>482</v>
      </c>
      <c r="DC80" s="7" t="s">
        <v>482</v>
      </c>
      <c r="DD80" s="7" t="s">
        <v>482</v>
      </c>
      <c r="DE80" s="7" t="s">
        <v>482</v>
      </c>
      <c r="DF80" s="7" t="s">
        <v>482</v>
      </c>
      <c r="DG80" s="7" t="s">
        <v>482</v>
      </c>
      <c r="DH80" s="7">
        <v>860.49734265346524</v>
      </c>
      <c r="DI80" s="7">
        <v>196.98214139343156</v>
      </c>
      <c r="DJ80" s="7" t="s">
        <v>482</v>
      </c>
      <c r="DK80" s="7" t="s">
        <v>482</v>
      </c>
      <c r="DL80" s="7" t="s">
        <v>482</v>
      </c>
      <c r="DM80" s="7" t="s">
        <v>482</v>
      </c>
      <c r="DN80" s="7" t="s">
        <v>482</v>
      </c>
      <c r="DO80" s="7" t="s">
        <v>482</v>
      </c>
      <c r="DP80" s="7" t="s">
        <v>482</v>
      </c>
      <c r="DQ80" s="7" t="s">
        <v>482</v>
      </c>
      <c r="DR80" s="7" t="s">
        <v>482</v>
      </c>
      <c r="DS80" s="7" t="s">
        <v>482</v>
      </c>
      <c r="DT80" s="7">
        <v>3372.0379734097974</v>
      </c>
      <c r="DU80" s="7">
        <v>130.42285370950523</v>
      </c>
      <c r="DV80" s="7" t="s">
        <v>482</v>
      </c>
      <c r="DW80" s="7" t="s">
        <v>482</v>
      </c>
      <c r="DX80" s="7">
        <v>2745.6962106851429</v>
      </c>
      <c r="DY80" s="7" t="s">
        <v>482</v>
      </c>
      <c r="DZ80" s="7" t="s">
        <v>482</v>
      </c>
      <c r="EA80" s="7" t="s">
        <v>482</v>
      </c>
      <c r="EB80" s="7" t="s">
        <v>482</v>
      </c>
      <c r="EC80" s="7">
        <v>172.06129231692205</v>
      </c>
      <c r="ED80" s="7">
        <v>33.147681657379692</v>
      </c>
      <c r="EE80" s="7" t="s">
        <v>482</v>
      </c>
      <c r="EF80" s="7" t="s">
        <v>482</v>
      </c>
      <c r="EG80" s="7" t="s">
        <v>482</v>
      </c>
      <c r="EH80" s="7" t="s">
        <v>482</v>
      </c>
      <c r="EI80" s="7">
        <v>51.754744825879143</v>
      </c>
      <c r="EJ80" s="7">
        <v>888.94288155126924</v>
      </c>
      <c r="EK80" s="7" t="s">
        <v>482</v>
      </c>
      <c r="EL80" s="7" t="s">
        <v>482</v>
      </c>
      <c r="EM80" s="7" t="s">
        <v>482</v>
      </c>
      <c r="EN80" s="7" t="s">
        <v>482</v>
      </c>
      <c r="EO80" s="7" t="s">
        <v>482</v>
      </c>
      <c r="EP80" s="7" t="s">
        <v>482</v>
      </c>
      <c r="EQ80" s="7" t="s">
        <v>482</v>
      </c>
      <c r="ER80" s="7" t="s">
        <v>482</v>
      </c>
      <c r="ES80" s="7" t="s">
        <v>482</v>
      </c>
      <c r="ET80" s="7" t="s">
        <v>482</v>
      </c>
      <c r="EU80" s="7" t="s">
        <v>482</v>
      </c>
      <c r="EV80" s="7" t="s">
        <v>482</v>
      </c>
      <c r="EW80" s="7" t="s">
        <v>482</v>
      </c>
      <c r="EX80" s="7" t="s">
        <v>482</v>
      </c>
      <c r="EY80" s="7" t="s">
        <v>482</v>
      </c>
      <c r="EZ80" s="7" t="s">
        <v>482</v>
      </c>
      <c r="FA80" s="7" t="s">
        <v>482</v>
      </c>
      <c r="FB80" s="7" t="s">
        <v>482</v>
      </c>
      <c r="FC80" s="7" t="s">
        <v>482</v>
      </c>
      <c r="FD80" s="7" t="s">
        <v>482</v>
      </c>
      <c r="FE80" s="7" t="s">
        <v>482</v>
      </c>
      <c r="FF80" s="7" t="s">
        <v>482</v>
      </c>
      <c r="FG80" s="7">
        <v>917.66520517221488</v>
      </c>
      <c r="FH80" s="7" t="s">
        <v>482</v>
      </c>
      <c r="FI80" s="8">
        <v>532.42600998716239</v>
      </c>
      <c r="FJ80" s="8">
        <v>2398.2174544642448</v>
      </c>
      <c r="FK80" s="8">
        <v>601.90252662221292</v>
      </c>
      <c r="FL80" s="8">
        <v>797.16242421909203</v>
      </c>
      <c r="FM80" s="8" t="s">
        <v>482</v>
      </c>
      <c r="FN80" s="8">
        <v>1478.2567676493591</v>
      </c>
      <c r="FO80" s="8" t="s">
        <v>482</v>
      </c>
      <c r="FP80" s="8">
        <v>1921.1646000000003</v>
      </c>
      <c r="FQ80" s="8">
        <v>7557.3662545608704</v>
      </c>
      <c r="FR80" s="8" t="s">
        <v>482</v>
      </c>
      <c r="FS80" s="8" t="s">
        <v>482</v>
      </c>
      <c r="FT80" s="8" t="s">
        <v>482</v>
      </c>
      <c r="FU80" s="8" t="s">
        <v>482</v>
      </c>
      <c r="FV80" s="8" t="s">
        <v>482</v>
      </c>
      <c r="FW80" s="8" t="s">
        <v>482</v>
      </c>
      <c r="FX80" s="8">
        <v>289.21707710676469</v>
      </c>
      <c r="FY80" s="8" t="s">
        <v>482</v>
      </c>
      <c r="FZ80" s="8" t="s">
        <v>482</v>
      </c>
      <c r="GA80" s="8" t="s">
        <v>482</v>
      </c>
      <c r="GB80" s="8" t="s">
        <v>482</v>
      </c>
      <c r="GC80" s="8" t="s">
        <v>482</v>
      </c>
      <c r="GD80" s="8" t="s">
        <v>482</v>
      </c>
      <c r="GE80" s="8" t="s">
        <v>482</v>
      </c>
      <c r="GF80" s="8">
        <v>204.5805024477269</v>
      </c>
      <c r="GG80" s="8" t="s">
        <v>482</v>
      </c>
      <c r="GH80" s="8" t="s">
        <v>482</v>
      </c>
      <c r="GI80" s="8" t="s">
        <v>482</v>
      </c>
      <c r="GJ80" s="8">
        <v>8194.8708906665797</v>
      </c>
      <c r="GK80" s="8" t="s">
        <v>482</v>
      </c>
      <c r="GL80" s="8" t="s">
        <v>482</v>
      </c>
      <c r="GM80" s="8" t="s">
        <v>482</v>
      </c>
      <c r="GN80" s="8" t="s">
        <v>482</v>
      </c>
      <c r="GO80" s="8" t="s">
        <v>482</v>
      </c>
      <c r="GP80" s="8" t="s">
        <v>482</v>
      </c>
      <c r="GQ80" s="8" t="s">
        <v>482</v>
      </c>
      <c r="GR80" s="8">
        <v>1744.1969187461832</v>
      </c>
      <c r="GS80" s="8" t="s">
        <v>482</v>
      </c>
      <c r="GT80" s="8" t="s">
        <v>482</v>
      </c>
      <c r="GU80" s="8">
        <v>10975.005000689311</v>
      </c>
      <c r="GV80" s="8" t="s">
        <v>482</v>
      </c>
      <c r="GW80" s="8" t="s">
        <v>482</v>
      </c>
      <c r="GX80" s="8" t="s">
        <v>482</v>
      </c>
      <c r="GY80" s="8">
        <v>14884.044</v>
      </c>
      <c r="GZ80" s="8" t="s">
        <v>482</v>
      </c>
      <c r="HA80" s="8" t="s">
        <v>482</v>
      </c>
      <c r="HB80" s="8" t="s">
        <v>482</v>
      </c>
      <c r="HC80" s="8">
        <v>3337.9625999999998</v>
      </c>
      <c r="HD80" s="8" t="s">
        <v>482</v>
      </c>
      <c r="HE80" s="8" t="s">
        <v>482</v>
      </c>
      <c r="HF80" s="8" t="s">
        <v>482</v>
      </c>
      <c r="HG80" s="8" t="s">
        <v>482</v>
      </c>
      <c r="HH80" s="8">
        <v>4151.4787612104574</v>
      </c>
      <c r="HI80" s="8" t="s">
        <v>482</v>
      </c>
      <c r="HJ80" s="8">
        <v>5135.7221719952786</v>
      </c>
      <c r="HK80" s="8">
        <v>6814.3400000000011</v>
      </c>
      <c r="HL80" s="8">
        <v>4787.6242999999995</v>
      </c>
      <c r="HM80" s="8" t="s">
        <v>482</v>
      </c>
      <c r="HN80" s="8" t="s">
        <v>482</v>
      </c>
      <c r="HO80" s="8" t="s">
        <v>482</v>
      </c>
      <c r="HP80" s="8">
        <v>2008.633527550362</v>
      </c>
      <c r="HQ80" s="8" t="s">
        <v>482</v>
      </c>
      <c r="HR80" s="8" t="s">
        <v>482</v>
      </c>
      <c r="HS80" s="8" t="s">
        <v>482</v>
      </c>
      <c r="HT80" s="8" t="s">
        <v>482</v>
      </c>
      <c r="HU80" s="8" t="s">
        <v>482</v>
      </c>
      <c r="HV80" s="8" t="s">
        <v>482</v>
      </c>
      <c r="HW80" s="8" t="s">
        <v>482</v>
      </c>
      <c r="HX80" s="8">
        <v>284.43849405003959</v>
      </c>
      <c r="HY80" s="8" t="s">
        <v>482</v>
      </c>
      <c r="HZ80" s="8" t="s">
        <v>482</v>
      </c>
      <c r="IA80" s="8">
        <v>481.61173095653686</v>
      </c>
      <c r="IB80" s="8" t="s">
        <v>482</v>
      </c>
      <c r="IC80" s="8" t="s">
        <v>482</v>
      </c>
      <c r="ID80" s="8" t="s">
        <v>482</v>
      </c>
      <c r="IE80" s="8">
        <v>255.17954078554067</v>
      </c>
      <c r="IF80" s="8">
        <v>583.8401100000001</v>
      </c>
      <c r="IG80" s="8" t="s">
        <v>482</v>
      </c>
      <c r="IH80" s="8" t="s">
        <v>482</v>
      </c>
      <c r="II80" s="8" t="s">
        <v>482</v>
      </c>
      <c r="IJ80" s="8" t="s">
        <v>482</v>
      </c>
      <c r="IK80" s="8">
        <v>56.507410077501206</v>
      </c>
      <c r="IL80" s="8" t="s">
        <v>482</v>
      </c>
      <c r="IM80" s="8" t="s">
        <v>482</v>
      </c>
      <c r="IN80" s="8" t="s">
        <v>482</v>
      </c>
      <c r="IO80" s="8">
        <v>170.31458704775918</v>
      </c>
      <c r="IP80" s="8" t="s">
        <v>482</v>
      </c>
      <c r="IQ80" s="8" t="s">
        <v>482</v>
      </c>
      <c r="IR80" s="8" t="s">
        <v>482</v>
      </c>
      <c r="IS80" s="8" t="s">
        <v>482</v>
      </c>
      <c r="IT80" s="8" t="s">
        <v>482</v>
      </c>
      <c r="IU80" s="8" t="s">
        <v>482</v>
      </c>
      <c r="IV80" s="8" t="s">
        <v>482</v>
      </c>
      <c r="IW80" s="8">
        <v>1623.9035091080189</v>
      </c>
      <c r="IX80" s="8">
        <v>2298.6988000000001</v>
      </c>
      <c r="IY80" s="8">
        <v>3641.2642992287792</v>
      </c>
      <c r="IZ80" s="8" t="s">
        <v>482</v>
      </c>
      <c r="JA80" s="8">
        <v>4157.5056999999997</v>
      </c>
      <c r="JB80" s="8">
        <v>3082.3597063849579</v>
      </c>
      <c r="JC80" s="8">
        <v>2696.3280924068131</v>
      </c>
      <c r="JD80" s="8" t="s">
        <v>482</v>
      </c>
      <c r="JE80" s="8" t="s">
        <v>482</v>
      </c>
      <c r="JF80" s="8" t="s">
        <v>482</v>
      </c>
      <c r="JG80" s="8" t="s">
        <v>482</v>
      </c>
      <c r="JH80" s="8" t="s">
        <v>482</v>
      </c>
      <c r="JI80" s="8" t="s">
        <v>482</v>
      </c>
      <c r="JJ80" s="8" t="s">
        <v>482</v>
      </c>
      <c r="JK80" s="8" t="s">
        <v>482</v>
      </c>
      <c r="JL80" s="8">
        <v>1457.3561885411223</v>
      </c>
      <c r="JM80" s="8">
        <v>260.63620032485176</v>
      </c>
      <c r="JN80" s="8" t="s">
        <v>482</v>
      </c>
      <c r="JO80" s="8" t="s">
        <v>482</v>
      </c>
      <c r="JP80" s="8" t="s">
        <v>482</v>
      </c>
      <c r="JQ80" s="8" t="s">
        <v>482</v>
      </c>
      <c r="JR80" s="8" t="s">
        <v>482</v>
      </c>
      <c r="JS80" s="8" t="s">
        <v>482</v>
      </c>
      <c r="JT80" s="8" t="s">
        <v>482</v>
      </c>
      <c r="JU80" s="8" t="s">
        <v>482</v>
      </c>
      <c r="JV80" s="8" t="s">
        <v>482</v>
      </c>
      <c r="JW80" s="8" t="s">
        <v>482</v>
      </c>
      <c r="JX80" s="8">
        <v>3953.3912895574981</v>
      </c>
      <c r="JY80" s="8">
        <v>230.79642031625406</v>
      </c>
      <c r="JZ80" s="8" t="s">
        <v>482</v>
      </c>
      <c r="KA80" s="8" t="s">
        <v>482</v>
      </c>
      <c r="KB80" s="8">
        <v>3161.2241476638983</v>
      </c>
      <c r="KC80" s="8" t="s">
        <v>482</v>
      </c>
      <c r="KD80" s="8" t="s">
        <v>482</v>
      </c>
      <c r="KE80" s="8" t="s">
        <v>482</v>
      </c>
      <c r="KF80" s="8" t="s">
        <v>482</v>
      </c>
      <c r="KG80" s="8">
        <v>266.4552528669372</v>
      </c>
      <c r="KH80" s="8">
        <v>71.616717185211883</v>
      </c>
      <c r="KI80" s="8" t="s">
        <v>482</v>
      </c>
      <c r="KJ80" s="8" t="s">
        <v>482</v>
      </c>
      <c r="KK80" s="8" t="s">
        <v>482</v>
      </c>
      <c r="KL80" s="8" t="s">
        <v>482</v>
      </c>
      <c r="KM80" s="8">
        <v>95.167684723457043</v>
      </c>
      <c r="KN80" s="8">
        <v>1674.7505174459613</v>
      </c>
      <c r="KO80" s="8" t="s">
        <v>482</v>
      </c>
      <c r="KP80" s="8" t="s">
        <v>482</v>
      </c>
      <c r="KQ80" s="8" t="s">
        <v>482</v>
      </c>
      <c r="KR80" s="8" t="s">
        <v>482</v>
      </c>
      <c r="KS80" s="8" t="s">
        <v>482</v>
      </c>
      <c r="KT80" s="8" t="s">
        <v>482</v>
      </c>
      <c r="KU80" s="8" t="s">
        <v>482</v>
      </c>
      <c r="KV80" s="8" t="s">
        <v>482</v>
      </c>
      <c r="KW80" s="8" t="s">
        <v>482</v>
      </c>
      <c r="KX80" s="8" t="s">
        <v>482</v>
      </c>
      <c r="KY80" s="8" t="s">
        <v>482</v>
      </c>
      <c r="KZ80" s="8" t="s">
        <v>482</v>
      </c>
      <c r="LA80" s="8" t="s">
        <v>482</v>
      </c>
      <c r="LB80" s="8" t="s">
        <v>482</v>
      </c>
      <c r="LC80" s="8" t="s">
        <v>482</v>
      </c>
      <c r="LD80" s="8" t="s">
        <v>482</v>
      </c>
      <c r="LE80" s="8" t="s">
        <v>482</v>
      </c>
      <c r="LF80" s="8" t="s">
        <v>482</v>
      </c>
      <c r="LG80" s="8" t="s">
        <v>482</v>
      </c>
      <c r="LH80" s="8" t="s">
        <v>482</v>
      </c>
      <c r="LI80" s="8" t="s">
        <v>482</v>
      </c>
      <c r="LJ80" s="8" t="s">
        <v>482</v>
      </c>
      <c r="LK80" s="8">
        <v>1638.8618362700195</v>
      </c>
      <c r="LL80" s="8" t="s">
        <v>482</v>
      </c>
      <c r="LM80" s="9">
        <v>309.85951090855747</v>
      </c>
      <c r="LN80" s="9">
        <v>1703.4739567428073</v>
      </c>
      <c r="LO80" s="9">
        <v>350.01947822167483</v>
      </c>
      <c r="LP80" s="9">
        <v>510.78866109692649</v>
      </c>
      <c r="LQ80" s="9" t="s">
        <v>482</v>
      </c>
      <c r="LR80" s="9">
        <v>738.44824104977306</v>
      </c>
      <c r="LS80" s="9" t="s">
        <v>482</v>
      </c>
      <c r="LT80" s="9">
        <v>1854.3023779942264</v>
      </c>
      <c r="LU80" s="9">
        <v>7133.1786162542094</v>
      </c>
      <c r="LV80" s="9" t="s">
        <v>482</v>
      </c>
      <c r="LW80" s="9" t="s">
        <v>482</v>
      </c>
      <c r="LX80" s="9" t="s">
        <v>482</v>
      </c>
      <c r="LY80" s="9" t="s">
        <v>482</v>
      </c>
      <c r="LZ80" s="9" t="s">
        <v>482</v>
      </c>
      <c r="MA80" s="9" t="s">
        <v>482</v>
      </c>
      <c r="MB80" s="9">
        <v>185.33376852763695</v>
      </c>
      <c r="MC80" s="9" t="s">
        <v>482</v>
      </c>
      <c r="MD80" s="9" t="s">
        <v>482</v>
      </c>
      <c r="ME80" s="9" t="s">
        <v>482</v>
      </c>
      <c r="MF80" s="9" t="s">
        <v>482</v>
      </c>
      <c r="MG80" s="9" t="s">
        <v>482</v>
      </c>
      <c r="MH80" s="9" t="s">
        <v>482</v>
      </c>
      <c r="MI80" s="9" t="s">
        <v>482</v>
      </c>
      <c r="MJ80" s="9">
        <v>129.97810630239809</v>
      </c>
      <c r="MK80" s="9" t="s">
        <v>482</v>
      </c>
      <c r="ML80" s="9" t="s">
        <v>482</v>
      </c>
      <c r="MM80" s="9" t="s">
        <v>482</v>
      </c>
      <c r="MN80" s="9">
        <v>7160.216185066889</v>
      </c>
      <c r="MO80" s="9" t="s">
        <v>482</v>
      </c>
      <c r="MP80" s="9" t="s">
        <v>482</v>
      </c>
      <c r="MQ80" s="9" t="s">
        <v>482</v>
      </c>
      <c r="MR80" s="9" t="s">
        <v>482</v>
      </c>
      <c r="MS80" s="9" t="s">
        <v>482</v>
      </c>
      <c r="MT80" s="9" t="s">
        <v>482</v>
      </c>
      <c r="MU80" s="9" t="s">
        <v>482</v>
      </c>
      <c r="MV80" s="9">
        <v>1122.9265448886122</v>
      </c>
      <c r="MW80" s="9" t="s">
        <v>482</v>
      </c>
      <c r="MX80" s="9" t="s">
        <v>482</v>
      </c>
      <c r="MY80" s="9">
        <v>9775.5669779811815</v>
      </c>
      <c r="MZ80" s="9" t="s">
        <v>482</v>
      </c>
      <c r="NA80" s="9" t="s">
        <v>482</v>
      </c>
      <c r="NB80" s="9" t="s">
        <v>482</v>
      </c>
      <c r="NC80" s="9">
        <v>13933.210150744</v>
      </c>
      <c r="ND80" s="9" t="s">
        <v>482</v>
      </c>
      <c r="NE80" s="9" t="s">
        <v>482</v>
      </c>
      <c r="NF80" s="9" t="s">
        <v>482</v>
      </c>
      <c r="NG80" s="9">
        <v>2999.9252642520987</v>
      </c>
      <c r="NH80" s="9" t="s">
        <v>482</v>
      </c>
      <c r="NI80" s="9" t="s">
        <v>482</v>
      </c>
      <c r="NJ80" s="9" t="s">
        <v>482</v>
      </c>
      <c r="NK80" s="9" t="s">
        <v>482</v>
      </c>
      <c r="NL80" s="9">
        <v>2653.0138960046074</v>
      </c>
      <c r="NM80" s="9" t="s">
        <v>482</v>
      </c>
      <c r="NN80" s="9">
        <v>3307.6978792896466</v>
      </c>
      <c r="NO80" s="9">
        <v>6326.3250010894926</v>
      </c>
      <c r="NP80" s="9">
        <v>4447.4352472425344</v>
      </c>
      <c r="NQ80" s="9" t="s">
        <v>482</v>
      </c>
      <c r="NR80" s="9" t="s">
        <v>482</v>
      </c>
      <c r="NS80" s="9" t="s">
        <v>482</v>
      </c>
      <c r="NT80" s="9">
        <v>1383.3668016064344</v>
      </c>
      <c r="NU80" s="9" t="s">
        <v>482</v>
      </c>
      <c r="NV80" s="9" t="s">
        <v>482</v>
      </c>
      <c r="NW80" s="9" t="s">
        <v>482</v>
      </c>
      <c r="NX80" s="9" t="s">
        <v>482</v>
      </c>
      <c r="NY80" s="9" t="s">
        <v>482</v>
      </c>
      <c r="NZ80" s="9" t="s">
        <v>482</v>
      </c>
      <c r="OA80" s="9" t="s">
        <v>482</v>
      </c>
      <c r="OB80" s="9">
        <v>188.34414482465988</v>
      </c>
      <c r="OC80" s="9" t="s">
        <v>482</v>
      </c>
      <c r="OD80" s="9" t="s">
        <v>482</v>
      </c>
      <c r="OE80" s="9">
        <v>327.40814363010207</v>
      </c>
      <c r="OF80" s="9" t="s">
        <v>482</v>
      </c>
      <c r="OG80" s="9" t="s">
        <v>482</v>
      </c>
      <c r="OH80" s="9" t="s">
        <v>482</v>
      </c>
      <c r="OI80" s="9">
        <v>166.7141758215013</v>
      </c>
      <c r="OJ80" s="9">
        <v>539.60503726660681</v>
      </c>
      <c r="OK80" s="9" t="s">
        <v>482</v>
      </c>
      <c r="OL80" s="9" t="s">
        <v>482</v>
      </c>
      <c r="OM80" s="9" t="s">
        <v>482</v>
      </c>
      <c r="ON80" s="9" t="s">
        <v>482</v>
      </c>
      <c r="OO80" s="9">
        <v>31.084637998190509</v>
      </c>
      <c r="OP80" s="9" t="s">
        <v>482</v>
      </c>
      <c r="OQ80" s="9" t="s">
        <v>482</v>
      </c>
      <c r="OR80" s="9" t="s">
        <v>482</v>
      </c>
      <c r="OS80" s="9">
        <v>126.73235007141884</v>
      </c>
      <c r="OT80" s="9" t="s">
        <v>482</v>
      </c>
      <c r="OU80" s="9" t="s">
        <v>482</v>
      </c>
      <c r="OV80" s="9" t="s">
        <v>482</v>
      </c>
      <c r="OW80" s="9" t="s">
        <v>482</v>
      </c>
      <c r="OX80" s="9" t="s">
        <v>482</v>
      </c>
      <c r="OY80" s="9" t="s">
        <v>482</v>
      </c>
      <c r="OZ80" s="9" t="s">
        <v>482</v>
      </c>
      <c r="PA80" s="9">
        <v>1026.216339734186</v>
      </c>
      <c r="PB80" s="9">
        <v>2154.0905647629088</v>
      </c>
      <c r="PC80" s="9">
        <v>2366.595285273972</v>
      </c>
      <c r="PD80" s="9" t="s">
        <v>482</v>
      </c>
      <c r="PE80" s="9">
        <v>3890.2567967188947</v>
      </c>
      <c r="PF80" s="9">
        <v>2750.5263173676485</v>
      </c>
      <c r="PG80" s="9">
        <v>2380.4464543630411</v>
      </c>
      <c r="PH80" s="9" t="s">
        <v>482</v>
      </c>
      <c r="PI80" s="9" t="s">
        <v>482</v>
      </c>
      <c r="PJ80" s="9" t="s">
        <v>482</v>
      </c>
      <c r="PK80" s="9" t="s">
        <v>482</v>
      </c>
      <c r="PL80" s="9" t="s">
        <v>482</v>
      </c>
      <c r="PM80" s="9" t="s">
        <v>482</v>
      </c>
      <c r="PN80" s="9" t="s">
        <v>482</v>
      </c>
      <c r="PO80" s="9" t="s">
        <v>482</v>
      </c>
      <c r="PP80" s="9">
        <v>981.85355300658216</v>
      </c>
      <c r="PQ80" s="9">
        <v>209.92459071580473</v>
      </c>
      <c r="PR80" s="9" t="s">
        <v>482</v>
      </c>
      <c r="PS80" s="9" t="s">
        <v>482</v>
      </c>
      <c r="PT80" s="9" t="s">
        <v>482</v>
      </c>
      <c r="PU80" s="9" t="s">
        <v>482</v>
      </c>
      <c r="PV80" s="9" t="s">
        <v>482</v>
      </c>
      <c r="PW80" s="9" t="s">
        <v>482</v>
      </c>
      <c r="PX80" s="9" t="s">
        <v>482</v>
      </c>
      <c r="PY80" s="9" t="s">
        <v>482</v>
      </c>
      <c r="PZ80" s="9" t="s">
        <v>482</v>
      </c>
      <c r="QA80" s="9" t="s">
        <v>482</v>
      </c>
      <c r="QB80" s="9">
        <v>3490.241524902744</v>
      </c>
      <c r="QC80" s="9">
        <v>150.83128988658075</v>
      </c>
      <c r="QD80" s="9" t="s">
        <v>482</v>
      </c>
      <c r="QE80" s="9" t="s">
        <v>482</v>
      </c>
      <c r="QF80" s="9">
        <v>2830.1833487665008</v>
      </c>
      <c r="QG80" s="9" t="s">
        <v>482</v>
      </c>
      <c r="QH80" s="9" t="s">
        <v>482</v>
      </c>
      <c r="QI80" s="9" t="s">
        <v>482</v>
      </c>
      <c r="QJ80" s="9" t="s">
        <v>482</v>
      </c>
      <c r="QK80" s="9">
        <v>191.25392623949546</v>
      </c>
      <c r="QL80" s="9">
        <v>40.969390927105167</v>
      </c>
      <c r="QM80" s="9" t="s">
        <v>482</v>
      </c>
      <c r="QN80" s="9" t="s">
        <v>482</v>
      </c>
      <c r="QO80" s="9" t="s">
        <v>482</v>
      </c>
      <c r="QP80" s="9" t="s">
        <v>482</v>
      </c>
      <c r="QQ80" s="9">
        <v>60.581672503263903</v>
      </c>
      <c r="QR80" s="9">
        <v>1048.7170683891927</v>
      </c>
      <c r="QS80" s="9" t="s">
        <v>482</v>
      </c>
      <c r="QT80" s="9" t="s">
        <v>482</v>
      </c>
      <c r="QU80" s="9" t="s">
        <v>482</v>
      </c>
      <c r="QV80" s="9" t="s">
        <v>482</v>
      </c>
      <c r="QW80" s="9" t="s">
        <v>482</v>
      </c>
      <c r="QX80" s="9" t="s">
        <v>482</v>
      </c>
      <c r="QY80" s="9" t="s">
        <v>482</v>
      </c>
      <c r="QZ80" s="9" t="s">
        <v>482</v>
      </c>
      <c r="RA80" s="9" t="s">
        <v>482</v>
      </c>
      <c r="RB80" s="9" t="s">
        <v>482</v>
      </c>
      <c r="RC80" s="9" t="s">
        <v>482</v>
      </c>
      <c r="RD80" s="9" t="s">
        <v>482</v>
      </c>
      <c r="RE80" s="9" t="s">
        <v>482</v>
      </c>
      <c r="RF80" s="9" t="s">
        <v>482</v>
      </c>
      <c r="RG80" s="9" t="s">
        <v>482</v>
      </c>
      <c r="RH80" s="9" t="s">
        <v>482</v>
      </c>
      <c r="RI80" s="9" t="s">
        <v>482</v>
      </c>
      <c r="RJ80" s="9" t="s">
        <v>482</v>
      </c>
      <c r="RK80" s="9" t="s">
        <v>482</v>
      </c>
      <c r="RL80" s="9" t="s">
        <v>482</v>
      </c>
      <c r="RM80" s="9" t="s">
        <v>482</v>
      </c>
      <c r="RN80" s="9" t="s">
        <v>482</v>
      </c>
      <c r="RO80" s="9">
        <v>1064.3023718532263</v>
      </c>
      <c r="RP80" s="9" t="s">
        <v>482</v>
      </c>
      <c r="RQ80" s="12" t="s">
        <v>510</v>
      </c>
      <c r="RR80" s="12" t="s">
        <v>510</v>
      </c>
      <c r="RS80" s="12" t="s">
        <v>510</v>
      </c>
      <c r="RT80" s="12" t="s">
        <v>510</v>
      </c>
      <c r="RU80" s="12" t="s">
        <v>510</v>
      </c>
      <c r="RV80" s="12" t="s">
        <v>510</v>
      </c>
      <c r="RW80" s="12" t="s">
        <v>510</v>
      </c>
      <c r="RX80" s="12" t="s">
        <v>510</v>
      </c>
      <c r="RY80" s="12" t="s">
        <v>510</v>
      </c>
      <c r="RZ80" s="12" t="s">
        <v>510</v>
      </c>
      <c r="SA80" s="12" t="s">
        <v>510</v>
      </c>
      <c r="SB80" s="12" t="s">
        <v>510</v>
      </c>
      <c r="SC80" s="78" t="s">
        <v>510</v>
      </c>
      <c r="SD80" s="78" t="s">
        <v>510</v>
      </c>
      <c r="SE80" s="16">
        <v>294</v>
      </c>
      <c r="SF80" s="16">
        <v>294</v>
      </c>
      <c r="SG80" s="16">
        <v>300</v>
      </c>
      <c r="SH80" s="16">
        <v>200</v>
      </c>
      <c r="SI80" s="17" t="s">
        <v>510</v>
      </c>
      <c r="SJ80" s="78" t="s">
        <v>510</v>
      </c>
      <c r="SK80" s="78" t="s">
        <v>510</v>
      </c>
      <c r="SL80" s="78" t="s">
        <v>510</v>
      </c>
      <c r="SM80" s="78" t="s">
        <v>510</v>
      </c>
      <c r="SN80" s="19" t="s">
        <v>523</v>
      </c>
      <c r="SO80" s="19" t="s">
        <v>523</v>
      </c>
      <c r="SP80" s="19" t="s">
        <v>523</v>
      </c>
      <c r="SQ80" s="19" t="s">
        <v>523</v>
      </c>
      <c r="SR80" s="20" t="s">
        <v>482</v>
      </c>
      <c r="SS80" s="19" t="s">
        <v>523</v>
      </c>
      <c r="ST80" s="20" t="s">
        <v>482</v>
      </c>
      <c r="SU80" s="19" t="s">
        <v>523</v>
      </c>
      <c r="SV80" s="19" t="s">
        <v>523</v>
      </c>
      <c r="SW80" s="20" t="s">
        <v>482</v>
      </c>
      <c r="SX80" s="20" t="s">
        <v>482</v>
      </c>
      <c r="SY80" s="20" t="s">
        <v>482</v>
      </c>
      <c r="SZ80" s="20" t="s">
        <v>482</v>
      </c>
      <c r="TA80" s="20" t="s">
        <v>482</v>
      </c>
      <c r="TB80" s="20" t="s">
        <v>482</v>
      </c>
      <c r="TC80" s="19" t="s">
        <v>523</v>
      </c>
      <c r="TD80" s="20" t="s">
        <v>482</v>
      </c>
      <c r="TE80" s="20" t="s">
        <v>482</v>
      </c>
      <c r="TF80" s="20" t="s">
        <v>482</v>
      </c>
      <c r="TG80" s="20" t="s">
        <v>482</v>
      </c>
      <c r="TH80" s="20" t="s">
        <v>482</v>
      </c>
      <c r="TI80" s="20" t="s">
        <v>482</v>
      </c>
      <c r="TJ80" s="20" t="s">
        <v>482</v>
      </c>
      <c r="TK80" s="19" t="s">
        <v>523</v>
      </c>
      <c r="TL80" s="20" t="s">
        <v>482</v>
      </c>
      <c r="TM80" s="20" t="s">
        <v>482</v>
      </c>
      <c r="TN80" s="20" t="s">
        <v>482</v>
      </c>
      <c r="TO80" s="19" t="s">
        <v>523</v>
      </c>
      <c r="TP80" s="20" t="s">
        <v>482</v>
      </c>
      <c r="TQ80" s="20" t="s">
        <v>482</v>
      </c>
      <c r="TR80" s="20" t="s">
        <v>482</v>
      </c>
      <c r="TS80" s="20" t="s">
        <v>482</v>
      </c>
      <c r="TT80" s="20" t="s">
        <v>482</v>
      </c>
      <c r="TU80" s="20" t="s">
        <v>482</v>
      </c>
      <c r="TV80" s="20" t="s">
        <v>482</v>
      </c>
      <c r="TW80" s="19" t="s">
        <v>523</v>
      </c>
      <c r="TX80" s="20" t="s">
        <v>482</v>
      </c>
      <c r="TY80" s="20" t="s">
        <v>482</v>
      </c>
      <c r="TZ80" s="19" t="s">
        <v>523</v>
      </c>
      <c r="UA80" s="20" t="s">
        <v>482</v>
      </c>
      <c r="UB80" s="20" t="s">
        <v>482</v>
      </c>
      <c r="UC80" s="20" t="s">
        <v>482</v>
      </c>
      <c r="UD80" s="19" t="s">
        <v>523</v>
      </c>
      <c r="UE80" s="20" t="s">
        <v>482</v>
      </c>
      <c r="UF80" s="20" t="s">
        <v>482</v>
      </c>
      <c r="UG80" s="20" t="s">
        <v>482</v>
      </c>
      <c r="UH80" s="19" t="s">
        <v>523</v>
      </c>
      <c r="UI80" s="20" t="s">
        <v>482</v>
      </c>
      <c r="UJ80" s="20" t="s">
        <v>482</v>
      </c>
      <c r="UK80" s="20" t="s">
        <v>482</v>
      </c>
      <c r="UL80" s="20" t="s">
        <v>482</v>
      </c>
      <c r="UM80" s="19" t="s">
        <v>523</v>
      </c>
      <c r="UN80" s="20" t="s">
        <v>482</v>
      </c>
      <c r="UO80" s="19" t="s">
        <v>523</v>
      </c>
      <c r="UP80" s="19" t="s">
        <v>523</v>
      </c>
      <c r="UQ80" s="19" t="s">
        <v>523</v>
      </c>
      <c r="UR80" s="20" t="s">
        <v>482</v>
      </c>
      <c r="US80" s="20" t="s">
        <v>482</v>
      </c>
      <c r="UT80" s="20" t="s">
        <v>482</v>
      </c>
      <c r="UU80" s="19" t="s">
        <v>523</v>
      </c>
      <c r="UV80" s="20" t="s">
        <v>482</v>
      </c>
      <c r="UW80" s="20" t="s">
        <v>482</v>
      </c>
      <c r="UX80" s="20" t="s">
        <v>482</v>
      </c>
      <c r="UY80" s="20" t="s">
        <v>482</v>
      </c>
      <c r="UZ80" s="20" t="s">
        <v>482</v>
      </c>
      <c r="VA80" s="20" t="s">
        <v>482</v>
      </c>
      <c r="VB80" s="20" t="s">
        <v>482</v>
      </c>
      <c r="VC80" s="19" t="s">
        <v>523</v>
      </c>
      <c r="VD80" s="20" t="s">
        <v>482</v>
      </c>
      <c r="VE80" s="20" t="s">
        <v>482</v>
      </c>
      <c r="VF80" s="19" t="s">
        <v>523</v>
      </c>
      <c r="VG80" s="20" t="s">
        <v>482</v>
      </c>
      <c r="VH80" s="20" t="s">
        <v>482</v>
      </c>
      <c r="VI80" s="20" t="s">
        <v>482</v>
      </c>
      <c r="VJ80" s="19" t="s">
        <v>523</v>
      </c>
      <c r="VK80" s="19" t="s">
        <v>523</v>
      </c>
      <c r="VL80" s="20" t="s">
        <v>482</v>
      </c>
      <c r="VM80" s="20" t="s">
        <v>482</v>
      </c>
      <c r="VN80" s="20" t="s">
        <v>482</v>
      </c>
      <c r="VO80" s="20" t="s">
        <v>482</v>
      </c>
      <c r="VP80" s="19" t="s">
        <v>523</v>
      </c>
      <c r="VQ80" s="20" t="s">
        <v>482</v>
      </c>
      <c r="VR80" s="20" t="s">
        <v>482</v>
      </c>
      <c r="VS80" s="20" t="s">
        <v>482</v>
      </c>
      <c r="VT80" s="19" t="s">
        <v>523</v>
      </c>
      <c r="VU80" s="20" t="s">
        <v>482</v>
      </c>
      <c r="VV80" s="20" t="s">
        <v>482</v>
      </c>
      <c r="VW80" s="20" t="s">
        <v>482</v>
      </c>
      <c r="VX80" s="20" t="s">
        <v>482</v>
      </c>
      <c r="VY80" s="20" t="s">
        <v>482</v>
      </c>
      <c r="VZ80" s="20" t="s">
        <v>482</v>
      </c>
      <c r="WA80" s="20" t="s">
        <v>482</v>
      </c>
      <c r="WB80" s="19" t="s">
        <v>523</v>
      </c>
      <c r="WC80" s="19" t="s">
        <v>523</v>
      </c>
      <c r="WD80" s="19" t="s">
        <v>523</v>
      </c>
      <c r="WE80" s="20" t="s">
        <v>482</v>
      </c>
      <c r="WF80" s="19" t="s">
        <v>523</v>
      </c>
      <c r="WG80" s="19" t="s">
        <v>523</v>
      </c>
      <c r="WH80" s="19" t="s">
        <v>523</v>
      </c>
      <c r="WI80" s="20" t="s">
        <v>482</v>
      </c>
      <c r="WJ80" s="20" t="s">
        <v>482</v>
      </c>
      <c r="WK80" s="20" t="s">
        <v>482</v>
      </c>
      <c r="WL80" s="20" t="s">
        <v>482</v>
      </c>
      <c r="WM80" s="20" t="s">
        <v>482</v>
      </c>
      <c r="WN80" s="20" t="s">
        <v>482</v>
      </c>
      <c r="WO80" s="20" t="s">
        <v>482</v>
      </c>
      <c r="WP80" s="20" t="s">
        <v>482</v>
      </c>
      <c r="WQ80" s="19" t="s">
        <v>523</v>
      </c>
      <c r="WR80" s="19" t="s">
        <v>523</v>
      </c>
      <c r="WS80" s="20" t="s">
        <v>482</v>
      </c>
      <c r="WT80" s="20" t="s">
        <v>482</v>
      </c>
      <c r="WU80" s="20" t="s">
        <v>482</v>
      </c>
      <c r="WV80" s="20" t="s">
        <v>482</v>
      </c>
      <c r="WW80" s="20" t="s">
        <v>482</v>
      </c>
      <c r="WX80" s="20" t="s">
        <v>482</v>
      </c>
      <c r="WY80" s="20" t="s">
        <v>482</v>
      </c>
      <c r="WZ80" s="20" t="s">
        <v>482</v>
      </c>
      <c r="XA80" s="20" t="s">
        <v>482</v>
      </c>
      <c r="XB80" s="20" t="s">
        <v>482</v>
      </c>
      <c r="XC80" s="19" t="s">
        <v>523</v>
      </c>
      <c r="XD80" s="19" t="s">
        <v>523</v>
      </c>
      <c r="XE80" s="20" t="s">
        <v>482</v>
      </c>
      <c r="XF80" s="20" t="s">
        <v>482</v>
      </c>
      <c r="XG80" s="19" t="s">
        <v>523</v>
      </c>
      <c r="XH80" s="20" t="s">
        <v>482</v>
      </c>
      <c r="XI80" s="20" t="s">
        <v>482</v>
      </c>
      <c r="XJ80" s="20" t="s">
        <v>482</v>
      </c>
      <c r="XK80" s="20" t="s">
        <v>482</v>
      </c>
      <c r="XL80" s="19" t="s">
        <v>523</v>
      </c>
      <c r="XM80" s="19" t="s">
        <v>523</v>
      </c>
      <c r="XN80" s="20" t="s">
        <v>482</v>
      </c>
      <c r="XO80" s="20" t="s">
        <v>482</v>
      </c>
      <c r="XP80" s="20" t="s">
        <v>482</v>
      </c>
      <c r="XQ80" s="20" t="s">
        <v>482</v>
      </c>
      <c r="XR80" s="19" t="s">
        <v>523</v>
      </c>
      <c r="XS80" s="19" t="s">
        <v>523</v>
      </c>
      <c r="XT80" s="20" t="s">
        <v>482</v>
      </c>
      <c r="XU80" s="20" t="s">
        <v>482</v>
      </c>
      <c r="XV80" s="20" t="s">
        <v>482</v>
      </c>
      <c r="XW80" s="20" t="s">
        <v>482</v>
      </c>
      <c r="XX80" s="20" t="s">
        <v>482</v>
      </c>
      <c r="XY80" s="20" t="s">
        <v>482</v>
      </c>
      <c r="XZ80" s="20" t="s">
        <v>482</v>
      </c>
      <c r="YA80" s="20" t="s">
        <v>482</v>
      </c>
      <c r="YB80" s="20" t="s">
        <v>482</v>
      </c>
      <c r="YC80" s="20" t="s">
        <v>482</v>
      </c>
      <c r="YD80" s="20" t="s">
        <v>482</v>
      </c>
      <c r="YE80" s="20" t="s">
        <v>482</v>
      </c>
      <c r="YF80" s="20" t="s">
        <v>482</v>
      </c>
      <c r="YG80" s="20" t="s">
        <v>482</v>
      </c>
      <c r="YH80" s="20" t="s">
        <v>482</v>
      </c>
      <c r="YI80" s="20" t="s">
        <v>482</v>
      </c>
      <c r="YJ80" s="20" t="s">
        <v>482</v>
      </c>
      <c r="YK80" s="20" t="s">
        <v>482</v>
      </c>
      <c r="YL80" s="20" t="s">
        <v>482</v>
      </c>
      <c r="YM80" s="20" t="s">
        <v>482</v>
      </c>
      <c r="YN80" s="20" t="s">
        <v>482</v>
      </c>
      <c r="YO80" s="20" t="s">
        <v>482</v>
      </c>
      <c r="YP80" s="19" t="s">
        <v>523</v>
      </c>
      <c r="YQ80" s="20" t="s">
        <v>482</v>
      </c>
      <c r="YR80" s="5">
        <v>0.99960838065400437</v>
      </c>
      <c r="YS80" s="5">
        <v>3.9161934599569223E-4</v>
      </c>
      <c r="YT80" s="5">
        <v>0</v>
      </c>
      <c r="YU80" s="5">
        <v>0.6</v>
      </c>
      <c r="YV80" s="5">
        <v>0.75</v>
      </c>
      <c r="YW80" s="5">
        <v>0.9</v>
      </c>
      <c r="YX80" s="5">
        <v>0.60005874290189942</v>
      </c>
      <c r="YY80" s="21" t="s">
        <v>515</v>
      </c>
      <c r="YZ80" s="22" t="s">
        <v>494</v>
      </c>
      <c r="ZA80" s="23">
        <f t="shared" si="4"/>
        <v>1</v>
      </c>
      <c r="ZB80" s="23">
        <v>0.67200000000000004</v>
      </c>
      <c r="ZC80" s="23">
        <f t="shared" si="5"/>
        <v>1.5</v>
      </c>
    </row>
    <row r="81" spans="1:679" x14ac:dyDescent="0.25">
      <c r="A81" s="1" t="s">
        <v>158</v>
      </c>
      <c r="B81" s="2" t="s">
        <v>159</v>
      </c>
      <c r="C81" s="4">
        <v>0</v>
      </c>
      <c r="D81" s="4">
        <v>1</v>
      </c>
      <c r="E81" s="7">
        <v>0</v>
      </c>
      <c r="F81" s="7">
        <v>46.635311036777949</v>
      </c>
      <c r="G81" s="7" t="s">
        <v>482</v>
      </c>
      <c r="H81" s="7">
        <v>5.440283500000001E-2</v>
      </c>
      <c r="I81" s="7" t="s">
        <v>482</v>
      </c>
      <c r="J81" s="7" t="s">
        <v>482</v>
      </c>
      <c r="K81" s="7">
        <v>0</v>
      </c>
      <c r="L81" s="7">
        <v>0</v>
      </c>
      <c r="M81" s="7" t="s">
        <v>482</v>
      </c>
      <c r="N81" s="7" t="s">
        <v>482</v>
      </c>
      <c r="O81" s="7" t="s">
        <v>482</v>
      </c>
      <c r="P81" s="7" t="s">
        <v>482</v>
      </c>
      <c r="Q81" s="7">
        <v>0</v>
      </c>
      <c r="R81" s="7" t="s">
        <v>482</v>
      </c>
      <c r="S81" s="7">
        <v>0</v>
      </c>
      <c r="T81" s="7">
        <v>251.17887402307525</v>
      </c>
      <c r="U81" s="7">
        <v>132.11952790624511</v>
      </c>
      <c r="V81" s="7">
        <v>0.38562806948743727</v>
      </c>
      <c r="W81" s="7" t="s">
        <v>482</v>
      </c>
      <c r="X81" s="7" t="s">
        <v>482</v>
      </c>
      <c r="Y81" s="7" t="s">
        <v>482</v>
      </c>
      <c r="Z81" s="7" t="s">
        <v>482</v>
      </c>
      <c r="AA81" s="7">
        <v>29.213885737728326</v>
      </c>
      <c r="AB81" s="7" t="s">
        <v>482</v>
      </c>
      <c r="AC81" s="7">
        <v>50.684733562264206</v>
      </c>
      <c r="AD81" s="7">
        <v>1.2084391000000001</v>
      </c>
      <c r="AE81" s="7" t="s">
        <v>482</v>
      </c>
      <c r="AF81" s="7">
        <v>0</v>
      </c>
      <c r="AG81" s="7">
        <v>0</v>
      </c>
      <c r="AH81" s="7">
        <v>0</v>
      </c>
      <c r="AI81" s="7">
        <v>0</v>
      </c>
      <c r="AJ81" s="7" t="s">
        <v>482</v>
      </c>
      <c r="AK81" s="7" t="s">
        <v>482</v>
      </c>
      <c r="AL81" s="7" t="s">
        <v>482</v>
      </c>
      <c r="AM81" s="7" t="s">
        <v>482</v>
      </c>
      <c r="AN81" s="7">
        <v>1199.4227108888267</v>
      </c>
      <c r="AO81" s="7">
        <v>298.05591765330854</v>
      </c>
      <c r="AP81" s="7" t="s">
        <v>482</v>
      </c>
      <c r="AQ81" s="7" t="s">
        <v>482</v>
      </c>
      <c r="AR81" s="7" t="s">
        <v>482</v>
      </c>
      <c r="AS81" s="7" t="s">
        <v>482</v>
      </c>
      <c r="AT81" s="7" t="s">
        <v>482</v>
      </c>
      <c r="AU81" s="7" t="s">
        <v>482</v>
      </c>
      <c r="AV81" s="7">
        <v>483.30116052402144</v>
      </c>
      <c r="AW81" s="7" t="s">
        <v>482</v>
      </c>
      <c r="AX81" s="7">
        <v>840.66128054142007</v>
      </c>
      <c r="AY81" s="7">
        <v>1239.0979438452118</v>
      </c>
      <c r="AZ81" s="7">
        <v>488.93324925818968</v>
      </c>
      <c r="BA81" s="7">
        <v>168.88324837635275</v>
      </c>
      <c r="BB81" s="7" t="s">
        <v>482</v>
      </c>
      <c r="BC81" s="7" t="s">
        <v>482</v>
      </c>
      <c r="BD81" s="7">
        <v>456.76328520479564</v>
      </c>
      <c r="BE81" s="7" t="s">
        <v>482</v>
      </c>
      <c r="BF81" s="7" t="s">
        <v>482</v>
      </c>
      <c r="BG81" s="7">
        <v>0</v>
      </c>
      <c r="BH81" s="7">
        <v>0</v>
      </c>
      <c r="BI81" s="7" t="s">
        <v>482</v>
      </c>
      <c r="BJ81" s="7" t="s">
        <v>482</v>
      </c>
      <c r="BK81" s="7">
        <v>3463.7613766560526</v>
      </c>
      <c r="BL81" s="7">
        <v>180.44955389614879</v>
      </c>
      <c r="BM81" s="7" t="s">
        <v>482</v>
      </c>
      <c r="BN81" s="7" t="s">
        <v>482</v>
      </c>
      <c r="BO81" s="7" t="s">
        <v>482</v>
      </c>
      <c r="BP81" s="7" t="s">
        <v>482</v>
      </c>
      <c r="BQ81" s="7" t="s">
        <v>482</v>
      </c>
      <c r="BR81" s="7" t="s">
        <v>482</v>
      </c>
      <c r="BS81" s="7" t="s">
        <v>482</v>
      </c>
      <c r="BT81" s="7" t="s">
        <v>482</v>
      </c>
      <c r="BU81" s="7" t="s">
        <v>482</v>
      </c>
      <c r="BV81" s="7" t="s">
        <v>482</v>
      </c>
      <c r="BW81" s="7">
        <v>0.26682211</v>
      </c>
      <c r="BX81" s="7" t="s">
        <v>482</v>
      </c>
      <c r="BY81" s="7">
        <v>570.9688955346146</v>
      </c>
      <c r="BZ81" s="7" t="s">
        <v>482</v>
      </c>
      <c r="CA81" s="7">
        <v>84.271994205040485</v>
      </c>
      <c r="CB81" s="7">
        <v>340.52989843617814</v>
      </c>
      <c r="CC81" s="7">
        <v>220.73121690837382</v>
      </c>
      <c r="CD81" s="7" t="s">
        <v>482</v>
      </c>
      <c r="CE81" s="7" t="s">
        <v>482</v>
      </c>
      <c r="CF81" s="7" t="s">
        <v>482</v>
      </c>
      <c r="CG81" s="7" t="s">
        <v>482</v>
      </c>
      <c r="CH81" s="7" t="s">
        <v>482</v>
      </c>
      <c r="CI81" s="7">
        <v>0.54703139000000001</v>
      </c>
      <c r="CJ81" s="7" t="s">
        <v>482</v>
      </c>
      <c r="CK81" s="7">
        <v>215.04911941366279</v>
      </c>
      <c r="CL81" s="7">
        <v>384.74707032917104</v>
      </c>
      <c r="CM81" s="7">
        <v>93.316022556713463</v>
      </c>
      <c r="CN81" s="7">
        <v>193.63529190212239</v>
      </c>
      <c r="CO81" s="7">
        <v>148.24935946391548</v>
      </c>
      <c r="CP81" s="7">
        <v>245.83732820060715</v>
      </c>
      <c r="CQ81" s="7">
        <v>98.432386565008699</v>
      </c>
      <c r="CR81" s="7" t="s">
        <v>482</v>
      </c>
      <c r="CS81" s="7">
        <v>39.143869000000002</v>
      </c>
      <c r="CT81" s="7">
        <v>20.143438000000003</v>
      </c>
      <c r="CU81" s="7" t="s">
        <v>482</v>
      </c>
      <c r="CV81" s="7" t="s">
        <v>482</v>
      </c>
      <c r="CW81" s="7" t="s">
        <v>482</v>
      </c>
      <c r="CX81" s="7" t="s">
        <v>482</v>
      </c>
      <c r="CY81" s="7">
        <v>31.418445000000006</v>
      </c>
      <c r="CZ81" s="7">
        <v>113.82122690053247</v>
      </c>
      <c r="DA81" s="7" t="s">
        <v>482</v>
      </c>
      <c r="DB81" s="7" t="s">
        <v>482</v>
      </c>
      <c r="DC81" s="7" t="s">
        <v>482</v>
      </c>
      <c r="DD81" s="7" t="s">
        <v>482</v>
      </c>
      <c r="DE81" s="7" t="s">
        <v>482</v>
      </c>
      <c r="DF81" s="7" t="s">
        <v>482</v>
      </c>
      <c r="DG81" s="7" t="s">
        <v>482</v>
      </c>
      <c r="DH81" s="7" t="s">
        <v>482</v>
      </c>
      <c r="DI81" s="7">
        <v>216.24634321192516</v>
      </c>
      <c r="DJ81" s="7">
        <v>64.301463419401969</v>
      </c>
      <c r="DK81" s="7" t="s">
        <v>482</v>
      </c>
      <c r="DL81" s="7">
        <v>523.97194133975051</v>
      </c>
      <c r="DM81" s="7" t="s">
        <v>482</v>
      </c>
      <c r="DN81" s="7">
        <v>54.583551553469441</v>
      </c>
      <c r="DO81" s="7" t="s">
        <v>482</v>
      </c>
      <c r="DP81" s="7" t="s">
        <v>482</v>
      </c>
      <c r="DQ81" s="7" t="s">
        <v>482</v>
      </c>
      <c r="DR81" s="7" t="s">
        <v>482</v>
      </c>
      <c r="DS81" s="7">
        <v>788.55791814728684</v>
      </c>
      <c r="DT81" s="7">
        <v>245.67116243873176</v>
      </c>
      <c r="DU81" s="7" t="s">
        <v>482</v>
      </c>
      <c r="DV81" s="7" t="s">
        <v>482</v>
      </c>
      <c r="DW81" s="7" t="s">
        <v>482</v>
      </c>
      <c r="DX81" s="7">
        <v>9.7528877344400655</v>
      </c>
      <c r="DY81" s="7" t="s">
        <v>482</v>
      </c>
      <c r="DZ81" s="7" t="s">
        <v>482</v>
      </c>
      <c r="EA81" s="7" t="s">
        <v>482</v>
      </c>
      <c r="EB81" s="7" t="s">
        <v>482</v>
      </c>
      <c r="EC81" s="7">
        <v>0</v>
      </c>
      <c r="ED81" s="7" t="s">
        <v>482</v>
      </c>
      <c r="EE81" s="7" t="s">
        <v>482</v>
      </c>
      <c r="EF81" s="7" t="s">
        <v>482</v>
      </c>
      <c r="EG81" s="7" t="s">
        <v>482</v>
      </c>
      <c r="EH81" s="7" t="s">
        <v>482</v>
      </c>
      <c r="EI81" s="7">
        <v>0</v>
      </c>
      <c r="EJ81" s="7">
        <v>10.991030414578457</v>
      </c>
      <c r="EK81" s="7">
        <v>2926.9536093234819</v>
      </c>
      <c r="EL81" s="7" t="s">
        <v>482</v>
      </c>
      <c r="EM81" s="7">
        <v>1658.8808861156172</v>
      </c>
      <c r="EN81" s="7" t="s">
        <v>482</v>
      </c>
      <c r="EO81" s="7">
        <v>102.66488547388019</v>
      </c>
      <c r="EP81" s="7">
        <v>1146.8113232902774</v>
      </c>
      <c r="EQ81" s="7" t="s">
        <v>482</v>
      </c>
      <c r="ER81" s="7" t="s">
        <v>482</v>
      </c>
      <c r="ES81" s="7" t="s">
        <v>482</v>
      </c>
      <c r="ET81" s="7">
        <v>6968.6372639687006</v>
      </c>
      <c r="EU81" s="7" t="s">
        <v>482</v>
      </c>
      <c r="EV81" s="7" t="s">
        <v>482</v>
      </c>
      <c r="EW81" s="7" t="s">
        <v>482</v>
      </c>
      <c r="EX81" s="7" t="s">
        <v>482</v>
      </c>
      <c r="EY81" s="7" t="s">
        <v>482</v>
      </c>
      <c r="EZ81" s="7">
        <v>44.290408002240284</v>
      </c>
      <c r="FA81" s="7">
        <v>20.332905296094058</v>
      </c>
      <c r="FB81" s="7">
        <v>12.580674000000002</v>
      </c>
      <c r="FC81" s="7" t="s">
        <v>482</v>
      </c>
      <c r="FD81" s="7" t="s">
        <v>482</v>
      </c>
      <c r="FE81" s="7" t="s">
        <v>482</v>
      </c>
      <c r="FF81" s="7" t="s">
        <v>482</v>
      </c>
      <c r="FG81" s="7">
        <v>198.71678382400884</v>
      </c>
      <c r="FH81" s="7">
        <v>1903.877426199856</v>
      </c>
      <c r="FI81" s="8">
        <v>0</v>
      </c>
      <c r="FJ81" s="8">
        <v>120.5343514451755</v>
      </c>
      <c r="FK81" s="8" t="s">
        <v>482</v>
      </c>
      <c r="FL81" s="8">
        <v>1.0880567000000001</v>
      </c>
      <c r="FM81" s="8" t="s">
        <v>482</v>
      </c>
      <c r="FN81" s="8" t="s">
        <v>482</v>
      </c>
      <c r="FO81" s="8">
        <v>0</v>
      </c>
      <c r="FP81" s="8">
        <v>0</v>
      </c>
      <c r="FQ81" s="8" t="s">
        <v>482</v>
      </c>
      <c r="FR81" s="8" t="s">
        <v>482</v>
      </c>
      <c r="FS81" s="8" t="s">
        <v>482</v>
      </c>
      <c r="FT81" s="8" t="s">
        <v>482</v>
      </c>
      <c r="FU81" s="8">
        <v>0</v>
      </c>
      <c r="FV81" s="8" t="s">
        <v>482</v>
      </c>
      <c r="FW81" s="8">
        <v>0</v>
      </c>
      <c r="FX81" s="8">
        <v>527.21859905847452</v>
      </c>
      <c r="FY81" s="8">
        <v>275.87300938598139</v>
      </c>
      <c r="FZ81" s="8">
        <v>5.9301881914378436</v>
      </c>
      <c r="GA81" s="8" t="s">
        <v>482</v>
      </c>
      <c r="GB81" s="8" t="s">
        <v>482</v>
      </c>
      <c r="GC81" s="8" t="s">
        <v>482</v>
      </c>
      <c r="GD81" s="8" t="s">
        <v>482</v>
      </c>
      <c r="GE81" s="8">
        <v>76.371224884515158</v>
      </c>
      <c r="GF81" s="8" t="s">
        <v>482</v>
      </c>
      <c r="GG81" s="8">
        <v>316.59029388620718</v>
      </c>
      <c r="GH81" s="8">
        <v>24.168782</v>
      </c>
      <c r="GI81" s="8" t="s">
        <v>482</v>
      </c>
      <c r="GJ81" s="8">
        <v>0</v>
      </c>
      <c r="GK81" s="8">
        <v>0</v>
      </c>
      <c r="GL81" s="8">
        <v>0</v>
      </c>
      <c r="GM81" s="8">
        <v>0</v>
      </c>
      <c r="GN81" s="8" t="s">
        <v>482</v>
      </c>
      <c r="GO81" s="8" t="s">
        <v>482</v>
      </c>
      <c r="GP81" s="8" t="s">
        <v>482</v>
      </c>
      <c r="GQ81" s="8" t="s">
        <v>482</v>
      </c>
      <c r="GR81" s="8">
        <v>2589.9450758011062</v>
      </c>
      <c r="GS81" s="8">
        <v>1113.7481288202155</v>
      </c>
      <c r="GT81" s="8" t="s">
        <v>482</v>
      </c>
      <c r="GU81" s="8" t="s">
        <v>482</v>
      </c>
      <c r="GV81" s="8" t="s">
        <v>482</v>
      </c>
      <c r="GW81" s="8" t="s">
        <v>482</v>
      </c>
      <c r="GX81" s="8" t="s">
        <v>482</v>
      </c>
      <c r="GY81" s="8" t="s">
        <v>482</v>
      </c>
      <c r="GZ81" s="8">
        <v>3230.4715630698538</v>
      </c>
      <c r="HA81" s="8" t="s">
        <v>482</v>
      </c>
      <c r="HB81" s="8">
        <v>2268.8752651732066</v>
      </c>
      <c r="HC81" s="8">
        <v>2608.6740315193101</v>
      </c>
      <c r="HD81" s="8">
        <v>1121.1246680787199</v>
      </c>
      <c r="HE81" s="8">
        <v>371.99839073568376</v>
      </c>
      <c r="HF81" s="8" t="s">
        <v>482</v>
      </c>
      <c r="HG81" s="8" t="s">
        <v>482</v>
      </c>
      <c r="HH81" s="8">
        <v>2329.9243623733591</v>
      </c>
      <c r="HI81" s="8" t="s">
        <v>482</v>
      </c>
      <c r="HJ81" s="8" t="s">
        <v>482</v>
      </c>
      <c r="HK81" s="8">
        <v>0</v>
      </c>
      <c r="HL81" s="8">
        <v>0</v>
      </c>
      <c r="HM81" s="8" t="s">
        <v>482</v>
      </c>
      <c r="HN81" s="8" t="s">
        <v>482</v>
      </c>
      <c r="HO81" s="8">
        <v>7625.9377192304546</v>
      </c>
      <c r="HP81" s="8">
        <v>415.51334625459043</v>
      </c>
      <c r="HQ81" s="8" t="s">
        <v>482</v>
      </c>
      <c r="HR81" s="8" t="s">
        <v>482</v>
      </c>
      <c r="HS81" s="8" t="s">
        <v>482</v>
      </c>
      <c r="HT81" s="8" t="s">
        <v>482</v>
      </c>
      <c r="HU81" s="8" t="s">
        <v>482</v>
      </c>
      <c r="HV81" s="8" t="s">
        <v>482</v>
      </c>
      <c r="HW81" s="8" t="s">
        <v>482</v>
      </c>
      <c r="HX81" s="8" t="s">
        <v>482</v>
      </c>
      <c r="HY81" s="8" t="s">
        <v>482</v>
      </c>
      <c r="HZ81" s="8" t="s">
        <v>482</v>
      </c>
      <c r="IA81" s="8">
        <v>5.3364421999999996</v>
      </c>
      <c r="IB81" s="8" t="s">
        <v>482</v>
      </c>
      <c r="IC81" s="8">
        <v>1125.4010888997482</v>
      </c>
      <c r="ID81" s="8" t="s">
        <v>482</v>
      </c>
      <c r="IE81" s="8">
        <v>501.48127642519694</v>
      </c>
      <c r="IF81" s="8">
        <v>946.07802107880252</v>
      </c>
      <c r="IG81" s="8">
        <v>437.91324231399108</v>
      </c>
      <c r="IH81" s="8" t="s">
        <v>482</v>
      </c>
      <c r="II81" s="8" t="s">
        <v>482</v>
      </c>
      <c r="IJ81" s="8" t="s">
        <v>482</v>
      </c>
      <c r="IK81" s="8" t="s">
        <v>482</v>
      </c>
      <c r="IL81" s="8" t="s">
        <v>482</v>
      </c>
      <c r="IM81" s="8">
        <v>10.9406278</v>
      </c>
      <c r="IN81" s="8" t="s">
        <v>482</v>
      </c>
      <c r="IO81" s="8">
        <v>461.27376708051798</v>
      </c>
      <c r="IP81" s="8">
        <v>794.55561409881227</v>
      </c>
      <c r="IQ81" s="8">
        <v>567.98056053148173</v>
      </c>
      <c r="IR81" s="8">
        <v>419.60195343176008</v>
      </c>
      <c r="IS81" s="8">
        <v>350.69444236671916</v>
      </c>
      <c r="IT81" s="8">
        <v>619.12038223436036</v>
      </c>
      <c r="IU81" s="8">
        <v>337.84591923210485</v>
      </c>
      <c r="IV81" s="8" t="s">
        <v>482</v>
      </c>
      <c r="IW81" s="8">
        <v>782.87738000000002</v>
      </c>
      <c r="IX81" s="8">
        <v>402.86876000000001</v>
      </c>
      <c r="IY81" s="8" t="s">
        <v>482</v>
      </c>
      <c r="IZ81" s="8" t="s">
        <v>482</v>
      </c>
      <c r="JA81" s="8" t="s">
        <v>482</v>
      </c>
      <c r="JB81" s="8" t="s">
        <v>482</v>
      </c>
      <c r="JC81" s="8">
        <v>628.36890000000005</v>
      </c>
      <c r="JD81" s="8">
        <v>328.40564830303617</v>
      </c>
      <c r="JE81" s="8" t="s">
        <v>482</v>
      </c>
      <c r="JF81" s="8" t="s">
        <v>482</v>
      </c>
      <c r="JG81" s="8" t="s">
        <v>482</v>
      </c>
      <c r="JH81" s="8" t="s">
        <v>482</v>
      </c>
      <c r="JI81" s="8" t="s">
        <v>482</v>
      </c>
      <c r="JJ81" s="8" t="s">
        <v>482</v>
      </c>
      <c r="JK81" s="8" t="s">
        <v>482</v>
      </c>
      <c r="JL81" s="8" t="s">
        <v>482</v>
      </c>
      <c r="JM81" s="8">
        <v>444.61654411161834</v>
      </c>
      <c r="JN81" s="8">
        <v>155.84113855879625</v>
      </c>
      <c r="JO81" s="8" t="s">
        <v>482</v>
      </c>
      <c r="JP81" s="8">
        <v>1150.2938334221883</v>
      </c>
      <c r="JQ81" s="8" t="s">
        <v>482</v>
      </c>
      <c r="JR81" s="8">
        <v>127.64761044981748</v>
      </c>
      <c r="JS81" s="8" t="s">
        <v>482</v>
      </c>
      <c r="JT81" s="8" t="s">
        <v>482</v>
      </c>
      <c r="JU81" s="8" t="s">
        <v>482</v>
      </c>
      <c r="JV81" s="8" t="s">
        <v>482</v>
      </c>
      <c r="JW81" s="8">
        <v>1736.3249157902401</v>
      </c>
      <c r="JX81" s="8">
        <v>530.43091605824327</v>
      </c>
      <c r="JY81" s="8" t="s">
        <v>482</v>
      </c>
      <c r="JZ81" s="8" t="s">
        <v>482</v>
      </c>
      <c r="KA81" s="8" t="s">
        <v>482</v>
      </c>
      <c r="KB81" s="8">
        <v>69.294711310392472</v>
      </c>
      <c r="KC81" s="8" t="s">
        <v>482</v>
      </c>
      <c r="KD81" s="8" t="s">
        <v>482</v>
      </c>
      <c r="KE81" s="8" t="s">
        <v>482</v>
      </c>
      <c r="KF81" s="8" t="s">
        <v>482</v>
      </c>
      <c r="KG81" s="8">
        <v>0</v>
      </c>
      <c r="KH81" s="8" t="s">
        <v>482</v>
      </c>
      <c r="KI81" s="8" t="s">
        <v>482</v>
      </c>
      <c r="KJ81" s="8" t="s">
        <v>482</v>
      </c>
      <c r="KK81" s="8" t="s">
        <v>482</v>
      </c>
      <c r="KL81" s="8" t="s">
        <v>482</v>
      </c>
      <c r="KM81" s="8">
        <v>0</v>
      </c>
      <c r="KN81" s="8">
        <v>47.836067317545051</v>
      </c>
      <c r="KO81" s="8">
        <v>6484.7889827030313</v>
      </c>
      <c r="KP81" s="8" t="s">
        <v>482</v>
      </c>
      <c r="KQ81" s="8">
        <v>10674.851312919596</v>
      </c>
      <c r="KR81" s="8" t="s">
        <v>482</v>
      </c>
      <c r="KS81" s="8">
        <v>446.23629035166783</v>
      </c>
      <c r="KT81" s="8">
        <v>2955.1774303240791</v>
      </c>
      <c r="KU81" s="8" t="s">
        <v>482</v>
      </c>
      <c r="KV81" s="8" t="s">
        <v>482</v>
      </c>
      <c r="KW81" s="8" t="s">
        <v>482</v>
      </c>
      <c r="KX81" s="8">
        <v>14762.508989027427</v>
      </c>
      <c r="KY81" s="8" t="s">
        <v>482</v>
      </c>
      <c r="KZ81" s="8" t="s">
        <v>482</v>
      </c>
      <c r="LA81" s="8" t="s">
        <v>482</v>
      </c>
      <c r="LB81" s="8" t="s">
        <v>482</v>
      </c>
      <c r="LC81" s="8" t="s">
        <v>482</v>
      </c>
      <c r="LD81" s="8">
        <v>470.64838724767793</v>
      </c>
      <c r="LE81" s="8">
        <v>164.85888890314433</v>
      </c>
      <c r="LF81" s="8">
        <v>251.61348000000001</v>
      </c>
      <c r="LG81" s="8" t="s">
        <v>482</v>
      </c>
      <c r="LH81" s="8" t="s">
        <v>482</v>
      </c>
      <c r="LI81" s="8" t="s">
        <v>482</v>
      </c>
      <c r="LJ81" s="8" t="s">
        <v>482</v>
      </c>
      <c r="LK81" s="8">
        <v>411.17217757427431</v>
      </c>
      <c r="LL81" s="8">
        <v>4017.7331419539642</v>
      </c>
      <c r="LM81" s="9">
        <v>0</v>
      </c>
      <c r="LN81" s="9">
        <v>120.5343514451755</v>
      </c>
      <c r="LO81" s="9" t="s">
        <v>482</v>
      </c>
      <c r="LP81" s="9">
        <v>1.0880567000000001</v>
      </c>
      <c r="LQ81" s="9" t="s">
        <v>482</v>
      </c>
      <c r="LR81" s="9" t="s">
        <v>482</v>
      </c>
      <c r="LS81" s="9">
        <v>0</v>
      </c>
      <c r="LT81" s="9">
        <v>0</v>
      </c>
      <c r="LU81" s="9" t="s">
        <v>482</v>
      </c>
      <c r="LV81" s="9" t="s">
        <v>482</v>
      </c>
      <c r="LW81" s="9" t="s">
        <v>482</v>
      </c>
      <c r="LX81" s="9" t="s">
        <v>482</v>
      </c>
      <c r="LY81" s="9">
        <v>0</v>
      </c>
      <c r="LZ81" s="9" t="s">
        <v>482</v>
      </c>
      <c r="MA81" s="9">
        <v>0</v>
      </c>
      <c r="MB81" s="9">
        <v>527.21859905847452</v>
      </c>
      <c r="MC81" s="9">
        <v>275.87300938598139</v>
      </c>
      <c r="MD81" s="9">
        <v>5.9301881914378436</v>
      </c>
      <c r="ME81" s="9" t="s">
        <v>482</v>
      </c>
      <c r="MF81" s="9" t="s">
        <v>482</v>
      </c>
      <c r="MG81" s="9" t="s">
        <v>482</v>
      </c>
      <c r="MH81" s="9" t="s">
        <v>482</v>
      </c>
      <c r="MI81" s="9">
        <v>76.371224884515158</v>
      </c>
      <c r="MJ81" s="9" t="s">
        <v>482</v>
      </c>
      <c r="MK81" s="9">
        <v>316.59029388620718</v>
      </c>
      <c r="ML81" s="9">
        <v>24.168782</v>
      </c>
      <c r="MM81" s="9" t="s">
        <v>482</v>
      </c>
      <c r="MN81" s="9">
        <v>0</v>
      </c>
      <c r="MO81" s="9">
        <v>0</v>
      </c>
      <c r="MP81" s="9">
        <v>0</v>
      </c>
      <c r="MQ81" s="9">
        <v>0</v>
      </c>
      <c r="MR81" s="9" t="s">
        <v>482</v>
      </c>
      <c r="MS81" s="9" t="s">
        <v>482</v>
      </c>
      <c r="MT81" s="9" t="s">
        <v>482</v>
      </c>
      <c r="MU81" s="9" t="s">
        <v>482</v>
      </c>
      <c r="MV81" s="9">
        <v>2589.9450758011062</v>
      </c>
      <c r="MW81" s="9">
        <v>1113.7481288202155</v>
      </c>
      <c r="MX81" s="9" t="s">
        <v>482</v>
      </c>
      <c r="MY81" s="9" t="s">
        <v>482</v>
      </c>
      <c r="MZ81" s="9" t="s">
        <v>482</v>
      </c>
      <c r="NA81" s="9" t="s">
        <v>482</v>
      </c>
      <c r="NB81" s="9" t="s">
        <v>482</v>
      </c>
      <c r="NC81" s="9" t="s">
        <v>482</v>
      </c>
      <c r="ND81" s="9">
        <v>3230.4715630698538</v>
      </c>
      <c r="NE81" s="9" t="s">
        <v>482</v>
      </c>
      <c r="NF81" s="9">
        <v>2268.8752651732066</v>
      </c>
      <c r="NG81" s="9">
        <v>2608.6740315193101</v>
      </c>
      <c r="NH81" s="9">
        <v>1121.1246680787199</v>
      </c>
      <c r="NI81" s="9">
        <v>371.99839073568376</v>
      </c>
      <c r="NJ81" s="9" t="s">
        <v>482</v>
      </c>
      <c r="NK81" s="9" t="s">
        <v>482</v>
      </c>
      <c r="NL81" s="9">
        <v>2329.9243623733591</v>
      </c>
      <c r="NM81" s="9" t="s">
        <v>482</v>
      </c>
      <c r="NN81" s="9" t="s">
        <v>482</v>
      </c>
      <c r="NO81" s="9">
        <v>0</v>
      </c>
      <c r="NP81" s="9">
        <v>0</v>
      </c>
      <c r="NQ81" s="9" t="s">
        <v>482</v>
      </c>
      <c r="NR81" s="9" t="s">
        <v>482</v>
      </c>
      <c r="NS81" s="9">
        <v>7625.9377192304546</v>
      </c>
      <c r="NT81" s="9">
        <v>415.51334625459043</v>
      </c>
      <c r="NU81" s="9" t="s">
        <v>482</v>
      </c>
      <c r="NV81" s="9" t="s">
        <v>482</v>
      </c>
      <c r="NW81" s="9" t="s">
        <v>482</v>
      </c>
      <c r="NX81" s="9" t="s">
        <v>482</v>
      </c>
      <c r="NY81" s="9" t="s">
        <v>482</v>
      </c>
      <c r="NZ81" s="9" t="s">
        <v>482</v>
      </c>
      <c r="OA81" s="9" t="s">
        <v>482</v>
      </c>
      <c r="OB81" s="9" t="s">
        <v>482</v>
      </c>
      <c r="OC81" s="9" t="s">
        <v>482</v>
      </c>
      <c r="OD81" s="9" t="s">
        <v>482</v>
      </c>
      <c r="OE81" s="9">
        <v>5.3364421999999996</v>
      </c>
      <c r="OF81" s="9" t="s">
        <v>482</v>
      </c>
      <c r="OG81" s="9">
        <v>1125.4010888997482</v>
      </c>
      <c r="OH81" s="9" t="s">
        <v>482</v>
      </c>
      <c r="OI81" s="9">
        <v>501.48127642519694</v>
      </c>
      <c r="OJ81" s="9">
        <v>946.07802107880252</v>
      </c>
      <c r="OK81" s="9">
        <v>437.91324231399108</v>
      </c>
      <c r="OL81" s="9" t="s">
        <v>482</v>
      </c>
      <c r="OM81" s="9" t="s">
        <v>482</v>
      </c>
      <c r="ON81" s="9" t="s">
        <v>482</v>
      </c>
      <c r="OO81" s="9" t="s">
        <v>482</v>
      </c>
      <c r="OP81" s="9" t="s">
        <v>482</v>
      </c>
      <c r="OQ81" s="9">
        <v>10.9406278</v>
      </c>
      <c r="OR81" s="9" t="s">
        <v>482</v>
      </c>
      <c r="OS81" s="9">
        <v>461.27376708051798</v>
      </c>
      <c r="OT81" s="9">
        <v>794.55561409881227</v>
      </c>
      <c r="OU81" s="9">
        <v>567.98056053148173</v>
      </c>
      <c r="OV81" s="9">
        <v>419.60195343176008</v>
      </c>
      <c r="OW81" s="9">
        <v>350.69444236671916</v>
      </c>
      <c r="OX81" s="9">
        <v>619.12038223436036</v>
      </c>
      <c r="OY81" s="9">
        <v>337.84591923210485</v>
      </c>
      <c r="OZ81" s="9" t="s">
        <v>482</v>
      </c>
      <c r="PA81" s="9">
        <v>782.87738000000002</v>
      </c>
      <c r="PB81" s="9">
        <v>402.86876000000001</v>
      </c>
      <c r="PC81" s="9" t="s">
        <v>482</v>
      </c>
      <c r="PD81" s="9" t="s">
        <v>482</v>
      </c>
      <c r="PE81" s="9" t="s">
        <v>482</v>
      </c>
      <c r="PF81" s="9" t="s">
        <v>482</v>
      </c>
      <c r="PG81" s="9">
        <v>628.36890000000005</v>
      </c>
      <c r="PH81" s="9">
        <v>328.40564830303617</v>
      </c>
      <c r="PI81" s="9" t="s">
        <v>482</v>
      </c>
      <c r="PJ81" s="9" t="s">
        <v>482</v>
      </c>
      <c r="PK81" s="9" t="s">
        <v>482</v>
      </c>
      <c r="PL81" s="9" t="s">
        <v>482</v>
      </c>
      <c r="PM81" s="9" t="s">
        <v>482</v>
      </c>
      <c r="PN81" s="9" t="s">
        <v>482</v>
      </c>
      <c r="PO81" s="9" t="s">
        <v>482</v>
      </c>
      <c r="PP81" s="9" t="s">
        <v>482</v>
      </c>
      <c r="PQ81" s="9">
        <v>444.61654411161834</v>
      </c>
      <c r="PR81" s="9">
        <v>155.84113855879625</v>
      </c>
      <c r="PS81" s="9" t="s">
        <v>482</v>
      </c>
      <c r="PT81" s="9">
        <v>1150.2938334221883</v>
      </c>
      <c r="PU81" s="9" t="s">
        <v>482</v>
      </c>
      <c r="PV81" s="9">
        <v>127.64761044981748</v>
      </c>
      <c r="PW81" s="9" t="s">
        <v>482</v>
      </c>
      <c r="PX81" s="9" t="s">
        <v>482</v>
      </c>
      <c r="PY81" s="9" t="s">
        <v>482</v>
      </c>
      <c r="PZ81" s="9" t="s">
        <v>482</v>
      </c>
      <c r="QA81" s="9">
        <v>1736.3249157902401</v>
      </c>
      <c r="QB81" s="9">
        <v>530.43091605824327</v>
      </c>
      <c r="QC81" s="9" t="s">
        <v>482</v>
      </c>
      <c r="QD81" s="9" t="s">
        <v>482</v>
      </c>
      <c r="QE81" s="9" t="s">
        <v>482</v>
      </c>
      <c r="QF81" s="9">
        <v>69.294711310392472</v>
      </c>
      <c r="QG81" s="9" t="s">
        <v>482</v>
      </c>
      <c r="QH81" s="9" t="s">
        <v>482</v>
      </c>
      <c r="QI81" s="9" t="s">
        <v>482</v>
      </c>
      <c r="QJ81" s="9" t="s">
        <v>482</v>
      </c>
      <c r="QK81" s="9">
        <v>0</v>
      </c>
      <c r="QL81" s="9" t="s">
        <v>482</v>
      </c>
      <c r="QM81" s="9" t="s">
        <v>482</v>
      </c>
      <c r="QN81" s="9" t="s">
        <v>482</v>
      </c>
      <c r="QO81" s="9" t="s">
        <v>482</v>
      </c>
      <c r="QP81" s="9" t="s">
        <v>482</v>
      </c>
      <c r="QQ81" s="9">
        <v>0</v>
      </c>
      <c r="QR81" s="9">
        <v>47.836067317545051</v>
      </c>
      <c r="QS81" s="9">
        <v>6484.7889827030313</v>
      </c>
      <c r="QT81" s="9" t="s">
        <v>482</v>
      </c>
      <c r="QU81" s="9">
        <v>10674.851312919596</v>
      </c>
      <c r="QV81" s="9" t="s">
        <v>482</v>
      </c>
      <c r="QW81" s="9">
        <v>446.23629035166783</v>
      </c>
      <c r="QX81" s="9">
        <v>2955.1774303240791</v>
      </c>
      <c r="QY81" s="9" t="s">
        <v>482</v>
      </c>
      <c r="QZ81" s="9" t="s">
        <v>482</v>
      </c>
      <c r="RA81" s="9" t="s">
        <v>482</v>
      </c>
      <c r="RB81" s="9">
        <v>14762.508989027427</v>
      </c>
      <c r="RC81" s="9" t="s">
        <v>482</v>
      </c>
      <c r="RD81" s="9" t="s">
        <v>482</v>
      </c>
      <c r="RE81" s="9" t="s">
        <v>482</v>
      </c>
      <c r="RF81" s="9" t="s">
        <v>482</v>
      </c>
      <c r="RG81" s="9" t="s">
        <v>482</v>
      </c>
      <c r="RH81" s="9">
        <v>470.64838724767793</v>
      </c>
      <c r="RI81" s="9">
        <v>164.85888890314433</v>
      </c>
      <c r="RJ81" s="9">
        <v>251.61348000000001</v>
      </c>
      <c r="RK81" s="9" t="s">
        <v>482</v>
      </c>
      <c r="RL81" s="9" t="s">
        <v>482</v>
      </c>
      <c r="RM81" s="9" t="s">
        <v>482</v>
      </c>
      <c r="RN81" s="9" t="s">
        <v>482</v>
      </c>
      <c r="RO81" s="9">
        <v>411.17217757427431</v>
      </c>
      <c r="RP81" s="9">
        <v>4017.7331419539642</v>
      </c>
      <c r="RQ81" s="13">
        <v>99.94</v>
      </c>
      <c r="RR81" s="13">
        <v>0.06</v>
      </c>
      <c r="RS81" s="10">
        <v>0</v>
      </c>
      <c r="RT81" s="10">
        <v>0</v>
      </c>
      <c r="RU81" s="10">
        <v>0</v>
      </c>
      <c r="RV81" s="10">
        <v>0</v>
      </c>
      <c r="RW81" s="10">
        <v>0</v>
      </c>
      <c r="RX81" s="10">
        <v>0</v>
      </c>
      <c r="RY81" s="10">
        <v>0</v>
      </c>
      <c r="RZ81" s="10">
        <v>0</v>
      </c>
      <c r="SA81" s="10">
        <v>0</v>
      </c>
      <c r="SB81" s="10">
        <v>0</v>
      </c>
      <c r="SC81" s="78">
        <v>76.8</v>
      </c>
      <c r="SD81" s="80">
        <v>180.80023472413208</v>
      </c>
      <c r="SE81" s="16">
        <v>294</v>
      </c>
      <c r="SF81" s="16">
        <v>294</v>
      </c>
      <c r="SG81" s="16">
        <v>300</v>
      </c>
      <c r="SH81" s="16">
        <v>200</v>
      </c>
      <c r="SI81" s="17" t="s">
        <v>510</v>
      </c>
      <c r="SJ81" s="78">
        <v>76.8</v>
      </c>
      <c r="SK81" s="80">
        <v>180.80023472413208</v>
      </c>
      <c r="SL81" s="78">
        <v>76.8</v>
      </c>
      <c r="SM81" s="80">
        <v>180.80023472413208</v>
      </c>
      <c r="SN81" s="20">
        <v>0</v>
      </c>
      <c r="SO81" s="20">
        <v>9.2651346337261966</v>
      </c>
      <c r="SP81" s="20" t="s">
        <v>482</v>
      </c>
      <c r="SQ81" s="20">
        <v>8.3635840685741189E-2</v>
      </c>
      <c r="SR81" s="20" t="s">
        <v>482</v>
      </c>
      <c r="SS81" s="20" t="s">
        <v>482</v>
      </c>
      <c r="ST81" s="20">
        <v>0</v>
      </c>
      <c r="SU81" s="20">
        <v>0</v>
      </c>
      <c r="SV81" s="20" t="s">
        <v>482</v>
      </c>
      <c r="SW81" s="20" t="s">
        <v>482</v>
      </c>
      <c r="SX81" s="20" t="s">
        <v>482</v>
      </c>
      <c r="SY81" s="20" t="s">
        <v>482</v>
      </c>
      <c r="SZ81" s="20">
        <v>0</v>
      </c>
      <c r="TA81" s="20" t="s">
        <v>482</v>
      </c>
      <c r="TB81" s="20">
        <v>0</v>
      </c>
      <c r="TC81" s="20">
        <v>40.525802338622825</v>
      </c>
      <c r="TD81" s="20">
        <v>21.205577854997735</v>
      </c>
      <c r="TE81" s="20">
        <v>0.45583679124034526</v>
      </c>
      <c r="TF81" s="20" t="s">
        <v>482</v>
      </c>
      <c r="TG81" s="20" t="s">
        <v>482</v>
      </c>
      <c r="TH81" s="20" t="s">
        <v>482</v>
      </c>
      <c r="TI81" s="20" t="s">
        <v>482</v>
      </c>
      <c r="TJ81" s="20">
        <v>5.8704400215689319</v>
      </c>
      <c r="TK81" s="20" t="s">
        <v>482</v>
      </c>
      <c r="TL81" s="20">
        <v>24.335400335404213</v>
      </c>
      <c r="TM81" s="20">
        <v>1.8577859048341956</v>
      </c>
      <c r="TN81" s="20" t="s">
        <v>482</v>
      </c>
      <c r="TO81" s="20">
        <v>0</v>
      </c>
      <c r="TP81" s="20">
        <v>0</v>
      </c>
      <c r="TQ81" s="20">
        <v>0</v>
      </c>
      <c r="TR81" s="20">
        <v>0</v>
      </c>
      <c r="TS81" s="20" t="s">
        <v>482</v>
      </c>
      <c r="TT81" s="20" t="s">
        <v>482</v>
      </c>
      <c r="TU81" s="20" t="s">
        <v>482</v>
      </c>
      <c r="TV81" s="20" t="s">
        <v>482</v>
      </c>
      <c r="TW81" s="20">
        <v>199.08175166286935</v>
      </c>
      <c r="TX81" s="20">
        <v>85.610668144454124</v>
      </c>
      <c r="TY81" s="20" t="s">
        <v>482</v>
      </c>
      <c r="TZ81" s="20" t="s">
        <v>482</v>
      </c>
      <c r="UA81" s="20" t="s">
        <v>482</v>
      </c>
      <c r="UB81" s="20" t="s">
        <v>482</v>
      </c>
      <c r="UC81" s="20" t="s">
        <v>482</v>
      </c>
      <c r="UD81" s="20" t="s">
        <v>482</v>
      </c>
      <c r="UE81" s="20">
        <v>248.31721084822837</v>
      </c>
      <c r="UF81" s="20" t="s">
        <v>482</v>
      </c>
      <c r="UG81" s="20">
        <v>174.40202354697604</v>
      </c>
      <c r="UH81" s="20">
        <v>200.52139350934482</v>
      </c>
      <c r="UI81" s="20">
        <v>86.17768185085049</v>
      </c>
      <c r="UJ81" s="20">
        <v>28.594464004423433</v>
      </c>
      <c r="UK81" s="20" t="s">
        <v>482</v>
      </c>
      <c r="UL81" s="20" t="s">
        <v>482</v>
      </c>
      <c r="UM81" s="20">
        <v>179.0946949559571</v>
      </c>
      <c r="UN81" s="20" t="s">
        <v>482</v>
      </c>
      <c r="UO81" s="20" t="s">
        <v>482</v>
      </c>
      <c r="UP81" s="20">
        <v>0</v>
      </c>
      <c r="UQ81" s="20">
        <v>0</v>
      </c>
      <c r="UR81" s="20" t="s">
        <v>482</v>
      </c>
      <c r="US81" s="20" t="s">
        <v>482</v>
      </c>
      <c r="UT81" s="20">
        <v>586.18426058581565</v>
      </c>
      <c r="UU81" s="20">
        <v>31.939335542116631</v>
      </c>
      <c r="UV81" s="20" t="s">
        <v>482</v>
      </c>
      <c r="UW81" s="20" t="s">
        <v>482</v>
      </c>
      <c r="UX81" s="20" t="s">
        <v>482</v>
      </c>
      <c r="UY81" s="20" t="s">
        <v>482</v>
      </c>
      <c r="UZ81" s="20" t="s">
        <v>482</v>
      </c>
      <c r="VA81" s="20" t="s">
        <v>482</v>
      </c>
      <c r="VB81" s="20" t="s">
        <v>482</v>
      </c>
      <c r="VC81" s="20" t="s">
        <v>482</v>
      </c>
      <c r="VD81" s="20" t="s">
        <v>482</v>
      </c>
      <c r="VE81" s="20" t="s">
        <v>482</v>
      </c>
      <c r="VF81" s="20">
        <v>0.41019721643905693</v>
      </c>
      <c r="VG81" s="20" t="s">
        <v>482</v>
      </c>
      <c r="VH81" s="20">
        <v>86.506398222426256</v>
      </c>
      <c r="VI81" s="20" t="s">
        <v>482</v>
      </c>
      <c r="VJ81" s="20">
        <v>38.547447152322029</v>
      </c>
      <c r="VK81" s="20">
        <v>72.722341259631037</v>
      </c>
      <c r="VL81" s="20">
        <v>33.661152188437718</v>
      </c>
      <c r="VM81" s="20" t="s">
        <v>482</v>
      </c>
      <c r="VN81" s="20" t="s">
        <v>482</v>
      </c>
      <c r="VO81" s="20" t="s">
        <v>482</v>
      </c>
      <c r="VP81" s="20" t="s">
        <v>482</v>
      </c>
      <c r="VQ81" s="20" t="s">
        <v>482</v>
      </c>
      <c r="VR81" s="20">
        <v>0.84097511065626529</v>
      </c>
      <c r="VS81" s="20" t="s">
        <v>482</v>
      </c>
      <c r="VT81" s="20">
        <v>35.456809646094619</v>
      </c>
      <c r="VU81" s="20">
        <v>61.075242454487437</v>
      </c>
      <c r="VV81" s="20">
        <v>43.659059011546894</v>
      </c>
      <c r="VW81" s="20">
        <v>32.253615210167325</v>
      </c>
      <c r="VX81" s="20">
        <v>26.956889756901237</v>
      </c>
      <c r="VY81" s="20">
        <v>47.590032443941695</v>
      </c>
      <c r="VZ81" s="20">
        <v>25.969260128837128</v>
      </c>
      <c r="WA81" s="20" t="s">
        <v>482</v>
      </c>
      <c r="WB81" s="20">
        <v>60.17756963414724</v>
      </c>
      <c r="WC81" s="20">
        <v>30.967381965132965</v>
      </c>
      <c r="WD81" s="20" t="s">
        <v>482</v>
      </c>
      <c r="WE81" s="20" t="s">
        <v>482</v>
      </c>
      <c r="WF81" s="20" t="s">
        <v>482</v>
      </c>
      <c r="WG81" s="20" t="s">
        <v>482</v>
      </c>
      <c r="WH81" s="20">
        <v>48.300939842817414</v>
      </c>
      <c r="WI81" s="20">
        <v>25.243613206710901</v>
      </c>
      <c r="WJ81" s="20" t="s">
        <v>482</v>
      </c>
      <c r="WK81" s="20" t="s">
        <v>482</v>
      </c>
      <c r="WL81" s="20" t="s">
        <v>482</v>
      </c>
      <c r="WM81" s="20" t="s">
        <v>482</v>
      </c>
      <c r="WN81" s="20" t="s">
        <v>482</v>
      </c>
      <c r="WO81" s="20" t="s">
        <v>482</v>
      </c>
      <c r="WP81" s="20" t="s">
        <v>482</v>
      </c>
      <c r="WQ81" s="20" t="s">
        <v>482</v>
      </c>
      <c r="WR81" s="20">
        <v>34.176416035638702</v>
      </c>
      <c r="WS81" s="20">
        <v>11.979067484983089</v>
      </c>
      <c r="WT81" s="20" t="s">
        <v>482</v>
      </c>
      <c r="WU81" s="20">
        <v>88.419833078449514</v>
      </c>
      <c r="WV81" s="20" t="s">
        <v>482</v>
      </c>
      <c r="WW81" s="20">
        <v>9.8119107317628611</v>
      </c>
      <c r="WX81" s="20" t="s">
        <v>482</v>
      </c>
      <c r="WY81" s="20" t="s">
        <v>482</v>
      </c>
      <c r="WZ81" s="20" t="s">
        <v>482</v>
      </c>
      <c r="XA81" s="20" t="s">
        <v>482</v>
      </c>
      <c r="XB81" s="20">
        <v>133.46638464311229</v>
      </c>
      <c r="XC81" s="20">
        <v>40.772724059544856</v>
      </c>
      <c r="XD81" s="20" t="s">
        <v>482</v>
      </c>
      <c r="XE81" s="20" t="s">
        <v>482</v>
      </c>
      <c r="XF81" s="20" t="s">
        <v>482</v>
      </c>
      <c r="XG81" s="20">
        <v>5.3264884408325521</v>
      </c>
      <c r="XH81" s="20" t="s">
        <v>482</v>
      </c>
      <c r="XI81" s="20" t="s">
        <v>482</v>
      </c>
      <c r="XJ81" s="20" t="s">
        <v>482</v>
      </c>
      <c r="XK81" s="20" t="s">
        <v>482</v>
      </c>
      <c r="XL81" s="20">
        <v>0</v>
      </c>
      <c r="XM81" s="20" t="s">
        <v>482</v>
      </c>
      <c r="XN81" s="20" t="s">
        <v>482</v>
      </c>
      <c r="XO81" s="20" t="s">
        <v>482</v>
      </c>
      <c r="XP81" s="20" t="s">
        <v>482</v>
      </c>
      <c r="XQ81" s="20" t="s">
        <v>482</v>
      </c>
      <c r="XR81" s="20">
        <v>0</v>
      </c>
      <c r="XS81" s="20">
        <v>3.6770231782981422</v>
      </c>
      <c r="XT81" s="20">
        <v>498.46738523644979</v>
      </c>
      <c r="XU81" s="20" t="s">
        <v>482</v>
      </c>
      <c r="XV81" s="20">
        <v>820.54562391033323</v>
      </c>
      <c r="XW81" s="20" t="s">
        <v>482</v>
      </c>
      <c r="XX81" s="20">
        <v>34.300921347249854</v>
      </c>
      <c r="XY81" s="20">
        <v>227.1561296030645</v>
      </c>
      <c r="XZ81" s="20" t="s">
        <v>482</v>
      </c>
      <c r="YA81" s="20" t="s">
        <v>482</v>
      </c>
      <c r="YB81" s="20" t="s">
        <v>482</v>
      </c>
      <c r="YC81" s="20">
        <v>1134.7523065003136</v>
      </c>
      <c r="YD81" s="20" t="s">
        <v>482</v>
      </c>
      <c r="YE81" s="20" t="s">
        <v>482</v>
      </c>
      <c r="YF81" s="20" t="s">
        <v>482</v>
      </c>
      <c r="YG81" s="20" t="s">
        <v>482</v>
      </c>
      <c r="YH81" s="20" t="s">
        <v>482</v>
      </c>
      <c r="YI81" s="20">
        <v>36.17741017986269</v>
      </c>
      <c r="YJ81" s="20">
        <v>12.672236444968062</v>
      </c>
      <c r="YK81" s="20">
        <v>19.340816455305063</v>
      </c>
      <c r="YL81" s="20" t="s">
        <v>482</v>
      </c>
      <c r="YM81" s="20" t="s">
        <v>482</v>
      </c>
      <c r="YN81" s="20" t="s">
        <v>482</v>
      </c>
      <c r="YO81" s="20" t="s">
        <v>482</v>
      </c>
      <c r="YP81" s="20">
        <v>31.60564218575308</v>
      </c>
      <c r="YQ81" s="20">
        <v>308.83178144878298</v>
      </c>
      <c r="YR81" s="5">
        <v>1</v>
      </c>
      <c r="YS81" s="5">
        <v>0</v>
      </c>
      <c r="YT81" s="5">
        <v>0</v>
      </c>
      <c r="YU81" s="5">
        <v>0.6</v>
      </c>
      <c r="YV81" s="5">
        <v>0.75</v>
      </c>
      <c r="YW81" s="5">
        <v>0.9</v>
      </c>
      <c r="YX81" s="5">
        <v>0.6</v>
      </c>
      <c r="YY81" s="21" t="s">
        <v>515</v>
      </c>
      <c r="YZ81" s="22" t="s">
        <v>495</v>
      </c>
      <c r="ZA81" s="23">
        <f t="shared" si="4"/>
        <v>1</v>
      </c>
      <c r="ZB81" s="23">
        <v>0.60099999999999998</v>
      </c>
      <c r="ZC81" s="23">
        <f t="shared" si="5"/>
        <v>1</v>
      </c>
    </row>
    <row r="82" spans="1:679" x14ac:dyDescent="0.25">
      <c r="A82" s="1" t="s">
        <v>160</v>
      </c>
      <c r="B82" s="2" t="s">
        <v>161</v>
      </c>
      <c r="C82" s="4">
        <v>0</v>
      </c>
      <c r="D82" s="4">
        <v>1</v>
      </c>
      <c r="E82" s="7">
        <v>5.9761934696150627</v>
      </c>
      <c r="F82" s="7" t="s">
        <v>482</v>
      </c>
      <c r="G82" s="7">
        <v>8.3633519615719631</v>
      </c>
      <c r="H82" s="7">
        <v>16.302059935590112</v>
      </c>
      <c r="I82" s="7">
        <v>0.24120931994374573</v>
      </c>
      <c r="J82" s="7">
        <v>9.1243706587148701</v>
      </c>
      <c r="K82" s="7" t="s">
        <v>482</v>
      </c>
      <c r="L82" s="7" t="s">
        <v>482</v>
      </c>
      <c r="M82" s="7">
        <v>30.259181650458817</v>
      </c>
      <c r="N82" s="7" t="s">
        <v>482</v>
      </c>
      <c r="O82" s="7" t="s">
        <v>482</v>
      </c>
      <c r="P82" s="7">
        <v>1.1506225000000001</v>
      </c>
      <c r="Q82" s="7" t="s">
        <v>482</v>
      </c>
      <c r="R82" s="7">
        <v>8.5397295573919081</v>
      </c>
      <c r="S82" s="7">
        <v>27.182546655173638</v>
      </c>
      <c r="T82" s="7">
        <v>3.0201986188897556</v>
      </c>
      <c r="U82" s="7" t="s">
        <v>482</v>
      </c>
      <c r="V82" s="7" t="s">
        <v>482</v>
      </c>
      <c r="W82" s="7" t="s">
        <v>482</v>
      </c>
      <c r="X82" s="7" t="s">
        <v>482</v>
      </c>
      <c r="Y82" s="7" t="s">
        <v>482</v>
      </c>
      <c r="Z82" s="7" t="s">
        <v>482</v>
      </c>
      <c r="AA82" s="7" t="s">
        <v>482</v>
      </c>
      <c r="AB82" s="7">
        <v>0.45899745984720569</v>
      </c>
      <c r="AC82" s="7" t="s">
        <v>482</v>
      </c>
      <c r="AD82" s="7">
        <v>16.265235686262322</v>
      </c>
      <c r="AE82" s="7" t="s">
        <v>482</v>
      </c>
      <c r="AF82" s="7">
        <v>21.311841627269224</v>
      </c>
      <c r="AG82" s="7" t="s">
        <v>482</v>
      </c>
      <c r="AH82" s="7" t="s">
        <v>482</v>
      </c>
      <c r="AI82" s="7" t="s">
        <v>482</v>
      </c>
      <c r="AJ82" s="7" t="s">
        <v>482</v>
      </c>
      <c r="AK82" s="7" t="s">
        <v>482</v>
      </c>
      <c r="AL82" s="7">
        <v>30.048772860275452</v>
      </c>
      <c r="AM82" s="7">
        <v>57.440379561399048</v>
      </c>
      <c r="AN82" s="7">
        <v>28.321434445969913</v>
      </c>
      <c r="AO82" s="7" t="s">
        <v>482</v>
      </c>
      <c r="AP82" s="7" t="s">
        <v>482</v>
      </c>
      <c r="AQ82" s="7" t="s">
        <v>482</v>
      </c>
      <c r="AR82" s="7" t="s">
        <v>482</v>
      </c>
      <c r="AS82" s="7" t="s">
        <v>482</v>
      </c>
      <c r="AT82" s="7" t="s">
        <v>482</v>
      </c>
      <c r="AU82" s="7" t="s">
        <v>482</v>
      </c>
      <c r="AV82" s="7" t="s">
        <v>482</v>
      </c>
      <c r="AW82" s="7" t="s">
        <v>482</v>
      </c>
      <c r="AX82" s="7" t="s">
        <v>482</v>
      </c>
      <c r="AY82" s="7" t="s">
        <v>482</v>
      </c>
      <c r="AZ82" s="7" t="s">
        <v>482</v>
      </c>
      <c r="BA82" s="7" t="s">
        <v>482</v>
      </c>
      <c r="BB82" s="7" t="s">
        <v>482</v>
      </c>
      <c r="BC82" s="7" t="s">
        <v>482</v>
      </c>
      <c r="BD82" s="7">
        <v>38.682814841260225</v>
      </c>
      <c r="BE82" s="7">
        <v>0.65202192020360927</v>
      </c>
      <c r="BF82" s="7" t="s">
        <v>482</v>
      </c>
      <c r="BG82" s="7" t="s">
        <v>482</v>
      </c>
      <c r="BH82" s="7" t="s">
        <v>482</v>
      </c>
      <c r="BI82" s="7" t="s">
        <v>482</v>
      </c>
      <c r="BJ82" s="7" t="s">
        <v>482</v>
      </c>
      <c r="BK82" s="7" t="s">
        <v>482</v>
      </c>
      <c r="BL82" s="7" t="s">
        <v>482</v>
      </c>
      <c r="BM82" s="7">
        <v>84.115285933526636</v>
      </c>
      <c r="BN82" s="7" t="s">
        <v>482</v>
      </c>
      <c r="BO82" s="7" t="s">
        <v>482</v>
      </c>
      <c r="BP82" s="7" t="s">
        <v>482</v>
      </c>
      <c r="BQ82" s="7" t="s">
        <v>482</v>
      </c>
      <c r="BR82" s="7" t="s">
        <v>482</v>
      </c>
      <c r="BS82" s="7" t="s">
        <v>482</v>
      </c>
      <c r="BT82" s="7">
        <v>5.4492438867740818</v>
      </c>
      <c r="BU82" s="7" t="s">
        <v>482</v>
      </c>
      <c r="BV82" s="7" t="s">
        <v>482</v>
      </c>
      <c r="BW82" s="7">
        <v>3.0043523174943618</v>
      </c>
      <c r="BX82" s="7" t="s">
        <v>482</v>
      </c>
      <c r="BY82" s="7" t="s">
        <v>482</v>
      </c>
      <c r="BZ82" s="7" t="s">
        <v>482</v>
      </c>
      <c r="CA82" s="7">
        <v>6.1734461966995422</v>
      </c>
      <c r="CB82" s="7" t="s">
        <v>482</v>
      </c>
      <c r="CC82" s="7" t="s">
        <v>482</v>
      </c>
      <c r="CD82" s="7" t="s">
        <v>482</v>
      </c>
      <c r="CE82" s="7" t="s">
        <v>482</v>
      </c>
      <c r="CF82" s="7" t="s">
        <v>482</v>
      </c>
      <c r="CG82" s="7">
        <v>0.54051226597713087</v>
      </c>
      <c r="CH82" s="7" t="s">
        <v>482</v>
      </c>
      <c r="CI82" s="7" t="s">
        <v>482</v>
      </c>
      <c r="CJ82" s="7" t="s">
        <v>482</v>
      </c>
      <c r="CK82" s="7">
        <v>1.9804101130882772</v>
      </c>
      <c r="CL82" s="7" t="s">
        <v>482</v>
      </c>
      <c r="CM82" s="7" t="s">
        <v>482</v>
      </c>
      <c r="CN82" s="7" t="s">
        <v>482</v>
      </c>
      <c r="CO82" s="7" t="s">
        <v>482</v>
      </c>
      <c r="CP82" s="7" t="s">
        <v>482</v>
      </c>
      <c r="CQ82" s="7" t="s">
        <v>482</v>
      </c>
      <c r="CR82" s="7" t="s">
        <v>482</v>
      </c>
      <c r="CS82" s="7">
        <v>9.7350733291858464</v>
      </c>
      <c r="CT82" s="7">
        <v>22.867989000000001</v>
      </c>
      <c r="CU82" s="7" t="s">
        <v>482</v>
      </c>
      <c r="CV82" s="7">
        <v>39.786691439781336</v>
      </c>
      <c r="CW82" s="7" t="s">
        <v>482</v>
      </c>
      <c r="CX82" s="7" t="s">
        <v>482</v>
      </c>
      <c r="CY82" s="7">
        <v>64.766496106523263</v>
      </c>
      <c r="CZ82" s="7" t="s">
        <v>482</v>
      </c>
      <c r="DA82" s="7">
        <v>0.43191473837306149</v>
      </c>
      <c r="DB82" s="7" t="s">
        <v>482</v>
      </c>
      <c r="DC82" s="7" t="s">
        <v>482</v>
      </c>
      <c r="DD82" s="7">
        <v>48.355119645672893</v>
      </c>
      <c r="DE82" s="7" t="s">
        <v>482</v>
      </c>
      <c r="DF82" s="7">
        <v>6.1166412351474051</v>
      </c>
      <c r="DG82" s="7" t="s">
        <v>482</v>
      </c>
      <c r="DH82" s="7" t="s">
        <v>482</v>
      </c>
      <c r="DI82" s="7" t="s">
        <v>482</v>
      </c>
      <c r="DJ82" s="7" t="s">
        <v>482</v>
      </c>
      <c r="DK82" s="7" t="s">
        <v>482</v>
      </c>
      <c r="DL82" s="7" t="s">
        <v>482</v>
      </c>
      <c r="DM82" s="7" t="s">
        <v>482</v>
      </c>
      <c r="DN82" s="7" t="s">
        <v>482</v>
      </c>
      <c r="DO82" s="7" t="s">
        <v>482</v>
      </c>
      <c r="DP82" s="7" t="s">
        <v>482</v>
      </c>
      <c r="DQ82" s="7" t="s">
        <v>482</v>
      </c>
      <c r="DR82" s="7" t="s">
        <v>482</v>
      </c>
      <c r="DS82" s="7" t="s">
        <v>482</v>
      </c>
      <c r="DT82" s="7">
        <v>78.47545377803678</v>
      </c>
      <c r="DU82" s="7">
        <v>2.4730421837316796</v>
      </c>
      <c r="DV82" s="7" t="s">
        <v>482</v>
      </c>
      <c r="DW82" s="7" t="s">
        <v>482</v>
      </c>
      <c r="DX82" s="7">
        <v>2.7414257572921357</v>
      </c>
      <c r="DY82" s="7" t="s">
        <v>482</v>
      </c>
      <c r="DZ82" s="7" t="s">
        <v>482</v>
      </c>
      <c r="EA82" s="7" t="s">
        <v>482</v>
      </c>
      <c r="EB82" s="7" t="s">
        <v>482</v>
      </c>
      <c r="EC82" s="7">
        <v>1.3357274161354835</v>
      </c>
      <c r="ED82" s="7">
        <v>0.19515233072022894</v>
      </c>
      <c r="EE82" s="7" t="s">
        <v>482</v>
      </c>
      <c r="EF82" s="7" t="s">
        <v>482</v>
      </c>
      <c r="EG82" s="7" t="s">
        <v>482</v>
      </c>
      <c r="EH82" s="7" t="s">
        <v>482</v>
      </c>
      <c r="EI82" s="7">
        <v>1.13743629996373</v>
      </c>
      <c r="EJ82" s="7">
        <v>0.68397092445210028</v>
      </c>
      <c r="EK82" s="7" t="s">
        <v>482</v>
      </c>
      <c r="EL82" s="7" t="s">
        <v>482</v>
      </c>
      <c r="EM82" s="7" t="s">
        <v>482</v>
      </c>
      <c r="EN82" s="7" t="s">
        <v>482</v>
      </c>
      <c r="EO82" s="7" t="s">
        <v>482</v>
      </c>
      <c r="EP82" s="7" t="s">
        <v>482</v>
      </c>
      <c r="EQ82" s="7" t="s">
        <v>482</v>
      </c>
      <c r="ER82" s="7" t="s">
        <v>482</v>
      </c>
      <c r="ES82" s="7" t="s">
        <v>482</v>
      </c>
      <c r="ET82" s="7" t="s">
        <v>482</v>
      </c>
      <c r="EU82" s="7" t="s">
        <v>482</v>
      </c>
      <c r="EV82" s="7" t="s">
        <v>482</v>
      </c>
      <c r="EW82" s="7" t="s">
        <v>482</v>
      </c>
      <c r="EX82" s="7">
        <v>56.11346304692789</v>
      </c>
      <c r="EY82" s="7" t="s">
        <v>482</v>
      </c>
      <c r="EZ82" s="7" t="s">
        <v>482</v>
      </c>
      <c r="FA82" s="7" t="s">
        <v>482</v>
      </c>
      <c r="FB82" s="7" t="s">
        <v>482</v>
      </c>
      <c r="FC82" s="7" t="s">
        <v>482</v>
      </c>
      <c r="FD82" s="7" t="s">
        <v>482</v>
      </c>
      <c r="FE82" s="7" t="s">
        <v>482</v>
      </c>
      <c r="FF82" s="7" t="s">
        <v>482</v>
      </c>
      <c r="FG82" s="7" t="s">
        <v>482</v>
      </c>
      <c r="FH82" s="7" t="s">
        <v>482</v>
      </c>
      <c r="FI82" s="8">
        <v>332.2935800770415</v>
      </c>
      <c r="FJ82" s="8" t="s">
        <v>482</v>
      </c>
      <c r="FK82" s="8">
        <v>466.26028581659034</v>
      </c>
      <c r="FL82" s="8">
        <v>508.86678709436029</v>
      </c>
      <c r="FM82" s="8">
        <v>35.184718386195591</v>
      </c>
      <c r="FN82" s="8">
        <v>522.93617483515584</v>
      </c>
      <c r="FO82" s="8" t="s">
        <v>482</v>
      </c>
      <c r="FP82" s="8" t="s">
        <v>482</v>
      </c>
      <c r="FQ82" s="8">
        <v>1308.9157959534678</v>
      </c>
      <c r="FR82" s="8" t="s">
        <v>482</v>
      </c>
      <c r="FS82" s="8" t="s">
        <v>482</v>
      </c>
      <c r="FT82" s="8">
        <v>23.012450000000001</v>
      </c>
      <c r="FU82" s="8" t="s">
        <v>482</v>
      </c>
      <c r="FV82" s="8">
        <v>393.51111618597355</v>
      </c>
      <c r="FW82" s="8">
        <v>1211.197370093267</v>
      </c>
      <c r="FX82" s="8">
        <v>137.11127701625335</v>
      </c>
      <c r="FY82" s="8" t="s">
        <v>482</v>
      </c>
      <c r="FZ82" s="8" t="s">
        <v>482</v>
      </c>
      <c r="GA82" s="8" t="s">
        <v>482</v>
      </c>
      <c r="GB82" s="8" t="s">
        <v>482</v>
      </c>
      <c r="GC82" s="8" t="s">
        <v>482</v>
      </c>
      <c r="GD82" s="8" t="s">
        <v>482</v>
      </c>
      <c r="GE82" s="8" t="s">
        <v>482</v>
      </c>
      <c r="GF82" s="8">
        <v>27.367485862538476</v>
      </c>
      <c r="GG82" s="8" t="s">
        <v>482</v>
      </c>
      <c r="GH82" s="8">
        <v>470.64356056589668</v>
      </c>
      <c r="GI82" s="8" t="s">
        <v>482</v>
      </c>
      <c r="GJ82" s="8">
        <v>847.76544497927387</v>
      </c>
      <c r="GK82" s="8" t="s">
        <v>482</v>
      </c>
      <c r="GL82" s="8" t="s">
        <v>482</v>
      </c>
      <c r="GM82" s="8" t="s">
        <v>482</v>
      </c>
      <c r="GN82" s="8" t="s">
        <v>482</v>
      </c>
      <c r="GO82" s="8" t="s">
        <v>482</v>
      </c>
      <c r="GP82" s="8">
        <v>831.73185922567222</v>
      </c>
      <c r="GQ82" s="8">
        <v>1711.1314838120559</v>
      </c>
      <c r="GR82" s="8">
        <v>843.81282942189341</v>
      </c>
      <c r="GS82" s="8" t="s">
        <v>482</v>
      </c>
      <c r="GT82" s="8" t="s">
        <v>482</v>
      </c>
      <c r="GU82" s="8" t="s">
        <v>482</v>
      </c>
      <c r="GV82" s="8" t="s">
        <v>482</v>
      </c>
      <c r="GW82" s="8" t="s">
        <v>482</v>
      </c>
      <c r="GX82" s="8" t="s">
        <v>482</v>
      </c>
      <c r="GY82" s="8" t="s">
        <v>482</v>
      </c>
      <c r="GZ82" s="8" t="s">
        <v>482</v>
      </c>
      <c r="HA82" s="8" t="s">
        <v>482</v>
      </c>
      <c r="HB82" s="8" t="s">
        <v>482</v>
      </c>
      <c r="HC82" s="8" t="s">
        <v>482</v>
      </c>
      <c r="HD82" s="8" t="s">
        <v>482</v>
      </c>
      <c r="HE82" s="8" t="s">
        <v>482</v>
      </c>
      <c r="HF82" s="8" t="s">
        <v>482</v>
      </c>
      <c r="HG82" s="8" t="s">
        <v>482</v>
      </c>
      <c r="HH82" s="8">
        <v>880.67172770085801</v>
      </c>
      <c r="HI82" s="8">
        <v>96.190746317226939</v>
      </c>
      <c r="HJ82" s="8" t="s">
        <v>482</v>
      </c>
      <c r="HK82" s="8" t="s">
        <v>482</v>
      </c>
      <c r="HL82" s="8" t="s">
        <v>482</v>
      </c>
      <c r="HM82" s="8" t="s">
        <v>482</v>
      </c>
      <c r="HN82" s="8" t="s">
        <v>482</v>
      </c>
      <c r="HO82" s="8" t="s">
        <v>482</v>
      </c>
      <c r="HP82" s="8" t="s">
        <v>482</v>
      </c>
      <c r="HQ82" s="8">
        <v>3902.3332844068368</v>
      </c>
      <c r="HR82" s="8" t="s">
        <v>482</v>
      </c>
      <c r="HS82" s="8" t="s">
        <v>482</v>
      </c>
      <c r="HT82" s="8" t="s">
        <v>482</v>
      </c>
      <c r="HU82" s="8" t="s">
        <v>482</v>
      </c>
      <c r="HV82" s="8" t="s">
        <v>482</v>
      </c>
      <c r="HW82" s="8" t="s">
        <v>482</v>
      </c>
      <c r="HX82" s="8">
        <v>136.04414871596381</v>
      </c>
      <c r="HY82" s="8" t="s">
        <v>482</v>
      </c>
      <c r="HZ82" s="8" t="s">
        <v>482</v>
      </c>
      <c r="IA82" s="8">
        <v>160.16766972536323</v>
      </c>
      <c r="IB82" s="8" t="s">
        <v>482</v>
      </c>
      <c r="IC82" s="8" t="s">
        <v>482</v>
      </c>
      <c r="ID82" s="8" t="s">
        <v>482</v>
      </c>
      <c r="IE82" s="8">
        <v>262.99530700372742</v>
      </c>
      <c r="IF82" s="8" t="s">
        <v>482</v>
      </c>
      <c r="IG82" s="8" t="s">
        <v>482</v>
      </c>
      <c r="IH82" s="8" t="s">
        <v>482</v>
      </c>
      <c r="II82" s="8" t="s">
        <v>482</v>
      </c>
      <c r="IJ82" s="8" t="s">
        <v>482</v>
      </c>
      <c r="IK82" s="8">
        <v>38.337789489961253</v>
      </c>
      <c r="IL82" s="8" t="s">
        <v>482</v>
      </c>
      <c r="IM82" s="8" t="s">
        <v>482</v>
      </c>
      <c r="IN82" s="8" t="s">
        <v>482</v>
      </c>
      <c r="IO82" s="8">
        <v>96.531276430382206</v>
      </c>
      <c r="IP82" s="8" t="s">
        <v>482</v>
      </c>
      <c r="IQ82" s="8" t="s">
        <v>482</v>
      </c>
      <c r="IR82" s="8" t="s">
        <v>482</v>
      </c>
      <c r="IS82" s="8" t="s">
        <v>482</v>
      </c>
      <c r="IT82" s="8" t="s">
        <v>482</v>
      </c>
      <c r="IU82" s="8" t="s">
        <v>482</v>
      </c>
      <c r="IV82" s="8" t="s">
        <v>482</v>
      </c>
      <c r="IW82" s="8">
        <v>448.12049301334747</v>
      </c>
      <c r="IX82" s="8">
        <v>457.35978</v>
      </c>
      <c r="IY82" s="8" t="s">
        <v>482</v>
      </c>
      <c r="IZ82" s="8">
        <v>967.16870366527439</v>
      </c>
      <c r="JA82" s="8" t="s">
        <v>482</v>
      </c>
      <c r="JB82" s="8" t="s">
        <v>482</v>
      </c>
      <c r="JC82" s="8">
        <v>1890.9508585571391</v>
      </c>
      <c r="JD82" s="8" t="s">
        <v>482</v>
      </c>
      <c r="JE82" s="8">
        <v>297.36827266225629</v>
      </c>
      <c r="JF82" s="8" t="s">
        <v>482</v>
      </c>
      <c r="JG82" s="8" t="s">
        <v>482</v>
      </c>
      <c r="JH82" s="8">
        <v>1056.5037144768621</v>
      </c>
      <c r="JI82" s="8" t="s">
        <v>482</v>
      </c>
      <c r="JJ82" s="8">
        <v>314.51806562475548</v>
      </c>
      <c r="JK82" s="8" t="s">
        <v>482</v>
      </c>
      <c r="JL82" s="8" t="s">
        <v>482</v>
      </c>
      <c r="JM82" s="8" t="s">
        <v>482</v>
      </c>
      <c r="JN82" s="8" t="s">
        <v>482</v>
      </c>
      <c r="JO82" s="8" t="s">
        <v>482</v>
      </c>
      <c r="JP82" s="8" t="s">
        <v>482</v>
      </c>
      <c r="JQ82" s="8" t="s">
        <v>482</v>
      </c>
      <c r="JR82" s="8" t="s">
        <v>482</v>
      </c>
      <c r="JS82" s="8" t="s">
        <v>482</v>
      </c>
      <c r="JT82" s="8" t="s">
        <v>482</v>
      </c>
      <c r="JU82" s="8" t="s">
        <v>482</v>
      </c>
      <c r="JV82" s="8" t="s">
        <v>482</v>
      </c>
      <c r="JW82" s="8" t="s">
        <v>482</v>
      </c>
      <c r="JX82" s="8">
        <v>2555.500740849021</v>
      </c>
      <c r="JY82" s="8">
        <v>69.804110276250896</v>
      </c>
      <c r="JZ82" s="8" t="s">
        <v>482</v>
      </c>
      <c r="KA82" s="8" t="s">
        <v>482</v>
      </c>
      <c r="KB82" s="8">
        <v>79.361525528256678</v>
      </c>
      <c r="KC82" s="8" t="s">
        <v>482</v>
      </c>
      <c r="KD82" s="8" t="s">
        <v>482</v>
      </c>
      <c r="KE82" s="8" t="s">
        <v>482</v>
      </c>
      <c r="KF82" s="8" t="s">
        <v>482</v>
      </c>
      <c r="KG82" s="8">
        <v>71.595049733349427</v>
      </c>
      <c r="KH82" s="8">
        <v>24.793675945714668</v>
      </c>
      <c r="KI82" s="8" t="s">
        <v>482</v>
      </c>
      <c r="KJ82" s="8" t="s">
        <v>482</v>
      </c>
      <c r="KK82" s="8" t="s">
        <v>482</v>
      </c>
      <c r="KL82" s="8" t="s">
        <v>482</v>
      </c>
      <c r="KM82" s="8">
        <v>32.578748181446699</v>
      </c>
      <c r="KN82" s="8">
        <v>31.545312023832942</v>
      </c>
      <c r="KO82" s="8" t="s">
        <v>482</v>
      </c>
      <c r="KP82" s="8" t="s">
        <v>482</v>
      </c>
      <c r="KQ82" s="8" t="s">
        <v>482</v>
      </c>
      <c r="KR82" s="8" t="s">
        <v>482</v>
      </c>
      <c r="KS82" s="8" t="s">
        <v>482</v>
      </c>
      <c r="KT82" s="8" t="s">
        <v>482</v>
      </c>
      <c r="KU82" s="8" t="s">
        <v>482</v>
      </c>
      <c r="KV82" s="8" t="s">
        <v>482</v>
      </c>
      <c r="KW82" s="8" t="s">
        <v>482</v>
      </c>
      <c r="KX82" s="8" t="s">
        <v>482</v>
      </c>
      <c r="KY82" s="8" t="s">
        <v>482</v>
      </c>
      <c r="KZ82" s="8" t="s">
        <v>482</v>
      </c>
      <c r="LA82" s="8" t="s">
        <v>482</v>
      </c>
      <c r="LB82" s="8">
        <v>2373.4507574626655</v>
      </c>
      <c r="LC82" s="8" t="s">
        <v>482</v>
      </c>
      <c r="LD82" s="8" t="s">
        <v>482</v>
      </c>
      <c r="LE82" s="8" t="s">
        <v>482</v>
      </c>
      <c r="LF82" s="8" t="s">
        <v>482</v>
      </c>
      <c r="LG82" s="8" t="s">
        <v>482</v>
      </c>
      <c r="LH82" s="8" t="s">
        <v>482</v>
      </c>
      <c r="LI82" s="8" t="s">
        <v>482</v>
      </c>
      <c r="LJ82" s="8" t="s">
        <v>482</v>
      </c>
      <c r="LK82" s="8" t="s">
        <v>482</v>
      </c>
      <c r="LL82" s="8" t="s">
        <v>482</v>
      </c>
      <c r="LM82" s="9">
        <v>332.2935800770415</v>
      </c>
      <c r="LN82" s="9" t="s">
        <v>482</v>
      </c>
      <c r="LO82" s="9">
        <v>466.26028581659034</v>
      </c>
      <c r="LP82" s="9">
        <v>508.86678709436029</v>
      </c>
      <c r="LQ82" s="9">
        <v>35.184718386195591</v>
      </c>
      <c r="LR82" s="9">
        <v>522.93617483515584</v>
      </c>
      <c r="LS82" s="9" t="s">
        <v>482</v>
      </c>
      <c r="LT82" s="9" t="s">
        <v>482</v>
      </c>
      <c r="LU82" s="9">
        <v>1308.9157959534678</v>
      </c>
      <c r="LV82" s="9" t="s">
        <v>482</v>
      </c>
      <c r="LW82" s="9" t="s">
        <v>482</v>
      </c>
      <c r="LX82" s="9">
        <v>23.012450000000001</v>
      </c>
      <c r="LY82" s="9" t="s">
        <v>482</v>
      </c>
      <c r="LZ82" s="9">
        <v>393.51111618597355</v>
      </c>
      <c r="MA82" s="9">
        <v>1211.197370093267</v>
      </c>
      <c r="MB82" s="9">
        <v>137.11127701625335</v>
      </c>
      <c r="MC82" s="9" t="s">
        <v>482</v>
      </c>
      <c r="MD82" s="9" t="s">
        <v>482</v>
      </c>
      <c r="ME82" s="9" t="s">
        <v>482</v>
      </c>
      <c r="MF82" s="9" t="s">
        <v>482</v>
      </c>
      <c r="MG82" s="9" t="s">
        <v>482</v>
      </c>
      <c r="MH82" s="9" t="s">
        <v>482</v>
      </c>
      <c r="MI82" s="9" t="s">
        <v>482</v>
      </c>
      <c r="MJ82" s="9">
        <v>27.367485862538476</v>
      </c>
      <c r="MK82" s="9" t="s">
        <v>482</v>
      </c>
      <c r="ML82" s="9">
        <v>470.64356056589668</v>
      </c>
      <c r="MM82" s="9" t="s">
        <v>482</v>
      </c>
      <c r="MN82" s="9">
        <v>847.76544497927387</v>
      </c>
      <c r="MO82" s="9" t="s">
        <v>482</v>
      </c>
      <c r="MP82" s="9" t="s">
        <v>482</v>
      </c>
      <c r="MQ82" s="9" t="s">
        <v>482</v>
      </c>
      <c r="MR82" s="9" t="s">
        <v>482</v>
      </c>
      <c r="MS82" s="9" t="s">
        <v>482</v>
      </c>
      <c r="MT82" s="9">
        <v>831.73185922567222</v>
      </c>
      <c r="MU82" s="9">
        <v>1711.1314838120559</v>
      </c>
      <c r="MV82" s="9">
        <v>843.81282942189341</v>
      </c>
      <c r="MW82" s="9" t="s">
        <v>482</v>
      </c>
      <c r="MX82" s="9" t="s">
        <v>482</v>
      </c>
      <c r="MY82" s="9" t="s">
        <v>482</v>
      </c>
      <c r="MZ82" s="9" t="s">
        <v>482</v>
      </c>
      <c r="NA82" s="9" t="s">
        <v>482</v>
      </c>
      <c r="NB82" s="9" t="s">
        <v>482</v>
      </c>
      <c r="NC82" s="9" t="s">
        <v>482</v>
      </c>
      <c r="ND82" s="9" t="s">
        <v>482</v>
      </c>
      <c r="NE82" s="9" t="s">
        <v>482</v>
      </c>
      <c r="NF82" s="9" t="s">
        <v>482</v>
      </c>
      <c r="NG82" s="9" t="s">
        <v>482</v>
      </c>
      <c r="NH82" s="9" t="s">
        <v>482</v>
      </c>
      <c r="NI82" s="9" t="s">
        <v>482</v>
      </c>
      <c r="NJ82" s="9" t="s">
        <v>482</v>
      </c>
      <c r="NK82" s="9" t="s">
        <v>482</v>
      </c>
      <c r="NL82" s="9">
        <v>880.67172770085801</v>
      </c>
      <c r="NM82" s="9">
        <v>96.190746317226939</v>
      </c>
      <c r="NN82" s="9" t="s">
        <v>482</v>
      </c>
      <c r="NO82" s="9" t="s">
        <v>482</v>
      </c>
      <c r="NP82" s="9" t="s">
        <v>482</v>
      </c>
      <c r="NQ82" s="9" t="s">
        <v>482</v>
      </c>
      <c r="NR82" s="9" t="s">
        <v>482</v>
      </c>
      <c r="NS82" s="9" t="s">
        <v>482</v>
      </c>
      <c r="NT82" s="9" t="s">
        <v>482</v>
      </c>
      <c r="NU82" s="9">
        <v>3902.3332844068368</v>
      </c>
      <c r="NV82" s="9" t="s">
        <v>482</v>
      </c>
      <c r="NW82" s="9" t="s">
        <v>482</v>
      </c>
      <c r="NX82" s="9" t="s">
        <v>482</v>
      </c>
      <c r="NY82" s="9" t="s">
        <v>482</v>
      </c>
      <c r="NZ82" s="9" t="s">
        <v>482</v>
      </c>
      <c r="OA82" s="9" t="s">
        <v>482</v>
      </c>
      <c r="OB82" s="9">
        <v>136.04414871596381</v>
      </c>
      <c r="OC82" s="9" t="s">
        <v>482</v>
      </c>
      <c r="OD82" s="9" t="s">
        <v>482</v>
      </c>
      <c r="OE82" s="9">
        <v>160.16766972536323</v>
      </c>
      <c r="OF82" s="9" t="s">
        <v>482</v>
      </c>
      <c r="OG82" s="9" t="s">
        <v>482</v>
      </c>
      <c r="OH82" s="9" t="s">
        <v>482</v>
      </c>
      <c r="OI82" s="9">
        <v>262.99530700372742</v>
      </c>
      <c r="OJ82" s="9" t="s">
        <v>482</v>
      </c>
      <c r="OK82" s="9" t="s">
        <v>482</v>
      </c>
      <c r="OL82" s="9" t="s">
        <v>482</v>
      </c>
      <c r="OM82" s="9" t="s">
        <v>482</v>
      </c>
      <c r="ON82" s="9" t="s">
        <v>482</v>
      </c>
      <c r="OO82" s="9">
        <v>38.337789489961253</v>
      </c>
      <c r="OP82" s="9" t="s">
        <v>482</v>
      </c>
      <c r="OQ82" s="9" t="s">
        <v>482</v>
      </c>
      <c r="OR82" s="9" t="s">
        <v>482</v>
      </c>
      <c r="OS82" s="9">
        <v>96.531276430382206</v>
      </c>
      <c r="OT82" s="9" t="s">
        <v>482</v>
      </c>
      <c r="OU82" s="9" t="s">
        <v>482</v>
      </c>
      <c r="OV82" s="9" t="s">
        <v>482</v>
      </c>
      <c r="OW82" s="9" t="s">
        <v>482</v>
      </c>
      <c r="OX82" s="9" t="s">
        <v>482</v>
      </c>
      <c r="OY82" s="9" t="s">
        <v>482</v>
      </c>
      <c r="OZ82" s="9" t="s">
        <v>482</v>
      </c>
      <c r="PA82" s="9">
        <v>448.12049301334747</v>
      </c>
      <c r="PB82" s="9">
        <v>457.35978</v>
      </c>
      <c r="PC82" s="9" t="s">
        <v>482</v>
      </c>
      <c r="PD82" s="9">
        <v>967.16870366527439</v>
      </c>
      <c r="PE82" s="9" t="s">
        <v>482</v>
      </c>
      <c r="PF82" s="9" t="s">
        <v>482</v>
      </c>
      <c r="PG82" s="9">
        <v>1890.9508585571391</v>
      </c>
      <c r="PH82" s="9" t="s">
        <v>482</v>
      </c>
      <c r="PI82" s="9">
        <v>297.36827266225629</v>
      </c>
      <c r="PJ82" s="9" t="s">
        <v>482</v>
      </c>
      <c r="PK82" s="9" t="s">
        <v>482</v>
      </c>
      <c r="PL82" s="9">
        <v>1056.5037144768621</v>
      </c>
      <c r="PM82" s="9" t="s">
        <v>482</v>
      </c>
      <c r="PN82" s="9">
        <v>314.51806562475548</v>
      </c>
      <c r="PO82" s="9" t="s">
        <v>482</v>
      </c>
      <c r="PP82" s="9" t="s">
        <v>482</v>
      </c>
      <c r="PQ82" s="9" t="s">
        <v>482</v>
      </c>
      <c r="PR82" s="9" t="s">
        <v>482</v>
      </c>
      <c r="PS82" s="9" t="s">
        <v>482</v>
      </c>
      <c r="PT82" s="9" t="s">
        <v>482</v>
      </c>
      <c r="PU82" s="9" t="s">
        <v>482</v>
      </c>
      <c r="PV82" s="9" t="s">
        <v>482</v>
      </c>
      <c r="PW82" s="9" t="s">
        <v>482</v>
      </c>
      <c r="PX82" s="9" t="s">
        <v>482</v>
      </c>
      <c r="PY82" s="9" t="s">
        <v>482</v>
      </c>
      <c r="PZ82" s="9" t="s">
        <v>482</v>
      </c>
      <c r="QA82" s="9" t="s">
        <v>482</v>
      </c>
      <c r="QB82" s="9">
        <v>2555.500740849021</v>
      </c>
      <c r="QC82" s="9">
        <v>69.804110276250896</v>
      </c>
      <c r="QD82" s="9" t="s">
        <v>482</v>
      </c>
      <c r="QE82" s="9" t="s">
        <v>482</v>
      </c>
      <c r="QF82" s="9">
        <v>79.361525528256678</v>
      </c>
      <c r="QG82" s="9" t="s">
        <v>482</v>
      </c>
      <c r="QH82" s="9" t="s">
        <v>482</v>
      </c>
      <c r="QI82" s="9" t="s">
        <v>482</v>
      </c>
      <c r="QJ82" s="9" t="s">
        <v>482</v>
      </c>
      <c r="QK82" s="9">
        <v>71.595049733349427</v>
      </c>
      <c r="QL82" s="9">
        <v>24.793675945714668</v>
      </c>
      <c r="QM82" s="9" t="s">
        <v>482</v>
      </c>
      <c r="QN82" s="9" t="s">
        <v>482</v>
      </c>
      <c r="QO82" s="9" t="s">
        <v>482</v>
      </c>
      <c r="QP82" s="9" t="s">
        <v>482</v>
      </c>
      <c r="QQ82" s="9">
        <v>32.578748181446699</v>
      </c>
      <c r="QR82" s="9">
        <v>31.545312023832942</v>
      </c>
      <c r="QS82" s="9" t="s">
        <v>482</v>
      </c>
      <c r="QT82" s="9" t="s">
        <v>482</v>
      </c>
      <c r="QU82" s="9" t="s">
        <v>482</v>
      </c>
      <c r="QV82" s="9" t="s">
        <v>482</v>
      </c>
      <c r="QW82" s="9" t="s">
        <v>482</v>
      </c>
      <c r="QX82" s="9" t="s">
        <v>482</v>
      </c>
      <c r="QY82" s="9" t="s">
        <v>482</v>
      </c>
      <c r="QZ82" s="9" t="s">
        <v>482</v>
      </c>
      <c r="RA82" s="9" t="s">
        <v>482</v>
      </c>
      <c r="RB82" s="9" t="s">
        <v>482</v>
      </c>
      <c r="RC82" s="9" t="s">
        <v>482</v>
      </c>
      <c r="RD82" s="9" t="s">
        <v>482</v>
      </c>
      <c r="RE82" s="9" t="s">
        <v>482</v>
      </c>
      <c r="RF82" s="9">
        <v>2373.4507574626655</v>
      </c>
      <c r="RG82" s="9" t="s">
        <v>482</v>
      </c>
      <c r="RH82" s="9" t="s">
        <v>482</v>
      </c>
      <c r="RI82" s="9" t="s">
        <v>482</v>
      </c>
      <c r="RJ82" s="9" t="s">
        <v>482</v>
      </c>
      <c r="RK82" s="9" t="s">
        <v>482</v>
      </c>
      <c r="RL82" s="9" t="s">
        <v>482</v>
      </c>
      <c r="RM82" s="9" t="s">
        <v>482</v>
      </c>
      <c r="RN82" s="9" t="s">
        <v>482</v>
      </c>
      <c r="RO82" s="9" t="s">
        <v>482</v>
      </c>
      <c r="RP82" s="9" t="s">
        <v>482</v>
      </c>
      <c r="RQ82" s="10">
        <v>94.12</v>
      </c>
      <c r="RR82" s="10">
        <v>5.88</v>
      </c>
      <c r="RS82" s="10">
        <v>0</v>
      </c>
      <c r="RT82" s="10">
        <v>0</v>
      </c>
      <c r="RU82" s="10">
        <v>0</v>
      </c>
      <c r="RV82" s="10">
        <v>0</v>
      </c>
      <c r="RW82" s="10">
        <v>0</v>
      </c>
      <c r="RX82" s="10">
        <v>0</v>
      </c>
      <c r="RY82" s="10">
        <v>0</v>
      </c>
      <c r="RZ82" s="10">
        <v>0</v>
      </c>
      <c r="SA82" s="10">
        <v>0</v>
      </c>
      <c r="SB82" s="10">
        <v>0</v>
      </c>
      <c r="SC82" s="78" t="s">
        <v>510</v>
      </c>
      <c r="SD82" s="78" t="s">
        <v>510</v>
      </c>
      <c r="SE82" s="16">
        <v>294</v>
      </c>
      <c r="SF82" s="16">
        <v>294</v>
      </c>
      <c r="SG82" s="16">
        <v>300</v>
      </c>
      <c r="SH82" s="16">
        <v>200</v>
      </c>
      <c r="SI82" s="17" t="s">
        <v>510</v>
      </c>
      <c r="SJ82" s="78" t="s">
        <v>510</v>
      </c>
      <c r="SK82" s="78" t="s">
        <v>510</v>
      </c>
      <c r="SL82" s="78" t="s">
        <v>510</v>
      </c>
      <c r="SM82" s="78" t="s">
        <v>510</v>
      </c>
      <c r="SN82" s="19" t="s">
        <v>523</v>
      </c>
      <c r="SO82" s="20" t="s">
        <v>482</v>
      </c>
      <c r="SP82" s="19" t="s">
        <v>523</v>
      </c>
      <c r="SQ82" s="19" t="s">
        <v>523</v>
      </c>
      <c r="SR82" s="19" t="s">
        <v>523</v>
      </c>
      <c r="SS82" s="19" t="s">
        <v>523</v>
      </c>
      <c r="ST82" s="20" t="s">
        <v>482</v>
      </c>
      <c r="SU82" s="20" t="s">
        <v>482</v>
      </c>
      <c r="SV82" s="19" t="s">
        <v>523</v>
      </c>
      <c r="SW82" s="20" t="s">
        <v>482</v>
      </c>
      <c r="SX82" s="20" t="s">
        <v>482</v>
      </c>
      <c r="SY82" s="19" t="s">
        <v>523</v>
      </c>
      <c r="SZ82" s="20" t="s">
        <v>482</v>
      </c>
      <c r="TA82" s="19" t="s">
        <v>523</v>
      </c>
      <c r="TB82" s="19" t="s">
        <v>523</v>
      </c>
      <c r="TC82" s="19" t="s">
        <v>523</v>
      </c>
      <c r="TD82" s="20" t="s">
        <v>482</v>
      </c>
      <c r="TE82" s="20" t="s">
        <v>482</v>
      </c>
      <c r="TF82" s="20" t="s">
        <v>482</v>
      </c>
      <c r="TG82" s="20" t="s">
        <v>482</v>
      </c>
      <c r="TH82" s="20" t="s">
        <v>482</v>
      </c>
      <c r="TI82" s="20" t="s">
        <v>482</v>
      </c>
      <c r="TJ82" s="20" t="s">
        <v>482</v>
      </c>
      <c r="TK82" s="19" t="s">
        <v>523</v>
      </c>
      <c r="TL82" s="20" t="s">
        <v>482</v>
      </c>
      <c r="TM82" s="19" t="s">
        <v>523</v>
      </c>
      <c r="TN82" s="20" t="s">
        <v>482</v>
      </c>
      <c r="TO82" s="19" t="s">
        <v>523</v>
      </c>
      <c r="TP82" s="20" t="s">
        <v>482</v>
      </c>
      <c r="TQ82" s="20" t="s">
        <v>482</v>
      </c>
      <c r="TR82" s="20" t="s">
        <v>482</v>
      </c>
      <c r="TS82" s="20" t="s">
        <v>482</v>
      </c>
      <c r="TT82" s="20" t="s">
        <v>482</v>
      </c>
      <c r="TU82" s="19" t="s">
        <v>523</v>
      </c>
      <c r="TV82" s="19" t="s">
        <v>523</v>
      </c>
      <c r="TW82" s="19" t="s">
        <v>523</v>
      </c>
      <c r="TX82" s="20" t="s">
        <v>482</v>
      </c>
      <c r="TY82" s="20" t="s">
        <v>482</v>
      </c>
      <c r="TZ82" s="20" t="s">
        <v>482</v>
      </c>
      <c r="UA82" s="20" t="s">
        <v>482</v>
      </c>
      <c r="UB82" s="20" t="s">
        <v>482</v>
      </c>
      <c r="UC82" s="20" t="s">
        <v>482</v>
      </c>
      <c r="UD82" s="20" t="s">
        <v>482</v>
      </c>
      <c r="UE82" s="20" t="s">
        <v>482</v>
      </c>
      <c r="UF82" s="20" t="s">
        <v>482</v>
      </c>
      <c r="UG82" s="20" t="s">
        <v>482</v>
      </c>
      <c r="UH82" s="20" t="s">
        <v>482</v>
      </c>
      <c r="UI82" s="20" t="s">
        <v>482</v>
      </c>
      <c r="UJ82" s="20" t="s">
        <v>482</v>
      </c>
      <c r="UK82" s="20" t="s">
        <v>482</v>
      </c>
      <c r="UL82" s="20" t="s">
        <v>482</v>
      </c>
      <c r="UM82" s="19" t="s">
        <v>523</v>
      </c>
      <c r="UN82" s="19" t="s">
        <v>523</v>
      </c>
      <c r="UO82" s="20" t="s">
        <v>482</v>
      </c>
      <c r="UP82" s="20" t="s">
        <v>482</v>
      </c>
      <c r="UQ82" s="20" t="s">
        <v>482</v>
      </c>
      <c r="UR82" s="20" t="s">
        <v>482</v>
      </c>
      <c r="US82" s="20" t="s">
        <v>482</v>
      </c>
      <c r="UT82" s="20" t="s">
        <v>482</v>
      </c>
      <c r="UU82" s="20" t="s">
        <v>482</v>
      </c>
      <c r="UV82" s="19" t="s">
        <v>523</v>
      </c>
      <c r="UW82" s="20" t="s">
        <v>482</v>
      </c>
      <c r="UX82" s="20" t="s">
        <v>482</v>
      </c>
      <c r="UY82" s="20" t="s">
        <v>482</v>
      </c>
      <c r="UZ82" s="20" t="s">
        <v>482</v>
      </c>
      <c r="VA82" s="20" t="s">
        <v>482</v>
      </c>
      <c r="VB82" s="20" t="s">
        <v>482</v>
      </c>
      <c r="VC82" s="19" t="s">
        <v>523</v>
      </c>
      <c r="VD82" s="20" t="s">
        <v>482</v>
      </c>
      <c r="VE82" s="20" t="s">
        <v>482</v>
      </c>
      <c r="VF82" s="19" t="s">
        <v>523</v>
      </c>
      <c r="VG82" s="20" t="s">
        <v>482</v>
      </c>
      <c r="VH82" s="20" t="s">
        <v>482</v>
      </c>
      <c r="VI82" s="20" t="s">
        <v>482</v>
      </c>
      <c r="VJ82" s="19" t="s">
        <v>523</v>
      </c>
      <c r="VK82" s="20" t="s">
        <v>482</v>
      </c>
      <c r="VL82" s="20" t="s">
        <v>482</v>
      </c>
      <c r="VM82" s="20" t="s">
        <v>482</v>
      </c>
      <c r="VN82" s="20" t="s">
        <v>482</v>
      </c>
      <c r="VO82" s="20" t="s">
        <v>482</v>
      </c>
      <c r="VP82" s="19" t="s">
        <v>523</v>
      </c>
      <c r="VQ82" s="20" t="s">
        <v>482</v>
      </c>
      <c r="VR82" s="20" t="s">
        <v>482</v>
      </c>
      <c r="VS82" s="20" t="s">
        <v>482</v>
      </c>
      <c r="VT82" s="19" t="s">
        <v>523</v>
      </c>
      <c r="VU82" s="20" t="s">
        <v>482</v>
      </c>
      <c r="VV82" s="20" t="s">
        <v>482</v>
      </c>
      <c r="VW82" s="20" t="s">
        <v>482</v>
      </c>
      <c r="VX82" s="20" t="s">
        <v>482</v>
      </c>
      <c r="VY82" s="20" t="s">
        <v>482</v>
      </c>
      <c r="VZ82" s="20" t="s">
        <v>482</v>
      </c>
      <c r="WA82" s="20" t="s">
        <v>482</v>
      </c>
      <c r="WB82" s="19" t="s">
        <v>523</v>
      </c>
      <c r="WC82" s="19" t="s">
        <v>523</v>
      </c>
      <c r="WD82" s="20" t="s">
        <v>482</v>
      </c>
      <c r="WE82" s="19" t="s">
        <v>523</v>
      </c>
      <c r="WF82" s="20" t="s">
        <v>482</v>
      </c>
      <c r="WG82" s="20" t="s">
        <v>482</v>
      </c>
      <c r="WH82" s="19" t="s">
        <v>523</v>
      </c>
      <c r="WI82" s="20" t="s">
        <v>482</v>
      </c>
      <c r="WJ82" s="19" t="s">
        <v>523</v>
      </c>
      <c r="WK82" s="20" t="s">
        <v>482</v>
      </c>
      <c r="WL82" s="20" t="s">
        <v>482</v>
      </c>
      <c r="WM82" s="19" t="s">
        <v>523</v>
      </c>
      <c r="WN82" s="20" t="s">
        <v>482</v>
      </c>
      <c r="WO82" s="19" t="s">
        <v>523</v>
      </c>
      <c r="WP82" s="20" t="s">
        <v>482</v>
      </c>
      <c r="WQ82" s="20" t="s">
        <v>482</v>
      </c>
      <c r="WR82" s="20" t="s">
        <v>482</v>
      </c>
      <c r="WS82" s="20" t="s">
        <v>482</v>
      </c>
      <c r="WT82" s="20" t="s">
        <v>482</v>
      </c>
      <c r="WU82" s="20" t="s">
        <v>482</v>
      </c>
      <c r="WV82" s="20" t="s">
        <v>482</v>
      </c>
      <c r="WW82" s="20" t="s">
        <v>482</v>
      </c>
      <c r="WX82" s="20" t="s">
        <v>482</v>
      </c>
      <c r="WY82" s="20" t="s">
        <v>482</v>
      </c>
      <c r="WZ82" s="20" t="s">
        <v>482</v>
      </c>
      <c r="XA82" s="20" t="s">
        <v>482</v>
      </c>
      <c r="XB82" s="20" t="s">
        <v>482</v>
      </c>
      <c r="XC82" s="19" t="s">
        <v>523</v>
      </c>
      <c r="XD82" s="19" t="s">
        <v>523</v>
      </c>
      <c r="XE82" s="20" t="s">
        <v>482</v>
      </c>
      <c r="XF82" s="20" t="s">
        <v>482</v>
      </c>
      <c r="XG82" s="19" t="s">
        <v>523</v>
      </c>
      <c r="XH82" s="20" t="s">
        <v>482</v>
      </c>
      <c r="XI82" s="20" t="s">
        <v>482</v>
      </c>
      <c r="XJ82" s="20" t="s">
        <v>482</v>
      </c>
      <c r="XK82" s="20" t="s">
        <v>482</v>
      </c>
      <c r="XL82" s="19" t="s">
        <v>523</v>
      </c>
      <c r="XM82" s="19" t="s">
        <v>523</v>
      </c>
      <c r="XN82" s="20" t="s">
        <v>482</v>
      </c>
      <c r="XO82" s="20" t="s">
        <v>482</v>
      </c>
      <c r="XP82" s="20" t="s">
        <v>482</v>
      </c>
      <c r="XQ82" s="20" t="s">
        <v>482</v>
      </c>
      <c r="XR82" s="19" t="s">
        <v>523</v>
      </c>
      <c r="XS82" s="19" t="s">
        <v>523</v>
      </c>
      <c r="XT82" s="20" t="s">
        <v>482</v>
      </c>
      <c r="XU82" s="20" t="s">
        <v>482</v>
      </c>
      <c r="XV82" s="20" t="s">
        <v>482</v>
      </c>
      <c r="XW82" s="20" t="s">
        <v>482</v>
      </c>
      <c r="XX82" s="20" t="s">
        <v>482</v>
      </c>
      <c r="XY82" s="20" t="s">
        <v>482</v>
      </c>
      <c r="XZ82" s="20" t="s">
        <v>482</v>
      </c>
      <c r="YA82" s="20" t="s">
        <v>482</v>
      </c>
      <c r="YB82" s="20" t="s">
        <v>482</v>
      </c>
      <c r="YC82" s="20" t="s">
        <v>482</v>
      </c>
      <c r="YD82" s="20" t="s">
        <v>482</v>
      </c>
      <c r="YE82" s="20" t="s">
        <v>482</v>
      </c>
      <c r="YF82" s="20" t="s">
        <v>482</v>
      </c>
      <c r="YG82" s="19" t="s">
        <v>523</v>
      </c>
      <c r="YH82" s="20" t="s">
        <v>482</v>
      </c>
      <c r="YI82" s="20" t="s">
        <v>482</v>
      </c>
      <c r="YJ82" s="20" t="s">
        <v>482</v>
      </c>
      <c r="YK82" s="20" t="s">
        <v>482</v>
      </c>
      <c r="YL82" s="20" t="s">
        <v>482</v>
      </c>
      <c r="YM82" s="20" t="s">
        <v>482</v>
      </c>
      <c r="YN82" s="20" t="s">
        <v>482</v>
      </c>
      <c r="YO82" s="20" t="s">
        <v>482</v>
      </c>
      <c r="YP82" s="20" t="s">
        <v>482</v>
      </c>
      <c r="YQ82" s="20" t="s">
        <v>482</v>
      </c>
      <c r="YR82" s="5">
        <v>0</v>
      </c>
      <c r="YS82" s="5">
        <v>0.66669999999999996</v>
      </c>
      <c r="YT82" s="5">
        <v>0.33329999999999999</v>
      </c>
      <c r="YU82" s="5">
        <v>0.6</v>
      </c>
      <c r="YV82" s="5">
        <v>0.75</v>
      </c>
      <c r="YW82" s="5">
        <v>0.9</v>
      </c>
      <c r="YX82" s="5">
        <v>0.79999500000000001</v>
      </c>
      <c r="YY82" s="21" t="s">
        <v>516</v>
      </c>
      <c r="YZ82" s="22" t="s">
        <v>495</v>
      </c>
      <c r="ZA82" s="23">
        <f t="shared" si="4"/>
        <v>1</v>
      </c>
      <c r="ZB82" s="23">
        <v>0.84699999999999998</v>
      </c>
      <c r="ZC82" s="23">
        <f t="shared" si="5"/>
        <v>1</v>
      </c>
    </row>
    <row r="83" spans="1:679" x14ac:dyDescent="0.25">
      <c r="A83" s="1" t="s">
        <v>162</v>
      </c>
      <c r="B83" s="2" t="s">
        <v>163</v>
      </c>
      <c r="C83" s="4">
        <v>0.91666666666666663</v>
      </c>
      <c r="D83" s="4">
        <v>8.3333333333333329E-2</v>
      </c>
      <c r="E83" s="7">
        <v>299.41045992561823</v>
      </c>
      <c r="F83" s="7" t="s">
        <v>482</v>
      </c>
      <c r="G83" s="7">
        <v>401.80552402942033</v>
      </c>
      <c r="H83" s="7">
        <v>849.90127500155336</v>
      </c>
      <c r="I83" s="7" t="s">
        <v>482</v>
      </c>
      <c r="J83" s="7">
        <v>464.94729914061435</v>
      </c>
      <c r="K83" s="7" t="s">
        <v>482</v>
      </c>
      <c r="L83" s="7">
        <v>1375.1815761673679</v>
      </c>
      <c r="M83" s="7" t="s">
        <v>482</v>
      </c>
      <c r="N83" s="7" t="s">
        <v>482</v>
      </c>
      <c r="O83" s="7" t="s">
        <v>482</v>
      </c>
      <c r="P83" s="7" t="s">
        <v>482</v>
      </c>
      <c r="Q83" s="7" t="s">
        <v>482</v>
      </c>
      <c r="R83" s="7" t="s">
        <v>482</v>
      </c>
      <c r="S83" s="7" t="s">
        <v>482</v>
      </c>
      <c r="T83" s="7">
        <v>136.08598816467918</v>
      </c>
      <c r="U83" s="7" t="s">
        <v>482</v>
      </c>
      <c r="V83" s="7" t="s">
        <v>482</v>
      </c>
      <c r="W83" s="7" t="s">
        <v>482</v>
      </c>
      <c r="X83" s="7" t="s">
        <v>482</v>
      </c>
      <c r="Y83" s="7" t="s">
        <v>482</v>
      </c>
      <c r="Z83" s="7" t="s">
        <v>482</v>
      </c>
      <c r="AA83" s="7" t="s">
        <v>482</v>
      </c>
      <c r="AB83" s="7">
        <v>109.77201268337215</v>
      </c>
      <c r="AC83" s="7" t="s">
        <v>482</v>
      </c>
      <c r="AD83" s="7">
        <v>2031.9994557631917</v>
      </c>
      <c r="AE83" s="7">
        <v>1201.1508151059427</v>
      </c>
      <c r="AF83" s="7">
        <v>852.73327732139899</v>
      </c>
      <c r="AG83" s="7">
        <v>886.87858288438167</v>
      </c>
      <c r="AH83" s="7" t="s">
        <v>482</v>
      </c>
      <c r="AI83" s="7" t="s">
        <v>482</v>
      </c>
      <c r="AJ83" s="7">
        <v>3017.3008812823559</v>
      </c>
      <c r="AK83" s="7" t="s">
        <v>482</v>
      </c>
      <c r="AL83" s="7">
        <v>2034.6493493092707</v>
      </c>
      <c r="AM83" s="7">
        <v>1107.7069142342871</v>
      </c>
      <c r="AN83" s="7">
        <v>343.64169325810082</v>
      </c>
      <c r="AO83" s="7" t="s">
        <v>482</v>
      </c>
      <c r="AP83" s="7" t="s">
        <v>482</v>
      </c>
      <c r="AQ83" s="7">
        <v>1050.8026540939286</v>
      </c>
      <c r="AR83" s="7">
        <v>1369.280546391336</v>
      </c>
      <c r="AS83" s="7">
        <v>607.93868740112714</v>
      </c>
      <c r="AT83" s="7" t="s">
        <v>482</v>
      </c>
      <c r="AU83" s="7" t="s">
        <v>482</v>
      </c>
      <c r="AV83" s="7" t="s">
        <v>482</v>
      </c>
      <c r="AW83" s="7">
        <v>429.9613804077801</v>
      </c>
      <c r="AX83" s="7">
        <v>766.63978347796183</v>
      </c>
      <c r="AY83" s="7">
        <v>1146.7202786222038</v>
      </c>
      <c r="AZ83" s="7" t="s">
        <v>482</v>
      </c>
      <c r="BA83" s="7" t="s">
        <v>482</v>
      </c>
      <c r="BB83" s="7">
        <v>1796.0665752740806</v>
      </c>
      <c r="BC83" s="7" t="s">
        <v>482</v>
      </c>
      <c r="BD83" s="7">
        <v>1.5162283000000001</v>
      </c>
      <c r="BE83" s="7" t="s">
        <v>482</v>
      </c>
      <c r="BF83" s="7" t="s">
        <v>482</v>
      </c>
      <c r="BG83" s="7">
        <v>857.47853601975487</v>
      </c>
      <c r="BH83" s="7" t="s">
        <v>482</v>
      </c>
      <c r="BI83" s="7" t="s">
        <v>482</v>
      </c>
      <c r="BJ83" s="7" t="s">
        <v>482</v>
      </c>
      <c r="BK83" s="7" t="s">
        <v>482</v>
      </c>
      <c r="BL83" s="7">
        <v>150.4564677806693</v>
      </c>
      <c r="BM83" s="7" t="s">
        <v>482</v>
      </c>
      <c r="BN83" s="7" t="s">
        <v>482</v>
      </c>
      <c r="BO83" s="7" t="s">
        <v>482</v>
      </c>
      <c r="BP83" s="7" t="s">
        <v>482</v>
      </c>
      <c r="BQ83" s="7" t="s">
        <v>482</v>
      </c>
      <c r="BR83" s="7">
        <v>5.5949929000000002E-2</v>
      </c>
      <c r="BS83" s="7">
        <v>7.5247679999999997E-2</v>
      </c>
      <c r="BT83" s="7">
        <v>23.423030537156194</v>
      </c>
      <c r="BU83" s="7">
        <v>2.417570964562358</v>
      </c>
      <c r="BV83" s="7">
        <v>46.861079104380849</v>
      </c>
      <c r="BW83" s="7">
        <v>115.29875939970371</v>
      </c>
      <c r="BX83" s="7">
        <v>149.15384151361383</v>
      </c>
      <c r="BY83" s="7">
        <v>3.1591782686796948</v>
      </c>
      <c r="BZ83" s="7">
        <v>2.9206508736514656</v>
      </c>
      <c r="CA83" s="7">
        <v>25.23919367164206</v>
      </c>
      <c r="CB83" s="7">
        <v>30.850766976032432</v>
      </c>
      <c r="CC83" s="7">
        <v>105.05203149145484</v>
      </c>
      <c r="CD83" s="7">
        <v>109.33994836964173</v>
      </c>
      <c r="CE83" s="7">
        <v>83.268738149587605</v>
      </c>
      <c r="CF83" s="7" t="s">
        <v>482</v>
      </c>
      <c r="CG83" s="7">
        <v>136.54926022342428</v>
      </c>
      <c r="CH83" s="7">
        <v>13.797987301168213</v>
      </c>
      <c r="CI83" s="7" t="s">
        <v>482</v>
      </c>
      <c r="CJ83" s="7">
        <v>762.98142336984267</v>
      </c>
      <c r="CK83" s="7">
        <v>2.7526949601227222</v>
      </c>
      <c r="CL83" s="7">
        <v>218.53486914919205</v>
      </c>
      <c r="CM83" s="7" t="s">
        <v>482</v>
      </c>
      <c r="CN83" s="7">
        <v>169.50630120549374</v>
      </c>
      <c r="CO83" s="7">
        <v>168.3910139828626</v>
      </c>
      <c r="CP83" s="7">
        <v>138.72117865793163</v>
      </c>
      <c r="CQ83" s="7">
        <v>154.11210140729332</v>
      </c>
      <c r="CR83" s="7">
        <v>30.90241973403576</v>
      </c>
      <c r="CS83" s="7">
        <v>341.83813030774519</v>
      </c>
      <c r="CT83" s="7">
        <v>417.77352839660074</v>
      </c>
      <c r="CU83" s="7">
        <v>712.50049116115702</v>
      </c>
      <c r="CV83" s="7" t="s">
        <v>482</v>
      </c>
      <c r="CW83" s="7">
        <v>781.05536766179296</v>
      </c>
      <c r="CX83" s="7">
        <v>351.40949686885313</v>
      </c>
      <c r="CY83" s="7">
        <v>428.09310967554688</v>
      </c>
      <c r="CZ83" s="7" t="s">
        <v>482</v>
      </c>
      <c r="DA83" s="7">
        <v>141.84680613928356</v>
      </c>
      <c r="DB83" s="7" t="s">
        <v>482</v>
      </c>
      <c r="DC83" s="7" t="s">
        <v>482</v>
      </c>
      <c r="DD83" s="7" t="s">
        <v>482</v>
      </c>
      <c r="DE83" s="7" t="s">
        <v>482</v>
      </c>
      <c r="DF83" s="7" t="s">
        <v>482</v>
      </c>
      <c r="DG83" s="7" t="s">
        <v>482</v>
      </c>
      <c r="DH83" s="7">
        <v>484.9008482809374</v>
      </c>
      <c r="DI83" s="7">
        <v>71.655004815724013</v>
      </c>
      <c r="DJ83" s="7">
        <v>58.052614429627617</v>
      </c>
      <c r="DK83" s="7">
        <v>578.85568656341525</v>
      </c>
      <c r="DL83" s="7" t="s">
        <v>482</v>
      </c>
      <c r="DM83" s="7">
        <v>360.40622292371671</v>
      </c>
      <c r="DN83" s="7" t="s">
        <v>482</v>
      </c>
      <c r="DO83" s="7" t="s">
        <v>482</v>
      </c>
      <c r="DP83" s="7" t="s">
        <v>482</v>
      </c>
      <c r="DQ83" s="7" t="s">
        <v>482</v>
      </c>
      <c r="DR83" s="7" t="s">
        <v>482</v>
      </c>
      <c r="DS83" s="7" t="s">
        <v>482</v>
      </c>
      <c r="DT83" s="7">
        <v>444.30304301403004</v>
      </c>
      <c r="DU83" s="7">
        <v>68.279173220274174</v>
      </c>
      <c r="DV83" s="7" t="s">
        <v>482</v>
      </c>
      <c r="DW83" s="7" t="s">
        <v>482</v>
      </c>
      <c r="DX83" s="7">
        <v>76.038698395439383</v>
      </c>
      <c r="DY83" s="7" t="s">
        <v>482</v>
      </c>
      <c r="DZ83" s="7">
        <v>1.2039403000000001E-2</v>
      </c>
      <c r="EA83" s="7" t="s">
        <v>482</v>
      </c>
      <c r="EB83" s="7">
        <v>24.11778049690405</v>
      </c>
      <c r="EC83" s="7">
        <v>72.794014337785129</v>
      </c>
      <c r="ED83" s="7" t="s">
        <v>482</v>
      </c>
      <c r="EE83" s="7" t="s">
        <v>482</v>
      </c>
      <c r="EF83" s="7" t="s">
        <v>482</v>
      </c>
      <c r="EG83" s="7" t="s">
        <v>482</v>
      </c>
      <c r="EH83" s="7" t="s">
        <v>482</v>
      </c>
      <c r="EI83" s="7" t="s">
        <v>482</v>
      </c>
      <c r="EJ83" s="7" t="s">
        <v>482</v>
      </c>
      <c r="EK83" s="7" t="s">
        <v>482</v>
      </c>
      <c r="EL83" s="7" t="s">
        <v>482</v>
      </c>
      <c r="EM83" s="7" t="s">
        <v>482</v>
      </c>
      <c r="EN83" s="7" t="s">
        <v>482</v>
      </c>
      <c r="EO83" s="7" t="s">
        <v>482</v>
      </c>
      <c r="EP83" s="7" t="s">
        <v>482</v>
      </c>
      <c r="EQ83" s="7" t="s">
        <v>482</v>
      </c>
      <c r="ER83" s="7" t="s">
        <v>482</v>
      </c>
      <c r="ES83" s="7" t="s">
        <v>482</v>
      </c>
      <c r="ET83" s="7" t="s">
        <v>482</v>
      </c>
      <c r="EU83" s="7">
        <v>17.739294210669449</v>
      </c>
      <c r="EV83" s="7" t="s">
        <v>482</v>
      </c>
      <c r="EW83" s="7">
        <v>5356.2955220317017</v>
      </c>
      <c r="EX83" s="7" t="s">
        <v>482</v>
      </c>
      <c r="EY83" s="7" t="s">
        <v>482</v>
      </c>
      <c r="EZ83" s="7" t="s">
        <v>482</v>
      </c>
      <c r="FA83" s="7" t="s">
        <v>482</v>
      </c>
      <c r="FB83" s="7" t="s">
        <v>482</v>
      </c>
      <c r="FC83" s="7" t="s">
        <v>482</v>
      </c>
      <c r="FD83" s="7" t="s">
        <v>482</v>
      </c>
      <c r="FE83" s="7" t="s">
        <v>482</v>
      </c>
      <c r="FF83" s="7" t="s">
        <v>482</v>
      </c>
      <c r="FG83" s="7">
        <v>1226.5838022656853</v>
      </c>
      <c r="FH83" s="7" t="s">
        <v>482</v>
      </c>
      <c r="FI83" s="8">
        <v>616.45785513444571</v>
      </c>
      <c r="FJ83" s="8" t="s">
        <v>482</v>
      </c>
      <c r="FK83" s="8">
        <v>1007.4256834941732</v>
      </c>
      <c r="FL83" s="8">
        <v>1703.954394545178</v>
      </c>
      <c r="FM83" s="8" t="s">
        <v>482</v>
      </c>
      <c r="FN83" s="8">
        <v>997.16299089935023</v>
      </c>
      <c r="FO83" s="8" t="s">
        <v>482</v>
      </c>
      <c r="FP83" s="8">
        <v>2629.3325827196509</v>
      </c>
      <c r="FQ83" s="8" t="s">
        <v>482</v>
      </c>
      <c r="FR83" s="8" t="s">
        <v>482</v>
      </c>
      <c r="FS83" s="8" t="s">
        <v>482</v>
      </c>
      <c r="FT83" s="8" t="s">
        <v>482</v>
      </c>
      <c r="FU83" s="8" t="s">
        <v>482</v>
      </c>
      <c r="FV83" s="8" t="s">
        <v>482</v>
      </c>
      <c r="FW83" s="8" t="s">
        <v>482</v>
      </c>
      <c r="FX83" s="8">
        <v>252.52775907821388</v>
      </c>
      <c r="FY83" s="8" t="s">
        <v>482</v>
      </c>
      <c r="FZ83" s="8" t="s">
        <v>482</v>
      </c>
      <c r="GA83" s="8" t="s">
        <v>482</v>
      </c>
      <c r="GB83" s="8" t="s">
        <v>482</v>
      </c>
      <c r="GC83" s="8" t="s">
        <v>482</v>
      </c>
      <c r="GD83" s="8" t="s">
        <v>482</v>
      </c>
      <c r="GE83" s="8" t="s">
        <v>482</v>
      </c>
      <c r="GF83" s="8">
        <v>204.20329326509045</v>
      </c>
      <c r="GG83" s="8" t="s">
        <v>482</v>
      </c>
      <c r="GH83" s="8">
        <v>3488.7664999862241</v>
      </c>
      <c r="GI83" s="8">
        <v>2416.8080226476991</v>
      </c>
      <c r="GJ83" s="8">
        <v>1615.4300942424566</v>
      </c>
      <c r="GK83" s="8">
        <v>1758.4787074354485</v>
      </c>
      <c r="GL83" s="8" t="s">
        <v>482</v>
      </c>
      <c r="GM83" s="8" t="s">
        <v>482</v>
      </c>
      <c r="GN83" s="8">
        <v>6212.4965529775054</v>
      </c>
      <c r="GO83" s="8" t="s">
        <v>482</v>
      </c>
      <c r="GP83" s="8">
        <v>3843.9636503007223</v>
      </c>
      <c r="GQ83" s="8">
        <v>2050.3526291916032</v>
      </c>
      <c r="GR83" s="8">
        <v>629.82711744693711</v>
      </c>
      <c r="GS83" s="8" t="s">
        <v>482</v>
      </c>
      <c r="GT83" s="8" t="s">
        <v>482</v>
      </c>
      <c r="GU83" s="8">
        <v>1958.6162840768347</v>
      </c>
      <c r="GV83" s="8">
        <v>2567.2291498735221</v>
      </c>
      <c r="GW83" s="8">
        <v>4777.0681784279186</v>
      </c>
      <c r="GX83" s="8" t="s">
        <v>482</v>
      </c>
      <c r="GY83" s="8" t="s">
        <v>482</v>
      </c>
      <c r="GZ83" s="8" t="s">
        <v>482</v>
      </c>
      <c r="HA83" s="8">
        <v>3640.5697692388471</v>
      </c>
      <c r="HB83" s="8">
        <v>4397.1684946100968</v>
      </c>
      <c r="HC83" s="8">
        <v>2128.3790403658832</v>
      </c>
      <c r="HD83" s="8" t="s">
        <v>482</v>
      </c>
      <c r="HE83" s="8" t="s">
        <v>482</v>
      </c>
      <c r="HF83" s="8">
        <v>3241.7845893246704</v>
      </c>
      <c r="HG83" s="8" t="s">
        <v>482</v>
      </c>
      <c r="HH83" s="8">
        <v>30.324566000000001</v>
      </c>
      <c r="HI83" s="8" t="s">
        <v>482</v>
      </c>
      <c r="HJ83" s="8" t="s">
        <v>482</v>
      </c>
      <c r="HK83" s="8">
        <v>6137.1563912511483</v>
      </c>
      <c r="HL83" s="8" t="s">
        <v>482</v>
      </c>
      <c r="HM83" s="8" t="s">
        <v>482</v>
      </c>
      <c r="HN83" s="8" t="s">
        <v>482</v>
      </c>
      <c r="HO83" s="8" t="s">
        <v>482</v>
      </c>
      <c r="HP83" s="8">
        <v>1156.3292268592832</v>
      </c>
      <c r="HQ83" s="8" t="s">
        <v>482</v>
      </c>
      <c r="HR83" s="8" t="s">
        <v>482</v>
      </c>
      <c r="HS83" s="8" t="s">
        <v>482</v>
      </c>
      <c r="HT83" s="8" t="s">
        <v>482</v>
      </c>
      <c r="HU83" s="8" t="s">
        <v>482</v>
      </c>
      <c r="HV83" s="8">
        <v>1.11899858</v>
      </c>
      <c r="HW83" s="8">
        <v>1.5049535999999999</v>
      </c>
      <c r="HX83" s="8">
        <v>45.792506186659111</v>
      </c>
      <c r="HY83" s="8">
        <v>10.942772951525399</v>
      </c>
      <c r="HZ83" s="8">
        <v>89.055832876978485</v>
      </c>
      <c r="IA83" s="8">
        <v>212.70207672535565</v>
      </c>
      <c r="IB83" s="8">
        <v>275.15761667069376</v>
      </c>
      <c r="IC83" s="8">
        <v>13.993549129269109</v>
      </c>
      <c r="ID83" s="8">
        <v>24.092728908410709</v>
      </c>
      <c r="IE83" s="8">
        <v>57.341379167275754</v>
      </c>
      <c r="IF83" s="8">
        <v>72.062920677657473</v>
      </c>
      <c r="IG83" s="8">
        <v>193.9492092055757</v>
      </c>
      <c r="IH83" s="8">
        <v>213.47222837531768</v>
      </c>
      <c r="II83" s="8">
        <v>170.35555830217621</v>
      </c>
      <c r="IJ83" s="8" t="s">
        <v>482</v>
      </c>
      <c r="IK83" s="8">
        <v>253.59826008719295</v>
      </c>
      <c r="IL83" s="8">
        <v>62.947687124298596</v>
      </c>
      <c r="IM83" s="8" t="s">
        <v>482</v>
      </c>
      <c r="IN83" s="8">
        <v>1439.4569988873948</v>
      </c>
      <c r="IO83" s="8">
        <v>11.765120909144464</v>
      </c>
      <c r="IP83" s="8">
        <v>470.97830701474032</v>
      </c>
      <c r="IQ83" s="8" t="s">
        <v>482</v>
      </c>
      <c r="IR83" s="8">
        <v>318.91332431129001</v>
      </c>
      <c r="IS83" s="8">
        <v>313.66742527539282</v>
      </c>
      <c r="IT83" s="8">
        <v>261.07121700780419</v>
      </c>
      <c r="IU83" s="8">
        <v>295.61611220028942</v>
      </c>
      <c r="IV83" s="8">
        <v>226.82153984663262</v>
      </c>
      <c r="IW83" s="8">
        <v>640.08132536595235</v>
      </c>
      <c r="IX83" s="8">
        <v>777.23627421661274</v>
      </c>
      <c r="IY83" s="8">
        <v>1324.6786853619155</v>
      </c>
      <c r="IZ83" s="8" t="s">
        <v>482</v>
      </c>
      <c r="JA83" s="8">
        <v>1456.8127544889635</v>
      </c>
      <c r="JB83" s="8">
        <v>656.43964610609487</v>
      </c>
      <c r="JC83" s="8">
        <v>786.50049619522702</v>
      </c>
      <c r="JD83" s="8" t="s">
        <v>482</v>
      </c>
      <c r="JE83" s="8">
        <v>267.56506784440512</v>
      </c>
      <c r="JF83" s="8" t="s">
        <v>482</v>
      </c>
      <c r="JG83" s="8" t="s">
        <v>482</v>
      </c>
      <c r="JH83" s="8" t="s">
        <v>482</v>
      </c>
      <c r="JI83" s="8" t="s">
        <v>482</v>
      </c>
      <c r="JJ83" s="8" t="s">
        <v>482</v>
      </c>
      <c r="JK83" s="8" t="s">
        <v>482</v>
      </c>
      <c r="JL83" s="8">
        <v>899.39621584365068</v>
      </c>
      <c r="JM83" s="8">
        <v>134.69567573387189</v>
      </c>
      <c r="JN83" s="8">
        <v>110.16693475215271</v>
      </c>
      <c r="JO83" s="8">
        <v>1094.1328517594582</v>
      </c>
      <c r="JP83" s="8" t="s">
        <v>482</v>
      </c>
      <c r="JQ83" s="8">
        <v>632.83349890967293</v>
      </c>
      <c r="JR83" s="8" t="s">
        <v>482</v>
      </c>
      <c r="JS83" s="8" t="s">
        <v>482</v>
      </c>
      <c r="JT83" s="8" t="s">
        <v>482</v>
      </c>
      <c r="JU83" s="8" t="s">
        <v>482</v>
      </c>
      <c r="JV83" s="8" t="s">
        <v>482</v>
      </c>
      <c r="JW83" s="8" t="s">
        <v>482</v>
      </c>
      <c r="JX83" s="8">
        <v>827.97198230030688</v>
      </c>
      <c r="JY83" s="8">
        <v>391.79275584544979</v>
      </c>
      <c r="JZ83" s="8" t="s">
        <v>482</v>
      </c>
      <c r="KA83" s="8" t="s">
        <v>482</v>
      </c>
      <c r="KB83" s="8">
        <v>574.67355819567729</v>
      </c>
      <c r="KC83" s="8" t="s">
        <v>482</v>
      </c>
      <c r="KD83" s="8">
        <v>0.24078806</v>
      </c>
      <c r="KE83" s="8" t="s">
        <v>482</v>
      </c>
      <c r="KF83" s="8">
        <v>176.04056755602548</v>
      </c>
      <c r="KG83" s="8">
        <v>135.00856281079629</v>
      </c>
      <c r="KH83" s="8" t="s">
        <v>482</v>
      </c>
      <c r="KI83" s="8" t="s">
        <v>482</v>
      </c>
      <c r="KJ83" s="8" t="s">
        <v>482</v>
      </c>
      <c r="KK83" s="8" t="s">
        <v>482</v>
      </c>
      <c r="KL83" s="8" t="s">
        <v>482</v>
      </c>
      <c r="KM83" s="8" t="s">
        <v>482</v>
      </c>
      <c r="KN83" s="8" t="s">
        <v>482</v>
      </c>
      <c r="KO83" s="8" t="s">
        <v>482</v>
      </c>
      <c r="KP83" s="8" t="s">
        <v>482</v>
      </c>
      <c r="KQ83" s="8" t="s">
        <v>482</v>
      </c>
      <c r="KR83" s="8" t="s">
        <v>482</v>
      </c>
      <c r="KS83" s="8" t="s">
        <v>482</v>
      </c>
      <c r="KT83" s="8" t="s">
        <v>482</v>
      </c>
      <c r="KU83" s="8" t="s">
        <v>482</v>
      </c>
      <c r="KV83" s="8" t="s">
        <v>482</v>
      </c>
      <c r="KW83" s="8" t="s">
        <v>482</v>
      </c>
      <c r="KX83" s="8" t="s">
        <v>482</v>
      </c>
      <c r="KY83" s="8">
        <v>321.05771673387966</v>
      </c>
      <c r="KZ83" s="8" t="s">
        <v>482</v>
      </c>
      <c r="LA83" s="8">
        <v>9965.4689859578466</v>
      </c>
      <c r="LB83" s="8" t="s">
        <v>482</v>
      </c>
      <c r="LC83" s="8" t="s">
        <v>482</v>
      </c>
      <c r="LD83" s="8" t="s">
        <v>482</v>
      </c>
      <c r="LE83" s="8" t="s">
        <v>482</v>
      </c>
      <c r="LF83" s="8" t="s">
        <v>482</v>
      </c>
      <c r="LG83" s="8" t="s">
        <v>482</v>
      </c>
      <c r="LH83" s="8" t="s">
        <v>482</v>
      </c>
      <c r="LI83" s="8" t="s">
        <v>482</v>
      </c>
      <c r="LJ83" s="8" t="s">
        <v>482</v>
      </c>
      <c r="LK83" s="8">
        <v>2338.4041557412424</v>
      </c>
      <c r="LL83" s="8" t="s">
        <v>482</v>
      </c>
      <c r="LM83" s="9">
        <v>325.83107619302052</v>
      </c>
      <c r="LN83" s="9" t="s">
        <v>482</v>
      </c>
      <c r="LO83" s="9">
        <v>452.27387065148304</v>
      </c>
      <c r="LP83" s="9">
        <v>921.07236829685542</v>
      </c>
      <c r="LQ83" s="9" t="s">
        <v>482</v>
      </c>
      <c r="LR83" s="9">
        <v>509.29860678717563</v>
      </c>
      <c r="LS83" s="9" t="s">
        <v>482</v>
      </c>
      <c r="LT83" s="9">
        <v>1479.6941600467246</v>
      </c>
      <c r="LU83" s="9" t="s">
        <v>482</v>
      </c>
      <c r="LV83" s="9" t="s">
        <v>482</v>
      </c>
      <c r="LW83" s="9" t="s">
        <v>482</v>
      </c>
      <c r="LX83" s="9" t="s">
        <v>482</v>
      </c>
      <c r="LY83" s="9" t="s">
        <v>482</v>
      </c>
      <c r="LZ83" s="9" t="s">
        <v>482</v>
      </c>
      <c r="MA83" s="9" t="s">
        <v>482</v>
      </c>
      <c r="MB83" s="9">
        <v>145.78946907414038</v>
      </c>
      <c r="MC83" s="9" t="s">
        <v>482</v>
      </c>
      <c r="MD83" s="9" t="s">
        <v>482</v>
      </c>
      <c r="ME83" s="9" t="s">
        <v>482</v>
      </c>
      <c r="MF83" s="9" t="s">
        <v>482</v>
      </c>
      <c r="MG83" s="9" t="s">
        <v>482</v>
      </c>
      <c r="MH83" s="9" t="s">
        <v>482</v>
      </c>
      <c r="MI83" s="9" t="s">
        <v>482</v>
      </c>
      <c r="MJ83" s="9">
        <v>117.64128606518202</v>
      </c>
      <c r="MK83" s="9" t="s">
        <v>482</v>
      </c>
      <c r="ML83" s="9">
        <v>2153.3967094484442</v>
      </c>
      <c r="MM83" s="9">
        <v>1302.455582401089</v>
      </c>
      <c r="MN83" s="9">
        <v>916.29134539815368</v>
      </c>
      <c r="MO83" s="9">
        <v>959.51192659697051</v>
      </c>
      <c r="MP83" s="9" t="s">
        <v>482</v>
      </c>
      <c r="MQ83" s="9" t="s">
        <v>482</v>
      </c>
      <c r="MR83" s="9">
        <v>3283.5671872569515</v>
      </c>
      <c r="MS83" s="9" t="s">
        <v>482</v>
      </c>
      <c r="MT83" s="9">
        <v>2185.4255410585583</v>
      </c>
      <c r="MU83" s="9">
        <v>1186.2607238140633</v>
      </c>
      <c r="MV83" s="9">
        <v>367.49047860717047</v>
      </c>
      <c r="MW83" s="9" t="s">
        <v>482</v>
      </c>
      <c r="MX83" s="9" t="s">
        <v>482</v>
      </c>
      <c r="MY83" s="9">
        <v>1126.4537899258373</v>
      </c>
      <c r="MZ83" s="9">
        <v>1469.109596681518</v>
      </c>
      <c r="NA83" s="9">
        <v>955.36614498669303</v>
      </c>
      <c r="NB83" s="9" t="s">
        <v>482</v>
      </c>
      <c r="NC83" s="9" t="s">
        <v>482</v>
      </c>
      <c r="ND83" s="9" t="s">
        <v>482</v>
      </c>
      <c r="NE83" s="9">
        <v>697.51207947703563</v>
      </c>
      <c r="NF83" s="9">
        <v>1069.183842738973</v>
      </c>
      <c r="NG83" s="9">
        <v>1228.5251754341771</v>
      </c>
      <c r="NH83" s="9" t="s">
        <v>482</v>
      </c>
      <c r="NI83" s="9" t="s">
        <v>482</v>
      </c>
      <c r="NJ83" s="9">
        <v>1916.5430764449629</v>
      </c>
      <c r="NK83" s="9" t="s">
        <v>482</v>
      </c>
      <c r="NL83" s="9">
        <v>3.9169231083333331</v>
      </c>
      <c r="NM83" s="9" t="s">
        <v>482</v>
      </c>
      <c r="NN83" s="9" t="s">
        <v>482</v>
      </c>
      <c r="NO83" s="9">
        <v>1297.451690622371</v>
      </c>
      <c r="NP83" s="9" t="s">
        <v>482</v>
      </c>
      <c r="NQ83" s="9" t="s">
        <v>482</v>
      </c>
      <c r="NR83" s="9" t="s">
        <v>482</v>
      </c>
      <c r="NS83" s="9" t="s">
        <v>482</v>
      </c>
      <c r="NT83" s="9">
        <v>234.27919770388712</v>
      </c>
      <c r="NU83" s="9" t="s">
        <v>482</v>
      </c>
      <c r="NV83" s="9" t="s">
        <v>482</v>
      </c>
      <c r="NW83" s="9" t="s">
        <v>482</v>
      </c>
      <c r="NX83" s="9" t="s">
        <v>482</v>
      </c>
      <c r="NY83" s="9" t="s">
        <v>482</v>
      </c>
      <c r="NZ83" s="9">
        <v>0.14453731658333333</v>
      </c>
      <c r="OA83" s="9">
        <v>0.19438983999999998</v>
      </c>
      <c r="OB83" s="9">
        <v>25.287153507948105</v>
      </c>
      <c r="OC83" s="9">
        <v>3.1280044634759445</v>
      </c>
      <c r="OD83" s="9">
        <v>50.377308585430647</v>
      </c>
      <c r="OE83" s="9">
        <v>123.4157025101747</v>
      </c>
      <c r="OF83" s="9">
        <v>159.65415611003715</v>
      </c>
      <c r="OG83" s="9">
        <v>4.0620425070621451</v>
      </c>
      <c r="OH83" s="9">
        <v>4.6849907098814025</v>
      </c>
      <c r="OI83" s="9">
        <v>27.9143757962782</v>
      </c>
      <c r="OJ83" s="9">
        <v>34.285113117834513</v>
      </c>
      <c r="OK83" s="9">
        <v>112.46012963429824</v>
      </c>
      <c r="OL83" s="9">
        <v>118.01763837011472</v>
      </c>
      <c r="OM83" s="9">
        <v>90.525973162303316</v>
      </c>
      <c r="ON83" s="9" t="s">
        <v>482</v>
      </c>
      <c r="OO83" s="9">
        <v>146.303343545405</v>
      </c>
      <c r="OP83" s="9">
        <v>17.893795619762411</v>
      </c>
      <c r="OQ83" s="9" t="s">
        <v>482</v>
      </c>
      <c r="OR83" s="9">
        <v>819.35438799630538</v>
      </c>
      <c r="OS83" s="9">
        <v>3.5037304558745337</v>
      </c>
      <c r="OT83" s="9">
        <v>239.5718223046544</v>
      </c>
      <c r="OU83" s="9" t="s">
        <v>482</v>
      </c>
      <c r="OV83" s="9">
        <v>181.95688646431009</v>
      </c>
      <c r="OW83" s="9">
        <v>180.49738159057347</v>
      </c>
      <c r="OX83" s="9">
        <v>148.91701518708766</v>
      </c>
      <c r="OY83" s="9">
        <v>165.90410230670966</v>
      </c>
      <c r="OZ83" s="9">
        <v>47.22901307675216</v>
      </c>
      <c r="PA83" s="9">
        <v>366.69172989592914</v>
      </c>
      <c r="PB83" s="9">
        <v>447.72875721493506</v>
      </c>
      <c r="PC83" s="9">
        <v>763.5153406778868</v>
      </c>
      <c r="PD83" s="9" t="s">
        <v>482</v>
      </c>
      <c r="PE83" s="9">
        <v>837.36848323072377</v>
      </c>
      <c r="PF83" s="9">
        <v>376.82867597195661</v>
      </c>
      <c r="PG83" s="9">
        <v>457.96039188552021</v>
      </c>
      <c r="PH83" s="9" t="s">
        <v>482</v>
      </c>
      <c r="PI83" s="9">
        <v>152.32332794804367</v>
      </c>
      <c r="PJ83" s="9" t="s">
        <v>482</v>
      </c>
      <c r="PK83" s="9" t="s">
        <v>482</v>
      </c>
      <c r="PL83" s="9" t="s">
        <v>482</v>
      </c>
      <c r="PM83" s="9" t="s">
        <v>482</v>
      </c>
      <c r="PN83" s="9" t="s">
        <v>482</v>
      </c>
      <c r="PO83" s="9" t="s">
        <v>482</v>
      </c>
      <c r="PP83" s="9">
        <v>519.44212891116342</v>
      </c>
      <c r="PQ83" s="9">
        <v>76.908394058902999</v>
      </c>
      <c r="PR83" s="9">
        <v>62.395474456504701</v>
      </c>
      <c r="PS83" s="9">
        <v>621.79545032975216</v>
      </c>
      <c r="PT83" s="9" t="s">
        <v>482</v>
      </c>
      <c r="PU83" s="9">
        <v>383.10849592254635</v>
      </c>
      <c r="PV83" s="9" t="s">
        <v>482</v>
      </c>
      <c r="PW83" s="9" t="s">
        <v>482</v>
      </c>
      <c r="PX83" s="9" t="s">
        <v>482</v>
      </c>
      <c r="PY83" s="9" t="s">
        <v>482</v>
      </c>
      <c r="PZ83" s="9" t="s">
        <v>482</v>
      </c>
      <c r="QA83" s="9" t="s">
        <v>482</v>
      </c>
      <c r="QB83" s="9">
        <v>476.27545462121975</v>
      </c>
      <c r="QC83" s="9">
        <v>95.238638439038795</v>
      </c>
      <c r="QD83" s="9" t="s">
        <v>482</v>
      </c>
      <c r="QE83" s="9" t="s">
        <v>482</v>
      </c>
      <c r="QF83" s="9">
        <v>117.59160337879253</v>
      </c>
      <c r="QG83" s="9" t="s">
        <v>482</v>
      </c>
      <c r="QH83" s="9">
        <v>3.1101791083333333E-2</v>
      </c>
      <c r="QI83" s="9" t="s">
        <v>482</v>
      </c>
      <c r="QJ83" s="9">
        <v>36.778012751830836</v>
      </c>
      <c r="QK83" s="9">
        <v>77.978560043869379</v>
      </c>
      <c r="QL83" s="9" t="s">
        <v>482</v>
      </c>
      <c r="QM83" s="9" t="s">
        <v>482</v>
      </c>
      <c r="QN83" s="9" t="s">
        <v>482</v>
      </c>
      <c r="QO83" s="9" t="s">
        <v>482</v>
      </c>
      <c r="QP83" s="9" t="s">
        <v>482</v>
      </c>
      <c r="QQ83" s="9" t="s">
        <v>482</v>
      </c>
      <c r="QR83" s="9" t="s">
        <v>482</v>
      </c>
      <c r="QS83" s="9" t="s">
        <v>482</v>
      </c>
      <c r="QT83" s="9" t="s">
        <v>482</v>
      </c>
      <c r="QU83" s="9" t="s">
        <v>482</v>
      </c>
      <c r="QV83" s="9" t="s">
        <v>482</v>
      </c>
      <c r="QW83" s="9" t="s">
        <v>482</v>
      </c>
      <c r="QX83" s="9" t="s">
        <v>482</v>
      </c>
      <c r="QY83" s="9" t="s">
        <v>482</v>
      </c>
      <c r="QZ83" s="9" t="s">
        <v>482</v>
      </c>
      <c r="RA83" s="9" t="s">
        <v>482</v>
      </c>
      <c r="RB83" s="9" t="s">
        <v>482</v>
      </c>
      <c r="RC83" s="9">
        <v>43.015829420936967</v>
      </c>
      <c r="RD83" s="9" t="s">
        <v>482</v>
      </c>
      <c r="RE83" s="9">
        <v>5740.3933106922132</v>
      </c>
      <c r="RF83" s="9" t="s">
        <v>482</v>
      </c>
      <c r="RG83" s="9" t="s">
        <v>482</v>
      </c>
      <c r="RH83" s="9" t="s">
        <v>482</v>
      </c>
      <c r="RI83" s="9" t="s">
        <v>482</v>
      </c>
      <c r="RJ83" s="9" t="s">
        <v>482</v>
      </c>
      <c r="RK83" s="9" t="s">
        <v>482</v>
      </c>
      <c r="RL83" s="9" t="s">
        <v>482</v>
      </c>
      <c r="RM83" s="9" t="s">
        <v>482</v>
      </c>
      <c r="RN83" s="9" t="s">
        <v>482</v>
      </c>
      <c r="RO83" s="9">
        <v>1319.2354983886482</v>
      </c>
      <c r="RP83" s="9" t="s">
        <v>482</v>
      </c>
      <c r="RQ83" s="12" t="s">
        <v>510</v>
      </c>
      <c r="RR83" s="12" t="s">
        <v>510</v>
      </c>
      <c r="RS83" s="12" t="s">
        <v>510</v>
      </c>
      <c r="RT83" s="12" t="s">
        <v>510</v>
      </c>
      <c r="RU83" s="12" t="s">
        <v>510</v>
      </c>
      <c r="RV83" s="12" t="s">
        <v>510</v>
      </c>
      <c r="RW83" s="12" t="s">
        <v>510</v>
      </c>
      <c r="RX83" s="12" t="s">
        <v>510</v>
      </c>
      <c r="RY83" s="12" t="s">
        <v>510</v>
      </c>
      <c r="RZ83" s="12" t="s">
        <v>510</v>
      </c>
      <c r="SA83" s="12" t="s">
        <v>510</v>
      </c>
      <c r="SB83" s="12" t="s">
        <v>510</v>
      </c>
      <c r="SC83" s="78" t="s">
        <v>510</v>
      </c>
      <c r="SD83" s="78" t="s">
        <v>510</v>
      </c>
      <c r="SE83" s="16">
        <v>294</v>
      </c>
      <c r="SF83" s="16">
        <v>294</v>
      </c>
      <c r="SG83" s="16">
        <v>300</v>
      </c>
      <c r="SH83" s="16">
        <v>200</v>
      </c>
      <c r="SI83" s="17" t="s">
        <v>510</v>
      </c>
      <c r="SJ83" s="78" t="s">
        <v>510</v>
      </c>
      <c r="SK83" s="78" t="s">
        <v>510</v>
      </c>
      <c r="SL83" s="78" t="s">
        <v>510</v>
      </c>
      <c r="SM83" s="78" t="s">
        <v>510</v>
      </c>
      <c r="SN83" s="19" t="s">
        <v>523</v>
      </c>
      <c r="SO83" s="20" t="s">
        <v>482</v>
      </c>
      <c r="SP83" s="19" t="s">
        <v>523</v>
      </c>
      <c r="SQ83" s="19" t="s">
        <v>523</v>
      </c>
      <c r="SR83" s="20" t="s">
        <v>482</v>
      </c>
      <c r="SS83" s="19" t="s">
        <v>523</v>
      </c>
      <c r="ST83" s="20" t="s">
        <v>482</v>
      </c>
      <c r="SU83" s="19" t="s">
        <v>523</v>
      </c>
      <c r="SV83" s="20" t="s">
        <v>482</v>
      </c>
      <c r="SW83" s="20" t="s">
        <v>482</v>
      </c>
      <c r="SX83" s="20" t="s">
        <v>482</v>
      </c>
      <c r="SY83" s="20" t="s">
        <v>482</v>
      </c>
      <c r="SZ83" s="20" t="s">
        <v>482</v>
      </c>
      <c r="TA83" s="20" t="s">
        <v>482</v>
      </c>
      <c r="TB83" s="20" t="s">
        <v>482</v>
      </c>
      <c r="TC83" s="19" t="s">
        <v>523</v>
      </c>
      <c r="TD83" s="20" t="s">
        <v>482</v>
      </c>
      <c r="TE83" s="20" t="s">
        <v>482</v>
      </c>
      <c r="TF83" s="20" t="s">
        <v>482</v>
      </c>
      <c r="TG83" s="20" t="s">
        <v>482</v>
      </c>
      <c r="TH83" s="20" t="s">
        <v>482</v>
      </c>
      <c r="TI83" s="20" t="s">
        <v>482</v>
      </c>
      <c r="TJ83" s="20" t="s">
        <v>482</v>
      </c>
      <c r="TK83" s="19" t="s">
        <v>523</v>
      </c>
      <c r="TL83" s="20" t="s">
        <v>482</v>
      </c>
      <c r="TM83" s="19" t="s">
        <v>523</v>
      </c>
      <c r="TN83" s="19" t="s">
        <v>523</v>
      </c>
      <c r="TO83" s="19" t="s">
        <v>523</v>
      </c>
      <c r="TP83" s="19" t="s">
        <v>523</v>
      </c>
      <c r="TQ83" s="20" t="s">
        <v>482</v>
      </c>
      <c r="TR83" s="20" t="s">
        <v>482</v>
      </c>
      <c r="TS83" s="19" t="s">
        <v>523</v>
      </c>
      <c r="TT83" s="20" t="s">
        <v>482</v>
      </c>
      <c r="TU83" s="19" t="s">
        <v>523</v>
      </c>
      <c r="TV83" s="19" t="s">
        <v>523</v>
      </c>
      <c r="TW83" s="19" t="s">
        <v>523</v>
      </c>
      <c r="TX83" s="20" t="s">
        <v>482</v>
      </c>
      <c r="TY83" s="20" t="s">
        <v>482</v>
      </c>
      <c r="TZ83" s="19" t="s">
        <v>523</v>
      </c>
      <c r="UA83" s="19" t="s">
        <v>523</v>
      </c>
      <c r="UB83" s="19" t="s">
        <v>523</v>
      </c>
      <c r="UC83" s="20" t="s">
        <v>482</v>
      </c>
      <c r="UD83" s="20" t="s">
        <v>482</v>
      </c>
      <c r="UE83" s="20" t="s">
        <v>482</v>
      </c>
      <c r="UF83" s="19" t="s">
        <v>523</v>
      </c>
      <c r="UG83" s="19" t="s">
        <v>523</v>
      </c>
      <c r="UH83" s="19" t="s">
        <v>523</v>
      </c>
      <c r="UI83" s="20" t="s">
        <v>482</v>
      </c>
      <c r="UJ83" s="20" t="s">
        <v>482</v>
      </c>
      <c r="UK83" s="19" t="s">
        <v>523</v>
      </c>
      <c r="UL83" s="20" t="s">
        <v>482</v>
      </c>
      <c r="UM83" s="19" t="s">
        <v>523</v>
      </c>
      <c r="UN83" s="20" t="s">
        <v>482</v>
      </c>
      <c r="UO83" s="20" t="s">
        <v>482</v>
      </c>
      <c r="UP83" s="19" t="s">
        <v>523</v>
      </c>
      <c r="UQ83" s="20" t="s">
        <v>482</v>
      </c>
      <c r="UR83" s="20" t="s">
        <v>482</v>
      </c>
      <c r="US83" s="20" t="s">
        <v>482</v>
      </c>
      <c r="UT83" s="20" t="s">
        <v>482</v>
      </c>
      <c r="UU83" s="19" t="s">
        <v>523</v>
      </c>
      <c r="UV83" s="20" t="s">
        <v>482</v>
      </c>
      <c r="UW83" s="20" t="s">
        <v>482</v>
      </c>
      <c r="UX83" s="20" t="s">
        <v>482</v>
      </c>
      <c r="UY83" s="20" t="s">
        <v>482</v>
      </c>
      <c r="UZ83" s="20" t="s">
        <v>482</v>
      </c>
      <c r="VA83" s="19" t="s">
        <v>523</v>
      </c>
      <c r="VB83" s="19" t="s">
        <v>523</v>
      </c>
      <c r="VC83" s="19" t="s">
        <v>523</v>
      </c>
      <c r="VD83" s="19" t="s">
        <v>523</v>
      </c>
      <c r="VE83" s="19" t="s">
        <v>523</v>
      </c>
      <c r="VF83" s="19" t="s">
        <v>523</v>
      </c>
      <c r="VG83" s="19" t="s">
        <v>523</v>
      </c>
      <c r="VH83" s="19" t="s">
        <v>523</v>
      </c>
      <c r="VI83" s="19" t="s">
        <v>523</v>
      </c>
      <c r="VJ83" s="19" t="s">
        <v>523</v>
      </c>
      <c r="VK83" s="19" t="s">
        <v>523</v>
      </c>
      <c r="VL83" s="19" t="s">
        <v>523</v>
      </c>
      <c r="VM83" s="19" t="s">
        <v>523</v>
      </c>
      <c r="VN83" s="19" t="s">
        <v>523</v>
      </c>
      <c r="VO83" s="20" t="s">
        <v>482</v>
      </c>
      <c r="VP83" s="19" t="s">
        <v>523</v>
      </c>
      <c r="VQ83" s="19" t="s">
        <v>523</v>
      </c>
      <c r="VR83" s="20" t="s">
        <v>482</v>
      </c>
      <c r="VS83" s="19" t="s">
        <v>523</v>
      </c>
      <c r="VT83" s="19" t="s">
        <v>523</v>
      </c>
      <c r="VU83" s="19" t="s">
        <v>523</v>
      </c>
      <c r="VV83" s="20" t="s">
        <v>482</v>
      </c>
      <c r="VW83" s="19" t="s">
        <v>523</v>
      </c>
      <c r="VX83" s="19" t="s">
        <v>523</v>
      </c>
      <c r="VY83" s="19" t="s">
        <v>523</v>
      </c>
      <c r="VZ83" s="19" t="s">
        <v>523</v>
      </c>
      <c r="WA83" s="19" t="s">
        <v>523</v>
      </c>
      <c r="WB83" s="19" t="s">
        <v>523</v>
      </c>
      <c r="WC83" s="19" t="s">
        <v>523</v>
      </c>
      <c r="WD83" s="19" t="s">
        <v>523</v>
      </c>
      <c r="WE83" s="20" t="s">
        <v>482</v>
      </c>
      <c r="WF83" s="19" t="s">
        <v>523</v>
      </c>
      <c r="WG83" s="19" t="s">
        <v>523</v>
      </c>
      <c r="WH83" s="19" t="s">
        <v>523</v>
      </c>
      <c r="WI83" s="20" t="s">
        <v>482</v>
      </c>
      <c r="WJ83" s="19" t="s">
        <v>523</v>
      </c>
      <c r="WK83" s="20" t="s">
        <v>482</v>
      </c>
      <c r="WL83" s="20" t="s">
        <v>482</v>
      </c>
      <c r="WM83" s="20" t="s">
        <v>482</v>
      </c>
      <c r="WN83" s="20" t="s">
        <v>482</v>
      </c>
      <c r="WO83" s="20" t="s">
        <v>482</v>
      </c>
      <c r="WP83" s="20" t="s">
        <v>482</v>
      </c>
      <c r="WQ83" s="19" t="s">
        <v>523</v>
      </c>
      <c r="WR83" s="19" t="s">
        <v>523</v>
      </c>
      <c r="WS83" s="19" t="s">
        <v>523</v>
      </c>
      <c r="WT83" s="19" t="s">
        <v>523</v>
      </c>
      <c r="WU83" s="20" t="s">
        <v>482</v>
      </c>
      <c r="WV83" s="19" t="s">
        <v>523</v>
      </c>
      <c r="WW83" s="20" t="s">
        <v>482</v>
      </c>
      <c r="WX83" s="20" t="s">
        <v>482</v>
      </c>
      <c r="WY83" s="20" t="s">
        <v>482</v>
      </c>
      <c r="WZ83" s="20" t="s">
        <v>482</v>
      </c>
      <c r="XA83" s="20" t="s">
        <v>482</v>
      </c>
      <c r="XB83" s="20" t="s">
        <v>482</v>
      </c>
      <c r="XC83" s="19" t="s">
        <v>523</v>
      </c>
      <c r="XD83" s="19" t="s">
        <v>523</v>
      </c>
      <c r="XE83" s="20" t="s">
        <v>482</v>
      </c>
      <c r="XF83" s="20" t="s">
        <v>482</v>
      </c>
      <c r="XG83" s="19" t="s">
        <v>523</v>
      </c>
      <c r="XH83" s="20" t="s">
        <v>482</v>
      </c>
      <c r="XI83" s="19" t="s">
        <v>523</v>
      </c>
      <c r="XJ83" s="20" t="s">
        <v>482</v>
      </c>
      <c r="XK83" s="19" t="s">
        <v>523</v>
      </c>
      <c r="XL83" s="19" t="s">
        <v>523</v>
      </c>
      <c r="XM83" s="20" t="s">
        <v>482</v>
      </c>
      <c r="XN83" s="20" t="s">
        <v>482</v>
      </c>
      <c r="XO83" s="20" t="s">
        <v>482</v>
      </c>
      <c r="XP83" s="20" t="s">
        <v>482</v>
      </c>
      <c r="XQ83" s="20" t="s">
        <v>482</v>
      </c>
      <c r="XR83" s="20" t="s">
        <v>482</v>
      </c>
      <c r="XS83" s="20" t="s">
        <v>482</v>
      </c>
      <c r="XT83" s="20" t="s">
        <v>482</v>
      </c>
      <c r="XU83" s="20" t="s">
        <v>482</v>
      </c>
      <c r="XV83" s="20" t="s">
        <v>482</v>
      </c>
      <c r="XW83" s="20" t="s">
        <v>482</v>
      </c>
      <c r="XX83" s="20" t="s">
        <v>482</v>
      </c>
      <c r="XY83" s="20" t="s">
        <v>482</v>
      </c>
      <c r="XZ83" s="20" t="s">
        <v>482</v>
      </c>
      <c r="YA83" s="20" t="s">
        <v>482</v>
      </c>
      <c r="YB83" s="20" t="s">
        <v>482</v>
      </c>
      <c r="YC83" s="20" t="s">
        <v>482</v>
      </c>
      <c r="YD83" s="19" t="s">
        <v>523</v>
      </c>
      <c r="YE83" s="20" t="s">
        <v>482</v>
      </c>
      <c r="YF83" s="19" t="s">
        <v>523</v>
      </c>
      <c r="YG83" s="20" t="s">
        <v>482</v>
      </c>
      <c r="YH83" s="20" t="s">
        <v>482</v>
      </c>
      <c r="YI83" s="20" t="s">
        <v>482</v>
      </c>
      <c r="YJ83" s="20" t="s">
        <v>482</v>
      </c>
      <c r="YK83" s="20" t="s">
        <v>482</v>
      </c>
      <c r="YL83" s="20" t="s">
        <v>482</v>
      </c>
      <c r="YM83" s="20" t="s">
        <v>482</v>
      </c>
      <c r="YN83" s="20" t="s">
        <v>482</v>
      </c>
      <c r="YO83" s="20" t="s">
        <v>482</v>
      </c>
      <c r="YP83" s="19" t="s">
        <v>523</v>
      </c>
      <c r="YQ83" s="20" t="s">
        <v>482</v>
      </c>
      <c r="YR83" s="5">
        <v>0.53698741372310188</v>
      </c>
      <c r="YS83" s="5">
        <v>0.22931384490458789</v>
      </c>
      <c r="YT83" s="5">
        <v>0.23369874137231023</v>
      </c>
      <c r="YU83" s="5">
        <v>0.6</v>
      </c>
      <c r="YV83" s="5">
        <v>0.75</v>
      </c>
      <c r="YW83" s="5">
        <v>0.9</v>
      </c>
      <c r="YX83" s="5">
        <v>0.70450669914738118</v>
      </c>
      <c r="YY83" s="21" t="s">
        <v>515</v>
      </c>
      <c r="YZ83" s="22" t="s">
        <v>494</v>
      </c>
      <c r="ZA83" s="23">
        <f t="shared" si="4"/>
        <v>1.5</v>
      </c>
      <c r="ZB83" s="23">
        <v>0.75700000000000001</v>
      </c>
      <c r="ZC83" s="23">
        <f t="shared" si="5"/>
        <v>1</v>
      </c>
    </row>
    <row r="84" spans="1:679" x14ac:dyDescent="0.25">
      <c r="A84" s="1" t="s">
        <v>164</v>
      </c>
      <c r="B84" s="2" t="s">
        <v>165</v>
      </c>
      <c r="C84" s="4">
        <v>0.56730769230769229</v>
      </c>
      <c r="D84" s="4">
        <v>0.43269230769230771</v>
      </c>
      <c r="E84" s="7">
        <v>168.32340306450203</v>
      </c>
      <c r="F84" s="7" t="s">
        <v>482</v>
      </c>
      <c r="G84" s="7">
        <v>231.13545294874172</v>
      </c>
      <c r="H84" s="7">
        <v>124.84779933383233</v>
      </c>
      <c r="I84" s="7">
        <v>654.79039000000012</v>
      </c>
      <c r="J84" s="7">
        <v>21.53187703063994</v>
      </c>
      <c r="K84" s="7">
        <v>89.958014000000006</v>
      </c>
      <c r="L84" s="7">
        <v>84.608361133477956</v>
      </c>
      <c r="M84" s="7" t="s">
        <v>482</v>
      </c>
      <c r="N84" s="7" t="s">
        <v>482</v>
      </c>
      <c r="O84" s="7" t="s">
        <v>482</v>
      </c>
      <c r="P84" s="7" t="s">
        <v>482</v>
      </c>
      <c r="Q84" s="7" t="s">
        <v>482</v>
      </c>
      <c r="R84" s="7" t="s">
        <v>482</v>
      </c>
      <c r="S84" s="7">
        <v>113.49152027650402</v>
      </c>
      <c r="T84" s="7">
        <v>3.834368119993945</v>
      </c>
      <c r="U84" s="7">
        <v>27.813642000000002</v>
      </c>
      <c r="V84" s="7" t="s">
        <v>482</v>
      </c>
      <c r="W84" s="7" t="s">
        <v>482</v>
      </c>
      <c r="X84" s="7" t="s">
        <v>482</v>
      </c>
      <c r="Y84" s="7" t="s">
        <v>482</v>
      </c>
      <c r="Z84" s="7" t="s">
        <v>482</v>
      </c>
      <c r="AA84" s="7" t="s">
        <v>482</v>
      </c>
      <c r="AB84" s="7" t="s">
        <v>482</v>
      </c>
      <c r="AC84" s="7" t="s">
        <v>482</v>
      </c>
      <c r="AD84" s="7">
        <v>142.7885014028812</v>
      </c>
      <c r="AE84" s="7" t="s">
        <v>482</v>
      </c>
      <c r="AF84" s="7">
        <v>171.28895973509648</v>
      </c>
      <c r="AG84" s="7" t="s">
        <v>482</v>
      </c>
      <c r="AH84" s="7">
        <v>93.024532000000008</v>
      </c>
      <c r="AI84" s="7" t="s">
        <v>482</v>
      </c>
      <c r="AJ84" s="7" t="s">
        <v>482</v>
      </c>
      <c r="AK84" s="7" t="s">
        <v>482</v>
      </c>
      <c r="AL84" s="7" t="s">
        <v>482</v>
      </c>
      <c r="AM84" s="7">
        <v>111.56407999999999</v>
      </c>
      <c r="AN84" s="7" t="s">
        <v>482</v>
      </c>
      <c r="AO84" s="7" t="s">
        <v>482</v>
      </c>
      <c r="AP84" s="7" t="s">
        <v>482</v>
      </c>
      <c r="AQ84" s="7" t="s">
        <v>482</v>
      </c>
      <c r="AR84" s="7" t="s">
        <v>482</v>
      </c>
      <c r="AS84" s="7" t="s">
        <v>482</v>
      </c>
      <c r="AT84" s="7" t="s">
        <v>482</v>
      </c>
      <c r="AU84" s="7" t="s">
        <v>482</v>
      </c>
      <c r="AV84" s="7" t="s">
        <v>482</v>
      </c>
      <c r="AW84" s="7" t="s">
        <v>482</v>
      </c>
      <c r="AX84" s="7">
        <v>31.603691944172223</v>
      </c>
      <c r="AY84" s="7">
        <v>13.351626179501569</v>
      </c>
      <c r="AZ84" s="7" t="s">
        <v>482</v>
      </c>
      <c r="BA84" s="7" t="s">
        <v>482</v>
      </c>
      <c r="BB84" s="7" t="s">
        <v>482</v>
      </c>
      <c r="BC84" s="7" t="s">
        <v>482</v>
      </c>
      <c r="BD84" s="7">
        <v>205.71268554690704</v>
      </c>
      <c r="BE84" s="7" t="s">
        <v>482</v>
      </c>
      <c r="BF84" s="7" t="s">
        <v>482</v>
      </c>
      <c r="BG84" s="7" t="s">
        <v>482</v>
      </c>
      <c r="BH84" s="7" t="s">
        <v>482</v>
      </c>
      <c r="BI84" s="7" t="s">
        <v>482</v>
      </c>
      <c r="BJ84" s="7" t="s">
        <v>482</v>
      </c>
      <c r="BK84" s="7" t="s">
        <v>482</v>
      </c>
      <c r="BL84" s="7" t="s">
        <v>482</v>
      </c>
      <c r="BM84" s="7" t="s">
        <v>482</v>
      </c>
      <c r="BN84" s="7" t="s">
        <v>482</v>
      </c>
      <c r="BO84" s="7" t="s">
        <v>482</v>
      </c>
      <c r="BP84" s="7" t="s">
        <v>482</v>
      </c>
      <c r="BQ84" s="7" t="s">
        <v>482</v>
      </c>
      <c r="BR84" s="7" t="s">
        <v>482</v>
      </c>
      <c r="BS84" s="7" t="s">
        <v>482</v>
      </c>
      <c r="BT84" s="7" t="s">
        <v>482</v>
      </c>
      <c r="BU84" s="7" t="s">
        <v>482</v>
      </c>
      <c r="BV84" s="7">
        <v>2.8747007</v>
      </c>
      <c r="BW84" s="7" t="s">
        <v>482</v>
      </c>
      <c r="BX84" s="7" t="s">
        <v>482</v>
      </c>
      <c r="BY84" s="7" t="s">
        <v>482</v>
      </c>
      <c r="BZ84" s="7" t="s">
        <v>482</v>
      </c>
      <c r="CA84" s="7">
        <v>12.257022000000001</v>
      </c>
      <c r="CB84" s="7" t="s">
        <v>482</v>
      </c>
      <c r="CC84" s="7" t="s">
        <v>482</v>
      </c>
      <c r="CD84" s="7" t="s">
        <v>482</v>
      </c>
      <c r="CE84" s="7" t="s">
        <v>482</v>
      </c>
      <c r="CF84" s="7" t="s">
        <v>482</v>
      </c>
      <c r="CG84" s="7" t="s">
        <v>482</v>
      </c>
      <c r="CH84" s="7" t="s">
        <v>482</v>
      </c>
      <c r="CI84" s="7">
        <v>16.933125</v>
      </c>
      <c r="CJ84" s="7" t="s">
        <v>482</v>
      </c>
      <c r="CK84" s="7">
        <v>15.748210180685197</v>
      </c>
      <c r="CL84" s="7" t="s">
        <v>482</v>
      </c>
      <c r="CM84" s="7" t="s">
        <v>482</v>
      </c>
      <c r="CN84" s="7">
        <v>5.9892773000000004</v>
      </c>
      <c r="CO84" s="7" t="s">
        <v>482</v>
      </c>
      <c r="CP84" s="7" t="s">
        <v>482</v>
      </c>
      <c r="CQ84" s="7">
        <v>6.8282556999999997</v>
      </c>
      <c r="CR84" s="7" t="s">
        <v>482</v>
      </c>
      <c r="CS84" s="7">
        <v>7.8242149999999997</v>
      </c>
      <c r="CT84" s="7">
        <v>9.3251656999999994</v>
      </c>
      <c r="CU84" s="7" t="s">
        <v>482</v>
      </c>
      <c r="CV84" s="7" t="s">
        <v>482</v>
      </c>
      <c r="CW84" s="7" t="s">
        <v>482</v>
      </c>
      <c r="CX84" s="7" t="s">
        <v>482</v>
      </c>
      <c r="CY84" s="7" t="s">
        <v>482</v>
      </c>
      <c r="CZ84" s="7" t="s">
        <v>482</v>
      </c>
      <c r="DA84" s="7" t="s">
        <v>482</v>
      </c>
      <c r="DB84" s="7" t="s">
        <v>482</v>
      </c>
      <c r="DC84" s="7" t="s">
        <v>482</v>
      </c>
      <c r="DD84" s="7" t="s">
        <v>482</v>
      </c>
      <c r="DE84" s="7" t="s">
        <v>482</v>
      </c>
      <c r="DF84" s="7" t="s">
        <v>482</v>
      </c>
      <c r="DG84" s="7" t="s">
        <v>482</v>
      </c>
      <c r="DH84" s="7" t="s">
        <v>482</v>
      </c>
      <c r="DI84" s="7" t="s">
        <v>482</v>
      </c>
      <c r="DJ84" s="7" t="s">
        <v>482</v>
      </c>
      <c r="DK84" s="7" t="s">
        <v>482</v>
      </c>
      <c r="DL84" s="7" t="s">
        <v>482</v>
      </c>
      <c r="DM84" s="7" t="s">
        <v>482</v>
      </c>
      <c r="DN84" s="7" t="s">
        <v>482</v>
      </c>
      <c r="DO84" s="7" t="s">
        <v>482</v>
      </c>
      <c r="DP84" s="7" t="s">
        <v>482</v>
      </c>
      <c r="DQ84" s="7" t="s">
        <v>482</v>
      </c>
      <c r="DR84" s="7" t="s">
        <v>482</v>
      </c>
      <c r="DS84" s="7" t="s">
        <v>482</v>
      </c>
      <c r="DT84" s="7">
        <v>71.269173595153191</v>
      </c>
      <c r="DU84" s="7" t="s">
        <v>482</v>
      </c>
      <c r="DV84" s="7" t="s">
        <v>482</v>
      </c>
      <c r="DW84" s="7" t="s">
        <v>482</v>
      </c>
      <c r="DX84" s="7" t="s">
        <v>482</v>
      </c>
      <c r="DY84" s="7" t="s">
        <v>482</v>
      </c>
      <c r="DZ84" s="7">
        <v>10.180498065939164</v>
      </c>
      <c r="EA84" s="7" t="s">
        <v>482</v>
      </c>
      <c r="EB84" s="7" t="s">
        <v>482</v>
      </c>
      <c r="EC84" s="7" t="s">
        <v>482</v>
      </c>
      <c r="ED84" s="7">
        <v>37.562652243027451</v>
      </c>
      <c r="EE84" s="7" t="s">
        <v>482</v>
      </c>
      <c r="EF84" s="7" t="s">
        <v>482</v>
      </c>
      <c r="EG84" s="7" t="s">
        <v>482</v>
      </c>
      <c r="EH84" s="7" t="s">
        <v>482</v>
      </c>
      <c r="EI84" s="7" t="s">
        <v>482</v>
      </c>
      <c r="EJ84" s="7" t="s">
        <v>482</v>
      </c>
      <c r="EK84" s="7" t="s">
        <v>482</v>
      </c>
      <c r="EL84" s="7" t="s">
        <v>482</v>
      </c>
      <c r="EM84" s="7" t="s">
        <v>482</v>
      </c>
      <c r="EN84" s="7" t="s">
        <v>482</v>
      </c>
      <c r="EO84" s="7" t="s">
        <v>482</v>
      </c>
      <c r="EP84" s="7" t="s">
        <v>482</v>
      </c>
      <c r="EQ84" s="7" t="s">
        <v>482</v>
      </c>
      <c r="ER84" s="7" t="s">
        <v>482</v>
      </c>
      <c r="ES84" s="7" t="s">
        <v>482</v>
      </c>
      <c r="ET84" s="7" t="s">
        <v>482</v>
      </c>
      <c r="EU84" s="7" t="s">
        <v>482</v>
      </c>
      <c r="EV84" s="7" t="s">
        <v>482</v>
      </c>
      <c r="EW84" s="7" t="s">
        <v>482</v>
      </c>
      <c r="EX84" s="7" t="s">
        <v>482</v>
      </c>
      <c r="EY84" s="7" t="s">
        <v>482</v>
      </c>
      <c r="EZ84" s="7" t="s">
        <v>482</v>
      </c>
      <c r="FA84" s="7" t="s">
        <v>482</v>
      </c>
      <c r="FB84" s="7" t="s">
        <v>482</v>
      </c>
      <c r="FC84" s="7" t="s">
        <v>482</v>
      </c>
      <c r="FD84" s="7" t="s">
        <v>482</v>
      </c>
      <c r="FE84" s="7" t="s">
        <v>482</v>
      </c>
      <c r="FF84" s="7" t="s">
        <v>482</v>
      </c>
      <c r="FG84" s="7" t="s">
        <v>482</v>
      </c>
      <c r="FH84" s="7" t="s">
        <v>482</v>
      </c>
      <c r="FI84" s="8">
        <v>1326.1131887244253</v>
      </c>
      <c r="FJ84" s="8" t="s">
        <v>482</v>
      </c>
      <c r="FK84" s="8">
        <v>4954.070421598929</v>
      </c>
      <c r="FL84" s="8">
        <v>1492.5643774543173</v>
      </c>
      <c r="FM84" s="8">
        <v>13095.8078</v>
      </c>
      <c r="FN84" s="8">
        <v>1504.3691565156107</v>
      </c>
      <c r="FO84" s="8">
        <v>1799.1602800000001</v>
      </c>
      <c r="FP84" s="8">
        <v>1027.2154271659676</v>
      </c>
      <c r="FQ84" s="8" t="s">
        <v>482</v>
      </c>
      <c r="FR84" s="8" t="s">
        <v>482</v>
      </c>
      <c r="FS84" s="8" t="s">
        <v>482</v>
      </c>
      <c r="FT84" s="8" t="s">
        <v>482</v>
      </c>
      <c r="FU84" s="8" t="s">
        <v>482</v>
      </c>
      <c r="FV84" s="8" t="s">
        <v>482</v>
      </c>
      <c r="FW84" s="8">
        <v>4617.0664794638196</v>
      </c>
      <c r="FX84" s="8">
        <v>78.48887199547481</v>
      </c>
      <c r="FY84" s="8">
        <v>556.27283999999997</v>
      </c>
      <c r="FZ84" s="8" t="s">
        <v>482</v>
      </c>
      <c r="GA84" s="8" t="s">
        <v>482</v>
      </c>
      <c r="GB84" s="8" t="s">
        <v>482</v>
      </c>
      <c r="GC84" s="8" t="s">
        <v>482</v>
      </c>
      <c r="GD84" s="8" t="s">
        <v>482</v>
      </c>
      <c r="GE84" s="8" t="s">
        <v>482</v>
      </c>
      <c r="GF84" s="8" t="s">
        <v>482</v>
      </c>
      <c r="GG84" s="8" t="s">
        <v>482</v>
      </c>
      <c r="GH84" s="8">
        <v>1585.7031416266207</v>
      </c>
      <c r="GI84" s="8" t="s">
        <v>482</v>
      </c>
      <c r="GJ84" s="8">
        <v>1722.2822381977644</v>
      </c>
      <c r="GK84" s="8" t="s">
        <v>482</v>
      </c>
      <c r="GL84" s="8">
        <v>1860.49064</v>
      </c>
      <c r="GM84" s="8" t="s">
        <v>482</v>
      </c>
      <c r="GN84" s="8" t="s">
        <v>482</v>
      </c>
      <c r="GO84" s="8" t="s">
        <v>482</v>
      </c>
      <c r="GP84" s="8" t="s">
        <v>482</v>
      </c>
      <c r="GQ84" s="8">
        <v>2231.2815999999998</v>
      </c>
      <c r="GR84" s="8" t="s">
        <v>482</v>
      </c>
      <c r="GS84" s="8" t="s">
        <v>482</v>
      </c>
      <c r="GT84" s="8" t="s">
        <v>482</v>
      </c>
      <c r="GU84" s="8" t="s">
        <v>482</v>
      </c>
      <c r="GV84" s="8" t="s">
        <v>482</v>
      </c>
      <c r="GW84" s="8" t="s">
        <v>482</v>
      </c>
      <c r="GX84" s="8" t="s">
        <v>482</v>
      </c>
      <c r="GY84" s="8" t="s">
        <v>482</v>
      </c>
      <c r="GZ84" s="8" t="s">
        <v>482</v>
      </c>
      <c r="HA84" s="8" t="s">
        <v>482</v>
      </c>
      <c r="HB84" s="8">
        <v>1587.7747877236793</v>
      </c>
      <c r="HC84" s="8">
        <v>843.24021414120966</v>
      </c>
      <c r="HD84" s="8" t="s">
        <v>482</v>
      </c>
      <c r="HE84" s="8" t="s">
        <v>482</v>
      </c>
      <c r="HF84" s="8" t="s">
        <v>482</v>
      </c>
      <c r="HG84" s="8" t="s">
        <v>482</v>
      </c>
      <c r="HH84" s="8">
        <v>1778.8119274782246</v>
      </c>
      <c r="HI84" s="8" t="s">
        <v>482</v>
      </c>
      <c r="HJ84" s="8" t="s">
        <v>482</v>
      </c>
      <c r="HK84" s="8" t="s">
        <v>482</v>
      </c>
      <c r="HL84" s="8" t="s">
        <v>482</v>
      </c>
      <c r="HM84" s="8" t="s">
        <v>482</v>
      </c>
      <c r="HN84" s="8" t="s">
        <v>482</v>
      </c>
      <c r="HO84" s="8" t="s">
        <v>482</v>
      </c>
      <c r="HP84" s="8" t="s">
        <v>482</v>
      </c>
      <c r="HQ84" s="8" t="s">
        <v>482</v>
      </c>
      <c r="HR84" s="8" t="s">
        <v>482</v>
      </c>
      <c r="HS84" s="8" t="s">
        <v>482</v>
      </c>
      <c r="HT84" s="8" t="s">
        <v>482</v>
      </c>
      <c r="HU84" s="8" t="s">
        <v>482</v>
      </c>
      <c r="HV84" s="8" t="s">
        <v>482</v>
      </c>
      <c r="HW84" s="8" t="s">
        <v>482</v>
      </c>
      <c r="HX84" s="8" t="s">
        <v>482</v>
      </c>
      <c r="HY84" s="8" t="s">
        <v>482</v>
      </c>
      <c r="HZ84" s="8">
        <v>57.494014</v>
      </c>
      <c r="IA84" s="8" t="s">
        <v>482</v>
      </c>
      <c r="IB84" s="8" t="s">
        <v>482</v>
      </c>
      <c r="IC84" s="8" t="s">
        <v>482</v>
      </c>
      <c r="ID84" s="8" t="s">
        <v>482</v>
      </c>
      <c r="IE84" s="8">
        <v>245.14044000000001</v>
      </c>
      <c r="IF84" s="8" t="s">
        <v>482</v>
      </c>
      <c r="IG84" s="8" t="s">
        <v>482</v>
      </c>
      <c r="IH84" s="8" t="s">
        <v>482</v>
      </c>
      <c r="II84" s="8" t="s">
        <v>482</v>
      </c>
      <c r="IJ84" s="8" t="s">
        <v>482</v>
      </c>
      <c r="IK84" s="8" t="s">
        <v>482</v>
      </c>
      <c r="IL84" s="8" t="s">
        <v>482</v>
      </c>
      <c r="IM84" s="8">
        <v>338.66250000000002</v>
      </c>
      <c r="IN84" s="8" t="s">
        <v>482</v>
      </c>
      <c r="IO84" s="8">
        <v>288.31591117836535</v>
      </c>
      <c r="IP84" s="8" t="s">
        <v>482</v>
      </c>
      <c r="IQ84" s="8" t="s">
        <v>482</v>
      </c>
      <c r="IR84" s="8">
        <v>119.785546</v>
      </c>
      <c r="IS84" s="8" t="s">
        <v>482</v>
      </c>
      <c r="IT84" s="8" t="s">
        <v>482</v>
      </c>
      <c r="IU84" s="8">
        <v>136.56511399999999</v>
      </c>
      <c r="IV84" s="8" t="s">
        <v>482</v>
      </c>
      <c r="IW84" s="8">
        <v>156.48429999999999</v>
      </c>
      <c r="IX84" s="8">
        <v>186.50331399999999</v>
      </c>
      <c r="IY84" s="8" t="s">
        <v>482</v>
      </c>
      <c r="IZ84" s="8" t="s">
        <v>482</v>
      </c>
      <c r="JA84" s="8" t="s">
        <v>482</v>
      </c>
      <c r="JB84" s="8" t="s">
        <v>482</v>
      </c>
      <c r="JC84" s="8" t="s">
        <v>482</v>
      </c>
      <c r="JD84" s="8" t="s">
        <v>482</v>
      </c>
      <c r="JE84" s="8" t="s">
        <v>482</v>
      </c>
      <c r="JF84" s="8" t="s">
        <v>482</v>
      </c>
      <c r="JG84" s="8" t="s">
        <v>482</v>
      </c>
      <c r="JH84" s="8" t="s">
        <v>482</v>
      </c>
      <c r="JI84" s="8" t="s">
        <v>482</v>
      </c>
      <c r="JJ84" s="8" t="s">
        <v>482</v>
      </c>
      <c r="JK84" s="8" t="s">
        <v>482</v>
      </c>
      <c r="JL84" s="8" t="s">
        <v>482</v>
      </c>
      <c r="JM84" s="8" t="s">
        <v>482</v>
      </c>
      <c r="JN84" s="8" t="s">
        <v>482</v>
      </c>
      <c r="JO84" s="8" t="s">
        <v>482</v>
      </c>
      <c r="JP84" s="8" t="s">
        <v>482</v>
      </c>
      <c r="JQ84" s="8" t="s">
        <v>482</v>
      </c>
      <c r="JR84" s="8" t="s">
        <v>482</v>
      </c>
      <c r="JS84" s="8" t="s">
        <v>482</v>
      </c>
      <c r="JT84" s="8" t="s">
        <v>482</v>
      </c>
      <c r="JU84" s="8" t="s">
        <v>482</v>
      </c>
      <c r="JV84" s="8" t="s">
        <v>482</v>
      </c>
      <c r="JW84" s="8" t="s">
        <v>482</v>
      </c>
      <c r="JX84" s="8">
        <v>1442.5683517241248</v>
      </c>
      <c r="JY84" s="8" t="s">
        <v>482</v>
      </c>
      <c r="JZ84" s="8" t="s">
        <v>482</v>
      </c>
      <c r="KA84" s="8" t="s">
        <v>482</v>
      </c>
      <c r="KB84" s="8" t="s">
        <v>482</v>
      </c>
      <c r="KC84" s="8" t="s">
        <v>482</v>
      </c>
      <c r="KD84" s="8">
        <v>83.667882533092097</v>
      </c>
      <c r="KE84" s="8" t="s">
        <v>482</v>
      </c>
      <c r="KF84" s="8" t="s">
        <v>482</v>
      </c>
      <c r="KG84" s="8" t="s">
        <v>482</v>
      </c>
      <c r="KH84" s="8">
        <v>296.26462509062117</v>
      </c>
      <c r="KI84" s="8" t="s">
        <v>482</v>
      </c>
      <c r="KJ84" s="8" t="s">
        <v>482</v>
      </c>
      <c r="KK84" s="8" t="s">
        <v>482</v>
      </c>
      <c r="KL84" s="8" t="s">
        <v>482</v>
      </c>
      <c r="KM84" s="8" t="s">
        <v>482</v>
      </c>
      <c r="KN84" s="8" t="s">
        <v>482</v>
      </c>
      <c r="KO84" s="8" t="s">
        <v>482</v>
      </c>
      <c r="KP84" s="8" t="s">
        <v>482</v>
      </c>
      <c r="KQ84" s="8" t="s">
        <v>482</v>
      </c>
      <c r="KR84" s="8" t="s">
        <v>482</v>
      </c>
      <c r="KS84" s="8" t="s">
        <v>482</v>
      </c>
      <c r="KT84" s="8" t="s">
        <v>482</v>
      </c>
      <c r="KU84" s="8" t="s">
        <v>482</v>
      </c>
      <c r="KV84" s="8" t="s">
        <v>482</v>
      </c>
      <c r="KW84" s="8" t="s">
        <v>482</v>
      </c>
      <c r="KX84" s="8" t="s">
        <v>482</v>
      </c>
      <c r="KY84" s="8" t="s">
        <v>482</v>
      </c>
      <c r="KZ84" s="8" t="s">
        <v>482</v>
      </c>
      <c r="LA84" s="8" t="s">
        <v>482</v>
      </c>
      <c r="LB84" s="8" t="s">
        <v>482</v>
      </c>
      <c r="LC84" s="8" t="s">
        <v>482</v>
      </c>
      <c r="LD84" s="8" t="s">
        <v>482</v>
      </c>
      <c r="LE84" s="8" t="s">
        <v>482</v>
      </c>
      <c r="LF84" s="8" t="s">
        <v>482</v>
      </c>
      <c r="LG84" s="8" t="s">
        <v>482</v>
      </c>
      <c r="LH84" s="8" t="s">
        <v>482</v>
      </c>
      <c r="LI84" s="8" t="s">
        <v>482</v>
      </c>
      <c r="LJ84" s="8" t="s">
        <v>482</v>
      </c>
      <c r="LK84" s="8" t="s">
        <v>482</v>
      </c>
      <c r="LL84" s="8" t="s">
        <v>482</v>
      </c>
      <c r="LM84" s="9">
        <v>669.29013724427659</v>
      </c>
      <c r="LN84" s="9" t="s">
        <v>482</v>
      </c>
      <c r="LO84" s="9">
        <v>2274.713083614688</v>
      </c>
      <c r="LP84" s="9">
        <v>716.64824178981144</v>
      </c>
      <c r="LQ84" s="9">
        <v>6037.9229231730769</v>
      </c>
      <c r="LR84" s="9">
        <v>663.14416142317543</v>
      </c>
      <c r="LS84" s="9">
        <v>829.51668678846158</v>
      </c>
      <c r="LT84" s="9">
        <v>492.46718778215143</v>
      </c>
      <c r="LU84" s="9" t="s">
        <v>482</v>
      </c>
      <c r="LV84" s="9" t="s">
        <v>482</v>
      </c>
      <c r="LW84" s="9" t="s">
        <v>482</v>
      </c>
      <c r="LX84" s="9" t="s">
        <v>482</v>
      </c>
      <c r="LY84" s="9" t="s">
        <v>482</v>
      </c>
      <c r="LZ84" s="9" t="s">
        <v>482</v>
      </c>
      <c r="MA84" s="9">
        <v>2062.1537622325541</v>
      </c>
      <c r="MB84" s="9">
        <v>36.136797681500084</v>
      </c>
      <c r="MC84" s="9">
        <v>256.47387190384615</v>
      </c>
      <c r="MD84" s="9" t="s">
        <v>482</v>
      </c>
      <c r="ME84" s="9" t="s">
        <v>482</v>
      </c>
      <c r="MF84" s="9" t="s">
        <v>482</v>
      </c>
      <c r="MG84" s="9" t="s">
        <v>482</v>
      </c>
      <c r="MH84" s="9" t="s">
        <v>482</v>
      </c>
      <c r="MI84" s="9" t="s">
        <v>482</v>
      </c>
      <c r="MJ84" s="9" t="s">
        <v>482</v>
      </c>
      <c r="MK84" s="9" t="s">
        <v>482</v>
      </c>
      <c r="ML84" s="9">
        <v>767.12656688430707</v>
      </c>
      <c r="MM84" s="9" t="s">
        <v>482</v>
      </c>
      <c r="MN84" s="9">
        <v>842.39182060836629</v>
      </c>
      <c r="MO84" s="9" t="s">
        <v>482</v>
      </c>
      <c r="MP84" s="9">
        <v>857.79352103846156</v>
      </c>
      <c r="MQ84" s="9" t="s">
        <v>482</v>
      </c>
      <c r="MR84" s="9" t="s">
        <v>482</v>
      </c>
      <c r="MS84" s="9" t="s">
        <v>482</v>
      </c>
      <c r="MT84" s="9" t="s">
        <v>482</v>
      </c>
      <c r="MU84" s="9">
        <v>1028.7495453846154</v>
      </c>
      <c r="MV84" s="9" t="s">
        <v>482</v>
      </c>
      <c r="MW84" s="9" t="s">
        <v>482</v>
      </c>
      <c r="MX84" s="9" t="s">
        <v>482</v>
      </c>
      <c r="MY84" s="9" t="s">
        <v>482</v>
      </c>
      <c r="MZ84" s="9" t="s">
        <v>482</v>
      </c>
      <c r="NA84" s="9" t="s">
        <v>482</v>
      </c>
      <c r="NB84" s="9" t="s">
        <v>482</v>
      </c>
      <c r="NC84" s="9" t="s">
        <v>482</v>
      </c>
      <c r="ND84" s="9" t="s">
        <v>482</v>
      </c>
      <c r="NE84" s="9" t="s">
        <v>482</v>
      </c>
      <c r="NF84" s="9">
        <v>704.94695454107432</v>
      </c>
      <c r="NG84" s="9">
        <v>372.4380344321637</v>
      </c>
      <c r="NH84" s="9" t="s">
        <v>482</v>
      </c>
      <c r="NI84" s="9" t="s">
        <v>482</v>
      </c>
      <c r="NJ84" s="9" t="s">
        <v>482</v>
      </c>
      <c r="NK84" s="9" t="s">
        <v>482</v>
      </c>
      <c r="NL84" s="9">
        <v>886.38062676718869</v>
      </c>
      <c r="NM84" s="9" t="s">
        <v>482</v>
      </c>
      <c r="NN84" s="9" t="s">
        <v>482</v>
      </c>
      <c r="NO84" s="9" t="s">
        <v>482</v>
      </c>
      <c r="NP84" s="9" t="s">
        <v>482</v>
      </c>
      <c r="NQ84" s="9" t="s">
        <v>482</v>
      </c>
      <c r="NR84" s="9" t="s">
        <v>482</v>
      </c>
      <c r="NS84" s="9" t="s">
        <v>482</v>
      </c>
      <c r="NT84" s="9" t="s">
        <v>482</v>
      </c>
      <c r="NU84" s="9" t="s">
        <v>482</v>
      </c>
      <c r="NV84" s="9" t="s">
        <v>482</v>
      </c>
      <c r="NW84" s="9" t="s">
        <v>482</v>
      </c>
      <c r="NX84" s="9" t="s">
        <v>482</v>
      </c>
      <c r="NY84" s="9" t="s">
        <v>482</v>
      </c>
      <c r="NZ84" s="9" t="s">
        <v>482</v>
      </c>
      <c r="OA84" s="9" t="s">
        <v>482</v>
      </c>
      <c r="OB84" s="9" t="s">
        <v>482</v>
      </c>
      <c r="OC84" s="9" t="s">
        <v>482</v>
      </c>
      <c r="OD84" s="9">
        <v>26.508057416346155</v>
      </c>
      <c r="OE84" s="9" t="s">
        <v>482</v>
      </c>
      <c r="OF84" s="9" t="s">
        <v>482</v>
      </c>
      <c r="OG84" s="9" t="s">
        <v>482</v>
      </c>
      <c r="OH84" s="9" t="s">
        <v>482</v>
      </c>
      <c r="OI84" s="9">
        <v>113.02388555769232</v>
      </c>
      <c r="OJ84" s="9" t="s">
        <v>482</v>
      </c>
      <c r="OK84" s="9" t="s">
        <v>482</v>
      </c>
      <c r="OL84" s="9" t="s">
        <v>482</v>
      </c>
      <c r="OM84" s="9" t="s">
        <v>482</v>
      </c>
      <c r="ON84" s="9" t="s">
        <v>482</v>
      </c>
      <c r="OO84" s="9" t="s">
        <v>482</v>
      </c>
      <c r="OP84" s="9" t="s">
        <v>482</v>
      </c>
      <c r="OQ84" s="9">
        <v>156.14295072115385</v>
      </c>
      <c r="OR84" s="9" t="s">
        <v>482</v>
      </c>
      <c r="OS84" s="9">
        <v>133.68615772775834</v>
      </c>
      <c r="OT84" s="9" t="s">
        <v>482</v>
      </c>
      <c r="OU84" s="9" t="s">
        <v>482</v>
      </c>
      <c r="OV84" s="9">
        <v>55.228047410576927</v>
      </c>
      <c r="OW84" s="9" t="s">
        <v>482</v>
      </c>
      <c r="OX84" s="9" t="s">
        <v>482</v>
      </c>
      <c r="OY84" s="9">
        <v>62.964396310576923</v>
      </c>
      <c r="OZ84" s="9" t="s">
        <v>482</v>
      </c>
      <c r="PA84" s="9">
        <v>72.148290240384611</v>
      </c>
      <c r="PB84" s="9">
        <v>85.988787560576924</v>
      </c>
      <c r="PC84" s="9" t="s">
        <v>482</v>
      </c>
      <c r="PD84" s="9" t="s">
        <v>482</v>
      </c>
      <c r="PE84" s="9" t="s">
        <v>482</v>
      </c>
      <c r="PF84" s="9" t="s">
        <v>482</v>
      </c>
      <c r="PG84" s="9" t="s">
        <v>482</v>
      </c>
      <c r="PH84" s="9" t="s">
        <v>482</v>
      </c>
      <c r="PI84" s="9" t="s">
        <v>482</v>
      </c>
      <c r="PJ84" s="9" t="s">
        <v>482</v>
      </c>
      <c r="PK84" s="9" t="s">
        <v>482</v>
      </c>
      <c r="PL84" s="9" t="s">
        <v>482</v>
      </c>
      <c r="PM84" s="9" t="s">
        <v>482</v>
      </c>
      <c r="PN84" s="9" t="s">
        <v>482</v>
      </c>
      <c r="PO84" s="9" t="s">
        <v>482</v>
      </c>
      <c r="PP84" s="9" t="s">
        <v>482</v>
      </c>
      <c r="PQ84" s="9" t="s">
        <v>482</v>
      </c>
      <c r="PR84" s="9" t="s">
        <v>482</v>
      </c>
      <c r="PS84" s="9" t="s">
        <v>482</v>
      </c>
      <c r="PT84" s="9" t="s">
        <v>482</v>
      </c>
      <c r="PU84" s="9" t="s">
        <v>482</v>
      </c>
      <c r="PV84" s="9" t="s">
        <v>482</v>
      </c>
      <c r="PW84" s="9" t="s">
        <v>482</v>
      </c>
      <c r="PX84" s="9" t="s">
        <v>482</v>
      </c>
      <c r="PY84" s="9" t="s">
        <v>482</v>
      </c>
      <c r="PZ84" s="9" t="s">
        <v>482</v>
      </c>
      <c r="QA84" s="9" t="s">
        <v>482</v>
      </c>
      <c r="QB84" s="9">
        <v>664.61977951634287</v>
      </c>
      <c r="QC84" s="9" t="s">
        <v>482</v>
      </c>
      <c r="QD84" s="9" t="s">
        <v>482</v>
      </c>
      <c r="QE84" s="9" t="s">
        <v>482</v>
      </c>
      <c r="QF84" s="9" t="s">
        <v>482</v>
      </c>
      <c r="QG84" s="9" t="s">
        <v>482</v>
      </c>
      <c r="QH84" s="9">
        <v>41.977924037303417</v>
      </c>
      <c r="QI84" s="9" t="s">
        <v>482</v>
      </c>
      <c r="QJ84" s="9" t="s">
        <v>482</v>
      </c>
      <c r="QK84" s="9" t="s">
        <v>482</v>
      </c>
      <c r="QL84" s="9">
        <v>149.5010058790055</v>
      </c>
      <c r="QM84" s="9" t="s">
        <v>482</v>
      </c>
      <c r="QN84" s="9" t="s">
        <v>482</v>
      </c>
      <c r="QO84" s="9" t="s">
        <v>482</v>
      </c>
      <c r="QP84" s="9" t="s">
        <v>482</v>
      </c>
      <c r="QQ84" s="9" t="s">
        <v>482</v>
      </c>
      <c r="QR84" s="9" t="s">
        <v>482</v>
      </c>
      <c r="QS84" s="9" t="s">
        <v>482</v>
      </c>
      <c r="QT84" s="9" t="s">
        <v>482</v>
      </c>
      <c r="QU84" s="9" t="s">
        <v>482</v>
      </c>
      <c r="QV84" s="9" t="s">
        <v>482</v>
      </c>
      <c r="QW84" s="9" t="s">
        <v>482</v>
      </c>
      <c r="QX84" s="9" t="s">
        <v>482</v>
      </c>
      <c r="QY84" s="9" t="s">
        <v>482</v>
      </c>
      <c r="QZ84" s="9" t="s">
        <v>482</v>
      </c>
      <c r="RA84" s="9" t="s">
        <v>482</v>
      </c>
      <c r="RB84" s="9" t="s">
        <v>482</v>
      </c>
      <c r="RC84" s="9" t="s">
        <v>482</v>
      </c>
      <c r="RD84" s="9" t="s">
        <v>482</v>
      </c>
      <c r="RE84" s="9" t="s">
        <v>482</v>
      </c>
      <c r="RF84" s="9" t="s">
        <v>482</v>
      </c>
      <c r="RG84" s="9" t="s">
        <v>482</v>
      </c>
      <c r="RH84" s="9" t="s">
        <v>482</v>
      </c>
      <c r="RI84" s="9" t="s">
        <v>482</v>
      </c>
      <c r="RJ84" s="9" t="s">
        <v>482</v>
      </c>
      <c r="RK84" s="9" t="s">
        <v>482</v>
      </c>
      <c r="RL84" s="9" t="s">
        <v>482</v>
      </c>
      <c r="RM84" s="9" t="s">
        <v>482</v>
      </c>
      <c r="RN84" s="9" t="s">
        <v>482</v>
      </c>
      <c r="RO84" s="9" t="s">
        <v>482</v>
      </c>
      <c r="RP84" s="9" t="s">
        <v>482</v>
      </c>
      <c r="RQ84" s="12" t="s">
        <v>510</v>
      </c>
      <c r="RR84" s="12" t="s">
        <v>510</v>
      </c>
      <c r="RS84" s="12" t="s">
        <v>510</v>
      </c>
      <c r="RT84" s="12" t="s">
        <v>510</v>
      </c>
      <c r="RU84" s="12" t="s">
        <v>510</v>
      </c>
      <c r="RV84" s="12" t="s">
        <v>510</v>
      </c>
      <c r="RW84" s="12" t="s">
        <v>510</v>
      </c>
      <c r="RX84" s="12" t="s">
        <v>510</v>
      </c>
      <c r="RY84" s="12" t="s">
        <v>510</v>
      </c>
      <c r="RZ84" s="12" t="s">
        <v>510</v>
      </c>
      <c r="SA84" s="12" t="s">
        <v>510</v>
      </c>
      <c r="SB84" s="12" t="s">
        <v>510</v>
      </c>
      <c r="SC84" s="78" t="s">
        <v>510</v>
      </c>
      <c r="SD84" s="78" t="s">
        <v>510</v>
      </c>
      <c r="SE84" s="16">
        <v>294</v>
      </c>
      <c r="SF84" s="16">
        <v>294</v>
      </c>
      <c r="SG84" s="16">
        <v>300</v>
      </c>
      <c r="SH84" s="16">
        <v>200</v>
      </c>
      <c r="SI84" s="17" t="s">
        <v>510</v>
      </c>
      <c r="SJ84" s="78" t="s">
        <v>510</v>
      </c>
      <c r="SK84" s="78" t="s">
        <v>510</v>
      </c>
      <c r="SL84" s="78" t="s">
        <v>510</v>
      </c>
      <c r="SM84" s="78" t="s">
        <v>510</v>
      </c>
      <c r="SN84" s="20" t="s">
        <v>523</v>
      </c>
      <c r="SO84" s="20" t="s">
        <v>482</v>
      </c>
      <c r="SP84" s="20" t="s">
        <v>523</v>
      </c>
      <c r="SQ84" s="20" t="s">
        <v>523</v>
      </c>
      <c r="SR84" s="20" t="s">
        <v>523</v>
      </c>
      <c r="SS84" s="20" t="s">
        <v>523</v>
      </c>
      <c r="ST84" s="20" t="s">
        <v>523</v>
      </c>
      <c r="SU84" s="20" t="s">
        <v>523</v>
      </c>
      <c r="SV84" s="20" t="s">
        <v>482</v>
      </c>
      <c r="SW84" s="20" t="s">
        <v>482</v>
      </c>
      <c r="SX84" s="20" t="s">
        <v>482</v>
      </c>
      <c r="SY84" s="20" t="s">
        <v>482</v>
      </c>
      <c r="SZ84" s="20" t="s">
        <v>482</v>
      </c>
      <c r="TA84" s="20" t="s">
        <v>482</v>
      </c>
      <c r="TB84" s="20" t="s">
        <v>523</v>
      </c>
      <c r="TC84" s="20" t="s">
        <v>523</v>
      </c>
      <c r="TD84" s="20" t="s">
        <v>523</v>
      </c>
      <c r="TE84" s="20" t="s">
        <v>482</v>
      </c>
      <c r="TF84" s="20" t="s">
        <v>482</v>
      </c>
      <c r="TG84" s="20" t="s">
        <v>482</v>
      </c>
      <c r="TH84" s="20" t="s">
        <v>482</v>
      </c>
      <c r="TI84" s="20" t="s">
        <v>482</v>
      </c>
      <c r="TJ84" s="20" t="s">
        <v>482</v>
      </c>
      <c r="TK84" s="20" t="s">
        <v>482</v>
      </c>
      <c r="TL84" s="20" t="s">
        <v>482</v>
      </c>
      <c r="TM84" s="20" t="s">
        <v>523</v>
      </c>
      <c r="TN84" s="20" t="s">
        <v>482</v>
      </c>
      <c r="TO84" s="20" t="s">
        <v>523</v>
      </c>
      <c r="TP84" s="20" t="s">
        <v>482</v>
      </c>
      <c r="TQ84" s="20" t="s">
        <v>523</v>
      </c>
      <c r="TR84" s="20" t="s">
        <v>482</v>
      </c>
      <c r="TS84" s="20" t="s">
        <v>482</v>
      </c>
      <c r="TT84" s="20" t="s">
        <v>482</v>
      </c>
      <c r="TU84" s="20" t="s">
        <v>482</v>
      </c>
      <c r="TV84" s="20" t="s">
        <v>523</v>
      </c>
      <c r="TW84" s="20" t="s">
        <v>482</v>
      </c>
      <c r="TX84" s="20" t="s">
        <v>482</v>
      </c>
      <c r="TY84" s="20" t="s">
        <v>482</v>
      </c>
      <c r="TZ84" s="20" t="s">
        <v>482</v>
      </c>
      <c r="UA84" s="20" t="s">
        <v>482</v>
      </c>
      <c r="UB84" s="20" t="s">
        <v>482</v>
      </c>
      <c r="UC84" s="20" t="s">
        <v>482</v>
      </c>
      <c r="UD84" s="20" t="s">
        <v>482</v>
      </c>
      <c r="UE84" s="20" t="s">
        <v>482</v>
      </c>
      <c r="UF84" s="20" t="s">
        <v>482</v>
      </c>
      <c r="UG84" s="20" t="s">
        <v>523</v>
      </c>
      <c r="UH84" s="20" t="s">
        <v>523</v>
      </c>
      <c r="UI84" s="20" t="s">
        <v>482</v>
      </c>
      <c r="UJ84" s="20" t="s">
        <v>482</v>
      </c>
      <c r="UK84" s="20" t="s">
        <v>482</v>
      </c>
      <c r="UL84" s="20" t="s">
        <v>482</v>
      </c>
      <c r="UM84" s="20" t="s">
        <v>523</v>
      </c>
      <c r="UN84" s="20" t="s">
        <v>482</v>
      </c>
      <c r="UO84" s="20" t="s">
        <v>482</v>
      </c>
      <c r="UP84" s="20" t="s">
        <v>482</v>
      </c>
      <c r="UQ84" s="20" t="s">
        <v>482</v>
      </c>
      <c r="UR84" s="20" t="s">
        <v>482</v>
      </c>
      <c r="US84" s="20" t="s">
        <v>482</v>
      </c>
      <c r="UT84" s="20" t="s">
        <v>482</v>
      </c>
      <c r="UU84" s="20" t="s">
        <v>482</v>
      </c>
      <c r="UV84" s="20" t="s">
        <v>482</v>
      </c>
      <c r="UW84" s="20" t="s">
        <v>482</v>
      </c>
      <c r="UX84" s="20" t="s">
        <v>482</v>
      </c>
      <c r="UY84" s="20" t="s">
        <v>482</v>
      </c>
      <c r="UZ84" s="20" t="s">
        <v>482</v>
      </c>
      <c r="VA84" s="20" t="s">
        <v>482</v>
      </c>
      <c r="VB84" s="20" t="s">
        <v>482</v>
      </c>
      <c r="VC84" s="20" t="s">
        <v>482</v>
      </c>
      <c r="VD84" s="20" t="s">
        <v>482</v>
      </c>
      <c r="VE84" s="20" t="s">
        <v>523</v>
      </c>
      <c r="VF84" s="20" t="s">
        <v>482</v>
      </c>
      <c r="VG84" s="20" t="s">
        <v>482</v>
      </c>
      <c r="VH84" s="20" t="s">
        <v>482</v>
      </c>
      <c r="VI84" s="20" t="s">
        <v>482</v>
      </c>
      <c r="VJ84" s="20" t="s">
        <v>523</v>
      </c>
      <c r="VK84" s="20" t="s">
        <v>482</v>
      </c>
      <c r="VL84" s="20" t="s">
        <v>482</v>
      </c>
      <c r="VM84" s="20" t="s">
        <v>482</v>
      </c>
      <c r="VN84" s="20" t="s">
        <v>482</v>
      </c>
      <c r="VO84" s="20" t="s">
        <v>482</v>
      </c>
      <c r="VP84" s="20" t="s">
        <v>482</v>
      </c>
      <c r="VQ84" s="20" t="s">
        <v>482</v>
      </c>
      <c r="VR84" s="20" t="s">
        <v>523</v>
      </c>
      <c r="VS84" s="20" t="s">
        <v>482</v>
      </c>
      <c r="VT84" s="20" t="s">
        <v>523</v>
      </c>
      <c r="VU84" s="20" t="s">
        <v>482</v>
      </c>
      <c r="VV84" s="20" t="s">
        <v>482</v>
      </c>
      <c r="VW84" s="20" t="s">
        <v>523</v>
      </c>
      <c r="VX84" s="20" t="s">
        <v>482</v>
      </c>
      <c r="VY84" s="20" t="s">
        <v>482</v>
      </c>
      <c r="VZ84" s="20" t="s">
        <v>523</v>
      </c>
      <c r="WA84" s="20" t="s">
        <v>482</v>
      </c>
      <c r="WB84" s="20" t="s">
        <v>523</v>
      </c>
      <c r="WC84" s="20" t="s">
        <v>523</v>
      </c>
      <c r="WD84" s="20" t="s">
        <v>482</v>
      </c>
      <c r="WE84" s="20" t="s">
        <v>482</v>
      </c>
      <c r="WF84" s="20" t="s">
        <v>482</v>
      </c>
      <c r="WG84" s="20" t="s">
        <v>482</v>
      </c>
      <c r="WH84" s="20" t="s">
        <v>482</v>
      </c>
      <c r="WI84" s="20" t="s">
        <v>482</v>
      </c>
      <c r="WJ84" s="20" t="s">
        <v>482</v>
      </c>
      <c r="WK84" s="20" t="s">
        <v>482</v>
      </c>
      <c r="WL84" s="20" t="s">
        <v>482</v>
      </c>
      <c r="WM84" s="20" t="s">
        <v>482</v>
      </c>
      <c r="WN84" s="20" t="s">
        <v>482</v>
      </c>
      <c r="WO84" s="20" t="s">
        <v>482</v>
      </c>
      <c r="WP84" s="20" t="s">
        <v>482</v>
      </c>
      <c r="WQ84" s="20" t="s">
        <v>482</v>
      </c>
      <c r="WR84" s="20" t="s">
        <v>482</v>
      </c>
      <c r="WS84" s="20" t="s">
        <v>482</v>
      </c>
      <c r="WT84" s="20" t="s">
        <v>482</v>
      </c>
      <c r="WU84" s="20" t="s">
        <v>482</v>
      </c>
      <c r="WV84" s="20" t="s">
        <v>482</v>
      </c>
      <c r="WW84" s="20" t="s">
        <v>482</v>
      </c>
      <c r="WX84" s="20" t="s">
        <v>482</v>
      </c>
      <c r="WY84" s="20" t="s">
        <v>482</v>
      </c>
      <c r="WZ84" s="20" t="s">
        <v>482</v>
      </c>
      <c r="XA84" s="20" t="s">
        <v>482</v>
      </c>
      <c r="XB84" s="20" t="s">
        <v>482</v>
      </c>
      <c r="XC84" s="20" t="s">
        <v>523</v>
      </c>
      <c r="XD84" s="20" t="s">
        <v>482</v>
      </c>
      <c r="XE84" s="20" t="s">
        <v>482</v>
      </c>
      <c r="XF84" s="20" t="s">
        <v>482</v>
      </c>
      <c r="XG84" s="20" t="s">
        <v>482</v>
      </c>
      <c r="XH84" s="20" t="s">
        <v>482</v>
      </c>
      <c r="XI84" s="20" t="s">
        <v>523</v>
      </c>
      <c r="XJ84" s="20" t="s">
        <v>482</v>
      </c>
      <c r="XK84" s="20" t="s">
        <v>482</v>
      </c>
      <c r="XL84" s="20" t="s">
        <v>482</v>
      </c>
      <c r="XM84" s="20" t="s">
        <v>523</v>
      </c>
      <c r="XN84" s="20" t="s">
        <v>482</v>
      </c>
      <c r="XO84" s="20" t="s">
        <v>482</v>
      </c>
      <c r="XP84" s="20" t="s">
        <v>482</v>
      </c>
      <c r="XQ84" s="20" t="s">
        <v>482</v>
      </c>
      <c r="XR84" s="20" t="s">
        <v>482</v>
      </c>
      <c r="XS84" s="20" t="s">
        <v>482</v>
      </c>
      <c r="XT84" s="20" t="s">
        <v>482</v>
      </c>
      <c r="XU84" s="20" t="s">
        <v>482</v>
      </c>
      <c r="XV84" s="20" t="s">
        <v>482</v>
      </c>
      <c r="XW84" s="20" t="s">
        <v>482</v>
      </c>
      <c r="XX84" s="20" t="s">
        <v>482</v>
      </c>
      <c r="XY84" s="20" t="s">
        <v>482</v>
      </c>
      <c r="XZ84" s="20" t="s">
        <v>482</v>
      </c>
      <c r="YA84" s="20" t="s">
        <v>482</v>
      </c>
      <c r="YB84" s="20" t="s">
        <v>482</v>
      </c>
      <c r="YC84" s="20" t="s">
        <v>482</v>
      </c>
      <c r="YD84" s="20" t="s">
        <v>482</v>
      </c>
      <c r="YE84" s="20" t="s">
        <v>482</v>
      </c>
      <c r="YF84" s="20" t="s">
        <v>482</v>
      </c>
      <c r="YG84" s="20" t="s">
        <v>482</v>
      </c>
      <c r="YH84" s="20" t="s">
        <v>482</v>
      </c>
      <c r="YI84" s="20" t="s">
        <v>482</v>
      </c>
      <c r="YJ84" s="20" t="s">
        <v>482</v>
      </c>
      <c r="YK84" s="20" t="s">
        <v>482</v>
      </c>
      <c r="YL84" s="20" t="s">
        <v>482</v>
      </c>
      <c r="YM84" s="20" t="s">
        <v>482</v>
      </c>
      <c r="YN84" s="20" t="s">
        <v>482</v>
      </c>
      <c r="YO84" s="20" t="s">
        <v>482</v>
      </c>
      <c r="YP84" s="20" t="s">
        <v>482</v>
      </c>
      <c r="YQ84" s="20" t="s">
        <v>482</v>
      </c>
      <c r="YR84" s="5">
        <v>1</v>
      </c>
      <c r="YS84" s="5">
        <v>0</v>
      </c>
      <c r="YT84" s="5">
        <v>0</v>
      </c>
      <c r="YU84" s="5">
        <v>0.6</v>
      </c>
      <c r="YV84" s="5">
        <v>0.75</v>
      </c>
      <c r="YW84" s="5">
        <v>0.9</v>
      </c>
      <c r="YX84" s="5">
        <v>0.6</v>
      </c>
      <c r="YY84" s="21" t="s">
        <v>515</v>
      </c>
      <c r="YZ84" s="22" t="s">
        <v>494</v>
      </c>
      <c r="ZA84" s="23">
        <f t="shared" si="4"/>
        <v>1</v>
      </c>
      <c r="ZB84" s="23">
        <v>0.52</v>
      </c>
      <c r="ZC84" s="23">
        <f t="shared" si="5"/>
        <v>1.5</v>
      </c>
    </row>
    <row r="85" spans="1:679" x14ac:dyDescent="0.25">
      <c r="A85" s="1" t="s">
        <v>166</v>
      </c>
      <c r="B85" s="2" t="s">
        <v>167</v>
      </c>
      <c r="C85" s="4">
        <v>0</v>
      </c>
      <c r="D85" s="4">
        <v>1</v>
      </c>
      <c r="E85" s="7" t="s">
        <v>482</v>
      </c>
      <c r="F85" s="7">
        <v>0.25442998999999999</v>
      </c>
      <c r="G85" s="7" t="s">
        <v>482</v>
      </c>
      <c r="H85" s="7">
        <v>6.2198472000000002</v>
      </c>
      <c r="I85" s="7" t="s">
        <v>482</v>
      </c>
      <c r="J85" s="7" t="s">
        <v>482</v>
      </c>
      <c r="K85" s="7" t="s">
        <v>482</v>
      </c>
      <c r="L85" s="7" t="s">
        <v>482</v>
      </c>
      <c r="M85" s="7" t="s">
        <v>482</v>
      </c>
      <c r="N85" s="7" t="s">
        <v>482</v>
      </c>
      <c r="O85" s="7" t="s">
        <v>482</v>
      </c>
      <c r="P85" s="7" t="s">
        <v>482</v>
      </c>
      <c r="Q85" s="7" t="s">
        <v>482</v>
      </c>
      <c r="R85" s="7" t="s">
        <v>482</v>
      </c>
      <c r="S85" s="7" t="s">
        <v>482</v>
      </c>
      <c r="T85" s="7" t="s">
        <v>482</v>
      </c>
      <c r="U85" s="7">
        <v>8.1345361999999994</v>
      </c>
      <c r="V85" s="7">
        <v>1.6260137000000001E-2</v>
      </c>
      <c r="W85" s="7" t="s">
        <v>482</v>
      </c>
      <c r="X85" s="7">
        <v>0.89159982508795244</v>
      </c>
      <c r="Y85" s="7">
        <v>0.71096437000000012</v>
      </c>
      <c r="Z85" s="7" t="s">
        <v>482</v>
      </c>
      <c r="AA85" s="7">
        <v>11.327444512943513</v>
      </c>
      <c r="AB85" s="7" t="s">
        <v>482</v>
      </c>
      <c r="AC85" s="7" t="s">
        <v>482</v>
      </c>
      <c r="AD85" s="7" t="s">
        <v>482</v>
      </c>
      <c r="AE85" s="7" t="s">
        <v>482</v>
      </c>
      <c r="AF85" s="7" t="s">
        <v>482</v>
      </c>
      <c r="AG85" s="7" t="s">
        <v>482</v>
      </c>
      <c r="AH85" s="7" t="s">
        <v>482</v>
      </c>
      <c r="AI85" s="7" t="s">
        <v>482</v>
      </c>
      <c r="AJ85" s="7" t="s">
        <v>482</v>
      </c>
      <c r="AK85" s="7" t="s">
        <v>482</v>
      </c>
      <c r="AL85" s="7" t="s">
        <v>482</v>
      </c>
      <c r="AM85" s="7" t="s">
        <v>482</v>
      </c>
      <c r="AN85" s="7">
        <v>211.70209951826081</v>
      </c>
      <c r="AO85" s="7">
        <v>35.318684000000005</v>
      </c>
      <c r="AP85" s="7" t="s">
        <v>482</v>
      </c>
      <c r="AQ85" s="7" t="s">
        <v>482</v>
      </c>
      <c r="AR85" s="7" t="s">
        <v>482</v>
      </c>
      <c r="AS85" s="7" t="s">
        <v>482</v>
      </c>
      <c r="AT85" s="7">
        <v>93.62115</v>
      </c>
      <c r="AU85" s="7" t="s">
        <v>482</v>
      </c>
      <c r="AV85" s="7" t="s">
        <v>482</v>
      </c>
      <c r="AW85" s="7">
        <v>104.71836000000002</v>
      </c>
      <c r="AX85" s="7">
        <v>270.81200906474135</v>
      </c>
      <c r="AY85" s="7">
        <v>230.80635236758971</v>
      </c>
      <c r="AZ85" s="7">
        <v>43.216203000000007</v>
      </c>
      <c r="BA85" s="7">
        <v>7.8378483895846323</v>
      </c>
      <c r="BB85" s="7" t="s">
        <v>482</v>
      </c>
      <c r="BC85" s="7" t="s">
        <v>482</v>
      </c>
      <c r="BD85" s="7" t="s">
        <v>482</v>
      </c>
      <c r="BE85" s="7" t="s">
        <v>482</v>
      </c>
      <c r="BF85" s="7" t="s">
        <v>482</v>
      </c>
      <c r="BG85" s="7" t="s">
        <v>482</v>
      </c>
      <c r="BH85" s="7" t="s">
        <v>482</v>
      </c>
      <c r="BI85" s="7" t="s">
        <v>482</v>
      </c>
      <c r="BJ85" s="7" t="s">
        <v>482</v>
      </c>
      <c r="BK85" s="7" t="s">
        <v>482</v>
      </c>
      <c r="BL85" s="7">
        <v>2.4863364000000003</v>
      </c>
      <c r="BM85" s="7" t="s">
        <v>482</v>
      </c>
      <c r="BN85" s="7" t="s">
        <v>482</v>
      </c>
      <c r="BO85" s="7" t="s">
        <v>482</v>
      </c>
      <c r="BP85" s="7" t="s">
        <v>482</v>
      </c>
      <c r="BQ85" s="7" t="s">
        <v>482</v>
      </c>
      <c r="BR85" s="7" t="s">
        <v>482</v>
      </c>
      <c r="BS85" s="7" t="s">
        <v>482</v>
      </c>
      <c r="BT85" s="7">
        <v>4.8512411000000002</v>
      </c>
      <c r="BU85" s="7" t="s">
        <v>482</v>
      </c>
      <c r="BV85" s="7" t="s">
        <v>482</v>
      </c>
      <c r="BW85" s="7" t="s">
        <v>482</v>
      </c>
      <c r="BX85" s="7" t="s">
        <v>482</v>
      </c>
      <c r="BY85" s="7" t="s">
        <v>482</v>
      </c>
      <c r="BZ85" s="7" t="s">
        <v>482</v>
      </c>
      <c r="CA85" s="7" t="s">
        <v>482</v>
      </c>
      <c r="CB85" s="7" t="s">
        <v>482</v>
      </c>
      <c r="CC85" s="7" t="s">
        <v>482</v>
      </c>
      <c r="CD85" s="7" t="s">
        <v>482</v>
      </c>
      <c r="CE85" s="7" t="s">
        <v>482</v>
      </c>
      <c r="CF85" s="7" t="s">
        <v>482</v>
      </c>
      <c r="CG85" s="7" t="s">
        <v>482</v>
      </c>
      <c r="CH85" s="7" t="s">
        <v>482</v>
      </c>
      <c r="CI85" s="7">
        <v>0.11896731000000001</v>
      </c>
      <c r="CJ85" s="7" t="s">
        <v>482</v>
      </c>
      <c r="CK85" s="7">
        <v>15.515537296729329</v>
      </c>
      <c r="CL85" s="7">
        <v>19.256393016804825</v>
      </c>
      <c r="CM85" s="7">
        <v>50.493000602773094</v>
      </c>
      <c r="CN85" s="7">
        <v>27.20126307124271</v>
      </c>
      <c r="CO85" s="7" t="s">
        <v>482</v>
      </c>
      <c r="CP85" s="7" t="s">
        <v>482</v>
      </c>
      <c r="CQ85" s="7" t="s">
        <v>482</v>
      </c>
      <c r="CR85" s="7">
        <v>11.778735000000001</v>
      </c>
      <c r="CS85" s="7" t="s">
        <v>482</v>
      </c>
      <c r="CT85" s="7" t="s">
        <v>482</v>
      </c>
      <c r="CU85" s="7" t="s">
        <v>482</v>
      </c>
      <c r="CV85" s="7" t="s">
        <v>482</v>
      </c>
      <c r="CW85" s="7" t="s">
        <v>482</v>
      </c>
      <c r="CX85" s="7" t="s">
        <v>482</v>
      </c>
      <c r="CY85" s="7" t="s">
        <v>482</v>
      </c>
      <c r="CZ85" s="7" t="s">
        <v>482</v>
      </c>
      <c r="DA85" s="7" t="s">
        <v>482</v>
      </c>
      <c r="DB85" s="7" t="s">
        <v>482</v>
      </c>
      <c r="DC85" s="7" t="s">
        <v>482</v>
      </c>
      <c r="DD85" s="7" t="s">
        <v>482</v>
      </c>
      <c r="DE85" s="7" t="s">
        <v>482</v>
      </c>
      <c r="DF85" s="7" t="s">
        <v>482</v>
      </c>
      <c r="DG85" s="7" t="s">
        <v>482</v>
      </c>
      <c r="DH85" s="7" t="s">
        <v>482</v>
      </c>
      <c r="DI85" s="7" t="s">
        <v>482</v>
      </c>
      <c r="DJ85" s="7" t="s">
        <v>482</v>
      </c>
      <c r="DK85" s="7" t="s">
        <v>482</v>
      </c>
      <c r="DL85" s="7">
        <v>69.272717</v>
      </c>
      <c r="DM85" s="7" t="s">
        <v>482</v>
      </c>
      <c r="DN85" s="7">
        <v>5.1340372000000007</v>
      </c>
      <c r="DO85" s="7" t="s">
        <v>482</v>
      </c>
      <c r="DP85" s="7" t="s">
        <v>482</v>
      </c>
      <c r="DQ85" s="7" t="s">
        <v>482</v>
      </c>
      <c r="DR85" s="7" t="s">
        <v>482</v>
      </c>
      <c r="DS85" s="7">
        <v>32.953617000000001</v>
      </c>
      <c r="DT85" s="7" t="s">
        <v>482</v>
      </c>
      <c r="DU85" s="7" t="s">
        <v>482</v>
      </c>
      <c r="DV85" s="7" t="s">
        <v>482</v>
      </c>
      <c r="DW85" s="7" t="s">
        <v>482</v>
      </c>
      <c r="DX85" s="7" t="s">
        <v>482</v>
      </c>
      <c r="DY85" s="7" t="s">
        <v>482</v>
      </c>
      <c r="DZ85" s="7" t="s">
        <v>482</v>
      </c>
      <c r="EA85" s="7" t="s">
        <v>482</v>
      </c>
      <c r="EB85" s="7" t="s">
        <v>482</v>
      </c>
      <c r="EC85" s="7" t="s">
        <v>482</v>
      </c>
      <c r="ED85" s="7" t="s">
        <v>482</v>
      </c>
      <c r="EE85" s="7" t="s">
        <v>482</v>
      </c>
      <c r="EF85" s="7" t="s">
        <v>482</v>
      </c>
      <c r="EG85" s="7" t="s">
        <v>482</v>
      </c>
      <c r="EH85" s="7" t="s">
        <v>482</v>
      </c>
      <c r="EI85" s="7" t="s">
        <v>482</v>
      </c>
      <c r="EJ85" s="7" t="s">
        <v>482</v>
      </c>
      <c r="EK85" s="7">
        <v>1011.7174989048383</v>
      </c>
      <c r="EL85" s="7">
        <v>243.90652903404859</v>
      </c>
      <c r="EM85" s="7" t="s">
        <v>482</v>
      </c>
      <c r="EN85" s="7" t="s">
        <v>482</v>
      </c>
      <c r="EO85" s="7" t="s">
        <v>482</v>
      </c>
      <c r="EP85" s="7" t="s">
        <v>482</v>
      </c>
      <c r="EQ85" s="7" t="s">
        <v>482</v>
      </c>
      <c r="ER85" s="7" t="s">
        <v>482</v>
      </c>
      <c r="ES85" s="7" t="s">
        <v>482</v>
      </c>
      <c r="ET85" s="7" t="s">
        <v>482</v>
      </c>
      <c r="EU85" s="7" t="s">
        <v>482</v>
      </c>
      <c r="EV85" s="7" t="s">
        <v>482</v>
      </c>
      <c r="EW85" s="7" t="s">
        <v>482</v>
      </c>
      <c r="EX85" s="7" t="s">
        <v>482</v>
      </c>
      <c r="EY85" s="7" t="s">
        <v>482</v>
      </c>
      <c r="EZ85" s="7" t="s">
        <v>482</v>
      </c>
      <c r="FA85" s="7" t="s">
        <v>482</v>
      </c>
      <c r="FB85" s="7" t="s">
        <v>482</v>
      </c>
      <c r="FC85" s="7" t="s">
        <v>482</v>
      </c>
      <c r="FD85" s="7" t="s">
        <v>482</v>
      </c>
      <c r="FE85" s="7" t="s">
        <v>482</v>
      </c>
      <c r="FF85" s="7" t="s">
        <v>482</v>
      </c>
      <c r="FG85" s="7">
        <v>50.680644999999998</v>
      </c>
      <c r="FH85" s="7">
        <v>98.493553482168252</v>
      </c>
      <c r="FI85" s="8" t="s">
        <v>482</v>
      </c>
      <c r="FJ85" s="8">
        <v>5.0885997999999999</v>
      </c>
      <c r="FK85" s="8" t="s">
        <v>482</v>
      </c>
      <c r="FL85" s="8">
        <v>124.396944</v>
      </c>
      <c r="FM85" s="8" t="s">
        <v>482</v>
      </c>
      <c r="FN85" s="8" t="s">
        <v>482</v>
      </c>
      <c r="FO85" s="8" t="s">
        <v>482</v>
      </c>
      <c r="FP85" s="8" t="s">
        <v>482</v>
      </c>
      <c r="FQ85" s="8" t="s">
        <v>482</v>
      </c>
      <c r="FR85" s="8" t="s">
        <v>482</v>
      </c>
      <c r="FS85" s="8" t="s">
        <v>482</v>
      </c>
      <c r="FT85" s="8" t="s">
        <v>482</v>
      </c>
      <c r="FU85" s="8" t="s">
        <v>482</v>
      </c>
      <c r="FV85" s="8" t="s">
        <v>482</v>
      </c>
      <c r="FW85" s="8" t="s">
        <v>482</v>
      </c>
      <c r="FX85" s="8" t="s">
        <v>482</v>
      </c>
      <c r="FY85" s="8">
        <v>162.69072399999999</v>
      </c>
      <c r="FZ85" s="8">
        <v>0.32520273999999999</v>
      </c>
      <c r="GA85" s="8" t="s">
        <v>482</v>
      </c>
      <c r="GB85" s="8">
        <v>12.138223517912548</v>
      </c>
      <c r="GC85" s="8">
        <v>14.219287400000001</v>
      </c>
      <c r="GD85" s="8" t="s">
        <v>482</v>
      </c>
      <c r="GE85" s="8">
        <v>194.04164103167665</v>
      </c>
      <c r="GF85" s="8" t="s">
        <v>482</v>
      </c>
      <c r="GG85" s="8" t="s">
        <v>482</v>
      </c>
      <c r="GH85" s="8" t="s">
        <v>482</v>
      </c>
      <c r="GI85" s="8" t="s">
        <v>482</v>
      </c>
      <c r="GJ85" s="8" t="s">
        <v>482</v>
      </c>
      <c r="GK85" s="8" t="s">
        <v>482</v>
      </c>
      <c r="GL85" s="8" t="s">
        <v>482</v>
      </c>
      <c r="GM85" s="8" t="s">
        <v>482</v>
      </c>
      <c r="GN85" s="8" t="s">
        <v>482</v>
      </c>
      <c r="GO85" s="8" t="s">
        <v>482</v>
      </c>
      <c r="GP85" s="8" t="s">
        <v>482</v>
      </c>
      <c r="GQ85" s="8" t="s">
        <v>482</v>
      </c>
      <c r="GR85" s="8">
        <v>3900.5103654559875</v>
      </c>
      <c r="GS85" s="8">
        <v>706.37368000000004</v>
      </c>
      <c r="GT85" s="8" t="s">
        <v>482</v>
      </c>
      <c r="GU85" s="8" t="s">
        <v>482</v>
      </c>
      <c r="GV85" s="8" t="s">
        <v>482</v>
      </c>
      <c r="GW85" s="8" t="s">
        <v>482</v>
      </c>
      <c r="GX85" s="8">
        <v>1872.423</v>
      </c>
      <c r="GY85" s="8" t="s">
        <v>482</v>
      </c>
      <c r="GZ85" s="8" t="s">
        <v>482</v>
      </c>
      <c r="HA85" s="8">
        <v>2094.3672000000001</v>
      </c>
      <c r="HB85" s="8">
        <v>4973.8229749714201</v>
      </c>
      <c r="HC85" s="8">
        <v>3942.9670706604006</v>
      </c>
      <c r="HD85" s="8">
        <v>864.32406000000003</v>
      </c>
      <c r="HE85" s="8">
        <v>234.09527750248736</v>
      </c>
      <c r="HF85" s="8" t="s">
        <v>482</v>
      </c>
      <c r="HG85" s="8" t="s">
        <v>482</v>
      </c>
      <c r="HH85" s="8" t="s">
        <v>482</v>
      </c>
      <c r="HI85" s="8" t="s">
        <v>482</v>
      </c>
      <c r="HJ85" s="8" t="s">
        <v>482</v>
      </c>
      <c r="HK85" s="8" t="s">
        <v>482</v>
      </c>
      <c r="HL85" s="8" t="s">
        <v>482</v>
      </c>
      <c r="HM85" s="8" t="s">
        <v>482</v>
      </c>
      <c r="HN85" s="8" t="s">
        <v>482</v>
      </c>
      <c r="HO85" s="8" t="s">
        <v>482</v>
      </c>
      <c r="HP85" s="8">
        <v>49.726728000000001</v>
      </c>
      <c r="HQ85" s="8" t="s">
        <v>482</v>
      </c>
      <c r="HR85" s="8" t="s">
        <v>482</v>
      </c>
      <c r="HS85" s="8" t="s">
        <v>482</v>
      </c>
      <c r="HT85" s="8" t="s">
        <v>482</v>
      </c>
      <c r="HU85" s="8" t="s">
        <v>482</v>
      </c>
      <c r="HV85" s="8" t="s">
        <v>482</v>
      </c>
      <c r="HW85" s="8" t="s">
        <v>482</v>
      </c>
      <c r="HX85" s="8">
        <v>97.024822</v>
      </c>
      <c r="HY85" s="8" t="s">
        <v>482</v>
      </c>
      <c r="HZ85" s="8" t="s">
        <v>482</v>
      </c>
      <c r="IA85" s="8" t="s">
        <v>482</v>
      </c>
      <c r="IB85" s="8" t="s">
        <v>482</v>
      </c>
      <c r="IC85" s="8" t="s">
        <v>482</v>
      </c>
      <c r="ID85" s="8" t="s">
        <v>482</v>
      </c>
      <c r="IE85" s="8" t="s">
        <v>482</v>
      </c>
      <c r="IF85" s="8" t="s">
        <v>482</v>
      </c>
      <c r="IG85" s="8" t="s">
        <v>482</v>
      </c>
      <c r="IH85" s="8" t="s">
        <v>482</v>
      </c>
      <c r="II85" s="8" t="s">
        <v>482</v>
      </c>
      <c r="IJ85" s="8" t="s">
        <v>482</v>
      </c>
      <c r="IK85" s="8" t="s">
        <v>482</v>
      </c>
      <c r="IL85" s="8" t="s">
        <v>482</v>
      </c>
      <c r="IM85" s="8">
        <v>2.3793462000000001</v>
      </c>
      <c r="IN85" s="8" t="s">
        <v>482</v>
      </c>
      <c r="IO85" s="8">
        <v>412.33194967155237</v>
      </c>
      <c r="IP85" s="8">
        <v>360.58163739480267</v>
      </c>
      <c r="IQ85" s="8">
        <v>1549.1154742791205</v>
      </c>
      <c r="IR85" s="8">
        <v>449.71710410116623</v>
      </c>
      <c r="IS85" s="8" t="s">
        <v>482</v>
      </c>
      <c r="IT85" s="8" t="s">
        <v>482</v>
      </c>
      <c r="IU85" s="8" t="s">
        <v>482</v>
      </c>
      <c r="IV85" s="8">
        <v>235.57470000000001</v>
      </c>
      <c r="IW85" s="8" t="s">
        <v>482</v>
      </c>
      <c r="IX85" s="8" t="s">
        <v>482</v>
      </c>
      <c r="IY85" s="8" t="s">
        <v>482</v>
      </c>
      <c r="IZ85" s="8" t="s">
        <v>482</v>
      </c>
      <c r="JA85" s="8" t="s">
        <v>482</v>
      </c>
      <c r="JB85" s="8" t="s">
        <v>482</v>
      </c>
      <c r="JC85" s="8" t="s">
        <v>482</v>
      </c>
      <c r="JD85" s="8" t="s">
        <v>482</v>
      </c>
      <c r="JE85" s="8" t="s">
        <v>482</v>
      </c>
      <c r="JF85" s="8" t="s">
        <v>482</v>
      </c>
      <c r="JG85" s="8" t="s">
        <v>482</v>
      </c>
      <c r="JH85" s="8" t="s">
        <v>482</v>
      </c>
      <c r="JI85" s="8" t="s">
        <v>482</v>
      </c>
      <c r="JJ85" s="8" t="s">
        <v>482</v>
      </c>
      <c r="JK85" s="8" t="s">
        <v>482</v>
      </c>
      <c r="JL85" s="8" t="s">
        <v>482</v>
      </c>
      <c r="JM85" s="8" t="s">
        <v>482</v>
      </c>
      <c r="JN85" s="8" t="s">
        <v>482</v>
      </c>
      <c r="JO85" s="8" t="s">
        <v>482</v>
      </c>
      <c r="JP85" s="8">
        <v>1385.45434</v>
      </c>
      <c r="JQ85" s="8" t="s">
        <v>482</v>
      </c>
      <c r="JR85" s="8">
        <v>102.680744</v>
      </c>
      <c r="JS85" s="8" t="s">
        <v>482</v>
      </c>
      <c r="JT85" s="8" t="s">
        <v>482</v>
      </c>
      <c r="JU85" s="8" t="s">
        <v>482</v>
      </c>
      <c r="JV85" s="8" t="s">
        <v>482</v>
      </c>
      <c r="JW85" s="8">
        <v>659.07234000000005</v>
      </c>
      <c r="JX85" s="8" t="s">
        <v>482</v>
      </c>
      <c r="JY85" s="8" t="s">
        <v>482</v>
      </c>
      <c r="JZ85" s="8" t="s">
        <v>482</v>
      </c>
      <c r="KA85" s="8" t="s">
        <v>482</v>
      </c>
      <c r="KB85" s="8" t="s">
        <v>482</v>
      </c>
      <c r="KC85" s="8" t="s">
        <v>482</v>
      </c>
      <c r="KD85" s="8" t="s">
        <v>482</v>
      </c>
      <c r="KE85" s="8" t="s">
        <v>482</v>
      </c>
      <c r="KF85" s="8" t="s">
        <v>482</v>
      </c>
      <c r="KG85" s="8" t="s">
        <v>482</v>
      </c>
      <c r="KH85" s="8" t="s">
        <v>482</v>
      </c>
      <c r="KI85" s="8" t="s">
        <v>482</v>
      </c>
      <c r="KJ85" s="8" t="s">
        <v>482</v>
      </c>
      <c r="KK85" s="8" t="s">
        <v>482</v>
      </c>
      <c r="KL85" s="8" t="s">
        <v>482</v>
      </c>
      <c r="KM85" s="8" t="s">
        <v>482</v>
      </c>
      <c r="KN85" s="8" t="s">
        <v>482</v>
      </c>
      <c r="KO85" s="8">
        <v>13768.148905853513</v>
      </c>
      <c r="KP85" s="8">
        <v>7936.8022882378391</v>
      </c>
      <c r="KQ85" s="8" t="s">
        <v>482</v>
      </c>
      <c r="KR85" s="8" t="s">
        <v>482</v>
      </c>
      <c r="KS85" s="8" t="s">
        <v>482</v>
      </c>
      <c r="KT85" s="8" t="s">
        <v>482</v>
      </c>
      <c r="KU85" s="8" t="s">
        <v>482</v>
      </c>
      <c r="KV85" s="8" t="s">
        <v>482</v>
      </c>
      <c r="KW85" s="8" t="s">
        <v>482</v>
      </c>
      <c r="KX85" s="8" t="s">
        <v>482</v>
      </c>
      <c r="KY85" s="8" t="s">
        <v>482</v>
      </c>
      <c r="KZ85" s="8" t="s">
        <v>482</v>
      </c>
      <c r="LA85" s="8" t="s">
        <v>482</v>
      </c>
      <c r="LB85" s="8" t="s">
        <v>482</v>
      </c>
      <c r="LC85" s="8" t="s">
        <v>482</v>
      </c>
      <c r="LD85" s="8" t="s">
        <v>482</v>
      </c>
      <c r="LE85" s="8" t="s">
        <v>482</v>
      </c>
      <c r="LF85" s="8" t="s">
        <v>482</v>
      </c>
      <c r="LG85" s="8" t="s">
        <v>482</v>
      </c>
      <c r="LH85" s="8" t="s">
        <v>482</v>
      </c>
      <c r="LI85" s="8" t="s">
        <v>482</v>
      </c>
      <c r="LJ85" s="8" t="s">
        <v>482</v>
      </c>
      <c r="LK85" s="8">
        <v>1013.6129</v>
      </c>
      <c r="LL85" s="8">
        <v>2901.7344339390124</v>
      </c>
      <c r="LM85" s="9" t="s">
        <v>482</v>
      </c>
      <c r="LN85" s="9">
        <v>5.0885997999999999</v>
      </c>
      <c r="LO85" s="9" t="s">
        <v>482</v>
      </c>
      <c r="LP85" s="9">
        <v>124.396944</v>
      </c>
      <c r="LQ85" s="9" t="s">
        <v>482</v>
      </c>
      <c r="LR85" s="9" t="s">
        <v>482</v>
      </c>
      <c r="LS85" s="9" t="s">
        <v>482</v>
      </c>
      <c r="LT85" s="9" t="s">
        <v>482</v>
      </c>
      <c r="LU85" s="9" t="s">
        <v>482</v>
      </c>
      <c r="LV85" s="9" t="s">
        <v>482</v>
      </c>
      <c r="LW85" s="9" t="s">
        <v>482</v>
      </c>
      <c r="LX85" s="9" t="s">
        <v>482</v>
      </c>
      <c r="LY85" s="9" t="s">
        <v>482</v>
      </c>
      <c r="LZ85" s="9" t="s">
        <v>482</v>
      </c>
      <c r="MA85" s="9" t="s">
        <v>482</v>
      </c>
      <c r="MB85" s="9" t="s">
        <v>482</v>
      </c>
      <c r="MC85" s="9">
        <v>162.69072399999999</v>
      </c>
      <c r="MD85" s="9">
        <v>0.32520273999999999</v>
      </c>
      <c r="ME85" s="9" t="s">
        <v>482</v>
      </c>
      <c r="MF85" s="9">
        <v>12.138223517912548</v>
      </c>
      <c r="MG85" s="9">
        <v>14.219287400000001</v>
      </c>
      <c r="MH85" s="9" t="s">
        <v>482</v>
      </c>
      <c r="MI85" s="9">
        <v>194.04164103167665</v>
      </c>
      <c r="MJ85" s="9" t="s">
        <v>482</v>
      </c>
      <c r="MK85" s="9" t="s">
        <v>482</v>
      </c>
      <c r="ML85" s="9" t="s">
        <v>482</v>
      </c>
      <c r="MM85" s="9" t="s">
        <v>482</v>
      </c>
      <c r="MN85" s="9" t="s">
        <v>482</v>
      </c>
      <c r="MO85" s="9" t="s">
        <v>482</v>
      </c>
      <c r="MP85" s="9" t="s">
        <v>482</v>
      </c>
      <c r="MQ85" s="9" t="s">
        <v>482</v>
      </c>
      <c r="MR85" s="9" t="s">
        <v>482</v>
      </c>
      <c r="MS85" s="9" t="s">
        <v>482</v>
      </c>
      <c r="MT85" s="9" t="s">
        <v>482</v>
      </c>
      <c r="MU85" s="9" t="s">
        <v>482</v>
      </c>
      <c r="MV85" s="9">
        <v>3900.5103654559875</v>
      </c>
      <c r="MW85" s="9">
        <v>706.37368000000004</v>
      </c>
      <c r="MX85" s="9" t="s">
        <v>482</v>
      </c>
      <c r="MY85" s="9" t="s">
        <v>482</v>
      </c>
      <c r="MZ85" s="9" t="s">
        <v>482</v>
      </c>
      <c r="NA85" s="9" t="s">
        <v>482</v>
      </c>
      <c r="NB85" s="9">
        <v>1872.423</v>
      </c>
      <c r="NC85" s="9" t="s">
        <v>482</v>
      </c>
      <c r="ND85" s="9" t="s">
        <v>482</v>
      </c>
      <c r="NE85" s="9">
        <v>2094.3672000000001</v>
      </c>
      <c r="NF85" s="9">
        <v>4973.8229749714201</v>
      </c>
      <c r="NG85" s="9">
        <v>3942.9670706604006</v>
      </c>
      <c r="NH85" s="9">
        <v>864.32406000000003</v>
      </c>
      <c r="NI85" s="9">
        <v>234.09527750248736</v>
      </c>
      <c r="NJ85" s="9" t="s">
        <v>482</v>
      </c>
      <c r="NK85" s="9" t="s">
        <v>482</v>
      </c>
      <c r="NL85" s="9" t="s">
        <v>482</v>
      </c>
      <c r="NM85" s="9" t="s">
        <v>482</v>
      </c>
      <c r="NN85" s="9" t="s">
        <v>482</v>
      </c>
      <c r="NO85" s="9" t="s">
        <v>482</v>
      </c>
      <c r="NP85" s="9" t="s">
        <v>482</v>
      </c>
      <c r="NQ85" s="9" t="s">
        <v>482</v>
      </c>
      <c r="NR85" s="9" t="s">
        <v>482</v>
      </c>
      <c r="NS85" s="9" t="s">
        <v>482</v>
      </c>
      <c r="NT85" s="9">
        <v>49.726728000000001</v>
      </c>
      <c r="NU85" s="9" t="s">
        <v>482</v>
      </c>
      <c r="NV85" s="9" t="s">
        <v>482</v>
      </c>
      <c r="NW85" s="9" t="s">
        <v>482</v>
      </c>
      <c r="NX85" s="9" t="s">
        <v>482</v>
      </c>
      <c r="NY85" s="9" t="s">
        <v>482</v>
      </c>
      <c r="NZ85" s="9" t="s">
        <v>482</v>
      </c>
      <c r="OA85" s="9" t="s">
        <v>482</v>
      </c>
      <c r="OB85" s="9">
        <v>97.024822</v>
      </c>
      <c r="OC85" s="9" t="s">
        <v>482</v>
      </c>
      <c r="OD85" s="9" t="s">
        <v>482</v>
      </c>
      <c r="OE85" s="9" t="s">
        <v>482</v>
      </c>
      <c r="OF85" s="9" t="s">
        <v>482</v>
      </c>
      <c r="OG85" s="9" t="s">
        <v>482</v>
      </c>
      <c r="OH85" s="9" t="s">
        <v>482</v>
      </c>
      <c r="OI85" s="9" t="s">
        <v>482</v>
      </c>
      <c r="OJ85" s="9" t="s">
        <v>482</v>
      </c>
      <c r="OK85" s="9" t="s">
        <v>482</v>
      </c>
      <c r="OL85" s="9" t="s">
        <v>482</v>
      </c>
      <c r="OM85" s="9" t="s">
        <v>482</v>
      </c>
      <c r="ON85" s="9" t="s">
        <v>482</v>
      </c>
      <c r="OO85" s="9" t="s">
        <v>482</v>
      </c>
      <c r="OP85" s="9" t="s">
        <v>482</v>
      </c>
      <c r="OQ85" s="9">
        <v>2.3793462000000001</v>
      </c>
      <c r="OR85" s="9" t="s">
        <v>482</v>
      </c>
      <c r="OS85" s="9">
        <v>412.33194967155237</v>
      </c>
      <c r="OT85" s="9">
        <v>360.58163739480267</v>
      </c>
      <c r="OU85" s="9">
        <v>1549.1154742791205</v>
      </c>
      <c r="OV85" s="9">
        <v>449.71710410116623</v>
      </c>
      <c r="OW85" s="9" t="s">
        <v>482</v>
      </c>
      <c r="OX85" s="9" t="s">
        <v>482</v>
      </c>
      <c r="OY85" s="9" t="s">
        <v>482</v>
      </c>
      <c r="OZ85" s="9">
        <v>235.57470000000001</v>
      </c>
      <c r="PA85" s="9" t="s">
        <v>482</v>
      </c>
      <c r="PB85" s="9" t="s">
        <v>482</v>
      </c>
      <c r="PC85" s="9" t="s">
        <v>482</v>
      </c>
      <c r="PD85" s="9" t="s">
        <v>482</v>
      </c>
      <c r="PE85" s="9" t="s">
        <v>482</v>
      </c>
      <c r="PF85" s="9" t="s">
        <v>482</v>
      </c>
      <c r="PG85" s="9" t="s">
        <v>482</v>
      </c>
      <c r="PH85" s="9" t="s">
        <v>482</v>
      </c>
      <c r="PI85" s="9" t="s">
        <v>482</v>
      </c>
      <c r="PJ85" s="9" t="s">
        <v>482</v>
      </c>
      <c r="PK85" s="9" t="s">
        <v>482</v>
      </c>
      <c r="PL85" s="9" t="s">
        <v>482</v>
      </c>
      <c r="PM85" s="9" t="s">
        <v>482</v>
      </c>
      <c r="PN85" s="9" t="s">
        <v>482</v>
      </c>
      <c r="PO85" s="9" t="s">
        <v>482</v>
      </c>
      <c r="PP85" s="9" t="s">
        <v>482</v>
      </c>
      <c r="PQ85" s="9" t="s">
        <v>482</v>
      </c>
      <c r="PR85" s="9" t="s">
        <v>482</v>
      </c>
      <c r="PS85" s="9" t="s">
        <v>482</v>
      </c>
      <c r="PT85" s="9">
        <v>1385.45434</v>
      </c>
      <c r="PU85" s="9" t="s">
        <v>482</v>
      </c>
      <c r="PV85" s="9">
        <v>102.680744</v>
      </c>
      <c r="PW85" s="9" t="s">
        <v>482</v>
      </c>
      <c r="PX85" s="9" t="s">
        <v>482</v>
      </c>
      <c r="PY85" s="9" t="s">
        <v>482</v>
      </c>
      <c r="PZ85" s="9" t="s">
        <v>482</v>
      </c>
      <c r="QA85" s="9">
        <v>659.07234000000005</v>
      </c>
      <c r="QB85" s="9" t="s">
        <v>482</v>
      </c>
      <c r="QC85" s="9" t="s">
        <v>482</v>
      </c>
      <c r="QD85" s="9" t="s">
        <v>482</v>
      </c>
      <c r="QE85" s="9" t="s">
        <v>482</v>
      </c>
      <c r="QF85" s="9" t="s">
        <v>482</v>
      </c>
      <c r="QG85" s="9" t="s">
        <v>482</v>
      </c>
      <c r="QH85" s="9" t="s">
        <v>482</v>
      </c>
      <c r="QI85" s="9" t="s">
        <v>482</v>
      </c>
      <c r="QJ85" s="9" t="s">
        <v>482</v>
      </c>
      <c r="QK85" s="9" t="s">
        <v>482</v>
      </c>
      <c r="QL85" s="9" t="s">
        <v>482</v>
      </c>
      <c r="QM85" s="9" t="s">
        <v>482</v>
      </c>
      <c r="QN85" s="9" t="s">
        <v>482</v>
      </c>
      <c r="QO85" s="9" t="s">
        <v>482</v>
      </c>
      <c r="QP85" s="9" t="s">
        <v>482</v>
      </c>
      <c r="QQ85" s="9" t="s">
        <v>482</v>
      </c>
      <c r="QR85" s="9" t="s">
        <v>482</v>
      </c>
      <c r="QS85" s="9">
        <v>13768.148905853513</v>
      </c>
      <c r="QT85" s="9">
        <v>7936.8022882378391</v>
      </c>
      <c r="QU85" s="9" t="s">
        <v>482</v>
      </c>
      <c r="QV85" s="9" t="s">
        <v>482</v>
      </c>
      <c r="QW85" s="9" t="s">
        <v>482</v>
      </c>
      <c r="QX85" s="9" t="s">
        <v>482</v>
      </c>
      <c r="QY85" s="9" t="s">
        <v>482</v>
      </c>
      <c r="QZ85" s="9" t="s">
        <v>482</v>
      </c>
      <c r="RA85" s="9" t="s">
        <v>482</v>
      </c>
      <c r="RB85" s="9" t="s">
        <v>482</v>
      </c>
      <c r="RC85" s="9" t="s">
        <v>482</v>
      </c>
      <c r="RD85" s="9" t="s">
        <v>482</v>
      </c>
      <c r="RE85" s="9" t="s">
        <v>482</v>
      </c>
      <c r="RF85" s="9" t="s">
        <v>482</v>
      </c>
      <c r="RG85" s="9" t="s">
        <v>482</v>
      </c>
      <c r="RH85" s="9" t="s">
        <v>482</v>
      </c>
      <c r="RI85" s="9" t="s">
        <v>482</v>
      </c>
      <c r="RJ85" s="9" t="s">
        <v>482</v>
      </c>
      <c r="RK85" s="9" t="s">
        <v>482</v>
      </c>
      <c r="RL85" s="9" t="s">
        <v>482</v>
      </c>
      <c r="RM85" s="9" t="s">
        <v>482</v>
      </c>
      <c r="RN85" s="9" t="s">
        <v>482</v>
      </c>
      <c r="RO85" s="9">
        <v>1013.6129</v>
      </c>
      <c r="RP85" s="9">
        <v>2901.7344339390124</v>
      </c>
      <c r="RQ85" s="12" t="s">
        <v>510</v>
      </c>
      <c r="RR85" s="12" t="s">
        <v>510</v>
      </c>
      <c r="RS85" s="12" t="s">
        <v>510</v>
      </c>
      <c r="RT85" s="12" t="s">
        <v>510</v>
      </c>
      <c r="RU85" s="12" t="s">
        <v>510</v>
      </c>
      <c r="RV85" s="12" t="s">
        <v>510</v>
      </c>
      <c r="RW85" s="12" t="s">
        <v>510</v>
      </c>
      <c r="RX85" s="12" t="s">
        <v>510</v>
      </c>
      <c r="RY85" s="12" t="s">
        <v>510</v>
      </c>
      <c r="RZ85" s="12" t="s">
        <v>510</v>
      </c>
      <c r="SA85" s="12" t="s">
        <v>510</v>
      </c>
      <c r="SB85" s="12" t="s">
        <v>510</v>
      </c>
      <c r="SC85" s="78" t="s">
        <v>510</v>
      </c>
      <c r="SD85" s="78" t="s">
        <v>510</v>
      </c>
      <c r="SE85" s="16">
        <v>294</v>
      </c>
      <c r="SF85" s="16">
        <v>294</v>
      </c>
      <c r="SG85" s="16">
        <v>300</v>
      </c>
      <c r="SH85" s="16">
        <v>200</v>
      </c>
      <c r="SI85" s="17" t="s">
        <v>510</v>
      </c>
      <c r="SJ85" s="78" t="s">
        <v>510</v>
      </c>
      <c r="SK85" s="78" t="s">
        <v>510</v>
      </c>
      <c r="SL85" s="78" t="s">
        <v>510</v>
      </c>
      <c r="SM85" s="78" t="s">
        <v>510</v>
      </c>
      <c r="SN85" s="20" t="s">
        <v>482</v>
      </c>
      <c r="SO85" s="19" t="s">
        <v>523</v>
      </c>
      <c r="SP85" s="20" t="s">
        <v>482</v>
      </c>
      <c r="SQ85" s="19" t="s">
        <v>523</v>
      </c>
      <c r="SR85" s="20" t="s">
        <v>482</v>
      </c>
      <c r="SS85" s="20" t="s">
        <v>482</v>
      </c>
      <c r="ST85" s="20" t="s">
        <v>482</v>
      </c>
      <c r="SU85" s="20" t="s">
        <v>482</v>
      </c>
      <c r="SV85" s="20" t="s">
        <v>482</v>
      </c>
      <c r="SW85" s="20" t="s">
        <v>482</v>
      </c>
      <c r="SX85" s="20" t="s">
        <v>482</v>
      </c>
      <c r="SY85" s="20" t="s">
        <v>482</v>
      </c>
      <c r="SZ85" s="20" t="s">
        <v>482</v>
      </c>
      <c r="TA85" s="20" t="s">
        <v>482</v>
      </c>
      <c r="TB85" s="20" t="s">
        <v>482</v>
      </c>
      <c r="TC85" s="20" t="s">
        <v>482</v>
      </c>
      <c r="TD85" s="19" t="s">
        <v>523</v>
      </c>
      <c r="TE85" s="19" t="s">
        <v>523</v>
      </c>
      <c r="TF85" s="20" t="s">
        <v>482</v>
      </c>
      <c r="TG85" s="19" t="s">
        <v>523</v>
      </c>
      <c r="TH85" s="19" t="s">
        <v>523</v>
      </c>
      <c r="TI85" s="20" t="s">
        <v>482</v>
      </c>
      <c r="TJ85" s="19" t="s">
        <v>523</v>
      </c>
      <c r="TK85" s="20" t="s">
        <v>482</v>
      </c>
      <c r="TL85" s="20" t="s">
        <v>482</v>
      </c>
      <c r="TM85" s="20" t="s">
        <v>482</v>
      </c>
      <c r="TN85" s="20" t="s">
        <v>482</v>
      </c>
      <c r="TO85" s="20" t="s">
        <v>482</v>
      </c>
      <c r="TP85" s="20" t="s">
        <v>482</v>
      </c>
      <c r="TQ85" s="20" t="s">
        <v>482</v>
      </c>
      <c r="TR85" s="20" t="s">
        <v>482</v>
      </c>
      <c r="TS85" s="20" t="s">
        <v>482</v>
      </c>
      <c r="TT85" s="20" t="s">
        <v>482</v>
      </c>
      <c r="TU85" s="20" t="s">
        <v>482</v>
      </c>
      <c r="TV85" s="20" t="s">
        <v>482</v>
      </c>
      <c r="TW85" s="19" t="s">
        <v>523</v>
      </c>
      <c r="TX85" s="19" t="s">
        <v>523</v>
      </c>
      <c r="TY85" s="20" t="s">
        <v>482</v>
      </c>
      <c r="TZ85" s="20" t="s">
        <v>482</v>
      </c>
      <c r="UA85" s="20" t="s">
        <v>482</v>
      </c>
      <c r="UB85" s="20" t="s">
        <v>482</v>
      </c>
      <c r="UC85" s="19" t="s">
        <v>523</v>
      </c>
      <c r="UD85" s="20" t="s">
        <v>482</v>
      </c>
      <c r="UE85" s="20" t="s">
        <v>482</v>
      </c>
      <c r="UF85" s="19" t="s">
        <v>523</v>
      </c>
      <c r="UG85" s="19" t="s">
        <v>523</v>
      </c>
      <c r="UH85" s="19" t="s">
        <v>523</v>
      </c>
      <c r="UI85" s="19" t="s">
        <v>523</v>
      </c>
      <c r="UJ85" s="19" t="s">
        <v>523</v>
      </c>
      <c r="UK85" s="20" t="s">
        <v>482</v>
      </c>
      <c r="UL85" s="20" t="s">
        <v>482</v>
      </c>
      <c r="UM85" s="20" t="s">
        <v>482</v>
      </c>
      <c r="UN85" s="20" t="s">
        <v>482</v>
      </c>
      <c r="UO85" s="20" t="s">
        <v>482</v>
      </c>
      <c r="UP85" s="20" t="s">
        <v>482</v>
      </c>
      <c r="UQ85" s="20" t="s">
        <v>482</v>
      </c>
      <c r="UR85" s="20" t="s">
        <v>482</v>
      </c>
      <c r="US85" s="20" t="s">
        <v>482</v>
      </c>
      <c r="UT85" s="20" t="s">
        <v>482</v>
      </c>
      <c r="UU85" s="19" t="s">
        <v>523</v>
      </c>
      <c r="UV85" s="20" t="s">
        <v>482</v>
      </c>
      <c r="UW85" s="20" t="s">
        <v>482</v>
      </c>
      <c r="UX85" s="20" t="s">
        <v>482</v>
      </c>
      <c r="UY85" s="20" t="s">
        <v>482</v>
      </c>
      <c r="UZ85" s="20" t="s">
        <v>482</v>
      </c>
      <c r="VA85" s="20" t="s">
        <v>482</v>
      </c>
      <c r="VB85" s="20" t="s">
        <v>482</v>
      </c>
      <c r="VC85" s="19" t="s">
        <v>523</v>
      </c>
      <c r="VD85" s="20" t="s">
        <v>482</v>
      </c>
      <c r="VE85" s="20" t="s">
        <v>482</v>
      </c>
      <c r="VF85" s="20" t="s">
        <v>482</v>
      </c>
      <c r="VG85" s="20" t="s">
        <v>482</v>
      </c>
      <c r="VH85" s="20" t="s">
        <v>482</v>
      </c>
      <c r="VI85" s="20" t="s">
        <v>482</v>
      </c>
      <c r="VJ85" s="20" t="s">
        <v>482</v>
      </c>
      <c r="VK85" s="20" t="s">
        <v>482</v>
      </c>
      <c r="VL85" s="20" t="s">
        <v>482</v>
      </c>
      <c r="VM85" s="20" t="s">
        <v>482</v>
      </c>
      <c r="VN85" s="20" t="s">
        <v>482</v>
      </c>
      <c r="VO85" s="20" t="s">
        <v>482</v>
      </c>
      <c r="VP85" s="20" t="s">
        <v>482</v>
      </c>
      <c r="VQ85" s="20" t="s">
        <v>482</v>
      </c>
      <c r="VR85" s="19" t="s">
        <v>523</v>
      </c>
      <c r="VS85" s="20" t="s">
        <v>482</v>
      </c>
      <c r="VT85" s="19" t="s">
        <v>523</v>
      </c>
      <c r="VU85" s="19" t="s">
        <v>523</v>
      </c>
      <c r="VV85" s="19" t="s">
        <v>523</v>
      </c>
      <c r="VW85" s="19" t="s">
        <v>523</v>
      </c>
      <c r="VX85" s="20" t="s">
        <v>482</v>
      </c>
      <c r="VY85" s="20" t="s">
        <v>482</v>
      </c>
      <c r="VZ85" s="20" t="s">
        <v>482</v>
      </c>
      <c r="WA85" s="19" t="s">
        <v>523</v>
      </c>
      <c r="WB85" s="20" t="s">
        <v>482</v>
      </c>
      <c r="WC85" s="20" t="s">
        <v>482</v>
      </c>
      <c r="WD85" s="20" t="s">
        <v>482</v>
      </c>
      <c r="WE85" s="20" t="s">
        <v>482</v>
      </c>
      <c r="WF85" s="20" t="s">
        <v>482</v>
      </c>
      <c r="WG85" s="20" t="s">
        <v>482</v>
      </c>
      <c r="WH85" s="20" t="s">
        <v>482</v>
      </c>
      <c r="WI85" s="20" t="s">
        <v>482</v>
      </c>
      <c r="WJ85" s="20" t="s">
        <v>482</v>
      </c>
      <c r="WK85" s="20" t="s">
        <v>482</v>
      </c>
      <c r="WL85" s="20" t="s">
        <v>482</v>
      </c>
      <c r="WM85" s="20" t="s">
        <v>482</v>
      </c>
      <c r="WN85" s="20" t="s">
        <v>482</v>
      </c>
      <c r="WO85" s="20" t="s">
        <v>482</v>
      </c>
      <c r="WP85" s="20" t="s">
        <v>482</v>
      </c>
      <c r="WQ85" s="20" t="s">
        <v>482</v>
      </c>
      <c r="WR85" s="20" t="s">
        <v>482</v>
      </c>
      <c r="WS85" s="20" t="s">
        <v>482</v>
      </c>
      <c r="WT85" s="20" t="s">
        <v>482</v>
      </c>
      <c r="WU85" s="19" t="s">
        <v>523</v>
      </c>
      <c r="WV85" s="20" t="s">
        <v>482</v>
      </c>
      <c r="WW85" s="19" t="s">
        <v>523</v>
      </c>
      <c r="WX85" s="20" t="s">
        <v>482</v>
      </c>
      <c r="WY85" s="20" t="s">
        <v>482</v>
      </c>
      <c r="WZ85" s="20" t="s">
        <v>482</v>
      </c>
      <c r="XA85" s="20" t="s">
        <v>482</v>
      </c>
      <c r="XB85" s="19" t="s">
        <v>523</v>
      </c>
      <c r="XC85" s="20" t="s">
        <v>482</v>
      </c>
      <c r="XD85" s="20" t="s">
        <v>482</v>
      </c>
      <c r="XE85" s="20" t="s">
        <v>482</v>
      </c>
      <c r="XF85" s="20" t="s">
        <v>482</v>
      </c>
      <c r="XG85" s="20" t="s">
        <v>482</v>
      </c>
      <c r="XH85" s="20" t="s">
        <v>482</v>
      </c>
      <c r="XI85" s="20" t="s">
        <v>482</v>
      </c>
      <c r="XJ85" s="20" t="s">
        <v>482</v>
      </c>
      <c r="XK85" s="20" t="s">
        <v>482</v>
      </c>
      <c r="XL85" s="20" t="s">
        <v>482</v>
      </c>
      <c r="XM85" s="20" t="s">
        <v>482</v>
      </c>
      <c r="XN85" s="20" t="s">
        <v>482</v>
      </c>
      <c r="XO85" s="20" t="s">
        <v>482</v>
      </c>
      <c r="XP85" s="20" t="s">
        <v>482</v>
      </c>
      <c r="XQ85" s="20" t="s">
        <v>482</v>
      </c>
      <c r="XR85" s="20" t="s">
        <v>482</v>
      </c>
      <c r="XS85" s="20" t="s">
        <v>482</v>
      </c>
      <c r="XT85" s="19" t="s">
        <v>523</v>
      </c>
      <c r="XU85" s="19" t="s">
        <v>523</v>
      </c>
      <c r="XV85" s="20" t="s">
        <v>482</v>
      </c>
      <c r="XW85" s="20" t="s">
        <v>482</v>
      </c>
      <c r="XX85" s="20" t="s">
        <v>482</v>
      </c>
      <c r="XY85" s="20" t="s">
        <v>482</v>
      </c>
      <c r="XZ85" s="20" t="s">
        <v>482</v>
      </c>
      <c r="YA85" s="20" t="s">
        <v>482</v>
      </c>
      <c r="YB85" s="20" t="s">
        <v>482</v>
      </c>
      <c r="YC85" s="20" t="s">
        <v>482</v>
      </c>
      <c r="YD85" s="20" t="s">
        <v>482</v>
      </c>
      <c r="YE85" s="20" t="s">
        <v>482</v>
      </c>
      <c r="YF85" s="20" t="s">
        <v>482</v>
      </c>
      <c r="YG85" s="20" t="s">
        <v>482</v>
      </c>
      <c r="YH85" s="20" t="s">
        <v>482</v>
      </c>
      <c r="YI85" s="20" t="s">
        <v>482</v>
      </c>
      <c r="YJ85" s="20" t="s">
        <v>482</v>
      </c>
      <c r="YK85" s="20" t="s">
        <v>482</v>
      </c>
      <c r="YL85" s="20" t="s">
        <v>482</v>
      </c>
      <c r="YM85" s="20" t="s">
        <v>482</v>
      </c>
      <c r="YN85" s="20" t="s">
        <v>482</v>
      </c>
      <c r="YO85" s="20" t="s">
        <v>482</v>
      </c>
      <c r="YP85" s="19" t="s">
        <v>523</v>
      </c>
      <c r="YQ85" s="19" t="s">
        <v>523</v>
      </c>
      <c r="YR85" s="5">
        <v>1</v>
      </c>
      <c r="YS85" s="5">
        <v>0</v>
      </c>
      <c r="YT85" s="5">
        <v>0</v>
      </c>
      <c r="YU85" s="5">
        <v>0.6</v>
      </c>
      <c r="YV85" s="5">
        <v>0.75</v>
      </c>
      <c r="YW85" s="5">
        <v>0.9</v>
      </c>
      <c r="YX85" s="5">
        <v>0.6</v>
      </c>
      <c r="YY85" s="21" t="s">
        <v>515</v>
      </c>
      <c r="YZ85" s="22" t="s">
        <v>495</v>
      </c>
      <c r="ZA85" s="23">
        <f t="shared" si="4"/>
        <v>1</v>
      </c>
      <c r="ZB85" s="23">
        <v>0.435</v>
      </c>
      <c r="ZC85" s="23">
        <f t="shared" si="5"/>
        <v>1</v>
      </c>
    </row>
    <row r="86" spans="1:679" x14ac:dyDescent="0.25">
      <c r="A86" s="1" t="s">
        <v>168</v>
      </c>
      <c r="B86" s="2" t="s">
        <v>169</v>
      </c>
      <c r="C86" s="4">
        <v>1</v>
      </c>
      <c r="D86" s="4">
        <v>0</v>
      </c>
      <c r="E86" s="7">
        <v>2140.0819226252283</v>
      </c>
      <c r="F86" s="7" t="s">
        <v>482</v>
      </c>
      <c r="G86" s="7">
        <v>4264.050472498855</v>
      </c>
      <c r="H86" s="7">
        <v>1587.9673184698772</v>
      </c>
      <c r="I86" s="7" t="s">
        <v>482</v>
      </c>
      <c r="J86" s="7" t="s">
        <v>482</v>
      </c>
      <c r="K86" s="7">
        <v>2463.3989609544064</v>
      </c>
      <c r="L86" s="7" t="s">
        <v>482</v>
      </c>
      <c r="M86" s="7" t="s">
        <v>482</v>
      </c>
      <c r="N86" s="7" t="s">
        <v>482</v>
      </c>
      <c r="O86" s="7" t="s">
        <v>482</v>
      </c>
      <c r="P86" s="7" t="s">
        <v>482</v>
      </c>
      <c r="Q86" s="7" t="s">
        <v>482</v>
      </c>
      <c r="R86" s="7" t="s">
        <v>482</v>
      </c>
      <c r="S86" s="7" t="s">
        <v>482</v>
      </c>
      <c r="T86" s="7">
        <v>150.50027228838735</v>
      </c>
      <c r="U86" s="7" t="s">
        <v>482</v>
      </c>
      <c r="V86" s="7" t="s">
        <v>482</v>
      </c>
      <c r="W86" s="7" t="s">
        <v>482</v>
      </c>
      <c r="X86" s="7" t="s">
        <v>482</v>
      </c>
      <c r="Y86" s="7" t="s">
        <v>482</v>
      </c>
      <c r="Z86" s="7" t="s">
        <v>482</v>
      </c>
      <c r="AA86" s="7" t="s">
        <v>482</v>
      </c>
      <c r="AB86" s="7" t="s">
        <v>482</v>
      </c>
      <c r="AC86" s="7" t="s">
        <v>482</v>
      </c>
      <c r="AD86" s="7">
        <v>973.81155955322458</v>
      </c>
      <c r="AE86" s="7">
        <v>1900.2001714417074</v>
      </c>
      <c r="AF86" s="7">
        <v>1421.7078693424855</v>
      </c>
      <c r="AG86" s="7">
        <v>1510.4701693062755</v>
      </c>
      <c r="AH86" s="7" t="s">
        <v>482</v>
      </c>
      <c r="AI86" s="7" t="s">
        <v>482</v>
      </c>
      <c r="AJ86" s="7" t="s">
        <v>482</v>
      </c>
      <c r="AK86" s="7" t="s">
        <v>482</v>
      </c>
      <c r="AL86" s="7" t="s">
        <v>482</v>
      </c>
      <c r="AM86" s="7" t="s">
        <v>482</v>
      </c>
      <c r="AN86" s="7" t="s">
        <v>482</v>
      </c>
      <c r="AO86" s="7" t="s">
        <v>482</v>
      </c>
      <c r="AP86" s="7" t="s">
        <v>482</v>
      </c>
      <c r="AQ86" s="7">
        <v>9614.6564100864889</v>
      </c>
      <c r="AR86" s="7" t="s">
        <v>482</v>
      </c>
      <c r="AS86" s="7" t="s">
        <v>482</v>
      </c>
      <c r="AT86" s="7" t="s">
        <v>482</v>
      </c>
      <c r="AU86" s="7" t="s">
        <v>482</v>
      </c>
      <c r="AV86" s="7" t="s">
        <v>482</v>
      </c>
      <c r="AW86" s="7" t="s">
        <v>482</v>
      </c>
      <c r="AX86" s="7" t="s">
        <v>482</v>
      </c>
      <c r="AY86" s="7">
        <v>1646.7268356142797</v>
      </c>
      <c r="AZ86" s="7" t="s">
        <v>482</v>
      </c>
      <c r="BA86" s="7" t="s">
        <v>482</v>
      </c>
      <c r="BB86" s="7">
        <v>2604.7840495139999</v>
      </c>
      <c r="BC86" s="7" t="s">
        <v>482</v>
      </c>
      <c r="BD86" s="7" t="s">
        <v>482</v>
      </c>
      <c r="BE86" s="7" t="s">
        <v>482</v>
      </c>
      <c r="BF86" s="7" t="s">
        <v>482</v>
      </c>
      <c r="BG86" s="7" t="s">
        <v>482</v>
      </c>
      <c r="BH86" s="7" t="s">
        <v>482</v>
      </c>
      <c r="BI86" s="7" t="s">
        <v>482</v>
      </c>
      <c r="BJ86" s="7" t="s">
        <v>482</v>
      </c>
      <c r="BK86" s="7" t="s">
        <v>482</v>
      </c>
      <c r="BL86" s="7" t="s">
        <v>482</v>
      </c>
      <c r="BM86" s="7" t="s">
        <v>482</v>
      </c>
      <c r="BN86" s="7" t="s">
        <v>482</v>
      </c>
      <c r="BO86" s="7" t="s">
        <v>482</v>
      </c>
      <c r="BP86" s="7" t="s">
        <v>482</v>
      </c>
      <c r="BQ86" s="7" t="s">
        <v>482</v>
      </c>
      <c r="BR86" s="7" t="s">
        <v>482</v>
      </c>
      <c r="BS86" s="7" t="s">
        <v>482</v>
      </c>
      <c r="BT86" s="7">
        <v>103.05919024586022</v>
      </c>
      <c r="BU86" s="7">
        <v>28.658661984993941</v>
      </c>
      <c r="BV86" s="7">
        <v>112.40701956889029</v>
      </c>
      <c r="BW86" s="7">
        <v>89.047102209419108</v>
      </c>
      <c r="BX86" s="7">
        <v>148.10085268275438</v>
      </c>
      <c r="BY86" s="7">
        <v>43.012316673328051</v>
      </c>
      <c r="BZ86" s="7">
        <v>29.927107010380464</v>
      </c>
      <c r="CA86" s="7">
        <v>103.64128152684408</v>
      </c>
      <c r="CB86" s="7">
        <v>236.94824731552643</v>
      </c>
      <c r="CC86" s="7" t="s">
        <v>482</v>
      </c>
      <c r="CD86" s="7">
        <v>280.18034510505095</v>
      </c>
      <c r="CE86" s="7">
        <v>92.126305179149767</v>
      </c>
      <c r="CF86" s="7" t="s">
        <v>482</v>
      </c>
      <c r="CG86" s="7">
        <v>904.42176639713546</v>
      </c>
      <c r="CH86" s="7" t="s">
        <v>482</v>
      </c>
      <c r="CI86" s="7" t="s">
        <v>482</v>
      </c>
      <c r="CJ86" s="7" t="s">
        <v>482</v>
      </c>
      <c r="CK86" s="7">
        <v>53.795023314019964</v>
      </c>
      <c r="CL86" s="7" t="s">
        <v>482</v>
      </c>
      <c r="CM86" s="7" t="s">
        <v>482</v>
      </c>
      <c r="CN86" s="7">
        <v>385.30243767807684</v>
      </c>
      <c r="CO86" s="7">
        <v>344.31263103217839</v>
      </c>
      <c r="CP86" s="7">
        <v>341.70900467661755</v>
      </c>
      <c r="CQ86" s="7" t="s">
        <v>482</v>
      </c>
      <c r="CR86" s="7" t="s">
        <v>482</v>
      </c>
      <c r="CS86" s="7">
        <v>234.42418921234139</v>
      </c>
      <c r="CT86" s="7" t="s">
        <v>482</v>
      </c>
      <c r="CU86" s="7">
        <v>977.23050181165388</v>
      </c>
      <c r="CV86" s="7" t="s">
        <v>482</v>
      </c>
      <c r="CW86" s="7" t="s">
        <v>482</v>
      </c>
      <c r="CX86" s="7">
        <v>607.35396648271478</v>
      </c>
      <c r="CY86" s="7">
        <v>1028.0077395669837</v>
      </c>
      <c r="CZ86" s="7" t="s">
        <v>482</v>
      </c>
      <c r="DA86" s="7" t="s">
        <v>482</v>
      </c>
      <c r="DB86" s="7" t="s">
        <v>482</v>
      </c>
      <c r="DC86" s="7" t="s">
        <v>482</v>
      </c>
      <c r="DD86" s="7" t="s">
        <v>482</v>
      </c>
      <c r="DE86" s="7" t="s">
        <v>482</v>
      </c>
      <c r="DF86" s="7" t="s">
        <v>482</v>
      </c>
      <c r="DG86" s="7" t="s">
        <v>482</v>
      </c>
      <c r="DH86" s="7">
        <v>778.36530142208051</v>
      </c>
      <c r="DI86" s="7">
        <v>150.52585488383133</v>
      </c>
      <c r="DJ86" s="7">
        <v>135.01559570260497</v>
      </c>
      <c r="DK86" s="7">
        <v>1423.6164420365194</v>
      </c>
      <c r="DL86" s="7" t="s">
        <v>482</v>
      </c>
      <c r="DM86" s="7" t="s">
        <v>482</v>
      </c>
      <c r="DN86" s="7" t="s">
        <v>482</v>
      </c>
      <c r="DO86" s="7">
        <v>1167.88248366218</v>
      </c>
      <c r="DP86" s="7" t="s">
        <v>482</v>
      </c>
      <c r="DQ86" s="7" t="s">
        <v>482</v>
      </c>
      <c r="DR86" s="7" t="s">
        <v>482</v>
      </c>
      <c r="DS86" s="7" t="s">
        <v>482</v>
      </c>
      <c r="DT86" s="7">
        <v>724.95079908820082</v>
      </c>
      <c r="DU86" s="7" t="s">
        <v>482</v>
      </c>
      <c r="DV86" s="7" t="s">
        <v>482</v>
      </c>
      <c r="DW86" s="7" t="s">
        <v>482</v>
      </c>
      <c r="DX86" s="7" t="s">
        <v>482</v>
      </c>
      <c r="DY86" s="7" t="s">
        <v>482</v>
      </c>
      <c r="DZ86" s="7" t="s">
        <v>482</v>
      </c>
      <c r="EA86" s="7" t="s">
        <v>482</v>
      </c>
      <c r="EB86" s="7" t="s">
        <v>482</v>
      </c>
      <c r="EC86" s="7" t="s">
        <v>482</v>
      </c>
      <c r="ED86" s="7" t="s">
        <v>482</v>
      </c>
      <c r="EE86" s="7" t="s">
        <v>482</v>
      </c>
      <c r="EF86" s="7" t="s">
        <v>482</v>
      </c>
      <c r="EG86" s="7" t="s">
        <v>482</v>
      </c>
      <c r="EH86" s="7" t="s">
        <v>482</v>
      </c>
      <c r="EI86" s="7">
        <v>160.31001950211811</v>
      </c>
      <c r="EJ86" s="7" t="s">
        <v>482</v>
      </c>
      <c r="EK86" s="7" t="s">
        <v>482</v>
      </c>
      <c r="EL86" s="7" t="s">
        <v>482</v>
      </c>
      <c r="EM86" s="7" t="s">
        <v>482</v>
      </c>
      <c r="EN86" s="7" t="s">
        <v>482</v>
      </c>
      <c r="EO86" s="7" t="s">
        <v>482</v>
      </c>
      <c r="EP86" s="7" t="s">
        <v>482</v>
      </c>
      <c r="EQ86" s="7" t="s">
        <v>482</v>
      </c>
      <c r="ER86" s="7" t="s">
        <v>482</v>
      </c>
      <c r="ES86" s="7" t="s">
        <v>482</v>
      </c>
      <c r="ET86" s="7" t="s">
        <v>482</v>
      </c>
      <c r="EU86" s="7" t="s">
        <v>482</v>
      </c>
      <c r="EV86" s="7" t="s">
        <v>482</v>
      </c>
      <c r="EW86" s="7" t="s">
        <v>482</v>
      </c>
      <c r="EX86" s="7" t="s">
        <v>482</v>
      </c>
      <c r="EY86" s="7" t="s">
        <v>482</v>
      </c>
      <c r="EZ86" s="7" t="s">
        <v>482</v>
      </c>
      <c r="FA86" s="7" t="s">
        <v>482</v>
      </c>
      <c r="FB86" s="7" t="s">
        <v>482</v>
      </c>
      <c r="FC86" s="7" t="s">
        <v>482</v>
      </c>
      <c r="FD86" s="7" t="s">
        <v>482</v>
      </c>
      <c r="FE86" s="7" t="s">
        <v>482</v>
      </c>
      <c r="FF86" s="7" t="s">
        <v>482</v>
      </c>
      <c r="FG86" s="7">
        <v>735.11914071944523</v>
      </c>
      <c r="FH86" s="7" t="s">
        <v>482</v>
      </c>
      <c r="FI86" s="8">
        <v>4436.0858260303066</v>
      </c>
      <c r="FJ86" s="8" t="s">
        <v>482</v>
      </c>
      <c r="FK86" s="8">
        <v>8758.5546822940123</v>
      </c>
      <c r="FL86" s="8">
        <v>3558.8252938223295</v>
      </c>
      <c r="FM86" s="8" t="s">
        <v>482</v>
      </c>
      <c r="FN86" s="8" t="s">
        <v>482</v>
      </c>
      <c r="FO86" s="8">
        <v>5237.9233771393565</v>
      </c>
      <c r="FP86" s="8" t="s">
        <v>482</v>
      </c>
      <c r="FQ86" s="8" t="s">
        <v>482</v>
      </c>
      <c r="FR86" s="8" t="s">
        <v>482</v>
      </c>
      <c r="FS86" s="8" t="s">
        <v>482</v>
      </c>
      <c r="FT86" s="8" t="s">
        <v>482</v>
      </c>
      <c r="FU86" s="8" t="s">
        <v>482</v>
      </c>
      <c r="FV86" s="8" t="s">
        <v>482</v>
      </c>
      <c r="FW86" s="8" t="s">
        <v>482</v>
      </c>
      <c r="FX86" s="8">
        <v>309.65603107193999</v>
      </c>
      <c r="FY86" s="8" t="s">
        <v>482</v>
      </c>
      <c r="FZ86" s="8" t="s">
        <v>482</v>
      </c>
      <c r="GA86" s="8" t="s">
        <v>482</v>
      </c>
      <c r="GB86" s="8" t="s">
        <v>482</v>
      </c>
      <c r="GC86" s="8" t="s">
        <v>482</v>
      </c>
      <c r="GD86" s="8" t="s">
        <v>482</v>
      </c>
      <c r="GE86" s="8" t="s">
        <v>482</v>
      </c>
      <c r="GF86" s="8" t="s">
        <v>482</v>
      </c>
      <c r="GG86" s="8" t="s">
        <v>482</v>
      </c>
      <c r="GH86" s="8">
        <v>1905.3138144849229</v>
      </c>
      <c r="GI86" s="8">
        <v>3904.5542044093413</v>
      </c>
      <c r="GJ86" s="8">
        <v>2978.7855634204038</v>
      </c>
      <c r="GK86" s="8">
        <v>2935.2689469033321</v>
      </c>
      <c r="GL86" s="8" t="s">
        <v>482</v>
      </c>
      <c r="GM86" s="8" t="s">
        <v>482</v>
      </c>
      <c r="GN86" s="8" t="s">
        <v>482</v>
      </c>
      <c r="GO86" s="8" t="s">
        <v>482</v>
      </c>
      <c r="GP86" s="8" t="s">
        <v>482</v>
      </c>
      <c r="GQ86" s="8" t="s">
        <v>482</v>
      </c>
      <c r="GR86" s="8" t="s">
        <v>482</v>
      </c>
      <c r="GS86" s="8" t="s">
        <v>482</v>
      </c>
      <c r="GT86" s="8" t="s">
        <v>482</v>
      </c>
      <c r="GU86" s="8">
        <v>20055.41155986971</v>
      </c>
      <c r="GV86" s="8" t="s">
        <v>482</v>
      </c>
      <c r="GW86" s="8" t="s">
        <v>482</v>
      </c>
      <c r="GX86" s="8" t="s">
        <v>482</v>
      </c>
      <c r="GY86" s="8" t="s">
        <v>482</v>
      </c>
      <c r="GZ86" s="8" t="s">
        <v>482</v>
      </c>
      <c r="HA86" s="8" t="s">
        <v>482</v>
      </c>
      <c r="HB86" s="8" t="s">
        <v>482</v>
      </c>
      <c r="HC86" s="8">
        <v>3408.5949405122201</v>
      </c>
      <c r="HD86" s="8" t="s">
        <v>482</v>
      </c>
      <c r="HE86" s="8" t="s">
        <v>482</v>
      </c>
      <c r="HF86" s="8">
        <v>5443.7485896925982</v>
      </c>
      <c r="HG86" s="8" t="s">
        <v>482</v>
      </c>
      <c r="HH86" s="8" t="s">
        <v>482</v>
      </c>
      <c r="HI86" s="8" t="s">
        <v>482</v>
      </c>
      <c r="HJ86" s="8" t="s">
        <v>482</v>
      </c>
      <c r="HK86" s="8" t="s">
        <v>482</v>
      </c>
      <c r="HL86" s="8" t="s">
        <v>482</v>
      </c>
      <c r="HM86" s="8" t="s">
        <v>482</v>
      </c>
      <c r="HN86" s="8" t="s">
        <v>482</v>
      </c>
      <c r="HO86" s="8" t="s">
        <v>482</v>
      </c>
      <c r="HP86" s="8" t="s">
        <v>482</v>
      </c>
      <c r="HQ86" s="8" t="s">
        <v>482</v>
      </c>
      <c r="HR86" s="8" t="s">
        <v>482</v>
      </c>
      <c r="HS86" s="8" t="s">
        <v>482</v>
      </c>
      <c r="HT86" s="8" t="s">
        <v>482</v>
      </c>
      <c r="HU86" s="8" t="s">
        <v>482</v>
      </c>
      <c r="HV86" s="8" t="s">
        <v>482</v>
      </c>
      <c r="HW86" s="8" t="s">
        <v>482</v>
      </c>
      <c r="HX86" s="8">
        <v>211.63931238310866</v>
      </c>
      <c r="HY86" s="8">
        <v>89.408599216312638</v>
      </c>
      <c r="HZ86" s="8">
        <v>242.27826724385554</v>
      </c>
      <c r="IA86" s="8">
        <v>213.3944457401619</v>
      </c>
      <c r="IB86" s="8">
        <v>354.91215983150528</v>
      </c>
      <c r="IC86" s="8">
        <v>113.28489238504578</v>
      </c>
      <c r="ID86" s="8">
        <v>67.763936123511925</v>
      </c>
      <c r="IE86" s="8">
        <v>216.6225879897562</v>
      </c>
      <c r="IF86" s="8">
        <v>602.23614786294866</v>
      </c>
      <c r="IG86" s="8" t="s">
        <v>482</v>
      </c>
      <c r="IH86" s="8">
        <v>613.36609304583078</v>
      </c>
      <c r="II86" s="8">
        <v>216.92314324722091</v>
      </c>
      <c r="IJ86" s="8" t="s">
        <v>482</v>
      </c>
      <c r="IK86" s="8">
        <v>1893.9352950375528</v>
      </c>
      <c r="IL86" s="8" t="s">
        <v>482</v>
      </c>
      <c r="IM86" s="8" t="s">
        <v>482</v>
      </c>
      <c r="IN86" s="8" t="s">
        <v>482</v>
      </c>
      <c r="IO86" s="8">
        <v>121.33731266499997</v>
      </c>
      <c r="IP86" s="8" t="s">
        <v>482</v>
      </c>
      <c r="IQ86" s="8" t="s">
        <v>482</v>
      </c>
      <c r="IR86" s="8">
        <v>819.59411883451548</v>
      </c>
      <c r="IS86" s="8">
        <v>793.82768979488151</v>
      </c>
      <c r="IT86" s="8">
        <v>777.85309044021471</v>
      </c>
      <c r="IU86" s="8" t="s">
        <v>482</v>
      </c>
      <c r="IV86" s="8" t="s">
        <v>482</v>
      </c>
      <c r="IW86" s="8">
        <v>502.0968131232388</v>
      </c>
      <c r="IX86" s="8" t="s">
        <v>482</v>
      </c>
      <c r="IY86" s="8">
        <v>2074.4139069317644</v>
      </c>
      <c r="IZ86" s="8" t="s">
        <v>482</v>
      </c>
      <c r="JA86" s="8" t="s">
        <v>482</v>
      </c>
      <c r="JB86" s="8">
        <v>1402.3583095448923</v>
      </c>
      <c r="JC86" s="8">
        <v>2135.9293130068963</v>
      </c>
      <c r="JD86" s="8" t="s">
        <v>482</v>
      </c>
      <c r="JE86" s="8" t="s">
        <v>482</v>
      </c>
      <c r="JF86" s="8" t="s">
        <v>482</v>
      </c>
      <c r="JG86" s="8" t="s">
        <v>482</v>
      </c>
      <c r="JH86" s="8" t="s">
        <v>482</v>
      </c>
      <c r="JI86" s="8" t="s">
        <v>482</v>
      </c>
      <c r="JJ86" s="8" t="s">
        <v>482</v>
      </c>
      <c r="JK86" s="8" t="s">
        <v>482</v>
      </c>
      <c r="JL86" s="8">
        <v>1610.5307689585477</v>
      </c>
      <c r="JM86" s="8">
        <v>311.97708532756116</v>
      </c>
      <c r="JN86" s="8">
        <v>287.42500437303471</v>
      </c>
      <c r="JO86" s="8">
        <v>3058.3774699010173</v>
      </c>
      <c r="JP86" s="8" t="s">
        <v>482</v>
      </c>
      <c r="JQ86" s="8" t="s">
        <v>482</v>
      </c>
      <c r="JR86" s="8" t="s">
        <v>482</v>
      </c>
      <c r="JS86" s="8">
        <v>2426.7044518554276</v>
      </c>
      <c r="JT86" s="8" t="s">
        <v>482</v>
      </c>
      <c r="JU86" s="8" t="s">
        <v>482</v>
      </c>
      <c r="JV86" s="8" t="s">
        <v>482</v>
      </c>
      <c r="JW86" s="8" t="s">
        <v>482</v>
      </c>
      <c r="JX86" s="8">
        <v>1726.63222056116</v>
      </c>
      <c r="JY86" s="8" t="s">
        <v>482</v>
      </c>
      <c r="JZ86" s="8" t="s">
        <v>482</v>
      </c>
      <c r="KA86" s="8" t="s">
        <v>482</v>
      </c>
      <c r="KB86" s="8" t="s">
        <v>482</v>
      </c>
      <c r="KC86" s="8" t="s">
        <v>482</v>
      </c>
      <c r="KD86" s="8" t="s">
        <v>482</v>
      </c>
      <c r="KE86" s="8" t="s">
        <v>482</v>
      </c>
      <c r="KF86" s="8" t="s">
        <v>482</v>
      </c>
      <c r="KG86" s="8" t="s">
        <v>482</v>
      </c>
      <c r="KH86" s="8" t="s">
        <v>482</v>
      </c>
      <c r="KI86" s="8" t="s">
        <v>482</v>
      </c>
      <c r="KJ86" s="8" t="s">
        <v>482</v>
      </c>
      <c r="KK86" s="8" t="s">
        <v>482</v>
      </c>
      <c r="KL86" s="8" t="s">
        <v>482</v>
      </c>
      <c r="KM86" s="8">
        <v>331.25161982556381</v>
      </c>
      <c r="KN86" s="8" t="s">
        <v>482</v>
      </c>
      <c r="KO86" s="8" t="s">
        <v>482</v>
      </c>
      <c r="KP86" s="8" t="s">
        <v>482</v>
      </c>
      <c r="KQ86" s="8" t="s">
        <v>482</v>
      </c>
      <c r="KR86" s="8" t="s">
        <v>482</v>
      </c>
      <c r="KS86" s="8" t="s">
        <v>482</v>
      </c>
      <c r="KT86" s="8" t="s">
        <v>482</v>
      </c>
      <c r="KU86" s="8" t="s">
        <v>482</v>
      </c>
      <c r="KV86" s="8" t="s">
        <v>482</v>
      </c>
      <c r="KW86" s="8" t="s">
        <v>482</v>
      </c>
      <c r="KX86" s="8" t="s">
        <v>482</v>
      </c>
      <c r="KY86" s="8" t="s">
        <v>482</v>
      </c>
      <c r="KZ86" s="8" t="s">
        <v>482</v>
      </c>
      <c r="LA86" s="8" t="s">
        <v>482</v>
      </c>
      <c r="LB86" s="8" t="s">
        <v>482</v>
      </c>
      <c r="LC86" s="8" t="s">
        <v>482</v>
      </c>
      <c r="LD86" s="8" t="s">
        <v>482</v>
      </c>
      <c r="LE86" s="8" t="s">
        <v>482</v>
      </c>
      <c r="LF86" s="8" t="s">
        <v>482</v>
      </c>
      <c r="LG86" s="8" t="s">
        <v>482</v>
      </c>
      <c r="LH86" s="8" t="s">
        <v>482</v>
      </c>
      <c r="LI86" s="8" t="s">
        <v>482</v>
      </c>
      <c r="LJ86" s="8" t="s">
        <v>482</v>
      </c>
      <c r="LK86" s="8">
        <v>1750.8667891423363</v>
      </c>
      <c r="LL86" s="8" t="s">
        <v>482</v>
      </c>
      <c r="LM86" s="9">
        <v>2140.0819226252283</v>
      </c>
      <c r="LN86" s="9" t="s">
        <v>482</v>
      </c>
      <c r="LO86" s="9">
        <v>4264.050472498855</v>
      </c>
      <c r="LP86" s="9">
        <v>1587.9673184698772</v>
      </c>
      <c r="LQ86" s="9" t="s">
        <v>482</v>
      </c>
      <c r="LR86" s="9" t="s">
        <v>482</v>
      </c>
      <c r="LS86" s="9">
        <v>2463.3989609544064</v>
      </c>
      <c r="LT86" s="9" t="s">
        <v>482</v>
      </c>
      <c r="LU86" s="9" t="s">
        <v>482</v>
      </c>
      <c r="LV86" s="9" t="s">
        <v>482</v>
      </c>
      <c r="LW86" s="9" t="s">
        <v>482</v>
      </c>
      <c r="LX86" s="9" t="s">
        <v>482</v>
      </c>
      <c r="LY86" s="9" t="s">
        <v>482</v>
      </c>
      <c r="LZ86" s="9" t="s">
        <v>482</v>
      </c>
      <c r="MA86" s="9" t="s">
        <v>482</v>
      </c>
      <c r="MB86" s="9">
        <v>150.50027228838735</v>
      </c>
      <c r="MC86" s="9" t="s">
        <v>482</v>
      </c>
      <c r="MD86" s="9" t="s">
        <v>482</v>
      </c>
      <c r="ME86" s="9" t="s">
        <v>482</v>
      </c>
      <c r="MF86" s="9" t="s">
        <v>482</v>
      </c>
      <c r="MG86" s="9" t="s">
        <v>482</v>
      </c>
      <c r="MH86" s="9" t="s">
        <v>482</v>
      </c>
      <c r="MI86" s="9" t="s">
        <v>482</v>
      </c>
      <c r="MJ86" s="9" t="s">
        <v>482</v>
      </c>
      <c r="MK86" s="9" t="s">
        <v>482</v>
      </c>
      <c r="ML86" s="9">
        <v>973.81155955322458</v>
      </c>
      <c r="MM86" s="9">
        <v>1900.2001714417074</v>
      </c>
      <c r="MN86" s="9">
        <v>1421.7078693424855</v>
      </c>
      <c r="MO86" s="9">
        <v>1510.4701693062755</v>
      </c>
      <c r="MP86" s="9" t="s">
        <v>482</v>
      </c>
      <c r="MQ86" s="9" t="s">
        <v>482</v>
      </c>
      <c r="MR86" s="9" t="s">
        <v>482</v>
      </c>
      <c r="MS86" s="9" t="s">
        <v>482</v>
      </c>
      <c r="MT86" s="9" t="s">
        <v>482</v>
      </c>
      <c r="MU86" s="9" t="s">
        <v>482</v>
      </c>
      <c r="MV86" s="9" t="s">
        <v>482</v>
      </c>
      <c r="MW86" s="9" t="s">
        <v>482</v>
      </c>
      <c r="MX86" s="9" t="s">
        <v>482</v>
      </c>
      <c r="MY86" s="9">
        <v>9614.6564100864889</v>
      </c>
      <c r="MZ86" s="9" t="s">
        <v>482</v>
      </c>
      <c r="NA86" s="9" t="s">
        <v>482</v>
      </c>
      <c r="NB86" s="9" t="s">
        <v>482</v>
      </c>
      <c r="NC86" s="9" t="s">
        <v>482</v>
      </c>
      <c r="ND86" s="9" t="s">
        <v>482</v>
      </c>
      <c r="NE86" s="9" t="s">
        <v>482</v>
      </c>
      <c r="NF86" s="9" t="s">
        <v>482</v>
      </c>
      <c r="NG86" s="9">
        <v>1646.7268356142797</v>
      </c>
      <c r="NH86" s="9" t="s">
        <v>482</v>
      </c>
      <c r="NI86" s="9" t="s">
        <v>482</v>
      </c>
      <c r="NJ86" s="9">
        <v>2604.7840495139999</v>
      </c>
      <c r="NK86" s="9" t="s">
        <v>482</v>
      </c>
      <c r="NL86" s="9" t="s">
        <v>482</v>
      </c>
      <c r="NM86" s="9" t="s">
        <v>482</v>
      </c>
      <c r="NN86" s="9" t="s">
        <v>482</v>
      </c>
      <c r="NO86" s="9" t="s">
        <v>482</v>
      </c>
      <c r="NP86" s="9" t="s">
        <v>482</v>
      </c>
      <c r="NQ86" s="9" t="s">
        <v>482</v>
      </c>
      <c r="NR86" s="9" t="s">
        <v>482</v>
      </c>
      <c r="NS86" s="9" t="s">
        <v>482</v>
      </c>
      <c r="NT86" s="9" t="s">
        <v>482</v>
      </c>
      <c r="NU86" s="9" t="s">
        <v>482</v>
      </c>
      <c r="NV86" s="9" t="s">
        <v>482</v>
      </c>
      <c r="NW86" s="9" t="s">
        <v>482</v>
      </c>
      <c r="NX86" s="9" t="s">
        <v>482</v>
      </c>
      <c r="NY86" s="9" t="s">
        <v>482</v>
      </c>
      <c r="NZ86" s="9" t="s">
        <v>482</v>
      </c>
      <c r="OA86" s="9" t="s">
        <v>482</v>
      </c>
      <c r="OB86" s="9">
        <v>103.05919024586022</v>
      </c>
      <c r="OC86" s="9">
        <v>28.658661984993941</v>
      </c>
      <c r="OD86" s="9">
        <v>112.40701956889029</v>
      </c>
      <c r="OE86" s="9">
        <v>89.047102209419108</v>
      </c>
      <c r="OF86" s="9">
        <v>148.10085268275438</v>
      </c>
      <c r="OG86" s="9">
        <v>43.012316673328051</v>
      </c>
      <c r="OH86" s="9">
        <v>29.927107010380464</v>
      </c>
      <c r="OI86" s="9">
        <v>103.64128152684408</v>
      </c>
      <c r="OJ86" s="9">
        <v>236.94824731552643</v>
      </c>
      <c r="OK86" s="9" t="s">
        <v>482</v>
      </c>
      <c r="OL86" s="9">
        <v>280.18034510505095</v>
      </c>
      <c r="OM86" s="9">
        <v>92.126305179149767</v>
      </c>
      <c r="ON86" s="9" t="s">
        <v>482</v>
      </c>
      <c r="OO86" s="9">
        <v>904.42176639713546</v>
      </c>
      <c r="OP86" s="9" t="s">
        <v>482</v>
      </c>
      <c r="OQ86" s="9" t="s">
        <v>482</v>
      </c>
      <c r="OR86" s="9" t="s">
        <v>482</v>
      </c>
      <c r="OS86" s="9">
        <v>53.795023314019964</v>
      </c>
      <c r="OT86" s="9" t="s">
        <v>482</v>
      </c>
      <c r="OU86" s="9" t="s">
        <v>482</v>
      </c>
      <c r="OV86" s="9">
        <v>385.30243767807684</v>
      </c>
      <c r="OW86" s="9">
        <v>344.31263103217839</v>
      </c>
      <c r="OX86" s="9">
        <v>341.70900467661755</v>
      </c>
      <c r="OY86" s="9" t="s">
        <v>482</v>
      </c>
      <c r="OZ86" s="9" t="s">
        <v>482</v>
      </c>
      <c r="PA86" s="9">
        <v>234.42418921234139</v>
      </c>
      <c r="PB86" s="9" t="s">
        <v>482</v>
      </c>
      <c r="PC86" s="9">
        <v>977.23050181165388</v>
      </c>
      <c r="PD86" s="9" t="s">
        <v>482</v>
      </c>
      <c r="PE86" s="9" t="s">
        <v>482</v>
      </c>
      <c r="PF86" s="9">
        <v>607.35396648271478</v>
      </c>
      <c r="PG86" s="9">
        <v>1028.0077395669837</v>
      </c>
      <c r="PH86" s="9" t="s">
        <v>482</v>
      </c>
      <c r="PI86" s="9" t="s">
        <v>482</v>
      </c>
      <c r="PJ86" s="9" t="s">
        <v>482</v>
      </c>
      <c r="PK86" s="9" t="s">
        <v>482</v>
      </c>
      <c r="PL86" s="9" t="s">
        <v>482</v>
      </c>
      <c r="PM86" s="9" t="s">
        <v>482</v>
      </c>
      <c r="PN86" s="9" t="s">
        <v>482</v>
      </c>
      <c r="PO86" s="9" t="s">
        <v>482</v>
      </c>
      <c r="PP86" s="9">
        <v>778.36530142208051</v>
      </c>
      <c r="PQ86" s="9">
        <v>150.52585488383133</v>
      </c>
      <c r="PR86" s="9">
        <v>135.01559570260497</v>
      </c>
      <c r="PS86" s="9">
        <v>1423.6164420365194</v>
      </c>
      <c r="PT86" s="9" t="s">
        <v>482</v>
      </c>
      <c r="PU86" s="9" t="s">
        <v>482</v>
      </c>
      <c r="PV86" s="9" t="s">
        <v>482</v>
      </c>
      <c r="PW86" s="9">
        <v>1167.88248366218</v>
      </c>
      <c r="PX86" s="9" t="s">
        <v>482</v>
      </c>
      <c r="PY86" s="9" t="s">
        <v>482</v>
      </c>
      <c r="PZ86" s="9" t="s">
        <v>482</v>
      </c>
      <c r="QA86" s="9" t="s">
        <v>482</v>
      </c>
      <c r="QB86" s="9">
        <v>724.95079908820082</v>
      </c>
      <c r="QC86" s="9" t="s">
        <v>482</v>
      </c>
      <c r="QD86" s="9" t="s">
        <v>482</v>
      </c>
      <c r="QE86" s="9" t="s">
        <v>482</v>
      </c>
      <c r="QF86" s="9" t="s">
        <v>482</v>
      </c>
      <c r="QG86" s="9" t="s">
        <v>482</v>
      </c>
      <c r="QH86" s="9" t="s">
        <v>482</v>
      </c>
      <c r="QI86" s="9" t="s">
        <v>482</v>
      </c>
      <c r="QJ86" s="9" t="s">
        <v>482</v>
      </c>
      <c r="QK86" s="9" t="s">
        <v>482</v>
      </c>
      <c r="QL86" s="9" t="s">
        <v>482</v>
      </c>
      <c r="QM86" s="9" t="s">
        <v>482</v>
      </c>
      <c r="QN86" s="9" t="s">
        <v>482</v>
      </c>
      <c r="QO86" s="9" t="s">
        <v>482</v>
      </c>
      <c r="QP86" s="9" t="s">
        <v>482</v>
      </c>
      <c r="QQ86" s="9">
        <v>160.31001950211811</v>
      </c>
      <c r="QR86" s="9" t="s">
        <v>482</v>
      </c>
      <c r="QS86" s="9" t="s">
        <v>482</v>
      </c>
      <c r="QT86" s="9" t="s">
        <v>482</v>
      </c>
      <c r="QU86" s="9" t="s">
        <v>482</v>
      </c>
      <c r="QV86" s="9" t="s">
        <v>482</v>
      </c>
      <c r="QW86" s="9" t="s">
        <v>482</v>
      </c>
      <c r="QX86" s="9" t="s">
        <v>482</v>
      </c>
      <c r="QY86" s="9" t="s">
        <v>482</v>
      </c>
      <c r="QZ86" s="9" t="s">
        <v>482</v>
      </c>
      <c r="RA86" s="9" t="s">
        <v>482</v>
      </c>
      <c r="RB86" s="9" t="s">
        <v>482</v>
      </c>
      <c r="RC86" s="9" t="s">
        <v>482</v>
      </c>
      <c r="RD86" s="9" t="s">
        <v>482</v>
      </c>
      <c r="RE86" s="9" t="s">
        <v>482</v>
      </c>
      <c r="RF86" s="9" t="s">
        <v>482</v>
      </c>
      <c r="RG86" s="9" t="s">
        <v>482</v>
      </c>
      <c r="RH86" s="9" t="s">
        <v>482</v>
      </c>
      <c r="RI86" s="9" t="s">
        <v>482</v>
      </c>
      <c r="RJ86" s="9" t="s">
        <v>482</v>
      </c>
      <c r="RK86" s="9" t="s">
        <v>482</v>
      </c>
      <c r="RL86" s="9" t="s">
        <v>482</v>
      </c>
      <c r="RM86" s="9" t="s">
        <v>482</v>
      </c>
      <c r="RN86" s="9" t="s">
        <v>482</v>
      </c>
      <c r="RO86" s="9">
        <v>735.11914071944523</v>
      </c>
      <c r="RP86" s="9" t="s">
        <v>482</v>
      </c>
      <c r="RQ86" s="12" t="s">
        <v>510</v>
      </c>
      <c r="RR86" s="12" t="s">
        <v>510</v>
      </c>
      <c r="RS86" s="12" t="s">
        <v>510</v>
      </c>
      <c r="RT86" s="12" t="s">
        <v>510</v>
      </c>
      <c r="RU86" s="12" t="s">
        <v>510</v>
      </c>
      <c r="RV86" s="12" t="s">
        <v>510</v>
      </c>
      <c r="RW86" s="12" t="s">
        <v>510</v>
      </c>
      <c r="RX86" s="12" t="s">
        <v>510</v>
      </c>
      <c r="RY86" s="12" t="s">
        <v>510</v>
      </c>
      <c r="RZ86" s="12" t="s">
        <v>510</v>
      </c>
      <c r="SA86" s="12" t="s">
        <v>510</v>
      </c>
      <c r="SB86" s="12" t="s">
        <v>510</v>
      </c>
      <c r="SC86" s="78" t="s">
        <v>510</v>
      </c>
      <c r="SD86" s="78" t="s">
        <v>510</v>
      </c>
      <c r="SE86" s="16">
        <v>294</v>
      </c>
      <c r="SF86" s="16">
        <v>294</v>
      </c>
      <c r="SG86" s="16">
        <v>300</v>
      </c>
      <c r="SH86" s="16">
        <v>200</v>
      </c>
      <c r="SI86" s="17" t="s">
        <v>510</v>
      </c>
      <c r="SJ86" s="78" t="s">
        <v>510</v>
      </c>
      <c r="SK86" s="78" t="s">
        <v>510</v>
      </c>
      <c r="SL86" s="78" t="s">
        <v>510</v>
      </c>
      <c r="SM86" s="78" t="s">
        <v>510</v>
      </c>
      <c r="SN86" s="20" t="s">
        <v>523</v>
      </c>
      <c r="SO86" s="20" t="s">
        <v>482</v>
      </c>
      <c r="SP86" s="20" t="s">
        <v>523</v>
      </c>
      <c r="SQ86" s="20" t="s">
        <v>523</v>
      </c>
      <c r="SR86" s="20" t="s">
        <v>482</v>
      </c>
      <c r="SS86" s="20" t="s">
        <v>482</v>
      </c>
      <c r="ST86" s="20" t="s">
        <v>523</v>
      </c>
      <c r="SU86" s="20" t="s">
        <v>482</v>
      </c>
      <c r="SV86" s="20" t="s">
        <v>482</v>
      </c>
      <c r="SW86" s="20" t="s">
        <v>482</v>
      </c>
      <c r="SX86" s="20" t="s">
        <v>482</v>
      </c>
      <c r="SY86" s="20" t="s">
        <v>482</v>
      </c>
      <c r="SZ86" s="20" t="s">
        <v>482</v>
      </c>
      <c r="TA86" s="20" t="s">
        <v>482</v>
      </c>
      <c r="TB86" s="20" t="s">
        <v>482</v>
      </c>
      <c r="TC86" s="20" t="s">
        <v>523</v>
      </c>
      <c r="TD86" s="20" t="s">
        <v>482</v>
      </c>
      <c r="TE86" s="20" t="s">
        <v>482</v>
      </c>
      <c r="TF86" s="20" t="s">
        <v>482</v>
      </c>
      <c r="TG86" s="20" t="s">
        <v>482</v>
      </c>
      <c r="TH86" s="20" t="s">
        <v>482</v>
      </c>
      <c r="TI86" s="20" t="s">
        <v>482</v>
      </c>
      <c r="TJ86" s="20" t="s">
        <v>482</v>
      </c>
      <c r="TK86" s="20" t="s">
        <v>482</v>
      </c>
      <c r="TL86" s="20" t="s">
        <v>482</v>
      </c>
      <c r="TM86" s="20" t="s">
        <v>523</v>
      </c>
      <c r="TN86" s="20" t="s">
        <v>523</v>
      </c>
      <c r="TO86" s="20" t="s">
        <v>523</v>
      </c>
      <c r="TP86" s="20" t="s">
        <v>523</v>
      </c>
      <c r="TQ86" s="20" t="s">
        <v>482</v>
      </c>
      <c r="TR86" s="20" t="s">
        <v>482</v>
      </c>
      <c r="TS86" s="20" t="s">
        <v>482</v>
      </c>
      <c r="TT86" s="20" t="s">
        <v>482</v>
      </c>
      <c r="TU86" s="20" t="s">
        <v>482</v>
      </c>
      <c r="TV86" s="20" t="s">
        <v>482</v>
      </c>
      <c r="TW86" s="20" t="s">
        <v>482</v>
      </c>
      <c r="TX86" s="20" t="s">
        <v>482</v>
      </c>
      <c r="TY86" s="20" t="s">
        <v>482</v>
      </c>
      <c r="TZ86" s="20" t="s">
        <v>523</v>
      </c>
      <c r="UA86" s="20" t="s">
        <v>482</v>
      </c>
      <c r="UB86" s="20" t="s">
        <v>482</v>
      </c>
      <c r="UC86" s="20" t="s">
        <v>482</v>
      </c>
      <c r="UD86" s="20" t="s">
        <v>482</v>
      </c>
      <c r="UE86" s="20" t="s">
        <v>482</v>
      </c>
      <c r="UF86" s="20" t="s">
        <v>482</v>
      </c>
      <c r="UG86" s="20" t="s">
        <v>482</v>
      </c>
      <c r="UH86" s="20" t="s">
        <v>523</v>
      </c>
      <c r="UI86" s="20" t="s">
        <v>482</v>
      </c>
      <c r="UJ86" s="20" t="s">
        <v>482</v>
      </c>
      <c r="UK86" s="20" t="s">
        <v>523</v>
      </c>
      <c r="UL86" s="20" t="s">
        <v>482</v>
      </c>
      <c r="UM86" s="20" t="s">
        <v>482</v>
      </c>
      <c r="UN86" s="20" t="s">
        <v>482</v>
      </c>
      <c r="UO86" s="20" t="s">
        <v>482</v>
      </c>
      <c r="UP86" s="20" t="s">
        <v>482</v>
      </c>
      <c r="UQ86" s="20" t="s">
        <v>482</v>
      </c>
      <c r="UR86" s="20" t="s">
        <v>482</v>
      </c>
      <c r="US86" s="20" t="s">
        <v>482</v>
      </c>
      <c r="UT86" s="20" t="s">
        <v>482</v>
      </c>
      <c r="UU86" s="20" t="s">
        <v>482</v>
      </c>
      <c r="UV86" s="20" t="s">
        <v>482</v>
      </c>
      <c r="UW86" s="20" t="s">
        <v>482</v>
      </c>
      <c r="UX86" s="20" t="s">
        <v>482</v>
      </c>
      <c r="UY86" s="20" t="s">
        <v>482</v>
      </c>
      <c r="UZ86" s="20" t="s">
        <v>482</v>
      </c>
      <c r="VA86" s="20" t="s">
        <v>482</v>
      </c>
      <c r="VB86" s="20" t="s">
        <v>482</v>
      </c>
      <c r="VC86" s="20" t="s">
        <v>523</v>
      </c>
      <c r="VD86" s="20" t="s">
        <v>523</v>
      </c>
      <c r="VE86" s="20" t="s">
        <v>523</v>
      </c>
      <c r="VF86" s="20" t="s">
        <v>523</v>
      </c>
      <c r="VG86" s="20" t="s">
        <v>523</v>
      </c>
      <c r="VH86" s="20" t="s">
        <v>523</v>
      </c>
      <c r="VI86" s="20" t="s">
        <v>523</v>
      </c>
      <c r="VJ86" s="20" t="s">
        <v>523</v>
      </c>
      <c r="VK86" s="20" t="s">
        <v>523</v>
      </c>
      <c r="VL86" s="20" t="s">
        <v>482</v>
      </c>
      <c r="VM86" s="20" t="s">
        <v>523</v>
      </c>
      <c r="VN86" s="20" t="s">
        <v>523</v>
      </c>
      <c r="VO86" s="20" t="s">
        <v>482</v>
      </c>
      <c r="VP86" s="20" t="s">
        <v>523</v>
      </c>
      <c r="VQ86" s="20" t="s">
        <v>482</v>
      </c>
      <c r="VR86" s="20" t="s">
        <v>482</v>
      </c>
      <c r="VS86" s="20" t="s">
        <v>482</v>
      </c>
      <c r="VT86" s="20" t="s">
        <v>523</v>
      </c>
      <c r="VU86" s="20" t="s">
        <v>482</v>
      </c>
      <c r="VV86" s="20" t="s">
        <v>482</v>
      </c>
      <c r="VW86" s="20" t="s">
        <v>523</v>
      </c>
      <c r="VX86" s="20" t="s">
        <v>523</v>
      </c>
      <c r="VY86" s="20" t="s">
        <v>523</v>
      </c>
      <c r="VZ86" s="20" t="s">
        <v>482</v>
      </c>
      <c r="WA86" s="20" t="s">
        <v>482</v>
      </c>
      <c r="WB86" s="20" t="s">
        <v>523</v>
      </c>
      <c r="WC86" s="20" t="s">
        <v>482</v>
      </c>
      <c r="WD86" s="20" t="s">
        <v>523</v>
      </c>
      <c r="WE86" s="20" t="s">
        <v>482</v>
      </c>
      <c r="WF86" s="20" t="s">
        <v>482</v>
      </c>
      <c r="WG86" s="20" t="s">
        <v>523</v>
      </c>
      <c r="WH86" s="20" t="s">
        <v>523</v>
      </c>
      <c r="WI86" s="20" t="s">
        <v>482</v>
      </c>
      <c r="WJ86" s="20" t="s">
        <v>482</v>
      </c>
      <c r="WK86" s="20" t="s">
        <v>482</v>
      </c>
      <c r="WL86" s="20" t="s">
        <v>482</v>
      </c>
      <c r="WM86" s="20" t="s">
        <v>482</v>
      </c>
      <c r="WN86" s="20" t="s">
        <v>482</v>
      </c>
      <c r="WO86" s="20" t="s">
        <v>482</v>
      </c>
      <c r="WP86" s="20" t="s">
        <v>482</v>
      </c>
      <c r="WQ86" s="20" t="s">
        <v>523</v>
      </c>
      <c r="WR86" s="20" t="s">
        <v>523</v>
      </c>
      <c r="WS86" s="20" t="s">
        <v>523</v>
      </c>
      <c r="WT86" s="20" t="s">
        <v>523</v>
      </c>
      <c r="WU86" s="20" t="s">
        <v>482</v>
      </c>
      <c r="WV86" s="20" t="s">
        <v>482</v>
      </c>
      <c r="WW86" s="20" t="s">
        <v>482</v>
      </c>
      <c r="WX86" s="20" t="s">
        <v>523</v>
      </c>
      <c r="WY86" s="20" t="s">
        <v>482</v>
      </c>
      <c r="WZ86" s="20" t="s">
        <v>482</v>
      </c>
      <c r="XA86" s="20" t="s">
        <v>482</v>
      </c>
      <c r="XB86" s="20" t="s">
        <v>482</v>
      </c>
      <c r="XC86" s="20" t="s">
        <v>523</v>
      </c>
      <c r="XD86" s="20" t="s">
        <v>482</v>
      </c>
      <c r="XE86" s="20" t="s">
        <v>482</v>
      </c>
      <c r="XF86" s="20" t="s">
        <v>482</v>
      </c>
      <c r="XG86" s="20" t="s">
        <v>482</v>
      </c>
      <c r="XH86" s="20" t="s">
        <v>482</v>
      </c>
      <c r="XI86" s="20" t="s">
        <v>482</v>
      </c>
      <c r="XJ86" s="20" t="s">
        <v>482</v>
      </c>
      <c r="XK86" s="20" t="s">
        <v>482</v>
      </c>
      <c r="XL86" s="20" t="s">
        <v>482</v>
      </c>
      <c r="XM86" s="20" t="s">
        <v>482</v>
      </c>
      <c r="XN86" s="20" t="s">
        <v>482</v>
      </c>
      <c r="XO86" s="20" t="s">
        <v>482</v>
      </c>
      <c r="XP86" s="20" t="s">
        <v>482</v>
      </c>
      <c r="XQ86" s="20" t="s">
        <v>482</v>
      </c>
      <c r="XR86" s="20" t="s">
        <v>523</v>
      </c>
      <c r="XS86" s="20" t="s">
        <v>482</v>
      </c>
      <c r="XT86" s="20" t="s">
        <v>482</v>
      </c>
      <c r="XU86" s="20" t="s">
        <v>482</v>
      </c>
      <c r="XV86" s="20" t="s">
        <v>482</v>
      </c>
      <c r="XW86" s="20" t="s">
        <v>482</v>
      </c>
      <c r="XX86" s="20" t="s">
        <v>482</v>
      </c>
      <c r="XY86" s="20" t="s">
        <v>482</v>
      </c>
      <c r="XZ86" s="20" t="s">
        <v>482</v>
      </c>
      <c r="YA86" s="20" t="s">
        <v>482</v>
      </c>
      <c r="YB86" s="20" t="s">
        <v>482</v>
      </c>
      <c r="YC86" s="20" t="s">
        <v>482</v>
      </c>
      <c r="YD86" s="20" t="s">
        <v>482</v>
      </c>
      <c r="YE86" s="20" t="s">
        <v>482</v>
      </c>
      <c r="YF86" s="20" t="s">
        <v>482</v>
      </c>
      <c r="YG86" s="20" t="s">
        <v>482</v>
      </c>
      <c r="YH86" s="20" t="s">
        <v>482</v>
      </c>
      <c r="YI86" s="20" t="s">
        <v>482</v>
      </c>
      <c r="YJ86" s="20" t="s">
        <v>482</v>
      </c>
      <c r="YK86" s="20" t="s">
        <v>482</v>
      </c>
      <c r="YL86" s="20" t="s">
        <v>482</v>
      </c>
      <c r="YM86" s="20" t="s">
        <v>482</v>
      </c>
      <c r="YN86" s="20" t="s">
        <v>482</v>
      </c>
      <c r="YO86" s="20" t="s">
        <v>482</v>
      </c>
      <c r="YP86" s="20" t="s">
        <v>523</v>
      </c>
      <c r="YQ86" s="20" t="s">
        <v>482</v>
      </c>
      <c r="YR86" s="5">
        <v>1</v>
      </c>
      <c r="YS86" s="5">
        <v>0</v>
      </c>
      <c r="YT86" s="5">
        <v>0</v>
      </c>
      <c r="YU86" s="5">
        <v>0.6</v>
      </c>
      <c r="YV86" s="5">
        <v>0.75</v>
      </c>
      <c r="YW86" s="5">
        <v>0.9</v>
      </c>
      <c r="YX86" s="5">
        <v>0.6</v>
      </c>
      <c r="YY86" s="21" t="s">
        <v>515</v>
      </c>
      <c r="YZ86" s="22" t="s">
        <v>494</v>
      </c>
      <c r="ZA86" s="23">
        <f t="shared" si="4"/>
        <v>1</v>
      </c>
      <c r="ZB86" s="23">
        <v>0.70599999999999996</v>
      </c>
      <c r="ZC86" s="23">
        <f t="shared" si="5"/>
        <v>1</v>
      </c>
    </row>
    <row r="87" spans="1:679" x14ac:dyDescent="0.25">
      <c r="A87" s="1" t="s">
        <v>170</v>
      </c>
      <c r="B87" s="2" t="s">
        <v>171</v>
      </c>
      <c r="C87" s="4">
        <v>0</v>
      </c>
      <c r="D87" s="4">
        <v>1</v>
      </c>
      <c r="E87" s="7">
        <v>6.6384879564832779</v>
      </c>
      <c r="F87" s="7" t="s">
        <v>482</v>
      </c>
      <c r="G87" s="7">
        <v>8.3429915439669138</v>
      </c>
      <c r="H87" s="7">
        <v>23.15722792749385</v>
      </c>
      <c r="I87" s="7">
        <v>9.5037591984078004E-2</v>
      </c>
      <c r="J87" s="7">
        <v>10.393200025630042</v>
      </c>
      <c r="K87" s="7" t="s">
        <v>482</v>
      </c>
      <c r="L87" s="7" t="s">
        <v>482</v>
      </c>
      <c r="M87" s="7">
        <v>51.646432012248447</v>
      </c>
      <c r="N87" s="7" t="s">
        <v>482</v>
      </c>
      <c r="O87" s="7" t="s">
        <v>482</v>
      </c>
      <c r="P87" s="7">
        <v>1.5423521</v>
      </c>
      <c r="Q87" s="7" t="s">
        <v>482</v>
      </c>
      <c r="R87" s="7">
        <v>20.918389094188814</v>
      </c>
      <c r="S87" s="7">
        <v>39.289681944908729</v>
      </c>
      <c r="T87" s="7">
        <v>4.1261942306990527</v>
      </c>
      <c r="U87" s="7" t="s">
        <v>482</v>
      </c>
      <c r="V87" s="7" t="s">
        <v>482</v>
      </c>
      <c r="W87" s="7" t="s">
        <v>482</v>
      </c>
      <c r="X87" s="7" t="s">
        <v>482</v>
      </c>
      <c r="Y87" s="7" t="s">
        <v>482</v>
      </c>
      <c r="Z87" s="7" t="s">
        <v>482</v>
      </c>
      <c r="AA87" s="7" t="s">
        <v>482</v>
      </c>
      <c r="AB87" s="7">
        <v>0.79793109933326722</v>
      </c>
      <c r="AC87" s="7" t="s">
        <v>482</v>
      </c>
      <c r="AD87" s="7">
        <v>13.761766756141252</v>
      </c>
      <c r="AE87" s="7" t="s">
        <v>482</v>
      </c>
      <c r="AF87" s="7">
        <v>29.075078690835433</v>
      </c>
      <c r="AG87" s="7" t="s">
        <v>482</v>
      </c>
      <c r="AH87" s="7" t="s">
        <v>482</v>
      </c>
      <c r="AI87" s="7" t="s">
        <v>482</v>
      </c>
      <c r="AJ87" s="7" t="s">
        <v>482</v>
      </c>
      <c r="AK87" s="7" t="s">
        <v>482</v>
      </c>
      <c r="AL87" s="7">
        <v>26.341491407433352</v>
      </c>
      <c r="AM87" s="7">
        <v>47.515242041466649</v>
      </c>
      <c r="AN87" s="7">
        <v>26.40647664227647</v>
      </c>
      <c r="AO87" s="7" t="s">
        <v>482</v>
      </c>
      <c r="AP87" s="7" t="s">
        <v>482</v>
      </c>
      <c r="AQ87" s="7" t="s">
        <v>482</v>
      </c>
      <c r="AR87" s="7" t="s">
        <v>482</v>
      </c>
      <c r="AS87" s="7" t="s">
        <v>482</v>
      </c>
      <c r="AT87" s="7" t="s">
        <v>482</v>
      </c>
      <c r="AU87" s="7" t="s">
        <v>482</v>
      </c>
      <c r="AV87" s="7" t="s">
        <v>482</v>
      </c>
      <c r="AW87" s="7" t="s">
        <v>482</v>
      </c>
      <c r="AX87" s="7" t="s">
        <v>482</v>
      </c>
      <c r="AY87" s="7" t="s">
        <v>482</v>
      </c>
      <c r="AZ87" s="7" t="s">
        <v>482</v>
      </c>
      <c r="BA87" s="7" t="s">
        <v>482</v>
      </c>
      <c r="BB87" s="7" t="s">
        <v>482</v>
      </c>
      <c r="BC87" s="7" t="s">
        <v>482</v>
      </c>
      <c r="BD87" s="7">
        <v>47.204885661795139</v>
      </c>
      <c r="BE87" s="7">
        <v>0.1223037251781337</v>
      </c>
      <c r="BF87" s="7" t="s">
        <v>482</v>
      </c>
      <c r="BG87" s="7" t="s">
        <v>482</v>
      </c>
      <c r="BH87" s="7" t="s">
        <v>482</v>
      </c>
      <c r="BI87" s="7" t="s">
        <v>482</v>
      </c>
      <c r="BJ87" s="7" t="s">
        <v>482</v>
      </c>
      <c r="BK87" s="7" t="s">
        <v>482</v>
      </c>
      <c r="BL87" s="7" t="s">
        <v>482</v>
      </c>
      <c r="BM87" s="7">
        <v>120.6413561504904</v>
      </c>
      <c r="BN87" s="7">
        <v>83.647083000000009</v>
      </c>
      <c r="BO87" s="7" t="s">
        <v>482</v>
      </c>
      <c r="BP87" s="7" t="s">
        <v>482</v>
      </c>
      <c r="BQ87" s="7" t="s">
        <v>482</v>
      </c>
      <c r="BR87" s="7" t="s">
        <v>482</v>
      </c>
      <c r="BS87" s="7" t="s">
        <v>482</v>
      </c>
      <c r="BT87" s="7">
        <v>4.5160085940904846</v>
      </c>
      <c r="BU87" s="7">
        <v>8.3444684000000002</v>
      </c>
      <c r="BV87" s="7" t="s">
        <v>482</v>
      </c>
      <c r="BW87" s="7">
        <v>4.1591205567393414</v>
      </c>
      <c r="BX87" s="7" t="s">
        <v>482</v>
      </c>
      <c r="BY87" s="7" t="s">
        <v>482</v>
      </c>
      <c r="BZ87" s="7" t="s">
        <v>482</v>
      </c>
      <c r="CA87" s="7">
        <v>7.0480235748775328</v>
      </c>
      <c r="CB87" s="7" t="s">
        <v>482</v>
      </c>
      <c r="CC87" s="7" t="s">
        <v>482</v>
      </c>
      <c r="CD87" s="7" t="s">
        <v>482</v>
      </c>
      <c r="CE87" s="7" t="s">
        <v>482</v>
      </c>
      <c r="CF87" s="7" t="s">
        <v>482</v>
      </c>
      <c r="CG87" s="7">
        <v>0.54996797059360591</v>
      </c>
      <c r="CH87" s="7" t="s">
        <v>482</v>
      </c>
      <c r="CI87" s="7" t="s">
        <v>482</v>
      </c>
      <c r="CJ87" s="7" t="s">
        <v>482</v>
      </c>
      <c r="CK87" s="7">
        <v>2.4321049496776381</v>
      </c>
      <c r="CL87" s="7" t="s">
        <v>482</v>
      </c>
      <c r="CM87" s="7" t="s">
        <v>482</v>
      </c>
      <c r="CN87" s="7" t="s">
        <v>482</v>
      </c>
      <c r="CO87" s="7" t="s">
        <v>482</v>
      </c>
      <c r="CP87" s="7" t="s">
        <v>482</v>
      </c>
      <c r="CQ87" s="7" t="s">
        <v>482</v>
      </c>
      <c r="CR87" s="7" t="s">
        <v>482</v>
      </c>
      <c r="CS87" s="7">
        <v>15.477933403924018</v>
      </c>
      <c r="CT87" s="7">
        <v>13.418386095735073</v>
      </c>
      <c r="CU87" s="7" t="s">
        <v>482</v>
      </c>
      <c r="CV87" s="7">
        <v>16.755462184991163</v>
      </c>
      <c r="CW87" s="7">
        <v>31.234634</v>
      </c>
      <c r="CX87" s="7" t="s">
        <v>482</v>
      </c>
      <c r="CY87" s="7">
        <v>24.92893763195007</v>
      </c>
      <c r="CZ87" s="7" t="s">
        <v>482</v>
      </c>
      <c r="DA87" s="7">
        <v>23.003421000000003</v>
      </c>
      <c r="DB87" s="7">
        <v>56.785261000000006</v>
      </c>
      <c r="DC87" s="7" t="s">
        <v>482</v>
      </c>
      <c r="DD87" s="7">
        <v>59.677292999999999</v>
      </c>
      <c r="DE87" s="7" t="s">
        <v>482</v>
      </c>
      <c r="DF87" s="7">
        <v>18.31333077408059</v>
      </c>
      <c r="DG87" s="7" t="s">
        <v>482</v>
      </c>
      <c r="DH87" s="7" t="s">
        <v>482</v>
      </c>
      <c r="DI87" s="7" t="s">
        <v>482</v>
      </c>
      <c r="DJ87" s="7" t="s">
        <v>482</v>
      </c>
      <c r="DK87" s="7" t="s">
        <v>482</v>
      </c>
      <c r="DL87" s="7" t="s">
        <v>482</v>
      </c>
      <c r="DM87" s="7" t="s">
        <v>482</v>
      </c>
      <c r="DN87" s="7" t="s">
        <v>482</v>
      </c>
      <c r="DO87" s="7" t="s">
        <v>482</v>
      </c>
      <c r="DP87" s="7" t="s">
        <v>482</v>
      </c>
      <c r="DQ87" s="7" t="s">
        <v>482</v>
      </c>
      <c r="DR87" s="7" t="s">
        <v>482</v>
      </c>
      <c r="DS87" s="7" t="s">
        <v>482</v>
      </c>
      <c r="DT87" s="7">
        <v>68.299561795281122</v>
      </c>
      <c r="DU87" s="7">
        <v>1.7005668855447842</v>
      </c>
      <c r="DV87" s="7" t="s">
        <v>482</v>
      </c>
      <c r="DW87" s="7" t="s">
        <v>482</v>
      </c>
      <c r="DX87" s="7">
        <v>2.4982755844134807</v>
      </c>
      <c r="DY87" s="7" t="s">
        <v>482</v>
      </c>
      <c r="DZ87" s="7" t="s">
        <v>482</v>
      </c>
      <c r="EA87" s="7" t="s">
        <v>482</v>
      </c>
      <c r="EB87" s="7">
        <v>2.1832892999999998</v>
      </c>
      <c r="EC87" s="7">
        <v>1.5890909492889069</v>
      </c>
      <c r="ED87" s="7">
        <v>7.367782643155614E-2</v>
      </c>
      <c r="EE87" s="7" t="s">
        <v>482</v>
      </c>
      <c r="EF87" s="7" t="s">
        <v>482</v>
      </c>
      <c r="EG87" s="7" t="s">
        <v>482</v>
      </c>
      <c r="EH87" s="7" t="s">
        <v>482</v>
      </c>
      <c r="EI87" s="7">
        <v>1.6197363063794332</v>
      </c>
      <c r="EJ87" s="7">
        <v>0.6744500139284898</v>
      </c>
      <c r="EK87" s="7" t="s">
        <v>482</v>
      </c>
      <c r="EL87" s="7" t="s">
        <v>482</v>
      </c>
      <c r="EM87" s="7" t="s">
        <v>482</v>
      </c>
      <c r="EN87" s="7" t="s">
        <v>482</v>
      </c>
      <c r="EO87" s="7" t="s">
        <v>482</v>
      </c>
      <c r="EP87" s="7" t="s">
        <v>482</v>
      </c>
      <c r="EQ87" s="7" t="s">
        <v>482</v>
      </c>
      <c r="ER87" s="7" t="s">
        <v>482</v>
      </c>
      <c r="ES87" s="7" t="s">
        <v>482</v>
      </c>
      <c r="ET87" s="7" t="s">
        <v>482</v>
      </c>
      <c r="EU87" s="7" t="s">
        <v>482</v>
      </c>
      <c r="EV87" s="7" t="s">
        <v>482</v>
      </c>
      <c r="EW87" s="7" t="s">
        <v>482</v>
      </c>
      <c r="EX87" s="7">
        <v>79.099688981815305</v>
      </c>
      <c r="EY87" s="7" t="s">
        <v>482</v>
      </c>
      <c r="EZ87" s="7" t="s">
        <v>482</v>
      </c>
      <c r="FA87" s="7" t="s">
        <v>482</v>
      </c>
      <c r="FB87" s="7" t="s">
        <v>482</v>
      </c>
      <c r="FC87" s="7" t="s">
        <v>482</v>
      </c>
      <c r="FD87" s="7" t="s">
        <v>482</v>
      </c>
      <c r="FE87" s="7" t="s">
        <v>482</v>
      </c>
      <c r="FF87" s="7" t="s">
        <v>482</v>
      </c>
      <c r="FG87" s="7" t="s">
        <v>482</v>
      </c>
      <c r="FH87" s="7" t="s">
        <v>482</v>
      </c>
      <c r="FI87" s="8">
        <v>232.57957852175295</v>
      </c>
      <c r="FJ87" s="8" t="s">
        <v>482</v>
      </c>
      <c r="FK87" s="8">
        <v>299.14932185963181</v>
      </c>
      <c r="FL87" s="8">
        <v>369.35054772968346</v>
      </c>
      <c r="FM87" s="8">
        <v>3.9071296917633442</v>
      </c>
      <c r="FN87" s="8">
        <v>376.89599943396854</v>
      </c>
      <c r="FO87" s="8" t="s">
        <v>482</v>
      </c>
      <c r="FP87" s="8" t="s">
        <v>482</v>
      </c>
      <c r="FQ87" s="8">
        <v>1514.857184350647</v>
      </c>
      <c r="FR87" s="8" t="s">
        <v>482</v>
      </c>
      <c r="FS87" s="8" t="s">
        <v>482</v>
      </c>
      <c r="FT87" s="8">
        <v>30.847041999999998</v>
      </c>
      <c r="FU87" s="8" t="s">
        <v>482</v>
      </c>
      <c r="FV87" s="8">
        <v>690.32951023808744</v>
      </c>
      <c r="FW87" s="8">
        <v>1229.8014336967651</v>
      </c>
      <c r="FX87" s="8">
        <v>124.743041602869</v>
      </c>
      <c r="FY87" s="8" t="s">
        <v>482</v>
      </c>
      <c r="FZ87" s="8" t="s">
        <v>482</v>
      </c>
      <c r="GA87" s="8" t="s">
        <v>482</v>
      </c>
      <c r="GB87" s="8" t="s">
        <v>482</v>
      </c>
      <c r="GC87" s="8" t="s">
        <v>482</v>
      </c>
      <c r="GD87" s="8" t="s">
        <v>482</v>
      </c>
      <c r="GE87" s="8" t="s">
        <v>482</v>
      </c>
      <c r="GF87" s="8">
        <v>28.765444010375035</v>
      </c>
      <c r="GG87" s="8" t="s">
        <v>482</v>
      </c>
      <c r="GH87" s="8">
        <v>409.13977118402801</v>
      </c>
      <c r="GI87" s="8" t="s">
        <v>482</v>
      </c>
      <c r="GJ87" s="8">
        <v>895.49918998823284</v>
      </c>
      <c r="GK87" s="8" t="s">
        <v>482</v>
      </c>
      <c r="GL87" s="8" t="s">
        <v>482</v>
      </c>
      <c r="GM87" s="8" t="s">
        <v>482</v>
      </c>
      <c r="GN87" s="8" t="s">
        <v>482</v>
      </c>
      <c r="GO87" s="8" t="s">
        <v>482</v>
      </c>
      <c r="GP87" s="8">
        <v>798.15889659917548</v>
      </c>
      <c r="GQ87" s="8">
        <v>1622.8991086867886</v>
      </c>
      <c r="GR87" s="8">
        <v>808.10042971679161</v>
      </c>
      <c r="GS87" s="8" t="s">
        <v>482</v>
      </c>
      <c r="GT87" s="8" t="s">
        <v>482</v>
      </c>
      <c r="GU87" s="8" t="s">
        <v>482</v>
      </c>
      <c r="GV87" s="8" t="s">
        <v>482</v>
      </c>
      <c r="GW87" s="8" t="s">
        <v>482</v>
      </c>
      <c r="GX87" s="8" t="s">
        <v>482</v>
      </c>
      <c r="GY87" s="8" t="s">
        <v>482</v>
      </c>
      <c r="GZ87" s="8" t="s">
        <v>482</v>
      </c>
      <c r="HA87" s="8" t="s">
        <v>482</v>
      </c>
      <c r="HB87" s="8" t="s">
        <v>482</v>
      </c>
      <c r="HC87" s="8" t="s">
        <v>482</v>
      </c>
      <c r="HD87" s="8" t="s">
        <v>482</v>
      </c>
      <c r="HE87" s="8" t="s">
        <v>482</v>
      </c>
      <c r="HF87" s="8" t="s">
        <v>482</v>
      </c>
      <c r="HG87" s="8" t="s">
        <v>482</v>
      </c>
      <c r="HH87" s="8">
        <v>734.10229027596074</v>
      </c>
      <c r="HI87" s="8">
        <v>14.104373463618783</v>
      </c>
      <c r="HJ87" s="8" t="s">
        <v>482</v>
      </c>
      <c r="HK87" s="8" t="s">
        <v>482</v>
      </c>
      <c r="HL87" s="8" t="s">
        <v>482</v>
      </c>
      <c r="HM87" s="8" t="s">
        <v>482</v>
      </c>
      <c r="HN87" s="8" t="s">
        <v>482</v>
      </c>
      <c r="HO87" s="8" t="s">
        <v>482</v>
      </c>
      <c r="HP87" s="8" t="s">
        <v>482</v>
      </c>
      <c r="HQ87" s="8">
        <v>3891.9590085032678</v>
      </c>
      <c r="HR87" s="8">
        <v>1672.94166</v>
      </c>
      <c r="HS87" s="8" t="s">
        <v>482</v>
      </c>
      <c r="HT87" s="8" t="s">
        <v>482</v>
      </c>
      <c r="HU87" s="8" t="s">
        <v>482</v>
      </c>
      <c r="HV87" s="8" t="s">
        <v>482</v>
      </c>
      <c r="HW87" s="8" t="s">
        <v>482</v>
      </c>
      <c r="HX87" s="8">
        <v>121.72085396269784</v>
      </c>
      <c r="HY87" s="8">
        <v>166.88936799999999</v>
      </c>
      <c r="HZ87" s="8" t="s">
        <v>482</v>
      </c>
      <c r="IA87" s="8">
        <v>110.53255855738091</v>
      </c>
      <c r="IB87" s="8" t="s">
        <v>482</v>
      </c>
      <c r="IC87" s="8" t="s">
        <v>482</v>
      </c>
      <c r="ID87" s="8" t="s">
        <v>482</v>
      </c>
      <c r="IE87" s="8">
        <v>230.46872256933156</v>
      </c>
      <c r="IF87" s="8" t="s">
        <v>482</v>
      </c>
      <c r="IG87" s="8" t="s">
        <v>482</v>
      </c>
      <c r="IH87" s="8" t="s">
        <v>482</v>
      </c>
      <c r="II87" s="8" t="s">
        <v>482</v>
      </c>
      <c r="IJ87" s="8" t="s">
        <v>482</v>
      </c>
      <c r="IK87" s="8">
        <v>22.481381988639324</v>
      </c>
      <c r="IL87" s="8" t="s">
        <v>482</v>
      </c>
      <c r="IM87" s="8" t="s">
        <v>482</v>
      </c>
      <c r="IN87" s="8" t="s">
        <v>482</v>
      </c>
      <c r="IO87" s="8">
        <v>83.862520292383962</v>
      </c>
      <c r="IP87" s="8" t="s">
        <v>482</v>
      </c>
      <c r="IQ87" s="8" t="s">
        <v>482</v>
      </c>
      <c r="IR87" s="8" t="s">
        <v>482</v>
      </c>
      <c r="IS87" s="8" t="s">
        <v>482</v>
      </c>
      <c r="IT87" s="8" t="s">
        <v>482</v>
      </c>
      <c r="IU87" s="8" t="s">
        <v>482</v>
      </c>
      <c r="IV87" s="8" t="s">
        <v>482</v>
      </c>
      <c r="IW87" s="8">
        <v>510.31166880556219</v>
      </c>
      <c r="IX87" s="8">
        <v>481.12354538366952</v>
      </c>
      <c r="IY87" s="8" t="s">
        <v>482</v>
      </c>
      <c r="IZ87" s="8">
        <v>565.38642489950814</v>
      </c>
      <c r="JA87" s="8">
        <v>624.69268</v>
      </c>
      <c r="JB87" s="8" t="s">
        <v>482</v>
      </c>
      <c r="JC87" s="8">
        <v>690.35588932868995</v>
      </c>
      <c r="JD87" s="8" t="s">
        <v>482</v>
      </c>
      <c r="JE87" s="8">
        <v>460.06842</v>
      </c>
      <c r="JF87" s="8">
        <v>1135.7052200000001</v>
      </c>
      <c r="JG87" s="8" t="s">
        <v>482</v>
      </c>
      <c r="JH87" s="8">
        <v>1193.5458599999999</v>
      </c>
      <c r="JI87" s="8" t="s">
        <v>482</v>
      </c>
      <c r="JJ87" s="8">
        <v>405.44824146092816</v>
      </c>
      <c r="JK87" s="8" t="s">
        <v>482</v>
      </c>
      <c r="JL87" s="8" t="s">
        <v>482</v>
      </c>
      <c r="JM87" s="8" t="s">
        <v>482</v>
      </c>
      <c r="JN87" s="8" t="s">
        <v>482</v>
      </c>
      <c r="JO87" s="8" t="s">
        <v>482</v>
      </c>
      <c r="JP87" s="8" t="s">
        <v>482</v>
      </c>
      <c r="JQ87" s="8" t="s">
        <v>482</v>
      </c>
      <c r="JR87" s="8" t="s">
        <v>482</v>
      </c>
      <c r="JS87" s="8" t="s">
        <v>482</v>
      </c>
      <c r="JT87" s="8" t="s">
        <v>482</v>
      </c>
      <c r="JU87" s="8" t="s">
        <v>482</v>
      </c>
      <c r="JV87" s="8" t="s">
        <v>482</v>
      </c>
      <c r="JW87" s="8" t="s">
        <v>482</v>
      </c>
      <c r="JX87" s="8">
        <v>2302.0970605283023</v>
      </c>
      <c r="JY87" s="8">
        <v>51.126059348449182</v>
      </c>
      <c r="JZ87" s="8" t="s">
        <v>482</v>
      </c>
      <c r="KA87" s="8" t="s">
        <v>482</v>
      </c>
      <c r="KB87" s="8">
        <v>76.938410218591414</v>
      </c>
      <c r="KC87" s="8" t="s">
        <v>482</v>
      </c>
      <c r="KD87" s="8" t="s">
        <v>482</v>
      </c>
      <c r="KE87" s="8" t="s">
        <v>482</v>
      </c>
      <c r="KF87" s="8">
        <v>43.665785999999997</v>
      </c>
      <c r="KG87" s="8">
        <v>58.81879597456031</v>
      </c>
      <c r="KH87" s="8">
        <v>4.565935103972337</v>
      </c>
      <c r="KI87" s="8" t="s">
        <v>482</v>
      </c>
      <c r="KJ87" s="8" t="s">
        <v>482</v>
      </c>
      <c r="KK87" s="8" t="s">
        <v>482</v>
      </c>
      <c r="KL87" s="8" t="s">
        <v>482</v>
      </c>
      <c r="KM87" s="8">
        <v>37.956612404334919</v>
      </c>
      <c r="KN87" s="8">
        <v>21.505876440678861</v>
      </c>
      <c r="KO87" s="8" t="s">
        <v>482</v>
      </c>
      <c r="KP87" s="8" t="s">
        <v>482</v>
      </c>
      <c r="KQ87" s="8" t="s">
        <v>482</v>
      </c>
      <c r="KR87" s="8" t="s">
        <v>482</v>
      </c>
      <c r="KS87" s="8" t="s">
        <v>482</v>
      </c>
      <c r="KT87" s="8" t="s">
        <v>482</v>
      </c>
      <c r="KU87" s="8" t="s">
        <v>482</v>
      </c>
      <c r="KV87" s="8" t="s">
        <v>482</v>
      </c>
      <c r="KW87" s="8" t="s">
        <v>482</v>
      </c>
      <c r="KX87" s="8" t="s">
        <v>482</v>
      </c>
      <c r="KY87" s="8" t="s">
        <v>482</v>
      </c>
      <c r="KZ87" s="8" t="s">
        <v>482</v>
      </c>
      <c r="LA87" s="8" t="s">
        <v>482</v>
      </c>
      <c r="LB87" s="8">
        <v>2252.0559560668662</v>
      </c>
      <c r="LC87" s="8" t="s">
        <v>482</v>
      </c>
      <c r="LD87" s="8" t="s">
        <v>482</v>
      </c>
      <c r="LE87" s="8" t="s">
        <v>482</v>
      </c>
      <c r="LF87" s="8" t="s">
        <v>482</v>
      </c>
      <c r="LG87" s="8" t="s">
        <v>482</v>
      </c>
      <c r="LH87" s="8" t="s">
        <v>482</v>
      </c>
      <c r="LI87" s="8" t="s">
        <v>482</v>
      </c>
      <c r="LJ87" s="8" t="s">
        <v>482</v>
      </c>
      <c r="LK87" s="8" t="s">
        <v>482</v>
      </c>
      <c r="LL87" s="8" t="s">
        <v>482</v>
      </c>
      <c r="LM87" s="9">
        <v>232.57957852175295</v>
      </c>
      <c r="LN87" s="9" t="s">
        <v>482</v>
      </c>
      <c r="LO87" s="9">
        <v>299.14932185963181</v>
      </c>
      <c r="LP87" s="9">
        <v>369.35054772968346</v>
      </c>
      <c r="LQ87" s="9">
        <v>3.9071296917633442</v>
      </c>
      <c r="LR87" s="9">
        <v>376.89599943396854</v>
      </c>
      <c r="LS87" s="9" t="s">
        <v>482</v>
      </c>
      <c r="LT87" s="9" t="s">
        <v>482</v>
      </c>
      <c r="LU87" s="9">
        <v>1514.857184350647</v>
      </c>
      <c r="LV87" s="9" t="s">
        <v>482</v>
      </c>
      <c r="LW87" s="9" t="s">
        <v>482</v>
      </c>
      <c r="LX87" s="9">
        <v>30.847041999999998</v>
      </c>
      <c r="LY87" s="9" t="s">
        <v>482</v>
      </c>
      <c r="LZ87" s="9">
        <v>690.32951023808744</v>
      </c>
      <c r="MA87" s="9">
        <v>1229.8014336967651</v>
      </c>
      <c r="MB87" s="9">
        <v>124.743041602869</v>
      </c>
      <c r="MC87" s="9" t="s">
        <v>482</v>
      </c>
      <c r="MD87" s="9" t="s">
        <v>482</v>
      </c>
      <c r="ME87" s="9" t="s">
        <v>482</v>
      </c>
      <c r="MF87" s="9" t="s">
        <v>482</v>
      </c>
      <c r="MG87" s="9" t="s">
        <v>482</v>
      </c>
      <c r="MH87" s="9" t="s">
        <v>482</v>
      </c>
      <c r="MI87" s="9" t="s">
        <v>482</v>
      </c>
      <c r="MJ87" s="9">
        <v>28.765444010375035</v>
      </c>
      <c r="MK87" s="9" t="s">
        <v>482</v>
      </c>
      <c r="ML87" s="9">
        <v>409.13977118402801</v>
      </c>
      <c r="MM87" s="9" t="s">
        <v>482</v>
      </c>
      <c r="MN87" s="9">
        <v>895.49918998823284</v>
      </c>
      <c r="MO87" s="9" t="s">
        <v>482</v>
      </c>
      <c r="MP87" s="9" t="s">
        <v>482</v>
      </c>
      <c r="MQ87" s="9" t="s">
        <v>482</v>
      </c>
      <c r="MR87" s="9" t="s">
        <v>482</v>
      </c>
      <c r="MS87" s="9" t="s">
        <v>482</v>
      </c>
      <c r="MT87" s="9">
        <v>798.15889659917548</v>
      </c>
      <c r="MU87" s="9">
        <v>1622.8991086867886</v>
      </c>
      <c r="MV87" s="9">
        <v>808.10042971679161</v>
      </c>
      <c r="MW87" s="9" t="s">
        <v>482</v>
      </c>
      <c r="MX87" s="9" t="s">
        <v>482</v>
      </c>
      <c r="MY87" s="9" t="s">
        <v>482</v>
      </c>
      <c r="MZ87" s="9" t="s">
        <v>482</v>
      </c>
      <c r="NA87" s="9" t="s">
        <v>482</v>
      </c>
      <c r="NB87" s="9" t="s">
        <v>482</v>
      </c>
      <c r="NC87" s="9" t="s">
        <v>482</v>
      </c>
      <c r="ND87" s="9" t="s">
        <v>482</v>
      </c>
      <c r="NE87" s="9" t="s">
        <v>482</v>
      </c>
      <c r="NF87" s="9" t="s">
        <v>482</v>
      </c>
      <c r="NG87" s="9" t="s">
        <v>482</v>
      </c>
      <c r="NH87" s="9" t="s">
        <v>482</v>
      </c>
      <c r="NI87" s="9" t="s">
        <v>482</v>
      </c>
      <c r="NJ87" s="9" t="s">
        <v>482</v>
      </c>
      <c r="NK87" s="9" t="s">
        <v>482</v>
      </c>
      <c r="NL87" s="9">
        <v>734.10229027596074</v>
      </c>
      <c r="NM87" s="9">
        <v>14.104373463618783</v>
      </c>
      <c r="NN87" s="9" t="s">
        <v>482</v>
      </c>
      <c r="NO87" s="9" t="s">
        <v>482</v>
      </c>
      <c r="NP87" s="9" t="s">
        <v>482</v>
      </c>
      <c r="NQ87" s="9" t="s">
        <v>482</v>
      </c>
      <c r="NR87" s="9" t="s">
        <v>482</v>
      </c>
      <c r="NS87" s="9" t="s">
        <v>482</v>
      </c>
      <c r="NT87" s="9" t="s">
        <v>482</v>
      </c>
      <c r="NU87" s="9">
        <v>3891.9590085032678</v>
      </c>
      <c r="NV87" s="9">
        <v>1672.94166</v>
      </c>
      <c r="NW87" s="9" t="s">
        <v>482</v>
      </c>
      <c r="NX87" s="9" t="s">
        <v>482</v>
      </c>
      <c r="NY87" s="9" t="s">
        <v>482</v>
      </c>
      <c r="NZ87" s="9" t="s">
        <v>482</v>
      </c>
      <c r="OA87" s="9" t="s">
        <v>482</v>
      </c>
      <c r="OB87" s="9">
        <v>121.72085396269784</v>
      </c>
      <c r="OC87" s="9">
        <v>166.88936799999999</v>
      </c>
      <c r="OD87" s="9" t="s">
        <v>482</v>
      </c>
      <c r="OE87" s="9">
        <v>110.53255855738091</v>
      </c>
      <c r="OF87" s="9" t="s">
        <v>482</v>
      </c>
      <c r="OG87" s="9" t="s">
        <v>482</v>
      </c>
      <c r="OH87" s="9" t="s">
        <v>482</v>
      </c>
      <c r="OI87" s="9">
        <v>230.46872256933156</v>
      </c>
      <c r="OJ87" s="9" t="s">
        <v>482</v>
      </c>
      <c r="OK87" s="9" t="s">
        <v>482</v>
      </c>
      <c r="OL87" s="9" t="s">
        <v>482</v>
      </c>
      <c r="OM87" s="9" t="s">
        <v>482</v>
      </c>
      <c r="ON87" s="9" t="s">
        <v>482</v>
      </c>
      <c r="OO87" s="9">
        <v>22.481381988639324</v>
      </c>
      <c r="OP87" s="9" t="s">
        <v>482</v>
      </c>
      <c r="OQ87" s="9" t="s">
        <v>482</v>
      </c>
      <c r="OR87" s="9" t="s">
        <v>482</v>
      </c>
      <c r="OS87" s="9">
        <v>83.862520292383962</v>
      </c>
      <c r="OT87" s="9" t="s">
        <v>482</v>
      </c>
      <c r="OU87" s="9" t="s">
        <v>482</v>
      </c>
      <c r="OV87" s="9" t="s">
        <v>482</v>
      </c>
      <c r="OW87" s="9" t="s">
        <v>482</v>
      </c>
      <c r="OX87" s="9" t="s">
        <v>482</v>
      </c>
      <c r="OY87" s="9" t="s">
        <v>482</v>
      </c>
      <c r="OZ87" s="9" t="s">
        <v>482</v>
      </c>
      <c r="PA87" s="9">
        <v>510.31166880556219</v>
      </c>
      <c r="PB87" s="9">
        <v>481.12354538366952</v>
      </c>
      <c r="PC87" s="9" t="s">
        <v>482</v>
      </c>
      <c r="PD87" s="9">
        <v>565.38642489950814</v>
      </c>
      <c r="PE87" s="9">
        <v>624.69268</v>
      </c>
      <c r="PF87" s="9" t="s">
        <v>482</v>
      </c>
      <c r="PG87" s="9">
        <v>690.35588932868995</v>
      </c>
      <c r="PH87" s="9" t="s">
        <v>482</v>
      </c>
      <c r="PI87" s="9">
        <v>460.06842</v>
      </c>
      <c r="PJ87" s="9">
        <v>1135.7052200000001</v>
      </c>
      <c r="PK87" s="9" t="s">
        <v>482</v>
      </c>
      <c r="PL87" s="9">
        <v>1193.5458599999999</v>
      </c>
      <c r="PM87" s="9" t="s">
        <v>482</v>
      </c>
      <c r="PN87" s="9">
        <v>405.44824146092816</v>
      </c>
      <c r="PO87" s="9" t="s">
        <v>482</v>
      </c>
      <c r="PP87" s="9" t="s">
        <v>482</v>
      </c>
      <c r="PQ87" s="9" t="s">
        <v>482</v>
      </c>
      <c r="PR87" s="9" t="s">
        <v>482</v>
      </c>
      <c r="PS87" s="9" t="s">
        <v>482</v>
      </c>
      <c r="PT87" s="9" t="s">
        <v>482</v>
      </c>
      <c r="PU87" s="9" t="s">
        <v>482</v>
      </c>
      <c r="PV87" s="9" t="s">
        <v>482</v>
      </c>
      <c r="PW87" s="9" t="s">
        <v>482</v>
      </c>
      <c r="PX87" s="9" t="s">
        <v>482</v>
      </c>
      <c r="PY87" s="9" t="s">
        <v>482</v>
      </c>
      <c r="PZ87" s="9" t="s">
        <v>482</v>
      </c>
      <c r="QA87" s="9" t="s">
        <v>482</v>
      </c>
      <c r="QB87" s="9">
        <v>2302.0970605283023</v>
      </c>
      <c r="QC87" s="9">
        <v>51.126059348449182</v>
      </c>
      <c r="QD87" s="9" t="s">
        <v>482</v>
      </c>
      <c r="QE87" s="9" t="s">
        <v>482</v>
      </c>
      <c r="QF87" s="9">
        <v>76.938410218591414</v>
      </c>
      <c r="QG87" s="9" t="s">
        <v>482</v>
      </c>
      <c r="QH87" s="9" t="s">
        <v>482</v>
      </c>
      <c r="QI87" s="9" t="s">
        <v>482</v>
      </c>
      <c r="QJ87" s="9">
        <v>43.665785999999997</v>
      </c>
      <c r="QK87" s="9">
        <v>58.81879597456031</v>
      </c>
      <c r="QL87" s="9">
        <v>4.565935103972337</v>
      </c>
      <c r="QM87" s="9" t="s">
        <v>482</v>
      </c>
      <c r="QN87" s="9" t="s">
        <v>482</v>
      </c>
      <c r="QO87" s="9" t="s">
        <v>482</v>
      </c>
      <c r="QP87" s="9" t="s">
        <v>482</v>
      </c>
      <c r="QQ87" s="9">
        <v>37.956612404334919</v>
      </c>
      <c r="QR87" s="9">
        <v>21.505876440678861</v>
      </c>
      <c r="QS87" s="9" t="s">
        <v>482</v>
      </c>
      <c r="QT87" s="9" t="s">
        <v>482</v>
      </c>
      <c r="QU87" s="9" t="s">
        <v>482</v>
      </c>
      <c r="QV87" s="9" t="s">
        <v>482</v>
      </c>
      <c r="QW87" s="9" t="s">
        <v>482</v>
      </c>
      <c r="QX87" s="9" t="s">
        <v>482</v>
      </c>
      <c r="QY87" s="9" t="s">
        <v>482</v>
      </c>
      <c r="QZ87" s="9" t="s">
        <v>482</v>
      </c>
      <c r="RA87" s="9" t="s">
        <v>482</v>
      </c>
      <c r="RB87" s="9" t="s">
        <v>482</v>
      </c>
      <c r="RC87" s="9" t="s">
        <v>482</v>
      </c>
      <c r="RD87" s="9" t="s">
        <v>482</v>
      </c>
      <c r="RE87" s="9" t="s">
        <v>482</v>
      </c>
      <c r="RF87" s="9">
        <v>2252.0559560668662</v>
      </c>
      <c r="RG87" s="9" t="s">
        <v>482</v>
      </c>
      <c r="RH87" s="9" t="s">
        <v>482</v>
      </c>
      <c r="RI87" s="9" t="s">
        <v>482</v>
      </c>
      <c r="RJ87" s="9" t="s">
        <v>482</v>
      </c>
      <c r="RK87" s="9" t="s">
        <v>482</v>
      </c>
      <c r="RL87" s="9" t="s">
        <v>482</v>
      </c>
      <c r="RM87" s="9" t="s">
        <v>482</v>
      </c>
      <c r="RN87" s="9" t="s">
        <v>482</v>
      </c>
      <c r="RO87" s="9" t="s">
        <v>482</v>
      </c>
      <c r="RP87" s="9" t="s">
        <v>482</v>
      </c>
      <c r="RQ87" s="10">
        <v>93.9</v>
      </c>
      <c r="RR87" s="10">
        <v>6.1</v>
      </c>
      <c r="RS87" s="10">
        <v>0</v>
      </c>
      <c r="RT87" s="10">
        <v>0</v>
      </c>
      <c r="RU87" s="10">
        <v>0</v>
      </c>
      <c r="RV87" s="10">
        <v>0</v>
      </c>
      <c r="RW87" s="10">
        <v>0</v>
      </c>
      <c r="RX87" s="10">
        <v>0</v>
      </c>
      <c r="RY87" s="10">
        <v>0</v>
      </c>
      <c r="RZ87" s="10">
        <v>0</v>
      </c>
      <c r="SA87" s="10">
        <v>0</v>
      </c>
      <c r="SB87" s="10">
        <v>0</v>
      </c>
      <c r="SC87" s="78" t="s">
        <v>510</v>
      </c>
      <c r="SD87" s="78" t="s">
        <v>510</v>
      </c>
      <c r="SE87" s="16">
        <v>294</v>
      </c>
      <c r="SF87" s="16">
        <v>294</v>
      </c>
      <c r="SG87" s="16">
        <v>300</v>
      </c>
      <c r="SH87" s="16">
        <v>200</v>
      </c>
      <c r="SI87" s="17" t="s">
        <v>510</v>
      </c>
      <c r="SJ87" s="78" t="s">
        <v>510</v>
      </c>
      <c r="SK87" s="78" t="s">
        <v>510</v>
      </c>
      <c r="SL87" s="78" t="s">
        <v>510</v>
      </c>
      <c r="SM87" s="78" t="s">
        <v>510</v>
      </c>
      <c r="SN87" s="19" t="s">
        <v>523</v>
      </c>
      <c r="SO87" s="20" t="s">
        <v>482</v>
      </c>
      <c r="SP87" s="19" t="s">
        <v>523</v>
      </c>
      <c r="SQ87" s="19" t="s">
        <v>523</v>
      </c>
      <c r="SR87" s="19" t="s">
        <v>523</v>
      </c>
      <c r="SS87" s="19" t="s">
        <v>523</v>
      </c>
      <c r="ST87" s="20" t="s">
        <v>482</v>
      </c>
      <c r="SU87" s="20" t="s">
        <v>482</v>
      </c>
      <c r="SV87" s="19" t="s">
        <v>523</v>
      </c>
      <c r="SW87" s="20" t="s">
        <v>482</v>
      </c>
      <c r="SX87" s="20" t="s">
        <v>482</v>
      </c>
      <c r="SY87" s="19" t="s">
        <v>523</v>
      </c>
      <c r="SZ87" s="20" t="s">
        <v>482</v>
      </c>
      <c r="TA87" s="19" t="s">
        <v>523</v>
      </c>
      <c r="TB87" s="19" t="s">
        <v>523</v>
      </c>
      <c r="TC87" s="19" t="s">
        <v>523</v>
      </c>
      <c r="TD87" s="20" t="s">
        <v>482</v>
      </c>
      <c r="TE87" s="20" t="s">
        <v>482</v>
      </c>
      <c r="TF87" s="20" t="s">
        <v>482</v>
      </c>
      <c r="TG87" s="20" t="s">
        <v>482</v>
      </c>
      <c r="TH87" s="20" t="s">
        <v>482</v>
      </c>
      <c r="TI87" s="20" t="s">
        <v>482</v>
      </c>
      <c r="TJ87" s="20" t="s">
        <v>482</v>
      </c>
      <c r="TK87" s="19" t="s">
        <v>523</v>
      </c>
      <c r="TL87" s="20" t="s">
        <v>482</v>
      </c>
      <c r="TM87" s="19" t="s">
        <v>523</v>
      </c>
      <c r="TN87" s="20" t="s">
        <v>482</v>
      </c>
      <c r="TO87" s="19" t="s">
        <v>523</v>
      </c>
      <c r="TP87" s="20" t="s">
        <v>482</v>
      </c>
      <c r="TQ87" s="20" t="s">
        <v>482</v>
      </c>
      <c r="TR87" s="20" t="s">
        <v>482</v>
      </c>
      <c r="TS87" s="20" t="s">
        <v>482</v>
      </c>
      <c r="TT87" s="20" t="s">
        <v>482</v>
      </c>
      <c r="TU87" s="19" t="s">
        <v>523</v>
      </c>
      <c r="TV87" s="19" t="s">
        <v>523</v>
      </c>
      <c r="TW87" s="19" t="s">
        <v>523</v>
      </c>
      <c r="TX87" s="20" t="s">
        <v>482</v>
      </c>
      <c r="TY87" s="20" t="s">
        <v>482</v>
      </c>
      <c r="TZ87" s="20" t="s">
        <v>482</v>
      </c>
      <c r="UA87" s="20" t="s">
        <v>482</v>
      </c>
      <c r="UB87" s="20" t="s">
        <v>482</v>
      </c>
      <c r="UC87" s="20" t="s">
        <v>482</v>
      </c>
      <c r="UD87" s="20" t="s">
        <v>482</v>
      </c>
      <c r="UE87" s="20" t="s">
        <v>482</v>
      </c>
      <c r="UF87" s="20" t="s">
        <v>482</v>
      </c>
      <c r="UG87" s="20" t="s">
        <v>482</v>
      </c>
      <c r="UH87" s="20" t="s">
        <v>482</v>
      </c>
      <c r="UI87" s="20" t="s">
        <v>482</v>
      </c>
      <c r="UJ87" s="20" t="s">
        <v>482</v>
      </c>
      <c r="UK87" s="20" t="s">
        <v>482</v>
      </c>
      <c r="UL87" s="20" t="s">
        <v>482</v>
      </c>
      <c r="UM87" s="19" t="s">
        <v>523</v>
      </c>
      <c r="UN87" s="19" t="s">
        <v>523</v>
      </c>
      <c r="UO87" s="20" t="s">
        <v>482</v>
      </c>
      <c r="UP87" s="20" t="s">
        <v>482</v>
      </c>
      <c r="UQ87" s="20" t="s">
        <v>482</v>
      </c>
      <c r="UR87" s="20" t="s">
        <v>482</v>
      </c>
      <c r="US87" s="20" t="s">
        <v>482</v>
      </c>
      <c r="UT87" s="20" t="s">
        <v>482</v>
      </c>
      <c r="UU87" s="20" t="s">
        <v>482</v>
      </c>
      <c r="UV87" s="19" t="s">
        <v>523</v>
      </c>
      <c r="UW87" s="19" t="s">
        <v>523</v>
      </c>
      <c r="UX87" s="20" t="s">
        <v>482</v>
      </c>
      <c r="UY87" s="20" t="s">
        <v>482</v>
      </c>
      <c r="UZ87" s="20" t="s">
        <v>482</v>
      </c>
      <c r="VA87" s="20" t="s">
        <v>482</v>
      </c>
      <c r="VB87" s="20" t="s">
        <v>482</v>
      </c>
      <c r="VC87" s="19" t="s">
        <v>523</v>
      </c>
      <c r="VD87" s="19" t="s">
        <v>523</v>
      </c>
      <c r="VE87" s="20" t="s">
        <v>482</v>
      </c>
      <c r="VF87" s="19" t="s">
        <v>523</v>
      </c>
      <c r="VG87" s="20" t="s">
        <v>482</v>
      </c>
      <c r="VH87" s="20" t="s">
        <v>482</v>
      </c>
      <c r="VI87" s="20" t="s">
        <v>482</v>
      </c>
      <c r="VJ87" s="19" t="s">
        <v>523</v>
      </c>
      <c r="VK87" s="20" t="s">
        <v>482</v>
      </c>
      <c r="VL87" s="20" t="s">
        <v>482</v>
      </c>
      <c r="VM87" s="20" t="s">
        <v>482</v>
      </c>
      <c r="VN87" s="20" t="s">
        <v>482</v>
      </c>
      <c r="VO87" s="20" t="s">
        <v>482</v>
      </c>
      <c r="VP87" s="19" t="s">
        <v>523</v>
      </c>
      <c r="VQ87" s="20" t="s">
        <v>482</v>
      </c>
      <c r="VR87" s="20" t="s">
        <v>482</v>
      </c>
      <c r="VS87" s="20" t="s">
        <v>482</v>
      </c>
      <c r="VT87" s="19" t="s">
        <v>523</v>
      </c>
      <c r="VU87" s="20" t="s">
        <v>482</v>
      </c>
      <c r="VV87" s="20" t="s">
        <v>482</v>
      </c>
      <c r="VW87" s="20" t="s">
        <v>482</v>
      </c>
      <c r="VX87" s="20" t="s">
        <v>482</v>
      </c>
      <c r="VY87" s="20" t="s">
        <v>482</v>
      </c>
      <c r="VZ87" s="20" t="s">
        <v>482</v>
      </c>
      <c r="WA87" s="20" t="s">
        <v>482</v>
      </c>
      <c r="WB87" s="19" t="s">
        <v>523</v>
      </c>
      <c r="WC87" s="19" t="s">
        <v>523</v>
      </c>
      <c r="WD87" s="20" t="s">
        <v>482</v>
      </c>
      <c r="WE87" s="19" t="s">
        <v>523</v>
      </c>
      <c r="WF87" s="19" t="s">
        <v>523</v>
      </c>
      <c r="WG87" s="20" t="s">
        <v>482</v>
      </c>
      <c r="WH87" s="19" t="s">
        <v>523</v>
      </c>
      <c r="WI87" s="20" t="s">
        <v>482</v>
      </c>
      <c r="WJ87" s="19" t="s">
        <v>523</v>
      </c>
      <c r="WK87" s="19" t="s">
        <v>523</v>
      </c>
      <c r="WL87" s="20" t="s">
        <v>482</v>
      </c>
      <c r="WM87" s="19" t="s">
        <v>523</v>
      </c>
      <c r="WN87" s="20" t="s">
        <v>482</v>
      </c>
      <c r="WO87" s="19" t="s">
        <v>523</v>
      </c>
      <c r="WP87" s="20" t="s">
        <v>482</v>
      </c>
      <c r="WQ87" s="20" t="s">
        <v>482</v>
      </c>
      <c r="WR87" s="20" t="s">
        <v>482</v>
      </c>
      <c r="WS87" s="20" t="s">
        <v>482</v>
      </c>
      <c r="WT87" s="20" t="s">
        <v>482</v>
      </c>
      <c r="WU87" s="20" t="s">
        <v>482</v>
      </c>
      <c r="WV87" s="20" t="s">
        <v>482</v>
      </c>
      <c r="WW87" s="20" t="s">
        <v>482</v>
      </c>
      <c r="WX87" s="20" t="s">
        <v>482</v>
      </c>
      <c r="WY87" s="20" t="s">
        <v>482</v>
      </c>
      <c r="WZ87" s="20" t="s">
        <v>482</v>
      </c>
      <c r="XA87" s="20" t="s">
        <v>482</v>
      </c>
      <c r="XB87" s="20" t="s">
        <v>482</v>
      </c>
      <c r="XC87" s="19" t="s">
        <v>523</v>
      </c>
      <c r="XD87" s="19" t="s">
        <v>523</v>
      </c>
      <c r="XE87" s="20" t="s">
        <v>482</v>
      </c>
      <c r="XF87" s="20" t="s">
        <v>482</v>
      </c>
      <c r="XG87" s="19" t="s">
        <v>523</v>
      </c>
      <c r="XH87" s="20" t="s">
        <v>482</v>
      </c>
      <c r="XI87" s="20" t="s">
        <v>482</v>
      </c>
      <c r="XJ87" s="20" t="s">
        <v>482</v>
      </c>
      <c r="XK87" s="19" t="s">
        <v>523</v>
      </c>
      <c r="XL87" s="19" t="s">
        <v>523</v>
      </c>
      <c r="XM87" s="19" t="s">
        <v>523</v>
      </c>
      <c r="XN87" s="20" t="s">
        <v>482</v>
      </c>
      <c r="XO87" s="20" t="s">
        <v>482</v>
      </c>
      <c r="XP87" s="20" t="s">
        <v>482</v>
      </c>
      <c r="XQ87" s="20" t="s">
        <v>482</v>
      </c>
      <c r="XR87" s="19" t="s">
        <v>523</v>
      </c>
      <c r="XS87" s="19" t="s">
        <v>523</v>
      </c>
      <c r="XT87" s="20" t="s">
        <v>482</v>
      </c>
      <c r="XU87" s="20" t="s">
        <v>482</v>
      </c>
      <c r="XV87" s="20" t="s">
        <v>482</v>
      </c>
      <c r="XW87" s="20" t="s">
        <v>482</v>
      </c>
      <c r="XX87" s="20" t="s">
        <v>482</v>
      </c>
      <c r="XY87" s="20" t="s">
        <v>482</v>
      </c>
      <c r="XZ87" s="20" t="s">
        <v>482</v>
      </c>
      <c r="YA87" s="20" t="s">
        <v>482</v>
      </c>
      <c r="YB87" s="20" t="s">
        <v>482</v>
      </c>
      <c r="YC87" s="20" t="s">
        <v>482</v>
      </c>
      <c r="YD87" s="20" t="s">
        <v>482</v>
      </c>
      <c r="YE87" s="20" t="s">
        <v>482</v>
      </c>
      <c r="YF87" s="20" t="s">
        <v>482</v>
      </c>
      <c r="YG87" s="19" t="s">
        <v>523</v>
      </c>
      <c r="YH87" s="20" t="s">
        <v>482</v>
      </c>
      <c r="YI87" s="20" t="s">
        <v>482</v>
      </c>
      <c r="YJ87" s="20" t="s">
        <v>482</v>
      </c>
      <c r="YK87" s="20" t="s">
        <v>482</v>
      </c>
      <c r="YL87" s="20" t="s">
        <v>482</v>
      </c>
      <c r="YM87" s="20" t="s">
        <v>482</v>
      </c>
      <c r="YN87" s="20" t="s">
        <v>482</v>
      </c>
      <c r="YO87" s="20" t="s">
        <v>482</v>
      </c>
      <c r="YP87" s="20" t="s">
        <v>482</v>
      </c>
      <c r="YQ87" s="20" t="s">
        <v>482</v>
      </c>
      <c r="YR87" s="5">
        <v>0.375</v>
      </c>
      <c r="YS87" s="5">
        <v>0.25</v>
      </c>
      <c r="YT87" s="5">
        <v>0.375</v>
      </c>
      <c r="YU87" s="5">
        <v>0.6</v>
      </c>
      <c r="YV87" s="5">
        <v>0.75</v>
      </c>
      <c r="YW87" s="5">
        <v>0.9</v>
      </c>
      <c r="YX87" s="5">
        <v>0.75</v>
      </c>
      <c r="YY87" s="21" t="s">
        <v>516</v>
      </c>
      <c r="YZ87" s="22" t="s">
        <v>495</v>
      </c>
      <c r="ZA87" s="23">
        <f t="shared" si="4"/>
        <v>1</v>
      </c>
      <c r="ZB87" s="23">
        <v>0.85799999999999998</v>
      </c>
      <c r="ZC87" s="23">
        <f t="shared" si="5"/>
        <v>1</v>
      </c>
    </row>
    <row r="88" spans="1:679" x14ac:dyDescent="0.25">
      <c r="A88" s="1" t="s">
        <v>172</v>
      </c>
      <c r="B88" s="2" t="s">
        <v>173</v>
      </c>
      <c r="C88" s="4">
        <v>0</v>
      </c>
      <c r="D88" s="4">
        <v>1</v>
      </c>
      <c r="E88" s="7">
        <v>36.377966842357452</v>
      </c>
      <c r="F88" s="7" t="s">
        <v>482</v>
      </c>
      <c r="G88" s="7">
        <v>31.976955225098028</v>
      </c>
      <c r="H88" s="7">
        <v>7.2492598979246692</v>
      </c>
      <c r="I88" s="7">
        <v>2.1254418961069357</v>
      </c>
      <c r="J88" s="7">
        <v>29.163402311940104</v>
      </c>
      <c r="K88" s="7" t="s">
        <v>482</v>
      </c>
      <c r="L88" s="7" t="s">
        <v>482</v>
      </c>
      <c r="M88" s="7" t="s">
        <v>482</v>
      </c>
      <c r="N88" s="7" t="s">
        <v>482</v>
      </c>
      <c r="O88" s="7" t="s">
        <v>482</v>
      </c>
      <c r="P88" s="7">
        <v>0</v>
      </c>
      <c r="Q88" s="7" t="s">
        <v>482</v>
      </c>
      <c r="R88" s="7">
        <v>4.0998913551180047</v>
      </c>
      <c r="S88" s="7" t="s">
        <v>482</v>
      </c>
      <c r="T88" s="7">
        <v>5.5016184221000453</v>
      </c>
      <c r="U88" s="7" t="s">
        <v>482</v>
      </c>
      <c r="V88" s="7" t="s">
        <v>482</v>
      </c>
      <c r="W88" s="7" t="s">
        <v>482</v>
      </c>
      <c r="X88" s="7" t="s">
        <v>482</v>
      </c>
      <c r="Y88" s="7" t="s">
        <v>482</v>
      </c>
      <c r="Z88" s="7" t="s">
        <v>482</v>
      </c>
      <c r="AA88" s="7" t="s">
        <v>482</v>
      </c>
      <c r="AB88" s="7">
        <v>13.396598754803129</v>
      </c>
      <c r="AC88" s="7" t="s">
        <v>482</v>
      </c>
      <c r="AD88" s="7">
        <v>19.082102000000003</v>
      </c>
      <c r="AE88" s="7" t="s">
        <v>482</v>
      </c>
      <c r="AF88" s="7">
        <v>13.253356930348772</v>
      </c>
      <c r="AG88" s="7" t="s">
        <v>482</v>
      </c>
      <c r="AH88" s="7" t="s">
        <v>482</v>
      </c>
      <c r="AI88" s="7" t="s">
        <v>482</v>
      </c>
      <c r="AJ88" s="7" t="s">
        <v>482</v>
      </c>
      <c r="AK88" s="7" t="s">
        <v>482</v>
      </c>
      <c r="AL88" s="7" t="s">
        <v>482</v>
      </c>
      <c r="AM88" s="7" t="s">
        <v>482</v>
      </c>
      <c r="AN88" s="7" t="s">
        <v>482</v>
      </c>
      <c r="AO88" s="7" t="s">
        <v>482</v>
      </c>
      <c r="AP88" s="7" t="s">
        <v>482</v>
      </c>
      <c r="AQ88" s="7" t="s">
        <v>482</v>
      </c>
      <c r="AR88" s="7" t="s">
        <v>482</v>
      </c>
      <c r="AS88" s="7" t="s">
        <v>482</v>
      </c>
      <c r="AT88" s="7" t="s">
        <v>482</v>
      </c>
      <c r="AU88" s="7" t="s">
        <v>482</v>
      </c>
      <c r="AV88" s="7" t="s">
        <v>482</v>
      </c>
      <c r="AW88" s="7" t="s">
        <v>482</v>
      </c>
      <c r="AX88" s="7" t="s">
        <v>482</v>
      </c>
      <c r="AY88" s="7" t="s">
        <v>482</v>
      </c>
      <c r="AZ88" s="7" t="s">
        <v>482</v>
      </c>
      <c r="BA88" s="7" t="s">
        <v>482</v>
      </c>
      <c r="BB88" s="7" t="s">
        <v>482</v>
      </c>
      <c r="BC88" s="7" t="s">
        <v>482</v>
      </c>
      <c r="BD88" s="7" t="s">
        <v>482</v>
      </c>
      <c r="BE88" s="7">
        <v>30.910944479295676</v>
      </c>
      <c r="BF88" s="7" t="s">
        <v>482</v>
      </c>
      <c r="BG88" s="7" t="s">
        <v>482</v>
      </c>
      <c r="BH88" s="7" t="s">
        <v>482</v>
      </c>
      <c r="BI88" s="7" t="s">
        <v>482</v>
      </c>
      <c r="BJ88" s="7" t="s">
        <v>482</v>
      </c>
      <c r="BK88" s="7" t="s">
        <v>482</v>
      </c>
      <c r="BL88" s="7" t="s">
        <v>482</v>
      </c>
      <c r="BM88" s="7">
        <v>546.46825098768329</v>
      </c>
      <c r="BN88" s="7" t="s">
        <v>482</v>
      </c>
      <c r="BO88" s="7" t="s">
        <v>482</v>
      </c>
      <c r="BP88" s="7" t="s">
        <v>482</v>
      </c>
      <c r="BQ88" s="7" t="s">
        <v>482</v>
      </c>
      <c r="BR88" s="7">
        <v>18.192616925229093</v>
      </c>
      <c r="BS88" s="7">
        <v>4.071193672051729</v>
      </c>
      <c r="BT88" s="7" t="s">
        <v>482</v>
      </c>
      <c r="BU88" s="7">
        <v>43.251209041034798</v>
      </c>
      <c r="BV88" s="7" t="s">
        <v>482</v>
      </c>
      <c r="BW88" s="7" t="s">
        <v>482</v>
      </c>
      <c r="BX88" s="7" t="s">
        <v>482</v>
      </c>
      <c r="BY88" s="7" t="s">
        <v>482</v>
      </c>
      <c r="BZ88" s="7" t="s">
        <v>482</v>
      </c>
      <c r="CA88" s="7" t="s">
        <v>482</v>
      </c>
      <c r="CB88" s="7" t="s">
        <v>482</v>
      </c>
      <c r="CC88" s="7">
        <v>24.033688397833075</v>
      </c>
      <c r="CD88" s="7">
        <v>38.946087569669828</v>
      </c>
      <c r="CE88" s="7" t="s">
        <v>482</v>
      </c>
      <c r="CF88" s="7" t="s">
        <v>482</v>
      </c>
      <c r="CG88" s="7">
        <v>13.917190975645108</v>
      </c>
      <c r="CH88" s="7" t="s">
        <v>482</v>
      </c>
      <c r="CI88" s="7" t="s">
        <v>482</v>
      </c>
      <c r="CJ88" s="7" t="s">
        <v>482</v>
      </c>
      <c r="CK88" s="7">
        <v>11.862869241776236</v>
      </c>
      <c r="CL88" s="7" t="s">
        <v>482</v>
      </c>
      <c r="CM88" s="7" t="s">
        <v>482</v>
      </c>
      <c r="CN88" s="7" t="s">
        <v>482</v>
      </c>
      <c r="CO88" s="7" t="s">
        <v>482</v>
      </c>
      <c r="CP88" s="7" t="s">
        <v>482</v>
      </c>
      <c r="CQ88" s="7" t="s">
        <v>482</v>
      </c>
      <c r="CR88" s="7" t="s">
        <v>482</v>
      </c>
      <c r="CS88" s="7">
        <v>12.844105672933759</v>
      </c>
      <c r="CT88" s="7">
        <v>27.86123431235087</v>
      </c>
      <c r="CU88" s="7" t="s">
        <v>482</v>
      </c>
      <c r="CV88" s="7" t="s">
        <v>482</v>
      </c>
      <c r="CW88" s="7">
        <v>28.660140000000002</v>
      </c>
      <c r="CX88" s="7" t="s">
        <v>482</v>
      </c>
      <c r="CY88" s="7">
        <v>47.996973512342407</v>
      </c>
      <c r="CZ88" s="7" t="s">
        <v>482</v>
      </c>
      <c r="DA88" s="7" t="s">
        <v>482</v>
      </c>
      <c r="DB88" s="7" t="s">
        <v>482</v>
      </c>
      <c r="DC88" s="7" t="s">
        <v>482</v>
      </c>
      <c r="DD88" s="7" t="s">
        <v>482</v>
      </c>
      <c r="DE88" s="7" t="s">
        <v>482</v>
      </c>
      <c r="DF88" s="7" t="s">
        <v>482</v>
      </c>
      <c r="DG88" s="7" t="s">
        <v>482</v>
      </c>
      <c r="DH88" s="7">
        <v>3.3494934520747015</v>
      </c>
      <c r="DI88" s="7" t="s">
        <v>482</v>
      </c>
      <c r="DJ88" s="7" t="s">
        <v>482</v>
      </c>
      <c r="DK88" s="7" t="s">
        <v>482</v>
      </c>
      <c r="DL88" s="7" t="s">
        <v>482</v>
      </c>
      <c r="DM88" s="7" t="s">
        <v>482</v>
      </c>
      <c r="DN88" s="7" t="s">
        <v>482</v>
      </c>
      <c r="DO88" s="7" t="s">
        <v>482</v>
      </c>
      <c r="DP88" s="7" t="s">
        <v>482</v>
      </c>
      <c r="DQ88" s="7" t="s">
        <v>482</v>
      </c>
      <c r="DR88" s="7" t="s">
        <v>482</v>
      </c>
      <c r="DS88" s="7" t="s">
        <v>482</v>
      </c>
      <c r="DT88" s="7" t="s">
        <v>482</v>
      </c>
      <c r="DU88" s="7">
        <v>4.1192503574862114</v>
      </c>
      <c r="DV88" s="7" t="s">
        <v>482</v>
      </c>
      <c r="DW88" s="7" t="s">
        <v>482</v>
      </c>
      <c r="DX88" s="7" t="s">
        <v>482</v>
      </c>
      <c r="DY88" s="7">
        <v>2.8657690000000003E-2</v>
      </c>
      <c r="DZ88" s="7">
        <v>1.2099336207750868</v>
      </c>
      <c r="EA88" s="7">
        <v>3.4597114564021325</v>
      </c>
      <c r="EB88" s="7" t="s">
        <v>482</v>
      </c>
      <c r="EC88" s="7">
        <v>20.248564661137717</v>
      </c>
      <c r="ED88" s="7" t="s">
        <v>482</v>
      </c>
      <c r="EE88" s="7" t="s">
        <v>482</v>
      </c>
      <c r="EF88" s="7">
        <v>2.0778657203868667</v>
      </c>
      <c r="EG88" s="7" t="s">
        <v>482</v>
      </c>
      <c r="EH88" s="7" t="s">
        <v>482</v>
      </c>
      <c r="EI88" s="7">
        <v>0.58025357083489615</v>
      </c>
      <c r="EJ88" s="7" t="s">
        <v>482</v>
      </c>
      <c r="EK88" s="7" t="s">
        <v>482</v>
      </c>
      <c r="EL88" s="7" t="s">
        <v>482</v>
      </c>
      <c r="EM88" s="7" t="s">
        <v>482</v>
      </c>
      <c r="EN88" s="7" t="s">
        <v>482</v>
      </c>
      <c r="EO88" s="7" t="s">
        <v>482</v>
      </c>
      <c r="EP88" s="7" t="s">
        <v>482</v>
      </c>
      <c r="EQ88" s="7" t="s">
        <v>482</v>
      </c>
      <c r="ER88" s="7" t="s">
        <v>482</v>
      </c>
      <c r="ES88" s="7" t="s">
        <v>482</v>
      </c>
      <c r="ET88" s="7" t="s">
        <v>482</v>
      </c>
      <c r="EU88" s="7" t="s">
        <v>482</v>
      </c>
      <c r="EV88" s="7" t="s">
        <v>482</v>
      </c>
      <c r="EW88" s="7" t="s">
        <v>482</v>
      </c>
      <c r="EX88" s="7" t="s">
        <v>482</v>
      </c>
      <c r="EY88" s="7" t="s">
        <v>482</v>
      </c>
      <c r="EZ88" s="7" t="s">
        <v>482</v>
      </c>
      <c r="FA88" s="7" t="s">
        <v>482</v>
      </c>
      <c r="FB88" s="7" t="s">
        <v>482</v>
      </c>
      <c r="FC88" s="7" t="s">
        <v>482</v>
      </c>
      <c r="FD88" s="7" t="s">
        <v>482</v>
      </c>
      <c r="FE88" s="7" t="s">
        <v>482</v>
      </c>
      <c r="FF88" s="7" t="s">
        <v>482</v>
      </c>
      <c r="FG88" s="7" t="s">
        <v>482</v>
      </c>
      <c r="FH88" s="7" t="s">
        <v>482</v>
      </c>
      <c r="FI88" s="8">
        <v>767.10581101181242</v>
      </c>
      <c r="FJ88" s="8" t="s">
        <v>482</v>
      </c>
      <c r="FK88" s="8">
        <v>752.29643421493597</v>
      </c>
      <c r="FL88" s="8">
        <v>446.84221300688705</v>
      </c>
      <c r="FM88" s="8">
        <v>135.50230105875377</v>
      </c>
      <c r="FN88" s="8">
        <v>822.73138335522538</v>
      </c>
      <c r="FO88" s="8" t="s">
        <v>482</v>
      </c>
      <c r="FP88" s="8" t="s">
        <v>482</v>
      </c>
      <c r="FQ88" s="8" t="s">
        <v>482</v>
      </c>
      <c r="FR88" s="8" t="s">
        <v>482</v>
      </c>
      <c r="FS88" s="8" t="s">
        <v>482</v>
      </c>
      <c r="FT88" s="8">
        <v>0</v>
      </c>
      <c r="FU88" s="8" t="s">
        <v>482</v>
      </c>
      <c r="FV88" s="8">
        <v>223.87229652882291</v>
      </c>
      <c r="FW88" s="8" t="s">
        <v>482</v>
      </c>
      <c r="FX88" s="8">
        <v>110.78050478874898</v>
      </c>
      <c r="FY88" s="8" t="s">
        <v>482</v>
      </c>
      <c r="FZ88" s="8" t="s">
        <v>482</v>
      </c>
      <c r="GA88" s="8" t="s">
        <v>482</v>
      </c>
      <c r="GB88" s="8" t="s">
        <v>482</v>
      </c>
      <c r="GC88" s="8" t="s">
        <v>482</v>
      </c>
      <c r="GD88" s="8" t="s">
        <v>482</v>
      </c>
      <c r="GE88" s="8" t="s">
        <v>482</v>
      </c>
      <c r="GF88" s="8">
        <v>66.713067512888216</v>
      </c>
      <c r="GG88" s="8" t="s">
        <v>482</v>
      </c>
      <c r="GH88" s="8">
        <v>381.64204000000001</v>
      </c>
      <c r="GI88" s="8" t="s">
        <v>482</v>
      </c>
      <c r="GJ88" s="8">
        <v>601.99823929624154</v>
      </c>
      <c r="GK88" s="8" t="s">
        <v>482</v>
      </c>
      <c r="GL88" s="8" t="s">
        <v>482</v>
      </c>
      <c r="GM88" s="8" t="s">
        <v>482</v>
      </c>
      <c r="GN88" s="8" t="s">
        <v>482</v>
      </c>
      <c r="GO88" s="8" t="s">
        <v>482</v>
      </c>
      <c r="GP88" s="8" t="s">
        <v>482</v>
      </c>
      <c r="GQ88" s="8" t="s">
        <v>482</v>
      </c>
      <c r="GR88" s="8" t="s">
        <v>482</v>
      </c>
      <c r="GS88" s="8" t="s">
        <v>482</v>
      </c>
      <c r="GT88" s="8" t="s">
        <v>482</v>
      </c>
      <c r="GU88" s="8" t="s">
        <v>482</v>
      </c>
      <c r="GV88" s="8" t="s">
        <v>482</v>
      </c>
      <c r="GW88" s="8" t="s">
        <v>482</v>
      </c>
      <c r="GX88" s="8" t="s">
        <v>482</v>
      </c>
      <c r="GY88" s="8" t="s">
        <v>482</v>
      </c>
      <c r="GZ88" s="8" t="s">
        <v>482</v>
      </c>
      <c r="HA88" s="8" t="s">
        <v>482</v>
      </c>
      <c r="HB88" s="8" t="s">
        <v>482</v>
      </c>
      <c r="HC88" s="8" t="s">
        <v>482</v>
      </c>
      <c r="HD88" s="8" t="s">
        <v>482</v>
      </c>
      <c r="HE88" s="8" t="s">
        <v>482</v>
      </c>
      <c r="HF88" s="8" t="s">
        <v>482</v>
      </c>
      <c r="HG88" s="8" t="s">
        <v>482</v>
      </c>
      <c r="HH88" s="8" t="s">
        <v>482</v>
      </c>
      <c r="HI88" s="8">
        <v>842.92149851329293</v>
      </c>
      <c r="HJ88" s="8" t="s">
        <v>482</v>
      </c>
      <c r="HK88" s="8" t="s">
        <v>482</v>
      </c>
      <c r="HL88" s="8" t="s">
        <v>482</v>
      </c>
      <c r="HM88" s="8" t="s">
        <v>482</v>
      </c>
      <c r="HN88" s="8" t="s">
        <v>482</v>
      </c>
      <c r="HO88" s="8" t="s">
        <v>482</v>
      </c>
      <c r="HP88" s="8" t="s">
        <v>482</v>
      </c>
      <c r="HQ88" s="8">
        <v>2691.5505960212604</v>
      </c>
      <c r="HR88" s="8" t="s">
        <v>482</v>
      </c>
      <c r="HS88" s="8" t="s">
        <v>482</v>
      </c>
      <c r="HT88" s="8" t="s">
        <v>482</v>
      </c>
      <c r="HU88" s="8" t="s">
        <v>482</v>
      </c>
      <c r="HV88" s="8">
        <v>76.187974934807812</v>
      </c>
      <c r="HW88" s="8">
        <v>25.488054351090614</v>
      </c>
      <c r="HX88" s="8" t="s">
        <v>482</v>
      </c>
      <c r="HY88" s="8">
        <v>173.51416110828683</v>
      </c>
      <c r="HZ88" s="8" t="s">
        <v>482</v>
      </c>
      <c r="IA88" s="8" t="s">
        <v>482</v>
      </c>
      <c r="IB88" s="8" t="s">
        <v>482</v>
      </c>
      <c r="IC88" s="8" t="s">
        <v>482</v>
      </c>
      <c r="ID88" s="8" t="s">
        <v>482</v>
      </c>
      <c r="IE88" s="8" t="s">
        <v>482</v>
      </c>
      <c r="IF88" s="8" t="s">
        <v>482</v>
      </c>
      <c r="IG88" s="8">
        <v>96.192820917644923</v>
      </c>
      <c r="IH88" s="8">
        <v>149.93759008116118</v>
      </c>
      <c r="II88" s="8" t="s">
        <v>482</v>
      </c>
      <c r="IJ88" s="8" t="s">
        <v>482</v>
      </c>
      <c r="IK88" s="8">
        <v>54.059342767309467</v>
      </c>
      <c r="IL88" s="8" t="s">
        <v>482</v>
      </c>
      <c r="IM88" s="8" t="s">
        <v>482</v>
      </c>
      <c r="IN88" s="8" t="s">
        <v>482</v>
      </c>
      <c r="IO88" s="8">
        <v>62.095331628765933</v>
      </c>
      <c r="IP88" s="8" t="s">
        <v>482</v>
      </c>
      <c r="IQ88" s="8" t="s">
        <v>482</v>
      </c>
      <c r="IR88" s="8" t="s">
        <v>482</v>
      </c>
      <c r="IS88" s="8" t="s">
        <v>482</v>
      </c>
      <c r="IT88" s="8" t="s">
        <v>482</v>
      </c>
      <c r="IU88" s="8" t="s">
        <v>482</v>
      </c>
      <c r="IV88" s="8" t="s">
        <v>482</v>
      </c>
      <c r="IW88" s="8">
        <v>303.44247500869392</v>
      </c>
      <c r="IX88" s="8">
        <v>195.1341722198643</v>
      </c>
      <c r="IY88" s="8" t="s">
        <v>482</v>
      </c>
      <c r="IZ88" s="8" t="s">
        <v>482</v>
      </c>
      <c r="JA88" s="8">
        <v>573.20280000000002</v>
      </c>
      <c r="JB88" s="8" t="s">
        <v>482</v>
      </c>
      <c r="JC88" s="8">
        <v>2672.981950010203</v>
      </c>
      <c r="JD88" s="8" t="s">
        <v>482</v>
      </c>
      <c r="JE88" s="8" t="s">
        <v>482</v>
      </c>
      <c r="JF88" s="8" t="s">
        <v>482</v>
      </c>
      <c r="JG88" s="8" t="s">
        <v>482</v>
      </c>
      <c r="JH88" s="8" t="s">
        <v>482</v>
      </c>
      <c r="JI88" s="8" t="s">
        <v>482</v>
      </c>
      <c r="JJ88" s="8" t="s">
        <v>482</v>
      </c>
      <c r="JK88" s="8" t="s">
        <v>482</v>
      </c>
      <c r="JL88" s="8">
        <v>110.80005257525305</v>
      </c>
      <c r="JM88" s="8" t="s">
        <v>482</v>
      </c>
      <c r="JN88" s="8" t="s">
        <v>482</v>
      </c>
      <c r="JO88" s="8" t="s">
        <v>482</v>
      </c>
      <c r="JP88" s="8" t="s">
        <v>482</v>
      </c>
      <c r="JQ88" s="8" t="s">
        <v>482</v>
      </c>
      <c r="JR88" s="8" t="s">
        <v>482</v>
      </c>
      <c r="JS88" s="8" t="s">
        <v>482</v>
      </c>
      <c r="JT88" s="8" t="s">
        <v>482</v>
      </c>
      <c r="JU88" s="8" t="s">
        <v>482</v>
      </c>
      <c r="JV88" s="8" t="s">
        <v>482</v>
      </c>
      <c r="JW88" s="8" t="s">
        <v>482</v>
      </c>
      <c r="JX88" s="8" t="s">
        <v>482</v>
      </c>
      <c r="JY88" s="8">
        <v>63.87605906969435</v>
      </c>
      <c r="JZ88" s="8" t="s">
        <v>482</v>
      </c>
      <c r="KA88" s="8" t="s">
        <v>482</v>
      </c>
      <c r="KB88" s="8" t="s">
        <v>482</v>
      </c>
      <c r="KC88" s="8">
        <v>0.57315380000000005</v>
      </c>
      <c r="KD88" s="8">
        <v>86.510977993098194</v>
      </c>
      <c r="KE88" s="8">
        <v>97.725950680778467</v>
      </c>
      <c r="KF88" s="8" t="s">
        <v>482</v>
      </c>
      <c r="KG88" s="8">
        <v>87.423273319957204</v>
      </c>
      <c r="KH88" s="8" t="s">
        <v>482</v>
      </c>
      <c r="KI88" s="8" t="s">
        <v>482</v>
      </c>
      <c r="KJ88" s="8">
        <v>9.2101307044158212</v>
      </c>
      <c r="KK88" s="8" t="s">
        <v>482</v>
      </c>
      <c r="KL88" s="8" t="s">
        <v>482</v>
      </c>
      <c r="KM88" s="8">
        <v>34.554458128305747</v>
      </c>
      <c r="KN88" s="8" t="s">
        <v>482</v>
      </c>
      <c r="KO88" s="8" t="s">
        <v>482</v>
      </c>
      <c r="KP88" s="8" t="s">
        <v>482</v>
      </c>
      <c r="KQ88" s="8" t="s">
        <v>482</v>
      </c>
      <c r="KR88" s="8" t="s">
        <v>482</v>
      </c>
      <c r="KS88" s="8" t="s">
        <v>482</v>
      </c>
      <c r="KT88" s="8" t="s">
        <v>482</v>
      </c>
      <c r="KU88" s="8" t="s">
        <v>482</v>
      </c>
      <c r="KV88" s="8" t="s">
        <v>482</v>
      </c>
      <c r="KW88" s="8" t="s">
        <v>482</v>
      </c>
      <c r="KX88" s="8" t="s">
        <v>482</v>
      </c>
      <c r="KY88" s="8" t="s">
        <v>482</v>
      </c>
      <c r="KZ88" s="8" t="s">
        <v>482</v>
      </c>
      <c r="LA88" s="8" t="s">
        <v>482</v>
      </c>
      <c r="LB88" s="8" t="s">
        <v>482</v>
      </c>
      <c r="LC88" s="8" t="s">
        <v>482</v>
      </c>
      <c r="LD88" s="8" t="s">
        <v>482</v>
      </c>
      <c r="LE88" s="8" t="s">
        <v>482</v>
      </c>
      <c r="LF88" s="8" t="s">
        <v>482</v>
      </c>
      <c r="LG88" s="8" t="s">
        <v>482</v>
      </c>
      <c r="LH88" s="8" t="s">
        <v>482</v>
      </c>
      <c r="LI88" s="8" t="s">
        <v>482</v>
      </c>
      <c r="LJ88" s="8" t="s">
        <v>482</v>
      </c>
      <c r="LK88" s="8" t="s">
        <v>482</v>
      </c>
      <c r="LL88" s="8" t="s">
        <v>482</v>
      </c>
      <c r="LM88" s="9">
        <v>767.10581101181242</v>
      </c>
      <c r="LN88" s="9" t="s">
        <v>482</v>
      </c>
      <c r="LO88" s="9">
        <v>752.29643421493597</v>
      </c>
      <c r="LP88" s="9">
        <v>446.84221300688705</v>
      </c>
      <c r="LQ88" s="9">
        <v>135.50230105875377</v>
      </c>
      <c r="LR88" s="9">
        <v>822.73138335522538</v>
      </c>
      <c r="LS88" s="9" t="s">
        <v>482</v>
      </c>
      <c r="LT88" s="9" t="s">
        <v>482</v>
      </c>
      <c r="LU88" s="9" t="s">
        <v>482</v>
      </c>
      <c r="LV88" s="9" t="s">
        <v>482</v>
      </c>
      <c r="LW88" s="9" t="s">
        <v>482</v>
      </c>
      <c r="LX88" s="9">
        <v>0</v>
      </c>
      <c r="LY88" s="9" t="s">
        <v>482</v>
      </c>
      <c r="LZ88" s="9">
        <v>223.87229652882291</v>
      </c>
      <c r="MA88" s="9" t="s">
        <v>482</v>
      </c>
      <c r="MB88" s="9">
        <v>110.78050478874898</v>
      </c>
      <c r="MC88" s="9" t="s">
        <v>482</v>
      </c>
      <c r="MD88" s="9" t="s">
        <v>482</v>
      </c>
      <c r="ME88" s="9" t="s">
        <v>482</v>
      </c>
      <c r="MF88" s="9" t="s">
        <v>482</v>
      </c>
      <c r="MG88" s="9" t="s">
        <v>482</v>
      </c>
      <c r="MH88" s="9" t="s">
        <v>482</v>
      </c>
      <c r="MI88" s="9" t="s">
        <v>482</v>
      </c>
      <c r="MJ88" s="9">
        <v>66.713067512888216</v>
      </c>
      <c r="MK88" s="9" t="s">
        <v>482</v>
      </c>
      <c r="ML88" s="9">
        <v>381.64204000000001</v>
      </c>
      <c r="MM88" s="9" t="s">
        <v>482</v>
      </c>
      <c r="MN88" s="9">
        <v>601.99823929624154</v>
      </c>
      <c r="MO88" s="9" t="s">
        <v>482</v>
      </c>
      <c r="MP88" s="9" t="s">
        <v>482</v>
      </c>
      <c r="MQ88" s="9" t="s">
        <v>482</v>
      </c>
      <c r="MR88" s="9" t="s">
        <v>482</v>
      </c>
      <c r="MS88" s="9" t="s">
        <v>482</v>
      </c>
      <c r="MT88" s="9" t="s">
        <v>482</v>
      </c>
      <c r="MU88" s="9" t="s">
        <v>482</v>
      </c>
      <c r="MV88" s="9" t="s">
        <v>482</v>
      </c>
      <c r="MW88" s="9" t="s">
        <v>482</v>
      </c>
      <c r="MX88" s="9" t="s">
        <v>482</v>
      </c>
      <c r="MY88" s="9" t="s">
        <v>482</v>
      </c>
      <c r="MZ88" s="9" t="s">
        <v>482</v>
      </c>
      <c r="NA88" s="9" t="s">
        <v>482</v>
      </c>
      <c r="NB88" s="9" t="s">
        <v>482</v>
      </c>
      <c r="NC88" s="9" t="s">
        <v>482</v>
      </c>
      <c r="ND88" s="9" t="s">
        <v>482</v>
      </c>
      <c r="NE88" s="9" t="s">
        <v>482</v>
      </c>
      <c r="NF88" s="9" t="s">
        <v>482</v>
      </c>
      <c r="NG88" s="9" t="s">
        <v>482</v>
      </c>
      <c r="NH88" s="9" t="s">
        <v>482</v>
      </c>
      <c r="NI88" s="9" t="s">
        <v>482</v>
      </c>
      <c r="NJ88" s="9" t="s">
        <v>482</v>
      </c>
      <c r="NK88" s="9" t="s">
        <v>482</v>
      </c>
      <c r="NL88" s="9" t="s">
        <v>482</v>
      </c>
      <c r="NM88" s="9">
        <v>842.92149851329293</v>
      </c>
      <c r="NN88" s="9" t="s">
        <v>482</v>
      </c>
      <c r="NO88" s="9" t="s">
        <v>482</v>
      </c>
      <c r="NP88" s="9" t="s">
        <v>482</v>
      </c>
      <c r="NQ88" s="9" t="s">
        <v>482</v>
      </c>
      <c r="NR88" s="9" t="s">
        <v>482</v>
      </c>
      <c r="NS88" s="9" t="s">
        <v>482</v>
      </c>
      <c r="NT88" s="9" t="s">
        <v>482</v>
      </c>
      <c r="NU88" s="9">
        <v>2691.5505960212604</v>
      </c>
      <c r="NV88" s="9" t="s">
        <v>482</v>
      </c>
      <c r="NW88" s="9" t="s">
        <v>482</v>
      </c>
      <c r="NX88" s="9" t="s">
        <v>482</v>
      </c>
      <c r="NY88" s="9" t="s">
        <v>482</v>
      </c>
      <c r="NZ88" s="9">
        <v>76.187974934807812</v>
      </c>
      <c r="OA88" s="9">
        <v>25.488054351090614</v>
      </c>
      <c r="OB88" s="9" t="s">
        <v>482</v>
      </c>
      <c r="OC88" s="9">
        <v>173.51416110828683</v>
      </c>
      <c r="OD88" s="9" t="s">
        <v>482</v>
      </c>
      <c r="OE88" s="9" t="s">
        <v>482</v>
      </c>
      <c r="OF88" s="9" t="s">
        <v>482</v>
      </c>
      <c r="OG88" s="9" t="s">
        <v>482</v>
      </c>
      <c r="OH88" s="9" t="s">
        <v>482</v>
      </c>
      <c r="OI88" s="9" t="s">
        <v>482</v>
      </c>
      <c r="OJ88" s="9" t="s">
        <v>482</v>
      </c>
      <c r="OK88" s="9">
        <v>96.192820917644923</v>
      </c>
      <c r="OL88" s="9">
        <v>149.93759008116118</v>
      </c>
      <c r="OM88" s="9" t="s">
        <v>482</v>
      </c>
      <c r="ON88" s="9" t="s">
        <v>482</v>
      </c>
      <c r="OO88" s="9">
        <v>54.059342767309467</v>
      </c>
      <c r="OP88" s="9" t="s">
        <v>482</v>
      </c>
      <c r="OQ88" s="9" t="s">
        <v>482</v>
      </c>
      <c r="OR88" s="9" t="s">
        <v>482</v>
      </c>
      <c r="OS88" s="9">
        <v>62.095331628765933</v>
      </c>
      <c r="OT88" s="9" t="s">
        <v>482</v>
      </c>
      <c r="OU88" s="9" t="s">
        <v>482</v>
      </c>
      <c r="OV88" s="9" t="s">
        <v>482</v>
      </c>
      <c r="OW88" s="9" t="s">
        <v>482</v>
      </c>
      <c r="OX88" s="9" t="s">
        <v>482</v>
      </c>
      <c r="OY88" s="9" t="s">
        <v>482</v>
      </c>
      <c r="OZ88" s="9" t="s">
        <v>482</v>
      </c>
      <c r="PA88" s="9">
        <v>303.44247500869392</v>
      </c>
      <c r="PB88" s="9">
        <v>195.1341722198643</v>
      </c>
      <c r="PC88" s="9" t="s">
        <v>482</v>
      </c>
      <c r="PD88" s="9" t="s">
        <v>482</v>
      </c>
      <c r="PE88" s="9">
        <v>573.20280000000002</v>
      </c>
      <c r="PF88" s="9" t="s">
        <v>482</v>
      </c>
      <c r="PG88" s="9">
        <v>2672.981950010203</v>
      </c>
      <c r="PH88" s="9" t="s">
        <v>482</v>
      </c>
      <c r="PI88" s="9" t="s">
        <v>482</v>
      </c>
      <c r="PJ88" s="9" t="s">
        <v>482</v>
      </c>
      <c r="PK88" s="9" t="s">
        <v>482</v>
      </c>
      <c r="PL88" s="9" t="s">
        <v>482</v>
      </c>
      <c r="PM88" s="9" t="s">
        <v>482</v>
      </c>
      <c r="PN88" s="9" t="s">
        <v>482</v>
      </c>
      <c r="PO88" s="9" t="s">
        <v>482</v>
      </c>
      <c r="PP88" s="9">
        <v>110.80005257525305</v>
      </c>
      <c r="PQ88" s="9" t="s">
        <v>482</v>
      </c>
      <c r="PR88" s="9" t="s">
        <v>482</v>
      </c>
      <c r="PS88" s="9" t="s">
        <v>482</v>
      </c>
      <c r="PT88" s="9" t="s">
        <v>482</v>
      </c>
      <c r="PU88" s="9" t="s">
        <v>482</v>
      </c>
      <c r="PV88" s="9" t="s">
        <v>482</v>
      </c>
      <c r="PW88" s="9" t="s">
        <v>482</v>
      </c>
      <c r="PX88" s="9" t="s">
        <v>482</v>
      </c>
      <c r="PY88" s="9" t="s">
        <v>482</v>
      </c>
      <c r="PZ88" s="9" t="s">
        <v>482</v>
      </c>
      <c r="QA88" s="9" t="s">
        <v>482</v>
      </c>
      <c r="QB88" s="9" t="s">
        <v>482</v>
      </c>
      <c r="QC88" s="9">
        <v>63.87605906969435</v>
      </c>
      <c r="QD88" s="9" t="s">
        <v>482</v>
      </c>
      <c r="QE88" s="9" t="s">
        <v>482</v>
      </c>
      <c r="QF88" s="9" t="s">
        <v>482</v>
      </c>
      <c r="QG88" s="9">
        <v>0.57315380000000005</v>
      </c>
      <c r="QH88" s="9">
        <v>86.510977993098194</v>
      </c>
      <c r="QI88" s="9">
        <v>97.725950680778467</v>
      </c>
      <c r="QJ88" s="9" t="s">
        <v>482</v>
      </c>
      <c r="QK88" s="9">
        <v>87.423273319957204</v>
      </c>
      <c r="QL88" s="9" t="s">
        <v>482</v>
      </c>
      <c r="QM88" s="9" t="s">
        <v>482</v>
      </c>
      <c r="QN88" s="9">
        <v>9.2101307044158212</v>
      </c>
      <c r="QO88" s="9" t="s">
        <v>482</v>
      </c>
      <c r="QP88" s="9" t="s">
        <v>482</v>
      </c>
      <c r="QQ88" s="9">
        <v>34.554458128305747</v>
      </c>
      <c r="QR88" s="9" t="s">
        <v>482</v>
      </c>
      <c r="QS88" s="9" t="s">
        <v>482</v>
      </c>
      <c r="QT88" s="9" t="s">
        <v>482</v>
      </c>
      <c r="QU88" s="9" t="s">
        <v>482</v>
      </c>
      <c r="QV88" s="9" t="s">
        <v>482</v>
      </c>
      <c r="QW88" s="9" t="s">
        <v>482</v>
      </c>
      <c r="QX88" s="9" t="s">
        <v>482</v>
      </c>
      <c r="QY88" s="9" t="s">
        <v>482</v>
      </c>
      <c r="QZ88" s="9" t="s">
        <v>482</v>
      </c>
      <c r="RA88" s="9" t="s">
        <v>482</v>
      </c>
      <c r="RB88" s="9" t="s">
        <v>482</v>
      </c>
      <c r="RC88" s="9" t="s">
        <v>482</v>
      </c>
      <c r="RD88" s="9" t="s">
        <v>482</v>
      </c>
      <c r="RE88" s="9" t="s">
        <v>482</v>
      </c>
      <c r="RF88" s="9" t="s">
        <v>482</v>
      </c>
      <c r="RG88" s="9" t="s">
        <v>482</v>
      </c>
      <c r="RH88" s="9" t="s">
        <v>482</v>
      </c>
      <c r="RI88" s="9" t="s">
        <v>482</v>
      </c>
      <c r="RJ88" s="9" t="s">
        <v>482</v>
      </c>
      <c r="RK88" s="9" t="s">
        <v>482</v>
      </c>
      <c r="RL88" s="9" t="s">
        <v>482</v>
      </c>
      <c r="RM88" s="9" t="s">
        <v>482</v>
      </c>
      <c r="RN88" s="9" t="s">
        <v>482</v>
      </c>
      <c r="RO88" s="9" t="s">
        <v>482</v>
      </c>
      <c r="RP88" s="9" t="s">
        <v>482</v>
      </c>
      <c r="RQ88" s="10">
        <v>0</v>
      </c>
      <c r="RR88" s="10">
        <v>100</v>
      </c>
      <c r="RS88" s="10">
        <v>0</v>
      </c>
      <c r="RT88" s="10">
        <v>0</v>
      </c>
      <c r="RU88" s="10">
        <v>0</v>
      </c>
      <c r="RV88" s="10">
        <v>0</v>
      </c>
      <c r="RW88" s="10">
        <v>0</v>
      </c>
      <c r="RX88" s="10">
        <v>0</v>
      </c>
      <c r="RY88" s="10">
        <v>0</v>
      </c>
      <c r="RZ88" s="10">
        <v>0</v>
      </c>
      <c r="SA88" s="10">
        <v>0</v>
      </c>
      <c r="SB88" s="10">
        <v>0</v>
      </c>
      <c r="SC88" s="78">
        <v>319.03999999999996</v>
      </c>
      <c r="SD88" s="80">
        <v>751.07430841649864</v>
      </c>
      <c r="SE88" s="16">
        <v>294</v>
      </c>
      <c r="SF88" s="16">
        <v>294</v>
      </c>
      <c r="SG88" s="16">
        <v>300</v>
      </c>
      <c r="SH88" s="16">
        <v>200</v>
      </c>
      <c r="SI88" s="17" t="s">
        <v>510</v>
      </c>
      <c r="SJ88" s="78">
        <v>319.03999999999996</v>
      </c>
      <c r="SK88" s="80">
        <v>751.07430841649864</v>
      </c>
      <c r="SL88" s="78">
        <v>319.03999999999996</v>
      </c>
      <c r="SM88" s="80">
        <v>751.07430841649864</v>
      </c>
      <c r="SN88" s="20">
        <v>576.15346648797424</v>
      </c>
      <c r="SO88" s="20" t="s">
        <v>482</v>
      </c>
      <c r="SP88" s="20">
        <v>565.03052405218102</v>
      </c>
      <c r="SQ88" s="20">
        <v>335.61170610544548</v>
      </c>
      <c r="SR88" s="20">
        <v>101.77229705654769</v>
      </c>
      <c r="SS88" s="20">
        <v>617.93240476607502</v>
      </c>
      <c r="ST88" s="20" t="s">
        <v>482</v>
      </c>
      <c r="SU88" s="20" t="s">
        <v>482</v>
      </c>
      <c r="SV88" s="20" t="s">
        <v>482</v>
      </c>
      <c r="SW88" s="20" t="s">
        <v>482</v>
      </c>
      <c r="SX88" s="20" t="s">
        <v>482</v>
      </c>
      <c r="SY88" s="20">
        <v>0</v>
      </c>
      <c r="SZ88" s="20" t="s">
        <v>482</v>
      </c>
      <c r="TA88" s="20">
        <v>168.14473028899897</v>
      </c>
      <c r="TB88" s="20" t="s">
        <v>482</v>
      </c>
      <c r="TC88" s="20">
        <v>83.204391020240266</v>
      </c>
      <c r="TD88" s="20" t="s">
        <v>482</v>
      </c>
      <c r="TE88" s="20" t="s">
        <v>482</v>
      </c>
      <c r="TF88" s="20" t="s">
        <v>482</v>
      </c>
      <c r="TG88" s="20" t="s">
        <v>482</v>
      </c>
      <c r="TH88" s="20" t="s">
        <v>482</v>
      </c>
      <c r="TI88" s="20" t="s">
        <v>482</v>
      </c>
      <c r="TJ88" s="20" t="s">
        <v>482</v>
      </c>
      <c r="TK88" s="20">
        <v>50.106471044585696</v>
      </c>
      <c r="TL88" s="20" t="s">
        <v>482</v>
      </c>
      <c r="TM88" s="20">
        <v>286.64153125566173</v>
      </c>
      <c r="TN88" s="20" t="s">
        <v>482</v>
      </c>
      <c r="TO88" s="20">
        <v>452.14541124737451</v>
      </c>
      <c r="TP88" s="20" t="s">
        <v>482</v>
      </c>
      <c r="TQ88" s="20" t="s">
        <v>482</v>
      </c>
      <c r="TR88" s="20" t="s">
        <v>482</v>
      </c>
      <c r="TS88" s="20" t="s">
        <v>482</v>
      </c>
      <c r="TT88" s="20" t="s">
        <v>482</v>
      </c>
      <c r="TU88" s="20" t="s">
        <v>482</v>
      </c>
      <c r="TV88" s="20" t="s">
        <v>482</v>
      </c>
      <c r="TW88" s="20" t="s">
        <v>482</v>
      </c>
      <c r="TX88" s="20" t="s">
        <v>482</v>
      </c>
      <c r="TY88" s="20" t="s">
        <v>482</v>
      </c>
      <c r="TZ88" s="20" t="s">
        <v>482</v>
      </c>
      <c r="UA88" s="20" t="s">
        <v>482</v>
      </c>
      <c r="UB88" s="20" t="s">
        <v>482</v>
      </c>
      <c r="UC88" s="20" t="s">
        <v>482</v>
      </c>
      <c r="UD88" s="20" t="s">
        <v>482</v>
      </c>
      <c r="UE88" s="20" t="s">
        <v>482</v>
      </c>
      <c r="UF88" s="20" t="s">
        <v>482</v>
      </c>
      <c r="UG88" s="20" t="s">
        <v>482</v>
      </c>
      <c r="UH88" s="20" t="s">
        <v>482</v>
      </c>
      <c r="UI88" s="20" t="s">
        <v>482</v>
      </c>
      <c r="UJ88" s="20" t="s">
        <v>482</v>
      </c>
      <c r="UK88" s="20" t="s">
        <v>482</v>
      </c>
      <c r="UL88" s="20" t="s">
        <v>482</v>
      </c>
      <c r="UM88" s="20" t="s">
        <v>482</v>
      </c>
      <c r="UN88" s="20">
        <v>633.09668154527014</v>
      </c>
      <c r="UO88" s="20" t="s">
        <v>482</v>
      </c>
      <c r="UP88" s="20" t="s">
        <v>482</v>
      </c>
      <c r="UQ88" s="20" t="s">
        <v>482</v>
      </c>
      <c r="UR88" s="20" t="s">
        <v>482</v>
      </c>
      <c r="US88" s="20" t="s">
        <v>482</v>
      </c>
      <c r="UT88" s="20" t="s">
        <v>482</v>
      </c>
      <c r="UU88" s="20" t="s">
        <v>482</v>
      </c>
      <c r="UV88" s="20">
        <v>2021.554502474683</v>
      </c>
      <c r="UW88" s="20" t="s">
        <v>482</v>
      </c>
      <c r="UX88" s="20" t="s">
        <v>482</v>
      </c>
      <c r="UY88" s="20" t="s">
        <v>482</v>
      </c>
      <c r="UZ88" s="20" t="s">
        <v>482</v>
      </c>
      <c r="VA88" s="20">
        <v>57.222830583814314</v>
      </c>
      <c r="VB88" s="20">
        <v>19.143422794627512</v>
      </c>
      <c r="VC88" s="20" t="s">
        <v>482</v>
      </c>
      <c r="VD88" s="20">
        <v>130.32202855487546</v>
      </c>
      <c r="VE88" s="20" t="s">
        <v>482</v>
      </c>
      <c r="VF88" s="20" t="s">
        <v>482</v>
      </c>
      <c r="VG88" s="20" t="s">
        <v>482</v>
      </c>
      <c r="VH88" s="20" t="s">
        <v>482</v>
      </c>
      <c r="VI88" s="20" t="s">
        <v>482</v>
      </c>
      <c r="VJ88" s="20" t="s">
        <v>482</v>
      </c>
      <c r="VK88" s="20" t="s">
        <v>482</v>
      </c>
      <c r="VL88" s="20">
        <v>72.247956445352258</v>
      </c>
      <c r="VM88" s="20">
        <v>112.6142717758446</v>
      </c>
      <c r="VN88" s="20" t="s">
        <v>482</v>
      </c>
      <c r="VO88" s="20" t="s">
        <v>482</v>
      </c>
      <c r="VP88" s="20">
        <v>40.602583482407404</v>
      </c>
      <c r="VQ88" s="20" t="s">
        <v>482</v>
      </c>
      <c r="VR88" s="20" t="s">
        <v>482</v>
      </c>
      <c r="VS88" s="20" t="s">
        <v>482</v>
      </c>
      <c r="VT88" s="20">
        <v>46.638208258968511</v>
      </c>
      <c r="VU88" s="20" t="s">
        <v>482</v>
      </c>
      <c r="VV88" s="20" t="s">
        <v>482</v>
      </c>
      <c r="VW88" s="20" t="s">
        <v>482</v>
      </c>
      <c r="VX88" s="20" t="s">
        <v>482</v>
      </c>
      <c r="VY88" s="20" t="s">
        <v>482</v>
      </c>
      <c r="VZ88" s="20" t="s">
        <v>482</v>
      </c>
      <c r="WA88" s="20" t="s">
        <v>482</v>
      </c>
      <c r="WB88" s="20">
        <v>227.90784706134548</v>
      </c>
      <c r="WC88" s="20">
        <v>146.56026344846052</v>
      </c>
      <c r="WD88" s="20" t="s">
        <v>482</v>
      </c>
      <c r="WE88" s="20" t="s">
        <v>482</v>
      </c>
      <c r="WF88" s="20">
        <v>430.51789659240063</v>
      </c>
      <c r="WG88" s="20" t="s">
        <v>482</v>
      </c>
      <c r="WH88" s="20">
        <v>2007.6080695136973</v>
      </c>
      <c r="WI88" s="20" t="s">
        <v>482</v>
      </c>
      <c r="WJ88" s="20" t="s">
        <v>482</v>
      </c>
      <c r="WK88" s="20" t="s">
        <v>482</v>
      </c>
      <c r="WL88" s="20" t="s">
        <v>482</v>
      </c>
      <c r="WM88" s="20" t="s">
        <v>482</v>
      </c>
      <c r="WN88" s="20" t="s">
        <v>482</v>
      </c>
      <c r="WO88" s="20" t="s">
        <v>482</v>
      </c>
      <c r="WP88" s="20" t="s">
        <v>482</v>
      </c>
      <c r="WQ88" s="20">
        <v>83.219072860469865</v>
      </c>
      <c r="WR88" s="20" t="s">
        <v>482</v>
      </c>
      <c r="WS88" s="20" t="s">
        <v>482</v>
      </c>
      <c r="WT88" s="20" t="s">
        <v>482</v>
      </c>
      <c r="WU88" s="20" t="s">
        <v>482</v>
      </c>
      <c r="WV88" s="20" t="s">
        <v>482</v>
      </c>
      <c r="WW88" s="20" t="s">
        <v>482</v>
      </c>
      <c r="WX88" s="20" t="s">
        <v>482</v>
      </c>
      <c r="WY88" s="20" t="s">
        <v>482</v>
      </c>
      <c r="WZ88" s="20" t="s">
        <v>482</v>
      </c>
      <c r="XA88" s="20" t="s">
        <v>482</v>
      </c>
      <c r="XB88" s="20" t="s">
        <v>482</v>
      </c>
      <c r="XC88" s="20" t="s">
        <v>482</v>
      </c>
      <c r="XD88" s="20">
        <v>47.975666890142101</v>
      </c>
      <c r="XE88" s="20" t="s">
        <v>482</v>
      </c>
      <c r="XF88" s="20" t="s">
        <v>482</v>
      </c>
      <c r="XG88" s="20" t="s">
        <v>482</v>
      </c>
      <c r="XH88" s="20">
        <v>0.4304810939512882</v>
      </c>
      <c r="XI88" s="20">
        <v>64.976172966601155</v>
      </c>
      <c r="XJ88" s="20">
        <v>73.399450821910548</v>
      </c>
      <c r="XK88" s="20" t="s">
        <v>482</v>
      </c>
      <c r="XL88" s="20">
        <v>65.661374548293395</v>
      </c>
      <c r="XM88" s="20" t="s">
        <v>482</v>
      </c>
      <c r="XN88" s="20" t="s">
        <v>482</v>
      </c>
      <c r="XO88" s="20">
        <v>6.9174925492446731</v>
      </c>
      <c r="XP88" s="20" t="s">
        <v>482</v>
      </c>
      <c r="XQ88" s="20" t="s">
        <v>482</v>
      </c>
      <c r="XR88" s="20">
        <v>25.952965741424098</v>
      </c>
      <c r="XS88" s="20" t="s">
        <v>482</v>
      </c>
      <c r="XT88" s="20" t="s">
        <v>482</v>
      </c>
      <c r="XU88" s="20" t="s">
        <v>482</v>
      </c>
      <c r="XV88" s="20" t="s">
        <v>482</v>
      </c>
      <c r="XW88" s="20" t="s">
        <v>482</v>
      </c>
      <c r="XX88" s="20" t="s">
        <v>482</v>
      </c>
      <c r="XY88" s="20" t="s">
        <v>482</v>
      </c>
      <c r="XZ88" s="20" t="s">
        <v>482</v>
      </c>
      <c r="YA88" s="20" t="s">
        <v>482</v>
      </c>
      <c r="YB88" s="20" t="s">
        <v>482</v>
      </c>
      <c r="YC88" s="20" t="s">
        <v>482</v>
      </c>
      <c r="YD88" s="20" t="s">
        <v>482</v>
      </c>
      <c r="YE88" s="20" t="s">
        <v>482</v>
      </c>
      <c r="YF88" s="20" t="s">
        <v>482</v>
      </c>
      <c r="YG88" s="20" t="s">
        <v>482</v>
      </c>
      <c r="YH88" s="20" t="s">
        <v>482</v>
      </c>
      <c r="YI88" s="20" t="s">
        <v>482</v>
      </c>
      <c r="YJ88" s="20" t="s">
        <v>482</v>
      </c>
      <c r="YK88" s="20" t="s">
        <v>482</v>
      </c>
      <c r="YL88" s="20" t="s">
        <v>482</v>
      </c>
      <c r="YM88" s="20" t="s">
        <v>482</v>
      </c>
      <c r="YN88" s="20" t="s">
        <v>482</v>
      </c>
      <c r="YO88" s="20" t="s">
        <v>482</v>
      </c>
      <c r="YP88" s="20" t="s">
        <v>482</v>
      </c>
      <c r="YQ88" s="20" t="s">
        <v>482</v>
      </c>
      <c r="YR88" s="5">
        <v>0.1464</v>
      </c>
      <c r="YS88" s="5">
        <v>0.65710000000000002</v>
      </c>
      <c r="YT88" s="5">
        <v>0.19639999999999999</v>
      </c>
      <c r="YU88" s="5">
        <v>0.6</v>
      </c>
      <c r="YV88" s="5">
        <v>0.75</v>
      </c>
      <c r="YW88" s="5">
        <v>0.9</v>
      </c>
      <c r="YX88" s="5">
        <v>0.75742500000000001</v>
      </c>
      <c r="YY88" s="21" t="s">
        <v>516</v>
      </c>
      <c r="YZ88" s="22" t="s">
        <v>495</v>
      </c>
      <c r="ZA88" s="23">
        <f t="shared" si="4"/>
        <v>1</v>
      </c>
      <c r="ZB88" s="23">
        <v>0.90400000000000003</v>
      </c>
      <c r="ZC88" s="23">
        <f t="shared" si="5"/>
        <v>1</v>
      </c>
    </row>
    <row r="89" spans="1:679" x14ac:dyDescent="0.25">
      <c r="A89" s="1" t="s">
        <v>174</v>
      </c>
      <c r="B89" s="2" t="s">
        <v>175</v>
      </c>
      <c r="C89" s="4">
        <v>0.40404040404040403</v>
      </c>
      <c r="D89" s="4">
        <v>0.59595959595959591</v>
      </c>
      <c r="E89" s="7">
        <v>199.95498504281173</v>
      </c>
      <c r="F89" s="7">
        <v>413.03393093008276</v>
      </c>
      <c r="G89" s="7">
        <v>215.04991236219348</v>
      </c>
      <c r="H89" s="7">
        <v>349.24708239390941</v>
      </c>
      <c r="I89" s="7">
        <v>1.3428911856265602</v>
      </c>
      <c r="J89" s="7">
        <v>375.62383785825688</v>
      </c>
      <c r="K89" s="7" t="s">
        <v>482</v>
      </c>
      <c r="L89" s="7" t="s">
        <v>482</v>
      </c>
      <c r="M89" s="7" t="s">
        <v>482</v>
      </c>
      <c r="N89" s="7" t="s">
        <v>482</v>
      </c>
      <c r="O89" s="7" t="s">
        <v>482</v>
      </c>
      <c r="P89" s="7" t="s">
        <v>482</v>
      </c>
      <c r="Q89" s="7" t="s">
        <v>482</v>
      </c>
      <c r="R89" s="7" t="s">
        <v>482</v>
      </c>
      <c r="S89" s="7">
        <v>56.551113999999998</v>
      </c>
      <c r="T89" s="7">
        <v>115.86895880640432</v>
      </c>
      <c r="U89" s="7" t="s">
        <v>482</v>
      </c>
      <c r="V89" s="7" t="s">
        <v>482</v>
      </c>
      <c r="W89" s="7" t="s">
        <v>482</v>
      </c>
      <c r="X89" s="7" t="s">
        <v>482</v>
      </c>
      <c r="Y89" s="7" t="s">
        <v>482</v>
      </c>
      <c r="Z89" s="7" t="s">
        <v>482</v>
      </c>
      <c r="AA89" s="7" t="s">
        <v>482</v>
      </c>
      <c r="AB89" s="7">
        <v>36.277343003164617</v>
      </c>
      <c r="AC89" s="7" t="s">
        <v>482</v>
      </c>
      <c r="AD89" s="7">
        <v>360.04427232453088</v>
      </c>
      <c r="AE89" s="7" t="s">
        <v>482</v>
      </c>
      <c r="AF89" s="7">
        <v>369.75060433391917</v>
      </c>
      <c r="AG89" s="7" t="s">
        <v>482</v>
      </c>
      <c r="AH89" s="7">
        <v>205.66845611748582</v>
      </c>
      <c r="AI89" s="7" t="s">
        <v>482</v>
      </c>
      <c r="AJ89" s="7" t="s">
        <v>482</v>
      </c>
      <c r="AK89" s="7" t="s">
        <v>482</v>
      </c>
      <c r="AL89" s="7">
        <v>848.05092359367291</v>
      </c>
      <c r="AM89" s="7" t="s">
        <v>482</v>
      </c>
      <c r="AN89" s="7" t="s">
        <v>482</v>
      </c>
      <c r="AO89" s="7" t="s">
        <v>482</v>
      </c>
      <c r="AP89" s="7">
        <v>955.45786382186452</v>
      </c>
      <c r="AQ89" s="7">
        <v>1061.3314498759767</v>
      </c>
      <c r="AR89" s="7">
        <v>1338.8565634687604</v>
      </c>
      <c r="AS89" s="7">
        <v>425.41346081158429</v>
      </c>
      <c r="AT89" s="7" t="s">
        <v>482</v>
      </c>
      <c r="AU89" s="7" t="s">
        <v>482</v>
      </c>
      <c r="AV89" s="7" t="s">
        <v>482</v>
      </c>
      <c r="AW89" s="7" t="s">
        <v>482</v>
      </c>
      <c r="AX89" s="7">
        <v>400.8016822144105</v>
      </c>
      <c r="AY89" s="7">
        <v>157.45087000000001</v>
      </c>
      <c r="AZ89" s="7" t="s">
        <v>482</v>
      </c>
      <c r="BA89" s="7" t="s">
        <v>482</v>
      </c>
      <c r="BB89" s="7">
        <v>651.40309112311684</v>
      </c>
      <c r="BC89" s="7" t="s">
        <v>482</v>
      </c>
      <c r="BD89" s="7">
        <v>1146.1700721158159</v>
      </c>
      <c r="BE89" s="7">
        <v>9.1807276184058573</v>
      </c>
      <c r="BF89" s="7" t="s">
        <v>482</v>
      </c>
      <c r="BG89" s="7" t="s">
        <v>482</v>
      </c>
      <c r="BH89" s="7" t="s">
        <v>482</v>
      </c>
      <c r="BI89" s="7" t="s">
        <v>482</v>
      </c>
      <c r="BJ89" s="7" t="s">
        <v>482</v>
      </c>
      <c r="BK89" s="7" t="s">
        <v>482</v>
      </c>
      <c r="BL89" s="7">
        <v>402.75278629521506</v>
      </c>
      <c r="BM89" s="7" t="s">
        <v>482</v>
      </c>
      <c r="BN89" s="7" t="s">
        <v>482</v>
      </c>
      <c r="BO89" s="7" t="s">
        <v>482</v>
      </c>
      <c r="BP89" s="7">
        <v>28.958927748992206</v>
      </c>
      <c r="BQ89" s="7">
        <v>345.70174943245922</v>
      </c>
      <c r="BR89" s="7">
        <v>32.662550917665406</v>
      </c>
      <c r="BS89" s="7" t="s">
        <v>482</v>
      </c>
      <c r="BT89" s="7">
        <v>80.183857323139165</v>
      </c>
      <c r="BU89" s="7">
        <v>61.582648373755788</v>
      </c>
      <c r="BV89" s="7">
        <v>37.102427963711342</v>
      </c>
      <c r="BW89" s="7">
        <v>68.861559777582357</v>
      </c>
      <c r="BX89" s="7">
        <v>57.566100056264247</v>
      </c>
      <c r="BY89" s="7">
        <v>99.85195628557176</v>
      </c>
      <c r="BZ89" s="7" t="s">
        <v>482</v>
      </c>
      <c r="CA89" s="7">
        <v>176.82673099734907</v>
      </c>
      <c r="CB89" s="7">
        <v>396.89446963346739</v>
      </c>
      <c r="CC89" s="7">
        <v>969.18796356888663</v>
      </c>
      <c r="CD89" s="7">
        <v>497.95203894549286</v>
      </c>
      <c r="CE89" s="7" t="s">
        <v>482</v>
      </c>
      <c r="CF89" s="7" t="s">
        <v>482</v>
      </c>
      <c r="CG89" s="7">
        <v>0.29509808999999998</v>
      </c>
      <c r="CH89" s="7" t="s">
        <v>482</v>
      </c>
      <c r="CI89" s="7" t="s">
        <v>482</v>
      </c>
      <c r="CJ89" s="7">
        <v>1057.4865805278689</v>
      </c>
      <c r="CK89" s="7">
        <v>4.4736158023344403</v>
      </c>
      <c r="CL89" s="7" t="s">
        <v>482</v>
      </c>
      <c r="CM89" s="7" t="s">
        <v>482</v>
      </c>
      <c r="CN89" s="7">
        <v>33.408802814364428</v>
      </c>
      <c r="CO89" s="7">
        <v>54.056761580101579</v>
      </c>
      <c r="CP89" s="7">
        <v>63.273522873755056</v>
      </c>
      <c r="CQ89" s="7" t="s">
        <v>482</v>
      </c>
      <c r="CR89" s="7" t="s">
        <v>482</v>
      </c>
      <c r="CS89" s="7">
        <v>217.07315418799874</v>
      </c>
      <c r="CT89" s="7">
        <v>327.77231290164639</v>
      </c>
      <c r="CU89" s="7">
        <v>45.357070717010977</v>
      </c>
      <c r="CV89" s="7">
        <v>585.06363248968955</v>
      </c>
      <c r="CW89" s="7">
        <v>522.93577309599448</v>
      </c>
      <c r="CX89" s="7">
        <v>271.90602363658707</v>
      </c>
      <c r="CY89" s="7">
        <v>302.64498948397568</v>
      </c>
      <c r="CZ89" s="7" t="s">
        <v>482</v>
      </c>
      <c r="DA89" s="7">
        <v>127.3515457714051</v>
      </c>
      <c r="DB89" s="7">
        <v>118.34775440804172</v>
      </c>
      <c r="DC89" s="7" t="s">
        <v>482</v>
      </c>
      <c r="DD89" s="7" t="s">
        <v>482</v>
      </c>
      <c r="DE89" s="7" t="s">
        <v>482</v>
      </c>
      <c r="DF89" s="7" t="s">
        <v>482</v>
      </c>
      <c r="DG89" s="7" t="s">
        <v>482</v>
      </c>
      <c r="DH89" s="7">
        <v>145.47012957414029</v>
      </c>
      <c r="DI89" s="7">
        <v>66.051434493513213</v>
      </c>
      <c r="DJ89" s="7">
        <v>35.269619926452108</v>
      </c>
      <c r="DK89" s="7">
        <v>151.77230105658899</v>
      </c>
      <c r="DL89" s="7" t="s">
        <v>482</v>
      </c>
      <c r="DM89" s="7" t="s">
        <v>482</v>
      </c>
      <c r="DN89" s="7" t="s">
        <v>482</v>
      </c>
      <c r="DO89" s="7" t="s">
        <v>482</v>
      </c>
      <c r="DP89" s="7" t="s">
        <v>482</v>
      </c>
      <c r="DQ89" s="7">
        <v>141.77259447827058</v>
      </c>
      <c r="DR89" s="7" t="s">
        <v>482</v>
      </c>
      <c r="DS89" s="7" t="s">
        <v>482</v>
      </c>
      <c r="DT89" s="7">
        <v>153.16293226318723</v>
      </c>
      <c r="DU89" s="7">
        <v>72.970245400447624</v>
      </c>
      <c r="DV89" s="7" t="s">
        <v>482</v>
      </c>
      <c r="DW89" s="7" t="s">
        <v>482</v>
      </c>
      <c r="DX89" s="7">
        <v>54.182201925112444</v>
      </c>
      <c r="DY89" s="7">
        <v>2.6899451986204799</v>
      </c>
      <c r="DZ89" s="7">
        <v>52.056062527903869</v>
      </c>
      <c r="EA89" s="7" t="s">
        <v>482</v>
      </c>
      <c r="EB89" s="7">
        <v>58.720934718833327</v>
      </c>
      <c r="EC89" s="7">
        <v>75.210279344710941</v>
      </c>
      <c r="ED89" s="7" t="s">
        <v>482</v>
      </c>
      <c r="EE89" s="7" t="s">
        <v>482</v>
      </c>
      <c r="EF89" s="7">
        <v>0.48035975610414827</v>
      </c>
      <c r="EG89" s="7" t="s">
        <v>482</v>
      </c>
      <c r="EH89" s="7" t="s">
        <v>482</v>
      </c>
      <c r="EI89" s="7" t="s">
        <v>482</v>
      </c>
      <c r="EJ89" s="7" t="s">
        <v>482</v>
      </c>
      <c r="EK89" s="7" t="s">
        <v>482</v>
      </c>
      <c r="EL89" s="7" t="s">
        <v>482</v>
      </c>
      <c r="EM89" s="7" t="s">
        <v>482</v>
      </c>
      <c r="EN89" s="7" t="s">
        <v>482</v>
      </c>
      <c r="EO89" s="7" t="s">
        <v>482</v>
      </c>
      <c r="EP89" s="7">
        <v>124.67076290074442</v>
      </c>
      <c r="EQ89" s="7" t="s">
        <v>482</v>
      </c>
      <c r="ER89" s="7" t="s">
        <v>482</v>
      </c>
      <c r="ES89" s="7" t="s">
        <v>482</v>
      </c>
      <c r="ET89" s="7" t="s">
        <v>482</v>
      </c>
      <c r="EU89" s="7">
        <v>166.04831000000001</v>
      </c>
      <c r="EV89" s="7" t="s">
        <v>482</v>
      </c>
      <c r="EW89" s="7" t="s">
        <v>482</v>
      </c>
      <c r="EX89" s="7" t="s">
        <v>482</v>
      </c>
      <c r="EY89" s="7" t="s">
        <v>482</v>
      </c>
      <c r="EZ89" s="7" t="s">
        <v>482</v>
      </c>
      <c r="FA89" s="7" t="s">
        <v>482</v>
      </c>
      <c r="FB89" s="7" t="s">
        <v>482</v>
      </c>
      <c r="FC89" s="7" t="s">
        <v>482</v>
      </c>
      <c r="FD89" s="7" t="s">
        <v>482</v>
      </c>
      <c r="FE89" s="7" t="s">
        <v>482</v>
      </c>
      <c r="FF89" s="7" t="s">
        <v>482</v>
      </c>
      <c r="FG89" s="7">
        <v>1139.6623591797108</v>
      </c>
      <c r="FH89" s="7" t="s">
        <v>482</v>
      </c>
      <c r="FI89" s="8">
        <v>576.87602046883262</v>
      </c>
      <c r="FJ89" s="8">
        <v>1034.0617354175527</v>
      </c>
      <c r="FK89" s="8">
        <v>610.34611590328666</v>
      </c>
      <c r="FL89" s="8">
        <v>875.10463365814496</v>
      </c>
      <c r="FM89" s="8">
        <v>40.895212987056105</v>
      </c>
      <c r="FN89" s="8">
        <v>1052.9628219206306</v>
      </c>
      <c r="FO89" s="8" t="s">
        <v>482</v>
      </c>
      <c r="FP89" s="8" t="s">
        <v>482</v>
      </c>
      <c r="FQ89" s="8" t="s">
        <v>482</v>
      </c>
      <c r="FR89" s="8" t="s">
        <v>482</v>
      </c>
      <c r="FS89" s="8" t="s">
        <v>482</v>
      </c>
      <c r="FT89" s="8" t="s">
        <v>482</v>
      </c>
      <c r="FU89" s="8" t="s">
        <v>482</v>
      </c>
      <c r="FV89" s="8" t="s">
        <v>482</v>
      </c>
      <c r="FW89" s="8">
        <v>1131.0222799999999</v>
      </c>
      <c r="FX89" s="8">
        <v>289.54517144101192</v>
      </c>
      <c r="FY89" s="8" t="s">
        <v>482</v>
      </c>
      <c r="FZ89" s="8" t="s">
        <v>482</v>
      </c>
      <c r="GA89" s="8" t="s">
        <v>482</v>
      </c>
      <c r="GB89" s="8" t="s">
        <v>482</v>
      </c>
      <c r="GC89" s="8" t="s">
        <v>482</v>
      </c>
      <c r="GD89" s="8" t="s">
        <v>482</v>
      </c>
      <c r="GE89" s="8" t="s">
        <v>482</v>
      </c>
      <c r="GF89" s="8">
        <v>97.576827941387137</v>
      </c>
      <c r="GG89" s="8" t="s">
        <v>482</v>
      </c>
      <c r="GH89" s="8">
        <v>893.95951206322059</v>
      </c>
      <c r="GI89" s="8" t="s">
        <v>482</v>
      </c>
      <c r="GJ89" s="8">
        <v>895.81186010798888</v>
      </c>
      <c r="GK89" s="8" t="s">
        <v>482</v>
      </c>
      <c r="GL89" s="8">
        <v>525.56966832774901</v>
      </c>
      <c r="GM89" s="8" t="s">
        <v>482</v>
      </c>
      <c r="GN89" s="8" t="s">
        <v>482</v>
      </c>
      <c r="GO89" s="8" t="s">
        <v>482</v>
      </c>
      <c r="GP89" s="8">
        <v>2089.4317979330826</v>
      </c>
      <c r="GQ89" s="8" t="s">
        <v>482</v>
      </c>
      <c r="GR89" s="8" t="s">
        <v>482</v>
      </c>
      <c r="GS89" s="8" t="s">
        <v>482</v>
      </c>
      <c r="GT89" s="8">
        <v>3797.540007072228</v>
      </c>
      <c r="GU89" s="8">
        <v>4185.0094328357518</v>
      </c>
      <c r="GV89" s="8">
        <v>3381.2845079742119</v>
      </c>
      <c r="GW89" s="8">
        <v>3545.9922547279425</v>
      </c>
      <c r="GX89" s="8" t="s">
        <v>482</v>
      </c>
      <c r="GY89" s="8" t="s">
        <v>482</v>
      </c>
      <c r="GZ89" s="8" t="s">
        <v>482</v>
      </c>
      <c r="HA89" s="8" t="s">
        <v>482</v>
      </c>
      <c r="HB89" s="8">
        <v>1387.1011164388567</v>
      </c>
      <c r="HC89" s="8">
        <v>3149.0174000000002</v>
      </c>
      <c r="HD89" s="8" t="s">
        <v>482</v>
      </c>
      <c r="HE89" s="8" t="s">
        <v>482</v>
      </c>
      <c r="HF89" s="8">
        <v>1831.1006512670856</v>
      </c>
      <c r="HG89" s="8" t="s">
        <v>482</v>
      </c>
      <c r="HH89" s="8">
        <v>2834.9903157716262</v>
      </c>
      <c r="HI89" s="8">
        <v>191.71599936847733</v>
      </c>
      <c r="HJ89" s="8" t="s">
        <v>482</v>
      </c>
      <c r="HK89" s="8" t="s">
        <v>482</v>
      </c>
      <c r="HL89" s="8" t="s">
        <v>482</v>
      </c>
      <c r="HM89" s="8" t="s">
        <v>482</v>
      </c>
      <c r="HN89" s="8" t="s">
        <v>482</v>
      </c>
      <c r="HO89" s="8" t="s">
        <v>482</v>
      </c>
      <c r="HP89" s="8">
        <v>1572.4114828362012</v>
      </c>
      <c r="HQ89" s="8" t="s">
        <v>482</v>
      </c>
      <c r="HR89" s="8" t="s">
        <v>482</v>
      </c>
      <c r="HS89" s="8" t="s">
        <v>482</v>
      </c>
      <c r="HT89" s="8">
        <v>475.11129885761972</v>
      </c>
      <c r="HU89" s="8">
        <v>1230.2977796850507</v>
      </c>
      <c r="HV89" s="8">
        <v>131.11807381014972</v>
      </c>
      <c r="HW89" s="8" t="s">
        <v>482</v>
      </c>
      <c r="HX89" s="8">
        <v>199.80179474554595</v>
      </c>
      <c r="HY89" s="8">
        <v>235.75282461169857</v>
      </c>
      <c r="HZ89" s="8">
        <v>132.51945558975336</v>
      </c>
      <c r="IA89" s="8">
        <v>164.30218939486332</v>
      </c>
      <c r="IB89" s="8">
        <v>137.35146727314006</v>
      </c>
      <c r="IC89" s="8">
        <v>245.95841210557478</v>
      </c>
      <c r="ID89" s="8" t="s">
        <v>482</v>
      </c>
      <c r="IE89" s="8">
        <v>449.75855747543244</v>
      </c>
      <c r="IF89" s="8">
        <v>996.75519786229802</v>
      </c>
      <c r="IG89" s="8">
        <v>2419.0319088363317</v>
      </c>
      <c r="IH89" s="8">
        <v>1189.9470448131819</v>
      </c>
      <c r="II89" s="8" t="s">
        <v>482</v>
      </c>
      <c r="IJ89" s="8" t="s">
        <v>482</v>
      </c>
      <c r="IK89" s="8">
        <v>5.9019617999999996</v>
      </c>
      <c r="IL89" s="8" t="s">
        <v>482</v>
      </c>
      <c r="IM89" s="8" t="s">
        <v>482</v>
      </c>
      <c r="IN89" s="8">
        <v>4159.6429291135746</v>
      </c>
      <c r="IO89" s="8">
        <v>227.3483310346858</v>
      </c>
      <c r="IP89" s="8" t="s">
        <v>482</v>
      </c>
      <c r="IQ89" s="8" t="s">
        <v>482</v>
      </c>
      <c r="IR89" s="8">
        <v>139.62168341589077</v>
      </c>
      <c r="IS89" s="8">
        <v>204.67168495673155</v>
      </c>
      <c r="IT89" s="8">
        <v>270.27405421061616</v>
      </c>
      <c r="IU89" s="8" t="s">
        <v>482</v>
      </c>
      <c r="IV89" s="8" t="s">
        <v>482</v>
      </c>
      <c r="IW89" s="8">
        <v>553.07655361588093</v>
      </c>
      <c r="IX89" s="8">
        <v>827.13377589964261</v>
      </c>
      <c r="IY89" s="8">
        <v>387.65290607620983</v>
      </c>
      <c r="IZ89" s="8">
        <v>1443.311688272971</v>
      </c>
      <c r="JA89" s="8">
        <v>1280.4981184963412</v>
      </c>
      <c r="JB89" s="8">
        <v>686.13362285735275</v>
      </c>
      <c r="JC89" s="8">
        <v>774.76584851293785</v>
      </c>
      <c r="JD89" s="8" t="s">
        <v>482</v>
      </c>
      <c r="JE89" s="8">
        <v>417.93377283722435</v>
      </c>
      <c r="JF89" s="8">
        <v>373.70265367100058</v>
      </c>
      <c r="JG89" s="8" t="s">
        <v>482</v>
      </c>
      <c r="JH89" s="8" t="s">
        <v>482</v>
      </c>
      <c r="JI89" s="8" t="s">
        <v>482</v>
      </c>
      <c r="JJ89" s="8" t="s">
        <v>482</v>
      </c>
      <c r="JK89" s="8" t="s">
        <v>482</v>
      </c>
      <c r="JL89" s="8">
        <v>379.22197596175027</v>
      </c>
      <c r="JM89" s="8">
        <v>164.63392929384651</v>
      </c>
      <c r="JN89" s="8">
        <v>142.55149730378608</v>
      </c>
      <c r="JO89" s="8">
        <v>726.19966574140403</v>
      </c>
      <c r="JP89" s="8" t="s">
        <v>482</v>
      </c>
      <c r="JQ89" s="8" t="s">
        <v>482</v>
      </c>
      <c r="JR89" s="8" t="s">
        <v>482</v>
      </c>
      <c r="JS89" s="8" t="s">
        <v>482</v>
      </c>
      <c r="JT89" s="8" t="s">
        <v>482</v>
      </c>
      <c r="JU89" s="8">
        <v>499.45499810305529</v>
      </c>
      <c r="JV89" s="8" t="s">
        <v>482</v>
      </c>
      <c r="JW89" s="8" t="s">
        <v>482</v>
      </c>
      <c r="JX89" s="8">
        <v>1447.1445768613853</v>
      </c>
      <c r="JY89" s="8">
        <v>176.11874708083195</v>
      </c>
      <c r="JZ89" s="8" t="s">
        <v>482</v>
      </c>
      <c r="KA89" s="8" t="s">
        <v>482</v>
      </c>
      <c r="KB89" s="8">
        <v>223.66102436022237</v>
      </c>
      <c r="KC89" s="8">
        <v>12.688464588231588</v>
      </c>
      <c r="KD89" s="8">
        <v>130.24860658293349</v>
      </c>
      <c r="KE89" s="8" t="s">
        <v>482</v>
      </c>
      <c r="KF89" s="8">
        <v>147.08733080116514</v>
      </c>
      <c r="KG89" s="8">
        <v>189.89693603177861</v>
      </c>
      <c r="KH89" s="8" t="s">
        <v>482</v>
      </c>
      <c r="KI89" s="8" t="s">
        <v>482</v>
      </c>
      <c r="KJ89" s="8">
        <v>12.131841375379418</v>
      </c>
      <c r="KK89" s="8" t="s">
        <v>482</v>
      </c>
      <c r="KL89" s="8" t="s">
        <v>482</v>
      </c>
      <c r="KM89" s="8" t="s">
        <v>482</v>
      </c>
      <c r="KN89" s="8" t="s">
        <v>482</v>
      </c>
      <c r="KO89" s="8" t="s">
        <v>482</v>
      </c>
      <c r="KP89" s="8" t="s">
        <v>482</v>
      </c>
      <c r="KQ89" s="8" t="s">
        <v>482</v>
      </c>
      <c r="KR89" s="8" t="s">
        <v>482</v>
      </c>
      <c r="KS89" s="8" t="s">
        <v>482</v>
      </c>
      <c r="KT89" s="8">
        <v>1518.2000309382699</v>
      </c>
      <c r="KU89" s="8" t="s">
        <v>482</v>
      </c>
      <c r="KV89" s="8" t="s">
        <v>482</v>
      </c>
      <c r="KW89" s="8" t="s">
        <v>482</v>
      </c>
      <c r="KX89" s="8" t="s">
        <v>482</v>
      </c>
      <c r="KY89" s="8">
        <v>3320.9661999999998</v>
      </c>
      <c r="KZ89" s="8" t="s">
        <v>482</v>
      </c>
      <c r="LA89" s="8" t="s">
        <v>482</v>
      </c>
      <c r="LB89" s="8" t="s">
        <v>482</v>
      </c>
      <c r="LC89" s="8" t="s">
        <v>482</v>
      </c>
      <c r="LD89" s="8" t="s">
        <v>482</v>
      </c>
      <c r="LE89" s="8" t="s">
        <v>482</v>
      </c>
      <c r="LF89" s="8" t="s">
        <v>482</v>
      </c>
      <c r="LG89" s="8" t="s">
        <v>482</v>
      </c>
      <c r="LH89" s="8" t="s">
        <v>482</v>
      </c>
      <c r="LI89" s="8" t="s">
        <v>482</v>
      </c>
      <c r="LJ89" s="8" t="s">
        <v>482</v>
      </c>
      <c r="LK89" s="8">
        <v>2793.5485820983527</v>
      </c>
      <c r="LL89" s="8" t="s">
        <v>482</v>
      </c>
      <c r="LM89" s="9">
        <v>424.58469302397566</v>
      </c>
      <c r="LN89" s="9">
        <v>783.14141037211016</v>
      </c>
      <c r="LO89" s="9">
        <v>450.63047810890555</v>
      </c>
      <c r="LP89" s="9">
        <v>662.63693617764579</v>
      </c>
      <c r="LQ89" s="9">
        <v>24.91447690567043</v>
      </c>
      <c r="LR89" s="9">
        <v>779.29050512775234</v>
      </c>
      <c r="LS89" s="9" t="s">
        <v>482</v>
      </c>
      <c r="LT89" s="9" t="s">
        <v>482</v>
      </c>
      <c r="LU89" s="9" t="s">
        <v>482</v>
      </c>
      <c r="LV89" s="9" t="s">
        <v>482</v>
      </c>
      <c r="LW89" s="9" t="s">
        <v>482</v>
      </c>
      <c r="LX89" s="9" t="s">
        <v>482</v>
      </c>
      <c r="LY89" s="9" t="s">
        <v>482</v>
      </c>
      <c r="LZ89" s="9" t="s">
        <v>482</v>
      </c>
      <c r="MA89" s="9">
        <v>696.89251595959581</v>
      </c>
      <c r="MB89" s="9">
        <v>219.37296431591793</v>
      </c>
      <c r="MC89" s="9" t="s">
        <v>482</v>
      </c>
      <c r="MD89" s="9" t="s">
        <v>482</v>
      </c>
      <c r="ME89" s="9" t="s">
        <v>482</v>
      </c>
      <c r="MF89" s="9" t="s">
        <v>482</v>
      </c>
      <c r="MG89" s="9" t="s">
        <v>482</v>
      </c>
      <c r="MH89" s="9" t="s">
        <v>482</v>
      </c>
      <c r="MI89" s="9" t="s">
        <v>482</v>
      </c>
      <c r="MJ89" s="9">
        <v>72.80935927947904</v>
      </c>
      <c r="MK89" s="9" t="s">
        <v>482</v>
      </c>
      <c r="ML89" s="9">
        <v>678.23618287587124</v>
      </c>
      <c r="MM89" s="9" t="s">
        <v>482</v>
      </c>
      <c r="MN89" s="9">
        <v>683.26185777503133</v>
      </c>
      <c r="MO89" s="9" t="s">
        <v>482</v>
      </c>
      <c r="MP89" s="9">
        <v>396.31665329329923</v>
      </c>
      <c r="MQ89" s="9" t="s">
        <v>482</v>
      </c>
      <c r="MR89" s="9" t="s">
        <v>482</v>
      </c>
      <c r="MS89" s="9" t="s">
        <v>482</v>
      </c>
      <c r="MT89" s="9">
        <v>1587.8637678969576</v>
      </c>
      <c r="MU89" s="9" t="s">
        <v>482</v>
      </c>
      <c r="MV89" s="9" t="s">
        <v>482</v>
      </c>
      <c r="MW89" s="9" t="s">
        <v>482</v>
      </c>
      <c r="MX89" s="9">
        <v>2649.2239895973335</v>
      </c>
      <c r="MY89" s="9">
        <v>2922.9173185085697</v>
      </c>
      <c r="MZ89" s="9">
        <v>2556.061096052817</v>
      </c>
      <c r="NA89" s="9">
        <v>2285.1523379940604</v>
      </c>
      <c r="NB89" s="9" t="s">
        <v>482</v>
      </c>
      <c r="NC89" s="9" t="s">
        <v>482</v>
      </c>
      <c r="ND89" s="9" t="s">
        <v>482</v>
      </c>
      <c r="NE89" s="9" t="s">
        <v>482</v>
      </c>
      <c r="NF89" s="9">
        <v>988.59629452998956</v>
      </c>
      <c r="NG89" s="9">
        <v>1940.3036505050507</v>
      </c>
      <c r="NH89" s="9" t="s">
        <v>482</v>
      </c>
      <c r="NI89" s="9" t="s">
        <v>482</v>
      </c>
      <c r="NJ89" s="9">
        <v>1354.4551724210376</v>
      </c>
      <c r="NK89" s="9" t="s">
        <v>482</v>
      </c>
      <c r="NL89" s="9">
        <v>2152.638702173319</v>
      </c>
      <c r="NM89" s="9">
        <v>117.9643744189535</v>
      </c>
      <c r="NN89" s="9" t="s">
        <v>482</v>
      </c>
      <c r="NO89" s="9" t="s">
        <v>482</v>
      </c>
      <c r="NP89" s="9" t="s">
        <v>482</v>
      </c>
      <c r="NQ89" s="9" t="s">
        <v>482</v>
      </c>
      <c r="NR89" s="9" t="s">
        <v>482</v>
      </c>
      <c r="NS89" s="9" t="s">
        <v>482</v>
      </c>
      <c r="NT89" s="9">
        <v>1099.8221104964086</v>
      </c>
      <c r="NU89" s="9" t="s">
        <v>482</v>
      </c>
      <c r="NV89" s="9" t="s">
        <v>482</v>
      </c>
      <c r="NW89" s="9" t="s">
        <v>482</v>
      </c>
      <c r="NX89" s="9">
        <v>294.84771457130552</v>
      </c>
      <c r="NY89" s="9">
        <v>872.88524220925615</v>
      </c>
      <c r="NZ89" s="9">
        <v>91.33806456066111</v>
      </c>
      <c r="OA89" s="9" t="s">
        <v>482</v>
      </c>
      <c r="OB89" s="9">
        <v>151.47131497891695</v>
      </c>
      <c r="OC89" s="9">
        <v>165.38103623273179</v>
      </c>
      <c r="OD89" s="9">
        <v>93.967121195392934</v>
      </c>
      <c r="OE89" s="9">
        <v>125.74031884242656</v>
      </c>
      <c r="OF89" s="9">
        <v>105.11495526632154</v>
      </c>
      <c r="OG89" s="9">
        <v>186.92550066314931</v>
      </c>
      <c r="OH89" s="9" t="s">
        <v>482</v>
      </c>
      <c r="OI89" s="9">
        <v>339.48307202974217</v>
      </c>
      <c r="OJ89" s="9">
        <v>754.38722686075016</v>
      </c>
      <c r="OK89" s="9">
        <v>1833.2363753949396</v>
      </c>
      <c r="OL89" s="9">
        <v>910.35310304845893</v>
      </c>
      <c r="OM89" s="9" t="s">
        <v>482</v>
      </c>
      <c r="ON89" s="9" t="s">
        <v>482</v>
      </c>
      <c r="OO89" s="9">
        <v>3.6365623212121205</v>
      </c>
      <c r="OP89" s="9" t="s">
        <v>482</v>
      </c>
      <c r="OQ89" s="9" t="s">
        <v>482</v>
      </c>
      <c r="OR89" s="9">
        <v>2906.2464246345016</v>
      </c>
      <c r="OS89" s="9">
        <v>137.29794104181656</v>
      </c>
      <c r="OT89" s="9" t="s">
        <v>482</v>
      </c>
      <c r="OU89" s="9" t="s">
        <v>482</v>
      </c>
      <c r="OV89" s="9">
        <v>96.707388223354883</v>
      </c>
      <c r="OW89" s="9">
        <v>143.81717046112348</v>
      </c>
      <c r="OX89" s="9">
        <v>186.63747589269246</v>
      </c>
      <c r="OY89" s="9" t="s">
        <v>482</v>
      </c>
      <c r="OZ89" s="9" t="s">
        <v>482</v>
      </c>
      <c r="PA89" s="9">
        <v>417.31760435209014</v>
      </c>
      <c r="PB89" s="9">
        <v>625.37156862772486</v>
      </c>
      <c r="PC89" s="9">
        <v>249.35155845633147</v>
      </c>
      <c r="PD89" s="9">
        <v>1096.5447970474027</v>
      </c>
      <c r="PE89" s="9">
        <v>974.41232237498889</v>
      </c>
      <c r="PF89" s="9">
        <v>518.76893630350799</v>
      </c>
      <c r="PG89" s="9">
        <v>584.00994587497325</v>
      </c>
      <c r="PH89" s="9" t="s">
        <v>482</v>
      </c>
      <c r="PI89" s="9">
        <v>300.5268124065903</v>
      </c>
      <c r="PJ89" s="9">
        <v>270.528956999098</v>
      </c>
      <c r="PK89" s="9" t="s">
        <v>482</v>
      </c>
      <c r="PL89" s="9" t="s">
        <v>482</v>
      </c>
      <c r="PM89" s="9" t="s">
        <v>482</v>
      </c>
      <c r="PN89" s="9" t="s">
        <v>482</v>
      </c>
      <c r="PO89" s="9" t="s">
        <v>482</v>
      </c>
      <c r="PP89" s="9">
        <v>284.77678550210987</v>
      </c>
      <c r="PQ89" s="9">
        <v>124.8026182634088</v>
      </c>
      <c r="PR89" s="9">
        <v>99.205284222034962</v>
      </c>
      <c r="PS89" s="9">
        <v>494.10780122228681</v>
      </c>
      <c r="PT89" s="9" t="s">
        <v>482</v>
      </c>
      <c r="PU89" s="9" t="s">
        <v>482</v>
      </c>
      <c r="PV89" s="9" t="s">
        <v>482</v>
      </c>
      <c r="PW89" s="9" t="s">
        <v>482</v>
      </c>
      <c r="PX89" s="9" t="s">
        <v>482</v>
      </c>
      <c r="PY89" s="9">
        <v>354.93685522435436</v>
      </c>
      <c r="PZ89" s="9" t="s">
        <v>482</v>
      </c>
      <c r="QA89" s="9" t="s">
        <v>482</v>
      </c>
      <c r="QB89" s="9">
        <v>924.32371035706285</v>
      </c>
      <c r="QC89" s="9">
        <v>134.44258478572718</v>
      </c>
      <c r="QD89" s="9" t="s">
        <v>482</v>
      </c>
      <c r="QE89" s="9" t="s">
        <v>482</v>
      </c>
      <c r="QF89" s="9">
        <v>155.18473246724866</v>
      </c>
      <c r="QG89" s="9">
        <v>8.648658774247302</v>
      </c>
      <c r="QH89" s="9">
        <v>98.655659489992217</v>
      </c>
      <c r="QI89" s="9" t="s">
        <v>482</v>
      </c>
      <c r="QJ89" s="9">
        <v>111.38373642446541</v>
      </c>
      <c r="QK89" s="9">
        <v>143.55889292589268</v>
      </c>
      <c r="QL89" s="9" t="s">
        <v>482</v>
      </c>
      <c r="QM89" s="9" t="s">
        <v>482</v>
      </c>
      <c r="QN89" s="9">
        <v>7.4241720342580964</v>
      </c>
      <c r="QO89" s="9" t="s">
        <v>482</v>
      </c>
      <c r="QP89" s="9" t="s">
        <v>482</v>
      </c>
      <c r="QQ89" s="9" t="s">
        <v>482</v>
      </c>
      <c r="QR89" s="9" t="s">
        <v>482</v>
      </c>
      <c r="QS89" s="9" t="s">
        <v>482</v>
      </c>
      <c r="QT89" s="9" t="s">
        <v>482</v>
      </c>
      <c r="QU89" s="9" t="s">
        <v>482</v>
      </c>
      <c r="QV89" s="9" t="s">
        <v>482</v>
      </c>
      <c r="QW89" s="9" t="s">
        <v>482</v>
      </c>
      <c r="QX89" s="9">
        <v>955.15790243825961</v>
      </c>
      <c r="QY89" s="9" t="s">
        <v>482</v>
      </c>
      <c r="QZ89" s="9" t="s">
        <v>482</v>
      </c>
      <c r="RA89" s="9" t="s">
        <v>482</v>
      </c>
      <c r="RB89" s="9" t="s">
        <v>482</v>
      </c>
      <c r="RC89" s="9">
        <v>2046.2519010101007</v>
      </c>
      <c r="RD89" s="9" t="s">
        <v>482</v>
      </c>
      <c r="RE89" s="9" t="s">
        <v>482</v>
      </c>
      <c r="RF89" s="9" t="s">
        <v>482</v>
      </c>
      <c r="RG89" s="9" t="s">
        <v>482</v>
      </c>
      <c r="RH89" s="9" t="s">
        <v>482</v>
      </c>
      <c r="RI89" s="9" t="s">
        <v>482</v>
      </c>
      <c r="RJ89" s="9" t="s">
        <v>482</v>
      </c>
      <c r="RK89" s="9" t="s">
        <v>482</v>
      </c>
      <c r="RL89" s="9" t="s">
        <v>482</v>
      </c>
      <c r="RM89" s="9" t="s">
        <v>482</v>
      </c>
      <c r="RN89" s="9" t="s">
        <v>482</v>
      </c>
      <c r="RO89" s="9">
        <v>2125.3117243534471</v>
      </c>
      <c r="RP89" s="9" t="s">
        <v>482</v>
      </c>
      <c r="RQ89" s="10">
        <v>99.84</v>
      </c>
      <c r="RR89" s="10">
        <v>0.16</v>
      </c>
      <c r="RS89" s="10">
        <v>0</v>
      </c>
      <c r="RT89" s="10">
        <v>0</v>
      </c>
      <c r="RU89" s="10">
        <v>0</v>
      </c>
      <c r="RV89" s="10">
        <v>0</v>
      </c>
      <c r="RW89" s="10">
        <v>0</v>
      </c>
      <c r="RX89" s="10">
        <v>0</v>
      </c>
      <c r="RY89" s="10">
        <v>0</v>
      </c>
      <c r="RZ89" s="10">
        <v>0</v>
      </c>
      <c r="SA89" s="10">
        <v>0</v>
      </c>
      <c r="SB89" s="10">
        <v>0</v>
      </c>
      <c r="SC89" s="78" t="s">
        <v>510</v>
      </c>
      <c r="SD89" s="78" t="s">
        <v>510</v>
      </c>
      <c r="SE89" s="16">
        <v>294</v>
      </c>
      <c r="SF89" s="16">
        <v>294</v>
      </c>
      <c r="SG89" s="16">
        <v>300</v>
      </c>
      <c r="SH89" s="16">
        <v>200</v>
      </c>
      <c r="SI89" s="17" t="s">
        <v>510</v>
      </c>
      <c r="SJ89" s="78" t="s">
        <v>510</v>
      </c>
      <c r="SK89" s="78" t="s">
        <v>510</v>
      </c>
      <c r="SL89" s="78" t="s">
        <v>510</v>
      </c>
      <c r="SM89" s="78" t="s">
        <v>510</v>
      </c>
      <c r="SN89" s="20" t="s">
        <v>523</v>
      </c>
      <c r="SO89" s="20" t="s">
        <v>523</v>
      </c>
      <c r="SP89" s="20" t="s">
        <v>523</v>
      </c>
      <c r="SQ89" s="20" t="s">
        <v>523</v>
      </c>
      <c r="SR89" s="20" t="s">
        <v>523</v>
      </c>
      <c r="SS89" s="20" t="s">
        <v>523</v>
      </c>
      <c r="ST89" s="20" t="s">
        <v>482</v>
      </c>
      <c r="SU89" s="20" t="s">
        <v>482</v>
      </c>
      <c r="SV89" s="20" t="s">
        <v>482</v>
      </c>
      <c r="SW89" s="20" t="s">
        <v>482</v>
      </c>
      <c r="SX89" s="20" t="s">
        <v>482</v>
      </c>
      <c r="SY89" s="20" t="s">
        <v>482</v>
      </c>
      <c r="SZ89" s="20" t="s">
        <v>482</v>
      </c>
      <c r="TA89" s="20" t="s">
        <v>482</v>
      </c>
      <c r="TB89" s="20" t="s">
        <v>523</v>
      </c>
      <c r="TC89" s="20" t="s">
        <v>523</v>
      </c>
      <c r="TD89" s="20" t="s">
        <v>482</v>
      </c>
      <c r="TE89" s="20" t="s">
        <v>482</v>
      </c>
      <c r="TF89" s="20" t="s">
        <v>482</v>
      </c>
      <c r="TG89" s="20" t="s">
        <v>482</v>
      </c>
      <c r="TH89" s="20" t="s">
        <v>482</v>
      </c>
      <c r="TI89" s="20" t="s">
        <v>482</v>
      </c>
      <c r="TJ89" s="20" t="s">
        <v>482</v>
      </c>
      <c r="TK89" s="20" t="s">
        <v>523</v>
      </c>
      <c r="TL89" s="20" t="s">
        <v>482</v>
      </c>
      <c r="TM89" s="20" t="s">
        <v>523</v>
      </c>
      <c r="TN89" s="20" t="s">
        <v>482</v>
      </c>
      <c r="TO89" s="20" t="s">
        <v>523</v>
      </c>
      <c r="TP89" s="20" t="s">
        <v>482</v>
      </c>
      <c r="TQ89" s="20" t="s">
        <v>523</v>
      </c>
      <c r="TR89" s="20" t="s">
        <v>482</v>
      </c>
      <c r="TS89" s="20" t="s">
        <v>482</v>
      </c>
      <c r="TT89" s="20" t="s">
        <v>482</v>
      </c>
      <c r="TU89" s="20" t="s">
        <v>523</v>
      </c>
      <c r="TV89" s="20" t="s">
        <v>482</v>
      </c>
      <c r="TW89" s="20" t="s">
        <v>482</v>
      </c>
      <c r="TX89" s="20" t="s">
        <v>482</v>
      </c>
      <c r="TY89" s="20" t="s">
        <v>523</v>
      </c>
      <c r="TZ89" s="20" t="s">
        <v>523</v>
      </c>
      <c r="UA89" s="20" t="s">
        <v>523</v>
      </c>
      <c r="UB89" s="20" t="s">
        <v>523</v>
      </c>
      <c r="UC89" s="20" t="s">
        <v>482</v>
      </c>
      <c r="UD89" s="20" t="s">
        <v>482</v>
      </c>
      <c r="UE89" s="20" t="s">
        <v>482</v>
      </c>
      <c r="UF89" s="20" t="s">
        <v>482</v>
      </c>
      <c r="UG89" s="20" t="s">
        <v>523</v>
      </c>
      <c r="UH89" s="20" t="s">
        <v>523</v>
      </c>
      <c r="UI89" s="20" t="s">
        <v>482</v>
      </c>
      <c r="UJ89" s="20" t="s">
        <v>482</v>
      </c>
      <c r="UK89" s="20" t="s">
        <v>523</v>
      </c>
      <c r="UL89" s="20" t="s">
        <v>482</v>
      </c>
      <c r="UM89" s="20" t="s">
        <v>523</v>
      </c>
      <c r="UN89" s="20" t="s">
        <v>523</v>
      </c>
      <c r="UO89" s="20" t="s">
        <v>482</v>
      </c>
      <c r="UP89" s="20" t="s">
        <v>482</v>
      </c>
      <c r="UQ89" s="20" t="s">
        <v>482</v>
      </c>
      <c r="UR89" s="20" t="s">
        <v>482</v>
      </c>
      <c r="US89" s="20" t="s">
        <v>482</v>
      </c>
      <c r="UT89" s="20" t="s">
        <v>482</v>
      </c>
      <c r="UU89" s="20" t="s">
        <v>523</v>
      </c>
      <c r="UV89" s="20" t="s">
        <v>482</v>
      </c>
      <c r="UW89" s="20" t="s">
        <v>482</v>
      </c>
      <c r="UX89" s="20" t="s">
        <v>482</v>
      </c>
      <c r="UY89" s="20" t="s">
        <v>523</v>
      </c>
      <c r="UZ89" s="20" t="s">
        <v>523</v>
      </c>
      <c r="VA89" s="20" t="s">
        <v>523</v>
      </c>
      <c r="VB89" s="20" t="s">
        <v>482</v>
      </c>
      <c r="VC89" s="20" t="s">
        <v>523</v>
      </c>
      <c r="VD89" s="20" t="s">
        <v>523</v>
      </c>
      <c r="VE89" s="20" t="s">
        <v>523</v>
      </c>
      <c r="VF89" s="20" t="s">
        <v>523</v>
      </c>
      <c r="VG89" s="20" t="s">
        <v>523</v>
      </c>
      <c r="VH89" s="20" t="s">
        <v>523</v>
      </c>
      <c r="VI89" s="20" t="s">
        <v>482</v>
      </c>
      <c r="VJ89" s="20" t="s">
        <v>523</v>
      </c>
      <c r="VK89" s="20" t="s">
        <v>523</v>
      </c>
      <c r="VL89" s="20" t="s">
        <v>523</v>
      </c>
      <c r="VM89" s="20" t="s">
        <v>523</v>
      </c>
      <c r="VN89" s="20" t="s">
        <v>482</v>
      </c>
      <c r="VO89" s="20" t="s">
        <v>482</v>
      </c>
      <c r="VP89" s="20" t="s">
        <v>523</v>
      </c>
      <c r="VQ89" s="20" t="s">
        <v>482</v>
      </c>
      <c r="VR89" s="20" t="s">
        <v>482</v>
      </c>
      <c r="VS89" s="20" t="s">
        <v>523</v>
      </c>
      <c r="VT89" s="20" t="s">
        <v>523</v>
      </c>
      <c r="VU89" s="20" t="s">
        <v>482</v>
      </c>
      <c r="VV89" s="20" t="s">
        <v>482</v>
      </c>
      <c r="VW89" s="20" t="s">
        <v>523</v>
      </c>
      <c r="VX89" s="20" t="s">
        <v>523</v>
      </c>
      <c r="VY89" s="20" t="s">
        <v>523</v>
      </c>
      <c r="VZ89" s="20" t="s">
        <v>482</v>
      </c>
      <c r="WA89" s="20" t="s">
        <v>482</v>
      </c>
      <c r="WB89" s="20" t="s">
        <v>523</v>
      </c>
      <c r="WC89" s="20" t="s">
        <v>523</v>
      </c>
      <c r="WD89" s="20" t="s">
        <v>523</v>
      </c>
      <c r="WE89" s="20" t="s">
        <v>523</v>
      </c>
      <c r="WF89" s="20" t="s">
        <v>523</v>
      </c>
      <c r="WG89" s="20" t="s">
        <v>523</v>
      </c>
      <c r="WH89" s="20" t="s">
        <v>523</v>
      </c>
      <c r="WI89" s="20" t="s">
        <v>482</v>
      </c>
      <c r="WJ89" s="20" t="s">
        <v>523</v>
      </c>
      <c r="WK89" s="20" t="s">
        <v>523</v>
      </c>
      <c r="WL89" s="20" t="s">
        <v>482</v>
      </c>
      <c r="WM89" s="20" t="s">
        <v>482</v>
      </c>
      <c r="WN89" s="20" t="s">
        <v>482</v>
      </c>
      <c r="WO89" s="20" t="s">
        <v>482</v>
      </c>
      <c r="WP89" s="20" t="s">
        <v>482</v>
      </c>
      <c r="WQ89" s="20" t="s">
        <v>523</v>
      </c>
      <c r="WR89" s="20" t="s">
        <v>523</v>
      </c>
      <c r="WS89" s="20" t="s">
        <v>523</v>
      </c>
      <c r="WT89" s="20" t="s">
        <v>523</v>
      </c>
      <c r="WU89" s="20" t="s">
        <v>482</v>
      </c>
      <c r="WV89" s="20" t="s">
        <v>482</v>
      </c>
      <c r="WW89" s="20" t="s">
        <v>482</v>
      </c>
      <c r="WX89" s="20" t="s">
        <v>482</v>
      </c>
      <c r="WY89" s="20" t="s">
        <v>482</v>
      </c>
      <c r="WZ89" s="20" t="s">
        <v>523</v>
      </c>
      <c r="XA89" s="20" t="s">
        <v>482</v>
      </c>
      <c r="XB89" s="20" t="s">
        <v>482</v>
      </c>
      <c r="XC89" s="20" t="s">
        <v>523</v>
      </c>
      <c r="XD89" s="20" t="s">
        <v>523</v>
      </c>
      <c r="XE89" s="20" t="s">
        <v>482</v>
      </c>
      <c r="XF89" s="20" t="s">
        <v>482</v>
      </c>
      <c r="XG89" s="20" t="s">
        <v>523</v>
      </c>
      <c r="XH89" s="20" t="s">
        <v>523</v>
      </c>
      <c r="XI89" s="20" t="s">
        <v>523</v>
      </c>
      <c r="XJ89" s="20" t="s">
        <v>482</v>
      </c>
      <c r="XK89" s="20" t="s">
        <v>523</v>
      </c>
      <c r="XL89" s="20" t="s">
        <v>523</v>
      </c>
      <c r="XM89" s="20" t="s">
        <v>482</v>
      </c>
      <c r="XN89" s="20" t="s">
        <v>482</v>
      </c>
      <c r="XO89" s="20" t="s">
        <v>523</v>
      </c>
      <c r="XP89" s="20" t="s">
        <v>482</v>
      </c>
      <c r="XQ89" s="20" t="s">
        <v>482</v>
      </c>
      <c r="XR89" s="20" t="s">
        <v>482</v>
      </c>
      <c r="XS89" s="20" t="s">
        <v>482</v>
      </c>
      <c r="XT89" s="20" t="s">
        <v>482</v>
      </c>
      <c r="XU89" s="20" t="s">
        <v>482</v>
      </c>
      <c r="XV89" s="20" t="s">
        <v>482</v>
      </c>
      <c r="XW89" s="20" t="s">
        <v>482</v>
      </c>
      <c r="XX89" s="20" t="s">
        <v>482</v>
      </c>
      <c r="XY89" s="20" t="s">
        <v>523</v>
      </c>
      <c r="XZ89" s="20" t="s">
        <v>482</v>
      </c>
      <c r="YA89" s="20" t="s">
        <v>482</v>
      </c>
      <c r="YB89" s="20" t="s">
        <v>482</v>
      </c>
      <c r="YC89" s="20" t="s">
        <v>482</v>
      </c>
      <c r="YD89" s="20" t="s">
        <v>523</v>
      </c>
      <c r="YE89" s="20" t="s">
        <v>482</v>
      </c>
      <c r="YF89" s="20" t="s">
        <v>482</v>
      </c>
      <c r="YG89" s="20" t="s">
        <v>482</v>
      </c>
      <c r="YH89" s="20" t="s">
        <v>482</v>
      </c>
      <c r="YI89" s="20" t="s">
        <v>482</v>
      </c>
      <c r="YJ89" s="20" t="s">
        <v>482</v>
      </c>
      <c r="YK89" s="20" t="s">
        <v>482</v>
      </c>
      <c r="YL89" s="20" t="s">
        <v>482</v>
      </c>
      <c r="YM89" s="20" t="s">
        <v>482</v>
      </c>
      <c r="YN89" s="20" t="s">
        <v>482</v>
      </c>
      <c r="YO89" s="20" t="s">
        <v>482</v>
      </c>
      <c r="YP89" s="20" t="s">
        <v>523</v>
      </c>
      <c r="YQ89" s="20" t="s">
        <v>482</v>
      </c>
      <c r="YR89" s="5">
        <v>0.61087354917532077</v>
      </c>
      <c r="YS89" s="5">
        <v>0.38912645082467934</v>
      </c>
      <c r="YT89" s="5"/>
      <c r="YU89" s="5">
        <v>0.6</v>
      </c>
      <c r="YV89" s="5">
        <v>0.75</v>
      </c>
      <c r="YW89" s="5">
        <v>0.9</v>
      </c>
      <c r="YX89" s="5">
        <v>0.6583689676237019</v>
      </c>
      <c r="YY89" s="21" t="s">
        <v>515</v>
      </c>
      <c r="YZ89" s="22" t="s">
        <v>495</v>
      </c>
      <c r="ZA89" s="23">
        <f t="shared" si="4"/>
        <v>1</v>
      </c>
      <c r="ZB89" s="23">
        <v>0.75700000000000001</v>
      </c>
      <c r="ZC89" s="23">
        <f t="shared" si="5"/>
        <v>1</v>
      </c>
    </row>
    <row r="90" spans="1:679" x14ac:dyDescent="0.25">
      <c r="A90" s="1" t="s">
        <v>176</v>
      </c>
      <c r="B90" s="2" t="s">
        <v>177</v>
      </c>
      <c r="C90" s="4">
        <v>0.15288356909684439</v>
      </c>
      <c r="D90" s="4">
        <v>0.84711643090315558</v>
      </c>
      <c r="E90" s="7">
        <v>2.0727132168093938</v>
      </c>
      <c r="F90" s="7">
        <v>159.14434722076618</v>
      </c>
      <c r="G90" s="7" t="s">
        <v>482</v>
      </c>
      <c r="H90" s="7">
        <v>230.2224398233061</v>
      </c>
      <c r="I90" s="7" t="s">
        <v>482</v>
      </c>
      <c r="J90" s="7" t="s">
        <v>482</v>
      </c>
      <c r="K90" s="7" t="s">
        <v>482</v>
      </c>
      <c r="L90" s="7" t="s">
        <v>482</v>
      </c>
      <c r="M90" s="7" t="s">
        <v>482</v>
      </c>
      <c r="N90" s="7" t="s">
        <v>482</v>
      </c>
      <c r="O90" s="7" t="s">
        <v>482</v>
      </c>
      <c r="P90" s="7" t="s">
        <v>482</v>
      </c>
      <c r="Q90" s="7" t="s">
        <v>482</v>
      </c>
      <c r="R90" s="7" t="s">
        <v>482</v>
      </c>
      <c r="S90" s="7" t="s">
        <v>482</v>
      </c>
      <c r="T90" s="7">
        <v>339.07860565551647</v>
      </c>
      <c r="U90" s="7">
        <v>127.35106620927364</v>
      </c>
      <c r="V90" s="7">
        <v>64.979852157521066</v>
      </c>
      <c r="W90" s="7" t="s">
        <v>482</v>
      </c>
      <c r="X90" s="7">
        <v>48.048127152578907</v>
      </c>
      <c r="Y90" s="7" t="s">
        <v>482</v>
      </c>
      <c r="Z90" s="7" t="s">
        <v>482</v>
      </c>
      <c r="AA90" s="7">
        <v>41.964458387489493</v>
      </c>
      <c r="AB90" s="7" t="s">
        <v>482</v>
      </c>
      <c r="AC90" s="7" t="s">
        <v>482</v>
      </c>
      <c r="AD90" s="7">
        <v>104.28937935889444</v>
      </c>
      <c r="AE90" s="7" t="s">
        <v>482</v>
      </c>
      <c r="AF90" s="7">
        <v>633.10053330831522</v>
      </c>
      <c r="AG90" s="7" t="s">
        <v>482</v>
      </c>
      <c r="AH90" s="7">
        <v>0.69246041364426636</v>
      </c>
      <c r="AI90" s="7" t="s">
        <v>482</v>
      </c>
      <c r="AJ90" s="7" t="s">
        <v>482</v>
      </c>
      <c r="AK90" s="7" t="s">
        <v>482</v>
      </c>
      <c r="AL90" s="7" t="s">
        <v>482</v>
      </c>
      <c r="AM90" s="7" t="s">
        <v>482</v>
      </c>
      <c r="AN90" s="7">
        <v>379.72191630818406</v>
      </c>
      <c r="AO90" s="7">
        <v>1844.0425453937467</v>
      </c>
      <c r="AP90" s="7" t="s">
        <v>482</v>
      </c>
      <c r="AQ90" s="7" t="s">
        <v>482</v>
      </c>
      <c r="AR90" s="7" t="s">
        <v>482</v>
      </c>
      <c r="AS90" s="7" t="s">
        <v>482</v>
      </c>
      <c r="AT90" s="7" t="s">
        <v>482</v>
      </c>
      <c r="AU90" s="7" t="s">
        <v>482</v>
      </c>
      <c r="AV90" s="7" t="s">
        <v>482</v>
      </c>
      <c r="AW90" s="7" t="s">
        <v>482</v>
      </c>
      <c r="AX90" s="7" t="s">
        <v>482</v>
      </c>
      <c r="AY90" s="7">
        <v>2391.0840688351213</v>
      </c>
      <c r="AZ90" s="7">
        <v>579.96183597306492</v>
      </c>
      <c r="BA90" s="7" t="s">
        <v>482</v>
      </c>
      <c r="BB90" s="7" t="s">
        <v>482</v>
      </c>
      <c r="BC90" s="7">
        <v>3233.6815795371645</v>
      </c>
      <c r="BD90" s="7" t="s">
        <v>482</v>
      </c>
      <c r="BE90" s="7" t="s">
        <v>482</v>
      </c>
      <c r="BF90" s="7" t="s">
        <v>482</v>
      </c>
      <c r="BG90" s="7" t="s">
        <v>482</v>
      </c>
      <c r="BH90" s="7" t="s">
        <v>482</v>
      </c>
      <c r="BI90" s="7" t="s">
        <v>482</v>
      </c>
      <c r="BJ90" s="7" t="s">
        <v>482</v>
      </c>
      <c r="BK90" s="7" t="s">
        <v>482</v>
      </c>
      <c r="BL90" s="7">
        <v>275.47274481319857</v>
      </c>
      <c r="BM90" s="7" t="s">
        <v>482</v>
      </c>
      <c r="BN90" s="7" t="s">
        <v>482</v>
      </c>
      <c r="BO90" s="7" t="s">
        <v>482</v>
      </c>
      <c r="BP90" s="7" t="s">
        <v>482</v>
      </c>
      <c r="BQ90" s="7" t="s">
        <v>482</v>
      </c>
      <c r="BR90" s="7" t="s">
        <v>482</v>
      </c>
      <c r="BS90" s="7" t="s">
        <v>482</v>
      </c>
      <c r="BT90" s="7" t="s">
        <v>482</v>
      </c>
      <c r="BU90" s="7" t="s">
        <v>482</v>
      </c>
      <c r="BV90" s="7" t="s">
        <v>482</v>
      </c>
      <c r="BW90" s="7" t="s">
        <v>482</v>
      </c>
      <c r="BX90" s="7" t="s">
        <v>482</v>
      </c>
      <c r="BY90" s="7" t="s">
        <v>482</v>
      </c>
      <c r="BZ90" s="7" t="s">
        <v>482</v>
      </c>
      <c r="CA90" s="7" t="s">
        <v>482</v>
      </c>
      <c r="CB90" s="7" t="s">
        <v>482</v>
      </c>
      <c r="CC90" s="7" t="s">
        <v>482</v>
      </c>
      <c r="CD90" s="7" t="s">
        <v>482</v>
      </c>
      <c r="CE90" s="7" t="s">
        <v>482</v>
      </c>
      <c r="CF90" s="7" t="s">
        <v>482</v>
      </c>
      <c r="CG90" s="7" t="s">
        <v>482</v>
      </c>
      <c r="CH90" s="7" t="s">
        <v>482</v>
      </c>
      <c r="CI90" s="7" t="s">
        <v>482</v>
      </c>
      <c r="CJ90" s="7" t="s">
        <v>482</v>
      </c>
      <c r="CK90" s="7">
        <v>73.984169355484511</v>
      </c>
      <c r="CL90" s="7">
        <v>345.92317425057036</v>
      </c>
      <c r="CM90" s="7" t="s">
        <v>482</v>
      </c>
      <c r="CN90" s="7">
        <v>104.78371729551677</v>
      </c>
      <c r="CO90" s="7" t="s">
        <v>482</v>
      </c>
      <c r="CP90" s="7" t="s">
        <v>482</v>
      </c>
      <c r="CQ90" s="7" t="s">
        <v>482</v>
      </c>
      <c r="CR90" s="7" t="s">
        <v>482</v>
      </c>
      <c r="CS90" s="7">
        <v>400.65685738339033</v>
      </c>
      <c r="CT90" s="7" t="s">
        <v>482</v>
      </c>
      <c r="CU90" s="7" t="s">
        <v>482</v>
      </c>
      <c r="CV90" s="7" t="s">
        <v>482</v>
      </c>
      <c r="CW90" s="7" t="s">
        <v>482</v>
      </c>
      <c r="CX90" s="7">
        <v>201.60977136834464</v>
      </c>
      <c r="CY90" s="7" t="s">
        <v>482</v>
      </c>
      <c r="CZ90" s="7" t="s">
        <v>482</v>
      </c>
      <c r="DA90" s="7" t="s">
        <v>482</v>
      </c>
      <c r="DB90" s="7" t="s">
        <v>482</v>
      </c>
      <c r="DC90" s="7" t="s">
        <v>482</v>
      </c>
      <c r="DD90" s="7" t="s">
        <v>482</v>
      </c>
      <c r="DE90" s="7" t="s">
        <v>482</v>
      </c>
      <c r="DF90" s="7" t="s">
        <v>482</v>
      </c>
      <c r="DG90" s="7" t="s">
        <v>482</v>
      </c>
      <c r="DH90" s="7" t="s">
        <v>482</v>
      </c>
      <c r="DI90" s="7" t="s">
        <v>482</v>
      </c>
      <c r="DJ90" s="7" t="s">
        <v>482</v>
      </c>
      <c r="DK90" s="7" t="s">
        <v>482</v>
      </c>
      <c r="DL90" s="7">
        <v>119.46966161397683</v>
      </c>
      <c r="DM90" s="7">
        <v>93.155843134637863</v>
      </c>
      <c r="DN90" s="7">
        <v>29.562812433583016</v>
      </c>
      <c r="DO90" s="7" t="s">
        <v>482</v>
      </c>
      <c r="DP90" s="7">
        <v>360.16444485216863</v>
      </c>
      <c r="DQ90" s="7" t="s">
        <v>482</v>
      </c>
      <c r="DR90" s="7" t="s">
        <v>482</v>
      </c>
      <c r="DS90" s="7">
        <v>447.50588728910287</v>
      </c>
      <c r="DT90" s="7" t="s">
        <v>482</v>
      </c>
      <c r="DU90" s="7" t="s">
        <v>482</v>
      </c>
      <c r="DV90" s="7" t="s">
        <v>482</v>
      </c>
      <c r="DW90" s="7" t="s">
        <v>482</v>
      </c>
      <c r="DX90" s="7" t="s">
        <v>482</v>
      </c>
      <c r="DY90" s="7" t="s">
        <v>482</v>
      </c>
      <c r="DZ90" s="7" t="s">
        <v>482</v>
      </c>
      <c r="EA90" s="7" t="s">
        <v>482</v>
      </c>
      <c r="EB90" s="7" t="s">
        <v>482</v>
      </c>
      <c r="EC90" s="7" t="s">
        <v>482</v>
      </c>
      <c r="ED90" s="7" t="s">
        <v>482</v>
      </c>
      <c r="EE90" s="7" t="s">
        <v>482</v>
      </c>
      <c r="EF90" s="7" t="s">
        <v>482</v>
      </c>
      <c r="EG90" s="7" t="s">
        <v>482</v>
      </c>
      <c r="EH90" s="7" t="s">
        <v>482</v>
      </c>
      <c r="EI90" s="7" t="s">
        <v>482</v>
      </c>
      <c r="EJ90" s="7" t="s">
        <v>482</v>
      </c>
      <c r="EK90" s="7">
        <v>1777.8974150085196</v>
      </c>
      <c r="EL90" s="7">
        <v>1097.1971864819841</v>
      </c>
      <c r="EM90" s="7" t="s">
        <v>482</v>
      </c>
      <c r="EN90" s="7" t="s">
        <v>482</v>
      </c>
      <c r="EO90" s="7">
        <v>1366.020914275718</v>
      </c>
      <c r="EP90" s="7">
        <v>1199.9067120680754</v>
      </c>
      <c r="EQ90" s="7">
        <v>18272.165333944115</v>
      </c>
      <c r="ER90" s="7" t="s">
        <v>482</v>
      </c>
      <c r="ES90" s="7">
        <v>10214.824992952626</v>
      </c>
      <c r="ET90" s="7" t="s">
        <v>482</v>
      </c>
      <c r="EU90" s="7" t="s">
        <v>482</v>
      </c>
      <c r="EV90" s="7" t="s">
        <v>482</v>
      </c>
      <c r="EW90" s="7" t="s">
        <v>482</v>
      </c>
      <c r="EX90" s="7" t="s">
        <v>482</v>
      </c>
      <c r="EY90" s="7" t="s">
        <v>482</v>
      </c>
      <c r="EZ90" s="7" t="s">
        <v>482</v>
      </c>
      <c r="FA90" s="7" t="s">
        <v>482</v>
      </c>
      <c r="FB90" s="7" t="s">
        <v>482</v>
      </c>
      <c r="FC90" s="7">
        <v>327.89541709136245</v>
      </c>
      <c r="FD90" s="7" t="s">
        <v>482</v>
      </c>
      <c r="FE90" s="7" t="s">
        <v>482</v>
      </c>
      <c r="FF90" s="7">
        <v>896.11321270987116</v>
      </c>
      <c r="FG90" s="7" t="s">
        <v>482</v>
      </c>
      <c r="FH90" s="7" t="s">
        <v>482</v>
      </c>
      <c r="FI90" s="8">
        <v>18.661592459249221</v>
      </c>
      <c r="FJ90" s="8">
        <v>345.63367955068736</v>
      </c>
      <c r="FK90" s="8" t="s">
        <v>482</v>
      </c>
      <c r="FL90" s="8">
        <v>423.20000094578472</v>
      </c>
      <c r="FM90" s="8" t="s">
        <v>482</v>
      </c>
      <c r="FN90" s="8" t="s">
        <v>482</v>
      </c>
      <c r="FO90" s="8" t="s">
        <v>482</v>
      </c>
      <c r="FP90" s="8" t="s">
        <v>482</v>
      </c>
      <c r="FQ90" s="8" t="s">
        <v>482</v>
      </c>
      <c r="FR90" s="8" t="s">
        <v>482</v>
      </c>
      <c r="FS90" s="8" t="s">
        <v>482</v>
      </c>
      <c r="FT90" s="8" t="s">
        <v>482</v>
      </c>
      <c r="FU90" s="8" t="s">
        <v>482</v>
      </c>
      <c r="FV90" s="8" t="s">
        <v>482</v>
      </c>
      <c r="FW90" s="8" t="s">
        <v>482</v>
      </c>
      <c r="FX90" s="8">
        <v>514.80868520861077</v>
      </c>
      <c r="FY90" s="8">
        <v>228.18596142424855</v>
      </c>
      <c r="FZ90" s="8">
        <v>121.84489224409339</v>
      </c>
      <c r="GA90" s="8" t="s">
        <v>482</v>
      </c>
      <c r="GB90" s="8">
        <v>190.88620555180208</v>
      </c>
      <c r="GC90" s="8" t="s">
        <v>482</v>
      </c>
      <c r="GD90" s="8" t="s">
        <v>482</v>
      </c>
      <c r="GE90" s="8">
        <v>82.311414972820799</v>
      </c>
      <c r="GF90" s="8" t="s">
        <v>482</v>
      </c>
      <c r="GG90" s="8" t="s">
        <v>482</v>
      </c>
      <c r="GH90" s="8">
        <v>283.08013332254893</v>
      </c>
      <c r="GI90" s="8" t="s">
        <v>482</v>
      </c>
      <c r="GJ90" s="8">
        <v>925.3044485585076</v>
      </c>
      <c r="GK90" s="8" t="s">
        <v>482</v>
      </c>
      <c r="GL90" s="8">
        <v>3.7067460762284932</v>
      </c>
      <c r="GM90" s="8" t="s">
        <v>482</v>
      </c>
      <c r="GN90" s="8" t="s">
        <v>482</v>
      </c>
      <c r="GO90" s="8" t="s">
        <v>482</v>
      </c>
      <c r="GP90" s="8" t="s">
        <v>482</v>
      </c>
      <c r="GQ90" s="8" t="s">
        <v>482</v>
      </c>
      <c r="GR90" s="8">
        <v>1616.4357726703574</v>
      </c>
      <c r="GS90" s="8">
        <v>7270.8381400079561</v>
      </c>
      <c r="GT90" s="8" t="s">
        <v>482</v>
      </c>
      <c r="GU90" s="8" t="s">
        <v>482</v>
      </c>
      <c r="GV90" s="8" t="s">
        <v>482</v>
      </c>
      <c r="GW90" s="8" t="s">
        <v>482</v>
      </c>
      <c r="GX90" s="8" t="s">
        <v>482</v>
      </c>
      <c r="GY90" s="8" t="s">
        <v>482</v>
      </c>
      <c r="GZ90" s="8" t="s">
        <v>482</v>
      </c>
      <c r="HA90" s="8" t="s">
        <v>482</v>
      </c>
      <c r="HB90" s="8" t="s">
        <v>482</v>
      </c>
      <c r="HC90" s="8">
        <v>3599.7548888517476</v>
      </c>
      <c r="HD90" s="8">
        <v>1911.8477183911391</v>
      </c>
      <c r="HE90" s="8" t="s">
        <v>482</v>
      </c>
      <c r="HF90" s="8" t="s">
        <v>482</v>
      </c>
      <c r="HG90" s="8">
        <v>13174.570784640369</v>
      </c>
      <c r="HH90" s="8" t="s">
        <v>482</v>
      </c>
      <c r="HI90" s="8" t="s">
        <v>482</v>
      </c>
      <c r="HJ90" s="8" t="s">
        <v>482</v>
      </c>
      <c r="HK90" s="8" t="s">
        <v>482</v>
      </c>
      <c r="HL90" s="8" t="s">
        <v>482</v>
      </c>
      <c r="HM90" s="8" t="s">
        <v>482</v>
      </c>
      <c r="HN90" s="8" t="s">
        <v>482</v>
      </c>
      <c r="HO90" s="8" t="s">
        <v>482</v>
      </c>
      <c r="HP90" s="8">
        <v>982.5916018818665</v>
      </c>
      <c r="HQ90" s="8" t="s">
        <v>482</v>
      </c>
      <c r="HR90" s="8" t="s">
        <v>482</v>
      </c>
      <c r="HS90" s="8" t="s">
        <v>482</v>
      </c>
      <c r="HT90" s="8" t="s">
        <v>482</v>
      </c>
      <c r="HU90" s="8" t="s">
        <v>482</v>
      </c>
      <c r="HV90" s="8" t="s">
        <v>482</v>
      </c>
      <c r="HW90" s="8" t="s">
        <v>482</v>
      </c>
      <c r="HX90" s="8" t="s">
        <v>482</v>
      </c>
      <c r="HY90" s="8" t="s">
        <v>482</v>
      </c>
      <c r="HZ90" s="8" t="s">
        <v>482</v>
      </c>
      <c r="IA90" s="8" t="s">
        <v>482</v>
      </c>
      <c r="IB90" s="8" t="s">
        <v>482</v>
      </c>
      <c r="IC90" s="8" t="s">
        <v>482</v>
      </c>
      <c r="ID90" s="8" t="s">
        <v>482</v>
      </c>
      <c r="IE90" s="8" t="s">
        <v>482</v>
      </c>
      <c r="IF90" s="8" t="s">
        <v>482</v>
      </c>
      <c r="IG90" s="8" t="s">
        <v>482</v>
      </c>
      <c r="IH90" s="8" t="s">
        <v>482</v>
      </c>
      <c r="II90" s="8" t="s">
        <v>482</v>
      </c>
      <c r="IJ90" s="8" t="s">
        <v>482</v>
      </c>
      <c r="IK90" s="8" t="s">
        <v>482</v>
      </c>
      <c r="IL90" s="8" t="s">
        <v>482</v>
      </c>
      <c r="IM90" s="8" t="s">
        <v>482</v>
      </c>
      <c r="IN90" s="8" t="s">
        <v>482</v>
      </c>
      <c r="IO90" s="8">
        <v>216.9577167492576</v>
      </c>
      <c r="IP90" s="8">
        <v>1020.375523101583</v>
      </c>
      <c r="IQ90" s="8" t="s">
        <v>482</v>
      </c>
      <c r="IR90" s="8">
        <v>378.59919789817548</v>
      </c>
      <c r="IS90" s="8" t="s">
        <v>482</v>
      </c>
      <c r="IT90" s="8" t="s">
        <v>482</v>
      </c>
      <c r="IU90" s="8" t="s">
        <v>482</v>
      </c>
      <c r="IV90" s="8" t="s">
        <v>482</v>
      </c>
      <c r="IW90" s="8">
        <v>1706.9150735494654</v>
      </c>
      <c r="IX90" s="8" t="s">
        <v>482</v>
      </c>
      <c r="IY90" s="8" t="s">
        <v>482</v>
      </c>
      <c r="IZ90" s="8" t="s">
        <v>482</v>
      </c>
      <c r="JA90" s="8" t="s">
        <v>482</v>
      </c>
      <c r="JB90" s="8">
        <v>866.80675192136653</v>
      </c>
      <c r="JC90" s="8" t="s">
        <v>482</v>
      </c>
      <c r="JD90" s="8" t="s">
        <v>482</v>
      </c>
      <c r="JE90" s="8" t="s">
        <v>482</v>
      </c>
      <c r="JF90" s="8" t="s">
        <v>482</v>
      </c>
      <c r="JG90" s="8" t="s">
        <v>482</v>
      </c>
      <c r="JH90" s="8" t="s">
        <v>482</v>
      </c>
      <c r="JI90" s="8" t="s">
        <v>482</v>
      </c>
      <c r="JJ90" s="8" t="s">
        <v>482</v>
      </c>
      <c r="JK90" s="8" t="s">
        <v>482</v>
      </c>
      <c r="JL90" s="8" t="s">
        <v>482</v>
      </c>
      <c r="JM90" s="8" t="s">
        <v>482</v>
      </c>
      <c r="JN90" s="8" t="s">
        <v>482</v>
      </c>
      <c r="JO90" s="8" t="s">
        <v>482</v>
      </c>
      <c r="JP90" s="8">
        <v>449.03607503336542</v>
      </c>
      <c r="JQ90" s="8">
        <v>343.00830893130006</v>
      </c>
      <c r="JR90" s="8">
        <v>165.79338224310655</v>
      </c>
      <c r="JS90" s="8" t="s">
        <v>482</v>
      </c>
      <c r="JT90" s="8">
        <v>1204.723747851091</v>
      </c>
      <c r="JU90" s="8" t="s">
        <v>482</v>
      </c>
      <c r="JV90" s="8" t="s">
        <v>482</v>
      </c>
      <c r="JW90" s="8">
        <v>1470.262827213269</v>
      </c>
      <c r="JX90" s="8" t="s">
        <v>482</v>
      </c>
      <c r="JY90" s="8" t="s">
        <v>482</v>
      </c>
      <c r="JZ90" s="8" t="s">
        <v>482</v>
      </c>
      <c r="KA90" s="8" t="s">
        <v>482</v>
      </c>
      <c r="KB90" s="8" t="s">
        <v>482</v>
      </c>
      <c r="KC90" s="8" t="s">
        <v>482</v>
      </c>
      <c r="KD90" s="8" t="s">
        <v>482</v>
      </c>
      <c r="KE90" s="8" t="s">
        <v>482</v>
      </c>
      <c r="KF90" s="8" t="s">
        <v>482</v>
      </c>
      <c r="KG90" s="8" t="s">
        <v>482</v>
      </c>
      <c r="KH90" s="8" t="s">
        <v>482</v>
      </c>
      <c r="KI90" s="8" t="s">
        <v>482</v>
      </c>
      <c r="KJ90" s="8" t="s">
        <v>482</v>
      </c>
      <c r="KK90" s="8" t="s">
        <v>482</v>
      </c>
      <c r="KL90" s="8" t="s">
        <v>482</v>
      </c>
      <c r="KM90" s="8" t="s">
        <v>482</v>
      </c>
      <c r="KN90" s="8" t="s">
        <v>482</v>
      </c>
      <c r="KO90" s="8">
        <v>5857.3616210211476</v>
      </c>
      <c r="KP90" s="8">
        <v>4622.9255074181847</v>
      </c>
      <c r="KQ90" s="8" t="s">
        <v>482</v>
      </c>
      <c r="KR90" s="8" t="s">
        <v>482</v>
      </c>
      <c r="KS90" s="8">
        <v>3633.1631445418952</v>
      </c>
      <c r="KT90" s="8">
        <v>4025.0255153625917</v>
      </c>
      <c r="KU90" s="8">
        <v>60078.313758532291</v>
      </c>
      <c r="KV90" s="8" t="s">
        <v>482</v>
      </c>
      <c r="KW90" s="8">
        <v>26241.755012873491</v>
      </c>
      <c r="KX90" s="8" t="s">
        <v>482</v>
      </c>
      <c r="KY90" s="8" t="s">
        <v>482</v>
      </c>
      <c r="KZ90" s="8" t="s">
        <v>482</v>
      </c>
      <c r="LA90" s="8" t="s">
        <v>482</v>
      </c>
      <c r="LB90" s="8" t="s">
        <v>482</v>
      </c>
      <c r="LC90" s="8" t="s">
        <v>482</v>
      </c>
      <c r="LD90" s="8" t="s">
        <v>482</v>
      </c>
      <c r="LE90" s="8" t="s">
        <v>482</v>
      </c>
      <c r="LF90" s="8" t="s">
        <v>482</v>
      </c>
      <c r="LG90" s="8">
        <v>1223.8273450019974</v>
      </c>
      <c r="LH90" s="8" t="s">
        <v>482</v>
      </c>
      <c r="LI90" s="8" t="s">
        <v>482</v>
      </c>
      <c r="LJ90" s="8">
        <v>4225.8596199455133</v>
      </c>
      <c r="LK90" s="8" t="s">
        <v>482</v>
      </c>
      <c r="LL90" s="8" t="s">
        <v>482</v>
      </c>
      <c r="LM90" s="9">
        <v>16.125425393348461</v>
      </c>
      <c r="LN90" s="9">
        <v>317.12252482560143</v>
      </c>
      <c r="LO90" s="9" t="s">
        <v>482</v>
      </c>
      <c r="LP90" s="9">
        <v>393.69690264577571</v>
      </c>
      <c r="LQ90" s="9" t="s">
        <v>482</v>
      </c>
      <c r="LR90" s="9" t="s">
        <v>482</v>
      </c>
      <c r="LS90" s="9" t="s">
        <v>482</v>
      </c>
      <c r="LT90" s="9" t="s">
        <v>482</v>
      </c>
      <c r="LU90" s="9" t="s">
        <v>482</v>
      </c>
      <c r="LV90" s="9" t="s">
        <v>482</v>
      </c>
      <c r="LW90" s="9" t="s">
        <v>482</v>
      </c>
      <c r="LX90" s="9" t="s">
        <v>482</v>
      </c>
      <c r="LY90" s="9" t="s">
        <v>482</v>
      </c>
      <c r="LZ90" s="9" t="s">
        <v>482</v>
      </c>
      <c r="MA90" s="9" t="s">
        <v>482</v>
      </c>
      <c r="MB90" s="9">
        <v>487.9424434488613</v>
      </c>
      <c r="MC90" s="9">
        <v>212.76996275427686</v>
      </c>
      <c r="MD90" s="9">
        <v>113.15116195882308</v>
      </c>
      <c r="ME90" s="9" t="s">
        <v>482</v>
      </c>
      <c r="MF90" s="9">
        <v>169.04861032319397</v>
      </c>
      <c r="MG90" s="9" t="s">
        <v>482</v>
      </c>
      <c r="MH90" s="9" t="s">
        <v>482</v>
      </c>
      <c r="MI90" s="9">
        <v>76.143028247859917</v>
      </c>
      <c r="MJ90" s="9" t="s">
        <v>482</v>
      </c>
      <c r="MK90" s="9" t="s">
        <v>482</v>
      </c>
      <c r="ML90" s="9">
        <v>255.74596473506966</v>
      </c>
      <c r="MM90" s="9" t="s">
        <v>482</v>
      </c>
      <c r="MN90" s="9">
        <v>880.63127109098627</v>
      </c>
      <c r="MO90" s="9" t="s">
        <v>482</v>
      </c>
      <c r="MP90" s="9">
        <v>3.2459113258551704</v>
      </c>
      <c r="MQ90" s="9" t="s">
        <v>482</v>
      </c>
      <c r="MR90" s="9" t="s">
        <v>482</v>
      </c>
      <c r="MS90" s="9" t="s">
        <v>482</v>
      </c>
      <c r="MT90" s="9" t="s">
        <v>482</v>
      </c>
      <c r="MU90" s="9" t="s">
        <v>482</v>
      </c>
      <c r="MV90" s="9">
        <v>1427.3625443581861</v>
      </c>
      <c r="MW90" s="9">
        <v>6441.1702607443031</v>
      </c>
      <c r="MX90" s="9" t="s">
        <v>482</v>
      </c>
      <c r="MY90" s="9" t="s">
        <v>482</v>
      </c>
      <c r="MZ90" s="9" t="s">
        <v>482</v>
      </c>
      <c r="NA90" s="9" t="s">
        <v>482</v>
      </c>
      <c r="NB90" s="9" t="s">
        <v>482</v>
      </c>
      <c r="NC90" s="9" t="s">
        <v>482</v>
      </c>
      <c r="ND90" s="9" t="s">
        <v>482</v>
      </c>
      <c r="NE90" s="9" t="s">
        <v>482</v>
      </c>
      <c r="NF90" s="9" t="s">
        <v>482</v>
      </c>
      <c r="NG90" s="9">
        <v>3414.9689800243964</v>
      </c>
      <c r="NH90" s="9">
        <v>1708.2242510573637</v>
      </c>
      <c r="NI90" s="9" t="s">
        <v>482</v>
      </c>
      <c r="NJ90" s="9" t="s">
        <v>482</v>
      </c>
      <c r="NK90" s="9">
        <v>11654.7721629679</v>
      </c>
      <c r="NL90" s="9" t="s">
        <v>482</v>
      </c>
      <c r="NM90" s="9" t="s">
        <v>482</v>
      </c>
      <c r="NN90" s="9" t="s">
        <v>482</v>
      </c>
      <c r="NO90" s="9" t="s">
        <v>482</v>
      </c>
      <c r="NP90" s="9" t="s">
        <v>482</v>
      </c>
      <c r="NQ90" s="9" t="s">
        <v>482</v>
      </c>
      <c r="NR90" s="9" t="s">
        <v>482</v>
      </c>
      <c r="NS90" s="9" t="s">
        <v>482</v>
      </c>
      <c r="NT90" s="9">
        <v>874.48474723752724</v>
      </c>
      <c r="NU90" s="9" t="s">
        <v>482</v>
      </c>
      <c r="NV90" s="9" t="s">
        <v>482</v>
      </c>
      <c r="NW90" s="9" t="s">
        <v>482</v>
      </c>
      <c r="NX90" s="9" t="s">
        <v>482</v>
      </c>
      <c r="NY90" s="9" t="s">
        <v>482</v>
      </c>
      <c r="NZ90" s="9" t="s">
        <v>482</v>
      </c>
      <c r="OA90" s="9" t="s">
        <v>482</v>
      </c>
      <c r="OB90" s="9" t="s">
        <v>482</v>
      </c>
      <c r="OC90" s="9" t="s">
        <v>482</v>
      </c>
      <c r="OD90" s="9" t="s">
        <v>482</v>
      </c>
      <c r="OE90" s="9" t="s">
        <v>482</v>
      </c>
      <c r="OF90" s="9" t="s">
        <v>482</v>
      </c>
      <c r="OG90" s="9" t="s">
        <v>482</v>
      </c>
      <c r="OH90" s="9" t="s">
        <v>482</v>
      </c>
      <c r="OI90" s="9" t="s">
        <v>482</v>
      </c>
      <c r="OJ90" s="9" t="s">
        <v>482</v>
      </c>
      <c r="OK90" s="9" t="s">
        <v>482</v>
      </c>
      <c r="OL90" s="9" t="s">
        <v>482</v>
      </c>
      <c r="OM90" s="9" t="s">
        <v>482</v>
      </c>
      <c r="ON90" s="9" t="s">
        <v>482</v>
      </c>
      <c r="OO90" s="9" t="s">
        <v>482</v>
      </c>
      <c r="OP90" s="9" t="s">
        <v>482</v>
      </c>
      <c r="OQ90" s="9" t="s">
        <v>482</v>
      </c>
      <c r="OR90" s="9" t="s">
        <v>482</v>
      </c>
      <c r="OS90" s="9">
        <v>195.09941053726072</v>
      </c>
      <c r="OT90" s="9">
        <v>917.26284082349014</v>
      </c>
      <c r="OU90" s="9" t="s">
        <v>482</v>
      </c>
      <c r="OV90" s="9">
        <v>336.7373099496732</v>
      </c>
      <c r="OW90" s="9" t="s">
        <v>482</v>
      </c>
      <c r="OX90" s="9" t="s">
        <v>482</v>
      </c>
      <c r="OY90" s="9" t="s">
        <v>482</v>
      </c>
      <c r="OZ90" s="9" t="s">
        <v>482</v>
      </c>
      <c r="PA90" s="9">
        <v>1507.2096552999185</v>
      </c>
      <c r="PB90" s="9" t="s">
        <v>482</v>
      </c>
      <c r="PC90" s="9" t="s">
        <v>482</v>
      </c>
      <c r="PD90" s="9" t="s">
        <v>482</v>
      </c>
      <c r="PE90" s="9" t="s">
        <v>482</v>
      </c>
      <c r="PF90" s="9">
        <v>765.1090633819764</v>
      </c>
      <c r="PG90" s="9" t="s">
        <v>482</v>
      </c>
      <c r="PH90" s="9" t="s">
        <v>482</v>
      </c>
      <c r="PI90" s="9" t="s">
        <v>482</v>
      </c>
      <c r="PJ90" s="9" t="s">
        <v>482</v>
      </c>
      <c r="PK90" s="9" t="s">
        <v>482</v>
      </c>
      <c r="PL90" s="9" t="s">
        <v>482</v>
      </c>
      <c r="PM90" s="9" t="s">
        <v>482</v>
      </c>
      <c r="PN90" s="9" t="s">
        <v>482</v>
      </c>
      <c r="PO90" s="9" t="s">
        <v>482</v>
      </c>
      <c r="PP90" s="9" t="s">
        <v>482</v>
      </c>
      <c r="PQ90" s="9" t="s">
        <v>482</v>
      </c>
      <c r="PR90" s="9" t="s">
        <v>482</v>
      </c>
      <c r="PS90" s="9" t="s">
        <v>482</v>
      </c>
      <c r="PT90" s="9">
        <v>398.65078549536315</v>
      </c>
      <c r="PU90" s="9">
        <v>304.80997221265915</v>
      </c>
      <c r="PV90" s="9">
        <v>144.96596651052977</v>
      </c>
      <c r="PW90" s="9" t="s">
        <v>482</v>
      </c>
      <c r="PX90" s="9">
        <v>1075.6045072946727</v>
      </c>
      <c r="PY90" s="9" t="s">
        <v>482</v>
      </c>
      <c r="PZ90" s="9" t="s">
        <v>482</v>
      </c>
      <c r="QA90" s="9">
        <v>1313.9000959190955</v>
      </c>
      <c r="QB90" s="9" t="s">
        <v>482</v>
      </c>
      <c r="QC90" s="9" t="s">
        <v>482</v>
      </c>
      <c r="QD90" s="9" t="s">
        <v>482</v>
      </c>
      <c r="QE90" s="9" t="s">
        <v>482</v>
      </c>
      <c r="QF90" s="9" t="s">
        <v>482</v>
      </c>
      <c r="QG90" s="9" t="s">
        <v>482</v>
      </c>
      <c r="QH90" s="9" t="s">
        <v>482</v>
      </c>
      <c r="QI90" s="9" t="s">
        <v>482</v>
      </c>
      <c r="QJ90" s="9" t="s">
        <v>482</v>
      </c>
      <c r="QK90" s="9" t="s">
        <v>482</v>
      </c>
      <c r="QL90" s="9" t="s">
        <v>482</v>
      </c>
      <c r="QM90" s="9" t="s">
        <v>482</v>
      </c>
      <c r="QN90" s="9" t="s">
        <v>482</v>
      </c>
      <c r="QO90" s="9" t="s">
        <v>482</v>
      </c>
      <c r="QP90" s="9" t="s">
        <v>482</v>
      </c>
      <c r="QQ90" s="9" t="s">
        <v>482</v>
      </c>
      <c r="QR90" s="9" t="s">
        <v>482</v>
      </c>
      <c r="QS90" s="9">
        <v>5233.678573203113</v>
      </c>
      <c r="QT90" s="9">
        <v>4083.8995780476334</v>
      </c>
      <c r="QU90" s="9" t="s">
        <v>482</v>
      </c>
      <c r="QV90" s="9" t="s">
        <v>482</v>
      </c>
      <c r="QW90" s="9">
        <v>3286.5543487286222</v>
      </c>
      <c r="QX90" s="9">
        <v>3593.1112695923198</v>
      </c>
      <c r="QY90" s="9">
        <v>53686.840577188828</v>
      </c>
      <c r="QZ90" s="9" t="s">
        <v>482</v>
      </c>
      <c r="RA90" s="9">
        <v>23791.500749762628</v>
      </c>
      <c r="RB90" s="9" t="s">
        <v>482</v>
      </c>
      <c r="RC90" s="9" t="s">
        <v>482</v>
      </c>
      <c r="RD90" s="9" t="s">
        <v>482</v>
      </c>
      <c r="RE90" s="9" t="s">
        <v>482</v>
      </c>
      <c r="RF90" s="9" t="s">
        <v>482</v>
      </c>
      <c r="RG90" s="9" t="s">
        <v>482</v>
      </c>
      <c r="RH90" s="9" t="s">
        <v>482</v>
      </c>
      <c r="RI90" s="9" t="s">
        <v>482</v>
      </c>
      <c r="RJ90" s="9" t="s">
        <v>482</v>
      </c>
      <c r="RK90" s="9">
        <v>1086.8540741952029</v>
      </c>
      <c r="RL90" s="9" t="s">
        <v>482</v>
      </c>
      <c r="RM90" s="9" t="s">
        <v>482</v>
      </c>
      <c r="RN90" s="9">
        <v>3716.7961050199333</v>
      </c>
      <c r="RO90" s="9" t="s">
        <v>482</v>
      </c>
      <c r="RP90" s="9" t="s">
        <v>482</v>
      </c>
      <c r="RQ90" s="12" t="s">
        <v>510</v>
      </c>
      <c r="RR90" s="12" t="s">
        <v>510</v>
      </c>
      <c r="RS90" s="12" t="s">
        <v>510</v>
      </c>
      <c r="RT90" s="12" t="s">
        <v>510</v>
      </c>
      <c r="RU90" s="12" t="s">
        <v>510</v>
      </c>
      <c r="RV90" s="12" t="s">
        <v>510</v>
      </c>
      <c r="RW90" s="12" t="s">
        <v>510</v>
      </c>
      <c r="RX90" s="12" t="s">
        <v>510</v>
      </c>
      <c r="RY90" s="12" t="s">
        <v>510</v>
      </c>
      <c r="RZ90" s="12" t="s">
        <v>510</v>
      </c>
      <c r="SA90" s="12" t="s">
        <v>510</v>
      </c>
      <c r="SB90" s="12" t="s">
        <v>510</v>
      </c>
      <c r="SC90" s="78" t="s">
        <v>510</v>
      </c>
      <c r="SD90" s="78" t="s">
        <v>510</v>
      </c>
      <c r="SE90" s="16">
        <v>294</v>
      </c>
      <c r="SF90" s="16">
        <v>294</v>
      </c>
      <c r="SG90" s="16">
        <v>300</v>
      </c>
      <c r="SH90" s="16">
        <v>200</v>
      </c>
      <c r="SI90" s="17" t="s">
        <v>510</v>
      </c>
      <c r="SJ90" s="78" t="s">
        <v>510</v>
      </c>
      <c r="SK90" s="78" t="s">
        <v>510</v>
      </c>
      <c r="SL90" s="78" t="s">
        <v>510</v>
      </c>
      <c r="SM90" s="78" t="s">
        <v>510</v>
      </c>
      <c r="SN90" s="20" t="s">
        <v>523</v>
      </c>
      <c r="SO90" s="20" t="s">
        <v>523</v>
      </c>
      <c r="SP90" s="20" t="s">
        <v>482</v>
      </c>
      <c r="SQ90" s="20" t="s">
        <v>523</v>
      </c>
      <c r="SR90" s="20" t="s">
        <v>482</v>
      </c>
      <c r="SS90" s="20" t="s">
        <v>482</v>
      </c>
      <c r="ST90" s="20" t="s">
        <v>482</v>
      </c>
      <c r="SU90" s="20" t="s">
        <v>482</v>
      </c>
      <c r="SV90" s="20" t="s">
        <v>482</v>
      </c>
      <c r="SW90" s="20" t="s">
        <v>482</v>
      </c>
      <c r="SX90" s="20" t="s">
        <v>482</v>
      </c>
      <c r="SY90" s="20" t="s">
        <v>482</v>
      </c>
      <c r="SZ90" s="20" t="s">
        <v>482</v>
      </c>
      <c r="TA90" s="20" t="s">
        <v>482</v>
      </c>
      <c r="TB90" s="20" t="s">
        <v>482</v>
      </c>
      <c r="TC90" s="20" t="s">
        <v>523</v>
      </c>
      <c r="TD90" s="20" t="s">
        <v>523</v>
      </c>
      <c r="TE90" s="20" t="s">
        <v>523</v>
      </c>
      <c r="TF90" s="20" t="s">
        <v>482</v>
      </c>
      <c r="TG90" s="20" t="s">
        <v>523</v>
      </c>
      <c r="TH90" s="20" t="s">
        <v>482</v>
      </c>
      <c r="TI90" s="20" t="s">
        <v>482</v>
      </c>
      <c r="TJ90" s="20" t="s">
        <v>523</v>
      </c>
      <c r="TK90" s="20" t="s">
        <v>482</v>
      </c>
      <c r="TL90" s="20" t="s">
        <v>482</v>
      </c>
      <c r="TM90" s="20" t="s">
        <v>523</v>
      </c>
      <c r="TN90" s="20" t="s">
        <v>482</v>
      </c>
      <c r="TO90" s="20" t="s">
        <v>523</v>
      </c>
      <c r="TP90" s="20" t="s">
        <v>482</v>
      </c>
      <c r="TQ90" s="20" t="s">
        <v>523</v>
      </c>
      <c r="TR90" s="20" t="s">
        <v>482</v>
      </c>
      <c r="TS90" s="20" t="s">
        <v>482</v>
      </c>
      <c r="TT90" s="20" t="s">
        <v>482</v>
      </c>
      <c r="TU90" s="20" t="s">
        <v>482</v>
      </c>
      <c r="TV90" s="20" t="s">
        <v>482</v>
      </c>
      <c r="TW90" s="20" t="s">
        <v>523</v>
      </c>
      <c r="TX90" s="20" t="s">
        <v>523</v>
      </c>
      <c r="TY90" s="20" t="s">
        <v>482</v>
      </c>
      <c r="TZ90" s="20" t="s">
        <v>482</v>
      </c>
      <c r="UA90" s="20" t="s">
        <v>482</v>
      </c>
      <c r="UB90" s="20" t="s">
        <v>482</v>
      </c>
      <c r="UC90" s="20" t="s">
        <v>482</v>
      </c>
      <c r="UD90" s="20" t="s">
        <v>482</v>
      </c>
      <c r="UE90" s="20" t="s">
        <v>482</v>
      </c>
      <c r="UF90" s="20" t="s">
        <v>482</v>
      </c>
      <c r="UG90" s="20" t="s">
        <v>482</v>
      </c>
      <c r="UH90" s="20" t="s">
        <v>523</v>
      </c>
      <c r="UI90" s="20" t="s">
        <v>523</v>
      </c>
      <c r="UJ90" s="20" t="s">
        <v>482</v>
      </c>
      <c r="UK90" s="20" t="s">
        <v>482</v>
      </c>
      <c r="UL90" s="20" t="s">
        <v>523</v>
      </c>
      <c r="UM90" s="20" t="s">
        <v>482</v>
      </c>
      <c r="UN90" s="20" t="s">
        <v>482</v>
      </c>
      <c r="UO90" s="20" t="s">
        <v>482</v>
      </c>
      <c r="UP90" s="20" t="s">
        <v>482</v>
      </c>
      <c r="UQ90" s="20" t="s">
        <v>482</v>
      </c>
      <c r="UR90" s="20" t="s">
        <v>482</v>
      </c>
      <c r="US90" s="20" t="s">
        <v>482</v>
      </c>
      <c r="UT90" s="20" t="s">
        <v>482</v>
      </c>
      <c r="UU90" s="20" t="s">
        <v>523</v>
      </c>
      <c r="UV90" s="20" t="s">
        <v>482</v>
      </c>
      <c r="UW90" s="20" t="s">
        <v>482</v>
      </c>
      <c r="UX90" s="20" t="s">
        <v>482</v>
      </c>
      <c r="UY90" s="20" t="s">
        <v>482</v>
      </c>
      <c r="UZ90" s="20" t="s">
        <v>482</v>
      </c>
      <c r="VA90" s="20" t="s">
        <v>482</v>
      </c>
      <c r="VB90" s="20" t="s">
        <v>482</v>
      </c>
      <c r="VC90" s="20" t="s">
        <v>482</v>
      </c>
      <c r="VD90" s="20" t="s">
        <v>482</v>
      </c>
      <c r="VE90" s="20" t="s">
        <v>482</v>
      </c>
      <c r="VF90" s="20" t="s">
        <v>482</v>
      </c>
      <c r="VG90" s="20" t="s">
        <v>482</v>
      </c>
      <c r="VH90" s="20" t="s">
        <v>482</v>
      </c>
      <c r="VI90" s="20" t="s">
        <v>482</v>
      </c>
      <c r="VJ90" s="20" t="s">
        <v>482</v>
      </c>
      <c r="VK90" s="20" t="s">
        <v>482</v>
      </c>
      <c r="VL90" s="20" t="s">
        <v>482</v>
      </c>
      <c r="VM90" s="20" t="s">
        <v>482</v>
      </c>
      <c r="VN90" s="20" t="s">
        <v>482</v>
      </c>
      <c r="VO90" s="20" t="s">
        <v>482</v>
      </c>
      <c r="VP90" s="20" t="s">
        <v>482</v>
      </c>
      <c r="VQ90" s="20" t="s">
        <v>482</v>
      </c>
      <c r="VR90" s="20" t="s">
        <v>482</v>
      </c>
      <c r="VS90" s="20" t="s">
        <v>482</v>
      </c>
      <c r="VT90" s="20" t="s">
        <v>523</v>
      </c>
      <c r="VU90" s="20" t="s">
        <v>523</v>
      </c>
      <c r="VV90" s="20" t="s">
        <v>482</v>
      </c>
      <c r="VW90" s="20" t="s">
        <v>523</v>
      </c>
      <c r="VX90" s="20" t="s">
        <v>482</v>
      </c>
      <c r="VY90" s="20" t="s">
        <v>482</v>
      </c>
      <c r="VZ90" s="20" t="s">
        <v>482</v>
      </c>
      <c r="WA90" s="20" t="s">
        <v>482</v>
      </c>
      <c r="WB90" s="20" t="s">
        <v>523</v>
      </c>
      <c r="WC90" s="20" t="s">
        <v>482</v>
      </c>
      <c r="WD90" s="20" t="s">
        <v>482</v>
      </c>
      <c r="WE90" s="20" t="s">
        <v>482</v>
      </c>
      <c r="WF90" s="20" t="s">
        <v>482</v>
      </c>
      <c r="WG90" s="20" t="s">
        <v>523</v>
      </c>
      <c r="WH90" s="20" t="s">
        <v>482</v>
      </c>
      <c r="WI90" s="20" t="s">
        <v>482</v>
      </c>
      <c r="WJ90" s="20" t="s">
        <v>482</v>
      </c>
      <c r="WK90" s="20" t="s">
        <v>482</v>
      </c>
      <c r="WL90" s="20" t="s">
        <v>482</v>
      </c>
      <c r="WM90" s="20" t="s">
        <v>482</v>
      </c>
      <c r="WN90" s="20" t="s">
        <v>482</v>
      </c>
      <c r="WO90" s="20" t="s">
        <v>482</v>
      </c>
      <c r="WP90" s="20" t="s">
        <v>482</v>
      </c>
      <c r="WQ90" s="20" t="s">
        <v>482</v>
      </c>
      <c r="WR90" s="20" t="s">
        <v>482</v>
      </c>
      <c r="WS90" s="20" t="s">
        <v>482</v>
      </c>
      <c r="WT90" s="20" t="s">
        <v>482</v>
      </c>
      <c r="WU90" s="20" t="s">
        <v>523</v>
      </c>
      <c r="WV90" s="20" t="s">
        <v>523</v>
      </c>
      <c r="WW90" s="20" t="s">
        <v>523</v>
      </c>
      <c r="WX90" s="20" t="s">
        <v>482</v>
      </c>
      <c r="WY90" s="20" t="s">
        <v>523</v>
      </c>
      <c r="WZ90" s="20" t="s">
        <v>482</v>
      </c>
      <c r="XA90" s="20" t="s">
        <v>482</v>
      </c>
      <c r="XB90" s="20" t="s">
        <v>523</v>
      </c>
      <c r="XC90" s="20" t="s">
        <v>482</v>
      </c>
      <c r="XD90" s="20" t="s">
        <v>482</v>
      </c>
      <c r="XE90" s="20" t="s">
        <v>482</v>
      </c>
      <c r="XF90" s="20" t="s">
        <v>482</v>
      </c>
      <c r="XG90" s="20" t="s">
        <v>482</v>
      </c>
      <c r="XH90" s="20" t="s">
        <v>482</v>
      </c>
      <c r="XI90" s="20" t="s">
        <v>482</v>
      </c>
      <c r="XJ90" s="20" t="s">
        <v>482</v>
      </c>
      <c r="XK90" s="20" t="s">
        <v>482</v>
      </c>
      <c r="XL90" s="20" t="s">
        <v>482</v>
      </c>
      <c r="XM90" s="20" t="s">
        <v>482</v>
      </c>
      <c r="XN90" s="20" t="s">
        <v>482</v>
      </c>
      <c r="XO90" s="20" t="s">
        <v>482</v>
      </c>
      <c r="XP90" s="20" t="s">
        <v>482</v>
      </c>
      <c r="XQ90" s="20" t="s">
        <v>482</v>
      </c>
      <c r="XR90" s="20" t="s">
        <v>482</v>
      </c>
      <c r="XS90" s="20" t="s">
        <v>482</v>
      </c>
      <c r="XT90" s="20" t="s">
        <v>523</v>
      </c>
      <c r="XU90" s="20" t="s">
        <v>523</v>
      </c>
      <c r="XV90" s="20" t="s">
        <v>482</v>
      </c>
      <c r="XW90" s="20" t="s">
        <v>482</v>
      </c>
      <c r="XX90" s="20" t="s">
        <v>523</v>
      </c>
      <c r="XY90" s="20" t="s">
        <v>523</v>
      </c>
      <c r="XZ90" s="20" t="s">
        <v>523</v>
      </c>
      <c r="YA90" s="20" t="s">
        <v>482</v>
      </c>
      <c r="YB90" s="20" t="s">
        <v>523</v>
      </c>
      <c r="YC90" s="20" t="s">
        <v>482</v>
      </c>
      <c r="YD90" s="20" t="s">
        <v>482</v>
      </c>
      <c r="YE90" s="20" t="s">
        <v>482</v>
      </c>
      <c r="YF90" s="20" t="s">
        <v>482</v>
      </c>
      <c r="YG90" s="20" t="s">
        <v>482</v>
      </c>
      <c r="YH90" s="20" t="s">
        <v>482</v>
      </c>
      <c r="YI90" s="20" t="s">
        <v>482</v>
      </c>
      <c r="YJ90" s="20" t="s">
        <v>482</v>
      </c>
      <c r="YK90" s="20" t="s">
        <v>482</v>
      </c>
      <c r="YL90" s="20" t="s">
        <v>523</v>
      </c>
      <c r="YM90" s="20" t="s">
        <v>482</v>
      </c>
      <c r="YN90" s="20" t="s">
        <v>482</v>
      </c>
      <c r="YO90" s="20" t="s">
        <v>523</v>
      </c>
      <c r="YP90" s="20" t="s">
        <v>482</v>
      </c>
      <c r="YQ90" s="20" t="s">
        <v>482</v>
      </c>
      <c r="YR90" s="5">
        <v>0.99711434411446442</v>
      </c>
      <c r="YS90" s="5">
        <v>2.88565588553565E-3</v>
      </c>
      <c r="YT90" s="5">
        <v>0</v>
      </c>
      <c r="YU90" s="5">
        <v>0.6</v>
      </c>
      <c r="YV90" s="5">
        <v>0.75</v>
      </c>
      <c r="YW90" s="5">
        <v>0.9</v>
      </c>
      <c r="YX90" s="5">
        <v>0.6004328483828304</v>
      </c>
      <c r="YY90" s="21" t="s">
        <v>515</v>
      </c>
      <c r="YZ90" s="22" t="s">
        <v>495</v>
      </c>
      <c r="ZA90" s="23">
        <f t="shared" si="4"/>
        <v>1</v>
      </c>
      <c r="ZB90" s="23">
        <v>0.51900000000000002</v>
      </c>
      <c r="ZC90" s="23">
        <f t="shared" si="5"/>
        <v>1</v>
      </c>
    </row>
    <row r="91" spans="1:679" x14ac:dyDescent="0.25">
      <c r="A91" s="1" t="s">
        <v>178</v>
      </c>
      <c r="B91" s="2" t="s">
        <v>179</v>
      </c>
      <c r="C91" s="4">
        <v>0.43098591549295773</v>
      </c>
      <c r="D91" s="4">
        <v>0.56901408450704227</v>
      </c>
      <c r="E91" s="7">
        <v>1.5603412058727124</v>
      </c>
      <c r="F91" s="7">
        <v>60.398071135657474</v>
      </c>
      <c r="G91" s="7" t="s">
        <v>482</v>
      </c>
      <c r="H91" s="7">
        <v>17.471667461392482</v>
      </c>
      <c r="I91" s="7" t="s">
        <v>482</v>
      </c>
      <c r="J91" s="7" t="s">
        <v>482</v>
      </c>
      <c r="K91" s="7">
        <v>6.11875167392032</v>
      </c>
      <c r="L91" s="7">
        <v>9.8266913799458706</v>
      </c>
      <c r="M91" s="7" t="s">
        <v>482</v>
      </c>
      <c r="N91" s="7" t="s">
        <v>482</v>
      </c>
      <c r="O91" s="7" t="s">
        <v>482</v>
      </c>
      <c r="P91" s="7" t="s">
        <v>482</v>
      </c>
      <c r="Q91" s="7" t="s">
        <v>482</v>
      </c>
      <c r="R91" s="7" t="s">
        <v>482</v>
      </c>
      <c r="S91" s="7" t="s">
        <v>482</v>
      </c>
      <c r="T91" s="7">
        <v>53.29129394204417</v>
      </c>
      <c r="U91" s="7">
        <v>22.462737000000004</v>
      </c>
      <c r="V91" s="7">
        <v>12.005079532812717</v>
      </c>
      <c r="W91" s="7" t="s">
        <v>482</v>
      </c>
      <c r="X91" s="7" t="s">
        <v>482</v>
      </c>
      <c r="Y91" s="7" t="s">
        <v>482</v>
      </c>
      <c r="Z91" s="7" t="s">
        <v>482</v>
      </c>
      <c r="AA91" s="7">
        <v>7.0361920890044587</v>
      </c>
      <c r="AB91" s="7" t="s">
        <v>482</v>
      </c>
      <c r="AC91" s="7" t="s">
        <v>482</v>
      </c>
      <c r="AD91" s="7">
        <v>34.329011636008509</v>
      </c>
      <c r="AE91" s="7" t="s">
        <v>482</v>
      </c>
      <c r="AF91" s="7">
        <v>20.905999532926547</v>
      </c>
      <c r="AG91" s="7">
        <v>0</v>
      </c>
      <c r="AH91" s="7">
        <v>9.5841801716719743</v>
      </c>
      <c r="AI91" s="7">
        <v>16.720590069000984</v>
      </c>
      <c r="AJ91" s="7">
        <v>21.413286922354068</v>
      </c>
      <c r="AK91" s="7" t="s">
        <v>482</v>
      </c>
      <c r="AL91" s="7" t="s">
        <v>482</v>
      </c>
      <c r="AM91" s="7" t="s">
        <v>482</v>
      </c>
      <c r="AN91" s="7">
        <v>92.54456973122879</v>
      </c>
      <c r="AO91" s="7">
        <v>69.230574911005363</v>
      </c>
      <c r="AP91" s="7" t="s">
        <v>482</v>
      </c>
      <c r="AQ91" s="7" t="s">
        <v>482</v>
      </c>
      <c r="AR91" s="7" t="s">
        <v>482</v>
      </c>
      <c r="AS91" s="7" t="s">
        <v>482</v>
      </c>
      <c r="AT91" s="7" t="s">
        <v>482</v>
      </c>
      <c r="AU91" s="7" t="s">
        <v>482</v>
      </c>
      <c r="AV91" s="7" t="s">
        <v>482</v>
      </c>
      <c r="AW91" s="7">
        <v>483.48386382769797</v>
      </c>
      <c r="AX91" s="7">
        <v>58.778367985083307</v>
      </c>
      <c r="AY91" s="7">
        <v>666.13538422427962</v>
      </c>
      <c r="AZ91" s="7">
        <v>22.470262080758214</v>
      </c>
      <c r="BA91" s="7" t="s">
        <v>482</v>
      </c>
      <c r="BB91" s="7" t="s">
        <v>482</v>
      </c>
      <c r="BC91" s="7" t="s">
        <v>482</v>
      </c>
      <c r="BD91" s="7">
        <v>710.67403440882742</v>
      </c>
      <c r="BE91" s="7" t="s">
        <v>482</v>
      </c>
      <c r="BF91" s="7" t="s">
        <v>482</v>
      </c>
      <c r="BG91" s="7">
        <v>88.954653000000008</v>
      </c>
      <c r="BH91" s="7" t="s">
        <v>482</v>
      </c>
      <c r="BI91" s="7" t="s">
        <v>482</v>
      </c>
      <c r="BJ91" s="7" t="s">
        <v>482</v>
      </c>
      <c r="BK91" s="7" t="s">
        <v>482</v>
      </c>
      <c r="BL91" s="7">
        <v>237.76222671742696</v>
      </c>
      <c r="BM91" s="7" t="s">
        <v>482</v>
      </c>
      <c r="BN91" s="7">
        <v>128.24727622758061</v>
      </c>
      <c r="BO91" s="7" t="s">
        <v>482</v>
      </c>
      <c r="BP91" s="7" t="s">
        <v>482</v>
      </c>
      <c r="BQ91" s="7" t="s">
        <v>482</v>
      </c>
      <c r="BR91" s="7" t="s">
        <v>482</v>
      </c>
      <c r="BS91" s="7" t="s">
        <v>482</v>
      </c>
      <c r="BT91" s="7">
        <v>57.812192684058225</v>
      </c>
      <c r="BU91" s="7" t="s">
        <v>482</v>
      </c>
      <c r="BV91" s="7" t="s">
        <v>482</v>
      </c>
      <c r="BW91" s="7" t="s">
        <v>482</v>
      </c>
      <c r="BX91" s="7" t="s">
        <v>482</v>
      </c>
      <c r="BY91" s="7" t="s">
        <v>482</v>
      </c>
      <c r="BZ91" s="7" t="s">
        <v>482</v>
      </c>
      <c r="CA91" s="7">
        <v>89.764640905884434</v>
      </c>
      <c r="CB91" s="7" t="s">
        <v>482</v>
      </c>
      <c r="CC91" s="7" t="s">
        <v>482</v>
      </c>
      <c r="CD91" s="7" t="s">
        <v>482</v>
      </c>
      <c r="CE91" s="7" t="s">
        <v>482</v>
      </c>
      <c r="CF91" s="7" t="s">
        <v>482</v>
      </c>
      <c r="CG91" s="7" t="s">
        <v>482</v>
      </c>
      <c r="CH91" s="7" t="s">
        <v>482</v>
      </c>
      <c r="CI91" s="7" t="s">
        <v>482</v>
      </c>
      <c r="CJ91" s="7" t="s">
        <v>482</v>
      </c>
      <c r="CK91" s="7">
        <v>48.273484042160057</v>
      </c>
      <c r="CL91" s="7">
        <v>180.63727747628224</v>
      </c>
      <c r="CM91" s="7">
        <v>225.1562128107357</v>
      </c>
      <c r="CN91" s="7" t="s">
        <v>482</v>
      </c>
      <c r="CO91" s="7" t="s">
        <v>482</v>
      </c>
      <c r="CP91" s="7" t="s">
        <v>482</v>
      </c>
      <c r="CQ91" s="7" t="s">
        <v>482</v>
      </c>
      <c r="CR91" s="7" t="s">
        <v>482</v>
      </c>
      <c r="CS91" s="7" t="s">
        <v>482</v>
      </c>
      <c r="CT91" s="7" t="s">
        <v>482</v>
      </c>
      <c r="CU91" s="7" t="s">
        <v>482</v>
      </c>
      <c r="CV91" s="7" t="s">
        <v>482</v>
      </c>
      <c r="CW91" s="7" t="s">
        <v>482</v>
      </c>
      <c r="CX91" s="7" t="s">
        <v>482</v>
      </c>
      <c r="CY91" s="7" t="s">
        <v>482</v>
      </c>
      <c r="CZ91" s="7" t="s">
        <v>482</v>
      </c>
      <c r="DA91" s="7" t="s">
        <v>482</v>
      </c>
      <c r="DB91" s="7" t="s">
        <v>482</v>
      </c>
      <c r="DC91" s="7" t="s">
        <v>482</v>
      </c>
      <c r="DD91" s="7" t="s">
        <v>482</v>
      </c>
      <c r="DE91" s="7" t="s">
        <v>482</v>
      </c>
      <c r="DF91" s="7" t="s">
        <v>482</v>
      </c>
      <c r="DG91" s="7" t="s">
        <v>482</v>
      </c>
      <c r="DH91" s="7" t="s">
        <v>482</v>
      </c>
      <c r="DI91" s="7" t="s">
        <v>482</v>
      </c>
      <c r="DJ91" s="7" t="s">
        <v>482</v>
      </c>
      <c r="DK91" s="7" t="s">
        <v>482</v>
      </c>
      <c r="DL91" s="7">
        <v>146.17126115169503</v>
      </c>
      <c r="DM91" s="7" t="s">
        <v>482</v>
      </c>
      <c r="DN91" s="7" t="s">
        <v>482</v>
      </c>
      <c r="DO91" s="7" t="s">
        <v>482</v>
      </c>
      <c r="DP91" s="7" t="s">
        <v>482</v>
      </c>
      <c r="DQ91" s="7" t="s">
        <v>482</v>
      </c>
      <c r="DR91" s="7" t="s">
        <v>482</v>
      </c>
      <c r="DS91" s="7">
        <v>25.584895546254209</v>
      </c>
      <c r="DT91" s="7">
        <v>119.27518633569906</v>
      </c>
      <c r="DU91" s="7" t="s">
        <v>482</v>
      </c>
      <c r="DV91" s="7" t="s">
        <v>482</v>
      </c>
      <c r="DW91" s="7" t="s">
        <v>482</v>
      </c>
      <c r="DX91" s="7" t="s">
        <v>482</v>
      </c>
      <c r="DY91" s="7" t="s">
        <v>482</v>
      </c>
      <c r="DZ91" s="7" t="s">
        <v>482</v>
      </c>
      <c r="EA91" s="7" t="s">
        <v>482</v>
      </c>
      <c r="EB91" s="7" t="s">
        <v>482</v>
      </c>
      <c r="EC91" s="7">
        <v>23.168978923829982</v>
      </c>
      <c r="ED91" s="7" t="s">
        <v>482</v>
      </c>
      <c r="EE91" s="7" t="s">
        <v>482</v>
      </c>
      <c r="EF91" s="7" t="s">
        <v>482</v>
      </c>
      <c r="EG91" s="7" t="s">
        <v>482</v>
      </c>
      <c r="EH91" s="7" t="s">
        <v>482</v>
      </c>
      <c r="EI91" s="7" t="s">
        <v>482</v>
      </c>
      <c r="EJ91" s="7" t="s">
        <v>482</v>
      </c>
      <c r="EK91" s="7">
        <v>780.48812716298403</v>
      </c>
      <c r="EL91" s="7" t="s">
        <v>482</v>
      </c>
      <c r="EM91" s="7">
        <v>532.6511098698096</v>
      </c>
      <c r="EN91" s="7" t="s">
        <v>482</v>
      </c>
      <c r="EO91" s="7">
        <v>130.21278414067362</v>
      </c>
      <c r="EP91" s="7">
        <v>1690.255143306194</v>
      </c>
      <c r="EQ91" s="7" t="s">
        <v>482</v>
      </c>
      <c r="ER91" s="7" t="s">
        <v>482</v>
      </c>
      <c r="ES91" s="7" t="s">
        <v>482</v>
      </c>
      <c r="ET91" s="7" t="s">
        <v>482</v>
      </c>
      <c r="EU91" s="7" t="s">
        <v>482</v>
      </c>
      <c r="EV91" s="7" t="s">
        <v>482</v>
      </c>
      <c r="EW91" s="7">
        <v>64.012813000000008</v>
      </c>
      <c r="EX91" s="7" t="s">
        <v>482</v>
      </c>
      <c r="EY91" s="7" t="s">
        <v>482</v>
      </c>
      <c r="EZ91" s="7" t="s">
        <v>482</v>
      </c>
      <c r="FA91" s="7">
        <v>279.37211000000002</v>
      </c>
      <c r="FB91" s="7" t="s">
        <v>482</v>
      </c>
      <c r="FC91" s="7" t="s">
        <v>482</v>
      </c>
      <c r="FD91" s="7" t="s">
        <v>482</v>
      </c>
      <c r="FE91" s="7" t="s">
        <v>482</v>
      </c>
      <c r="FF91" s="7" t="s">
        <v>482</v>
      </c>
      <c r="FG91" s="7">
        <v>568.56210511787071</v>
      </c>
      <c r="FH91" s="7" t="s">
        <v>482</v>
      </c>
      <c r="FI91" s="8">
        <v>107.47806733477147</v>
      </c>
      <c r="FJ91" s="8">
        <v>591.45876233724539</v>
      </c>
      <c r="FK91" s="8" t="s">
        <v>482</v>
      </c>
      <c r="FL91" s="8">
        <v>242.90463626401328</v>
      </c>
      <c r="FM91" s="8" t="s">
        <v>482</v>
      </c>
      <c r="FN91" s="8" t="s">
        <v>482</v>
      </c>
      <c r="FO91" s="8">
        <v>66.597667330316582</v>
      </c>
      <c r="FP91" s="8">
        <v>131.18836164845874</v>
      </c>
      <c r="FQ91" s="8" t="s">
        <v>482</v>
      </c>
      <c r="FR91" s="8" t="s">
        <v>482</v>
      </c>
      <c r="FS91" s="8" t="s">
        <v>482</v>
      </c>
      <c r="FT91" s="8" t="s">
        <v>482</v>
      </c>
      <c r="FU91" s="8" t="s">
        <v>482</v>
      </c>
      <c r="FV91" s="8" t="s">
        <v>482</v>
      </c>
      <c r="FW91" s="8" t="s">
        <v>482</v>
      </c>
      <c r="FX91" s="8">
        <v>459.79167223240995</v>
      </c>
      <c r="FY91" s="8">
        <v>449.25474000000003</v>
      </c>
      <c r="FZ91" s="8">
        <v>117.49768012653843</v>
      </c>
      <c r="GA91" s="8" t="s">
        <v>482</v>
      </c>
      <c r="GB91" s="8" t="s">
        <v>482</v>
      </c>
      <c r="GC91" s="8" t="s">
        <v>482</v>
      </c>
      <c r="GD91" s="8" t="s">
        <v>482</v>
      </c>
      <c r="GE91" s="8">
        <v>63.629316998973835</v>
      </c>
      <c r="GF91" s="8" t="s">
        <v>482</v>
      </c>
      <c r="GG91" s="8" t="s">
        <v>482</v>
      </c>
      <c r="GH91" s="8">
        <v>620.55482356847961</v>
      </c>
      <c r="GI91" s="8" t="s">
        <v>482</v>
      </c>
      <c r="GJ91" s="8">
        <v>105.64345912516859</v>
      </c>
      <c r="GK91" s="8">
        <v>0</v>
      </c>
      <c r="GL91" s="8">
        <v>44.880186849901648</v>
      </c>
      <c r="GM91" s="8">
        <v>79.979850931475866</v>
      </c>
      <c r="GN91" s="8">
        <v>914.4142345505594</v>
      </c>
      <c r="GO91" s="8" t="s">
        <v>482</v>
      </c>
      <c r="GP91" s="8" t="s">
        <v>482</v>
      </c>
      <c r="GQ91" s="8" t="s">
        <v>482</v>
      </c>
      <c r="GR91" s="8">
        <v>8088.4463443159584</v>
      </c>
      <c r="GS91" s="8">
        <v>6388.1115199700525</v>
      </c>
      <c r="GT91" s="8" t="s">
        <v>482</v>
      </c>
      <c r="GU91" s="8" t="s">
        <v>482</v>
      </c>
      <c r="GV91" s="8" t="s">
        <v>482</v>
      </c>
      <c r="GW91" s="8" t="s">
        <v>482</v>
      </c>
      <c r="GX91" s="8" t="s">
        <v>482</v>
      </c>
      <c r="GY91" s="8" t="s">
        <v>482</v>
      </c>
      <c r="GZ91" s="8" t="s">
        <v>482</v>
      </c>
      <c r="HA91" s="8">
        <v>7876.0086176213354</v>
      </c>
      <c r="HB91" s="8">
        <v>2633.3468206906878</v>
      </c>
      <c r="HC91" s="8">
        <v>5666.1147578244754</v>
      </c>
      <c r="HD91" s="8">
        <v>2326.4439680469795</v>
      </c>
      <c r="HE91" s="8" t="s">
        <v>482</v>
      </c>
      <c r="HF91" s="8" t="s">
        <v>482</v>
      </c>
      <c r="HG91" s="8" t="s">
        <v>482</v>
      </c>
      <c r="HH91" s="8">
        <v>7022.5912220597193</v>
      </c>
      <c r="HI91" s="8" t="s">
        <v>482</v>
      </c>
      <c r="HJ91" s="8" t="s">
        <v>482</v>
      </c>
      <c r="HK91" s="8">
        <v>1779.0930599999999</v>
      </c>
      <c r="HL91" s="8" t="s">
        <v>482</v>
      </c>
      <c r="HM91" s="8" t="s">
        <v>482</v>
      </c>
      <c r="HN91" s="8" t="s">
        <v>482</v>
      </c>
      <c r="HO91" s="8" t="s">
        <v>482</v>
      </c>
      <c r="HP91" s="8">
        <v>2295.9057271408783</v>
      </c>
      <c r="HQ91" s="8" t="s">
        <v>482</v>
      </c>
      <c r="HR91" s="8">
        <v>10919.889415895621</v>
      </c>
      <c r="HS91" s="8" t="s">
        <v>482</v>
      </c>
      <c r="HT91" s="8" t="s">
        <v>482</v>
      </c>
      <c r="HU91" s="8" t="s">
        <v>482</v>
      </c>
      <c r="HV91" s="8" t="s">
        <v>482</v>
      </c>
      <c r="HW91" s="8" t="s">
        <v>482</v>
      </c>
      <c r="HX91" s="8">
        <v>644.07503601827148</v>
      </c>
      <c r="HY91" s="8" t="s">
        <v>482</v>
      </c>
      <c r="HZ91" s="8" t="s">
        <v>482</v>
      </c>
      <c r="IA91" s="8" t="s">
        <v>482</v>
      </c>
      <c r="IB91" s="8" t="s">
        <v>482</v>
      </c>
      <c r="IC91" s="8" t="s">
        <v>482</v>
      </c>
      <c r="ID91" s="8" t="s">
        <v>482</v>
      </c>
      <c r="IE91" s="8">
        <v>800.33382773928372</v>
      </c>
      <c r="IF91" s="8" t="s">
        <v>482</v>
      </c>
      <c r="IG91" s="8" t="s">
        <v>482</v>
      </c>
      <c r="IH91" s="8" t="s">
        <v>482</v>
      </c>
      <c r="II91" s="8" t="s">
        <v>482</v>
      </c>
      <c r="IJ91" s="8" t="s">
        <v>482</v>
      </c>
      <c r="IK91" s="8" t="s">
        <v>482</v>
      </c>
      <c r="IL91" s="8" t="s">
        <v>482</v>
      </c>
      <c r="IM91" s="8" t="s">
        <v>482</v>
      </c>
      <c r="IN91" s="8" t="s">
        <v>482</v>
      </c>
      <c r="IO91" s="8">
        <v>456.21669616285283</v>
      </c>
      <c r="IP91" s="8">
        <v>1583.5547503443804</v>
      </c>
      <c r="IQ91" s="8">
        <v>1914.4503474355254</v>
      </c>
      <c r="IR91" s="8" t="s">
        <v>482</v>
      </c>
      <c r="IS91" s="8" t="s">
        <v>482</v>
      </c>
      <c r="IT91" s="8" t="s">
        <v>482</v>
      </c>
      <c r="IU91" s="8" t="s">
        <v>482</v>
      </c>
      <c r="IV91" s="8" t="s">
        <v>482</v>
      </c>
      <c r="IW91" s="8" t="s">
        <v>482</v>
      </c>
      <c r="IX91" s="8" t="s">
        <v>482</v>
      </c>
      <c r="IY91" s="8" t="s">
        <v>482</v>
      </c>
      <c r="IZ91" s="8" t="s">
        <v>482</v>
      </c>
      <c r="JA91" s="8" t="s">
        <v>482</v>
      </c>
      <c r="JB91" s="8" t="s">
        <v>482</v>
      </c>
      <c r="JC91" s="8" t="s">
        <v>482</v>
      </c>
      <c r="JD91" s="8" t="s">
        <v>482</v>
      </c>
      <c r="JE91" s="8" t="s">
        <v>482</v>
      </c>
      <c r="JF91" s="8" t="s">
        <v>482</v>
      </c>
      <c r="JG91" s="8" t="s">
        <v>482</v>
      </c>
      <c r="JH91" s="8" t="s">
        <v>482</v>
      </c>
      <c r="JI91" s="8" t="s">
        <v>482</v>
      </c>
      <c r="JJ91" s="8" t="s">
        <v>482</v>
      </c>
      <c r="JK91" s="8" t="s">
        <v>482</v>
      </c>
      <c r="JL91" s="8" t="s">
        <v>482</v>
      </c>
      <c r="JM91" s="8" t="s">
        <v>482</v>
      </c>
      <c r="JN91" s="8" t="s">
        <v>482</v>
      </c>
      <c r="JO91" s="8" t="s">
        <v>482</v>
      </c>
      <c r="JP91" s="8">
        <v>1402.7183398861266</v>
      </c>
      <c r="JQ91" s="8" t="s">
        <v>482</v>
      </c>
      <c r="JR91" s="8" t="s">
        <v>482</v>
      </c>
      <c r="JS91" s="8" t="s">
        <v>482</v>
      </c>
      <c r="JT91" s="8" t="s">
        <v>482</v>
      </c>
      <c r="JU91" s="8" t="s">
        <v>482</v>
      </c>
      <c r="JV91" s="8" t="s">
        <v>482</v>
      </c>
      <c r="JW91" s="8">
        <v>1465.5949243920168</v>
      </c>
      <c r="JX91" s="8">
        <v>1082.5451399948884</v>
      </c>
      <c r="JY91" s="8" t="s">
        <v>482</v>
      </c>
      <c r="JZ91" s="8" t="s">
        <v>482</v>
      </c>
      <c r="KA91" s="8" t="s">
        <v>482</v>
      </c>
      <c r="KB91" s="8" t="s">
        <v>482</v>
      </c>
      <c r="KC91" s="8" t="s">
        <v>482</v>
      </c>
      <c r="KD91" s="8" t="s">
        <v>482</v>
      </c>
      <c r="KE91" s="8" t="s">
        <v>482</v>
      </c>
      <c r="KF91" s="8" t="s">
        <v>482</v>
      </c>
      <c r="KG91" s="8">
        <v>205.25523180662222</v>
      </c>
      <c r="KH91" s="8" t="s">
        <v>482</v>
      </c>
      <c r="KI91" s="8" t="s">
        <v>482</v>
      </c>
      <c r="KJ91" s="8" t="s">
        <v>482</v>
      </c>
      <c r="KK91" s="8" t="s">
        <v>482</v>
      </c>
      <c r="KL91" s="8" t="s">
        <v>482</v>
      </c>
      <c r="KM91" s="8" t="s">
        <v>482</v>
      </c>
      <c r="KN91" s="8" t="s">
        <v>482</v>
      </c>
      <c r="KO91" s="8">
        <v>7225.2654573076834</v>
      </c>
      <c r="KP91" s="8" t="s">
        <v>482</v>
      </c>
      <c r="KQ91" s="8">
        <v>4680.5155430882396</v>
      </c>
      <c r="KR91" s="8" t="s">
        <v>482</v>
      </c>
      <c r="KS91" s="8">
        <v>4442.2605664532002</v>
      </c>
      <c r="KT91" s="8">
        <v>16789.723423459327</v>
      </c>
      <c r="KU91" s="8" t="s">
        <v>482</v>
      </c>
      <c r="KV91" s="8" t="s">
        <v>482</v>
      </c>
      <c r="KW91" s="8" t="s">
        <v>482</v>
      </c>
      <c r="KX91" s="8" t="s">
        <v>482</v>
      </c>
      <c r="KY91" s="8" t="s">
        <v>482</v>
      </c>
      <c r="KZ91" s="8" t="s">
        <v>482</v>
      </c>
      <c r="LA91" s="8">
        <v>1280.2562600000001</v>
      </c>
      <c r="LB91" s="8" t="s">
        <v>482</v>
      </c>
      <c r="LC91" s="8" t="s">
        <v>482</v>
      </c>
      <c r="LD91" s="8" t="s">
        <v>482</v>
      </c>
      <c r="LE91" s="8">
        <v>5587.4422000000004</v>
      </c>
      <c r="LF91" s="8" t="s">
        <v>482</v>
      </c>
      <c r="LG91" s="8" t="s">
        <v>482</v>
      </c>
      <c r="LH91" s="8" t="s">
        <v>482</v>
      </c>
      <c r="LI91" s="8" t="s">
        <v>482</v>
      </c>
      <c r="LJ91" s="8" t="s">
        <v>482</v>
      </c>
      <c r="LK91" s="8">
        <v>5101.0827783980985</v>
      </c>
      <c r="LL91" s="8" t="s">
        <v>482</v>
      </c>
      <c r="LM91" s="9">
        <v>61.82901917217567</v>
      </c>
      <c r="LN91" s="9">
        <v>362.5790841574061</v>
      </c>
      <c r="LO91" s="9" t="s">
        <v>482</v>
      </c>
      <c r="LP91" s="9">
        <v>145.74620182232039</v>
      </c>
      <c r="LQ91" s="9" t="s">
        <v>482</v>
      </c>
      <c r="LR91" s="9" t="s">
        <v>482</v>
      </c>
      <c r="LS91" s="9">
        <v>40.532106498123269</v>
      </c>
      <c r="LT91" s="9">
        <v>78.883191082029256</v>
      </c>
      <c r="LU91" s="9" t="s">
        <v>482</v>
      </c>
      <c r="LV91" s="9" t="s">
        <v>482</v>
      </c>
      <c r="LW91" s="9" t="s">
        <v>482</v>
      </c>
      <c r="LX91" s="9" t="s">
        <v>482</v>
      </c>
      <c r="LY91" s="9" t="s">
        <v>482</v>
      </c>
      <c r="LZ91" s="9" t="s">
        <v>482</v>
      </c>
      <c r="MA91" s="9" t="s">
        <v>482</v>
      </c>
      <c r="MB91" s="9">
        <v>284.59573454670306</v>
      </c>
      <c r="MC91" s="9">
        <v>265.31339786197185</v>
      </c>
      <c r="MD91" s="9">
        <v>72.031855081918607</v>
      </c>
      <c r="ME91" s="9" t="s">
        <v>482</v>
      </c>
      <c r="MF91" s="9" t="s">
        <v>482</v>
      </c>
      <c r="MG91" s="9" t="s">
        <v>482</v>
      </c>
      <c r="MH91" s="9" t="s">
        <v>482</v>
      </c>
      <c r="MI91" s="9">
        <v>39.23847724904337</v>
      </c>
      <c r="MJ91" s="9" t="s">
        <v>482</v>
      </c>
      <c r="MK91" s="9" t="s">
        <v>482</v>
      </c>
      <c r="ML91" s="9">
        <v>367.89975532716107</v>
      </c>
      <c r="MM91" s="9" t="s">
        <v>482</v>
      </c>
      <c r="MN91" s="9">
        <v>69.12280752625864</v>
      </c>
      <c r="MO91" s="9">
        <v>0</v>
      </c>
      <c r="MP91" s="9">
        <v>29.66810509843928</v>
      </c>
      <c r="MQ91" s="9">
        <v>52.716000475254297</v>
      </c>
      <c r="MR91" s="9">
        <v>529.54340360093852</v>
      </c>
      <c r="MS91" s="9" t="s">
        <v>482</v>
      </c>
      <c r="MT91" s="9" t="s">
        <v>482</v>
      </c>
      <c r="MU91" s="9" t="s">
        <v>482</v>
      </c>
      <c r="MV91" s="9">
        <v>4642.3252978047931</v>
      </c>
      <c r="MW91" s="9">
        <v>3664.7628309727734</v>
      </c>
      <c r="MX91" s="9" t="s">
        <v>482</v>
      </c>
      <c r="MY91" s="9" t="s">
        <v>482</v>
      </c>
      <c r="MZ91" s="9" t="s">
        <v>482</v>
      </c>
      <c r="NA91" s="9" t="s">
        <v>482</v>
      </c>
      <c r="NB91" s="9" t="s">
        <v>482</v>
      </c>
      <c r="NC91" s="9" t="s">
        <v>482</v>
      </c>
      <c r="ND91" s="9" t="s">
        <v>482</v>
      </c>
      <c r="NE91" s="9">
        <v>4689.9345688032327</v>
      </c>
      <c r="NF91" s="9">
        <v>1523.7440791020751</v>
      </c>
      <c r="NG91" s="9">
        <v>3511.1940700474897</v>
      </c>
      <c r="NH91" s="9">
        <v>1333.4637511094252</v>
      </c>
      <c r="NI91" s="9" t="s">
        <v>482</v>
      </c>
      <c r="NJ91" s="9" t="s">
        <v>482</v>
      </c>
      <c r="NK91" s="9" t="s">
        <v>482</v>
      </c>
      <c r="NL91" s="9">
        <v>4302.2438144242642</v>
      </c>
      <c r="NM91" s="9" t="s">
        <v>482</v>
      </c>
      <c r="NN91" s="9" t="s">
        <v>482</v>
      </c>
      <c r="NO91" s="9">
        <v>1050.6672113492957</v>
      </c>
      <c r="NP91" s="9" t="s">
        <v>482</v>
      </c>
      <c r="NQ91" s="9" t="s">
        <v>482</v>
      </c>
      <c r="NR91" s="9" t="s">
        <v>482</v>
      </c>
      <c r="NS91" s="9" t="s">
        <v>482</v>
      </c>
      <c r="NT91" s="9">
        <v>1408.8748663949966</v>
      </c>
      <c r="NU91" s="9" t="s">
        <v>482</v>
      </c>
      <c r="NV91" s="9">
        <v>6268.8436486584096</v>
      </c>
      <c r="NW91" s="9" t="s">
        <v>482</v>
      </c>
      <c r="NX91" s="9" t="s">
        <v>482</v>
      </c>
      <c r="NY91" s="9" t="s">
        <v>482</v>
      </c>
      <c r="NZ91" s="9" t="s">
        <v>482</v>
      </c>
      <c r="OA91" s="9" t="s">
        <v>482</v>
      </c>
      <c r="OB91" s="9">
        <v>391.4040077643711</v>
      </c>
      <c r="OC91" s="9" t="s">
        <v>482</v>
      </c>
      <c r="OD91" s="9" t="s">
        <v>482</v>
      </c>
      <c r="OE91" s="9" t="s">
        <v>482</v>
      </c>
      <c r="OF91" s="9" t="s">
        <v>482</v>
      </c>
      <c r="OG91" s="9" t="s">
        <v>482</v>
      </c>
      <c r="OH91" s="9" t="s">
        <v>482</v>
      </c>
      <c r="OI91" s="9">
        <v>494.0885162308046</v>
      </c>
      <c r="OJ91" s="9" t="s">
        <v>482</v>
      </c>
      <c r="OK91" s="9" t="s">
        <v>482</v>
      </c>
      <c r="OL91" s="9" t="s">
        <v>482</v>
      </c>
      <c r="OM91" s="9" t="s">
        <v>482</v>
      </c>
      <c r="ON91" s="9" t="s">
        <v>482</v>
      </c>
      <c r="OO91" s="9" t="s">
        <v>482</v>
      </c>
      <c r="OP91" s="9" t="s">
        <v>482</v>
      </c>
      <c r="OQ91" s="9" t="s">
        <v>482</v>
      </c>
      <c r="OR91" s="9" t="s">
        <v>482</v>
      </c>
      <c r="OS91" s="9">
        <v>280.39891741787818</v>
      </c>
      <c r="OT91" s="9">
        <v>978.9170789392565</v>
      </c>
      <c r="OU91" s="9">
        <v>1186.3883682873766</v>
      </c>
      <c r="OV91" s="9" t="s">
        <v>482</v>
      </c>
      <c r="OW91" s="9" t="s">
        <v>482</v>
      </c>
      <c r="OX91" s="9" t="s">
        <v>482</v>
      </c>
      <c r="OY91" s="9" t="s">
        <v>482</v>
      </c>
      <c r="OZ91" s="9" t="s">
        <v>482</v>
      </c>
      <c r="PA91" s="9" t="s">
        <v>482</v>
      </c>
      <c r="PB91" s="9" t="s">
        <v>482</v>
      </c>
      <c r="PC91" s="9" t="s">
        <v>482</v>
      </c>
      <c r="PD91" s="9" t="s">
        <v>482</v>
      </c>
      <c r="PE91" s="9" t="s">
        <v>482</v>
      </c>
      <c r="PF91" s="9" t="s">
        <v>482</v>
      </c>
      <c r="PG91" s="9" t="s">
        <v>482</v>
      </c>
      <c r="PH91" s="9" t="s">
        <v>482</v>
      </c>
      <c r="PI91" s="9" t="s">
        <v>482</v>
      </c>
      <c r="PJ91" s="9" t="s">
        <v>482</v>
      </c>
      <c r="PK91" s="9" t="s">
        <v>482</v>
      </c>
      <c r="PL91" s="9" t="s">
        <v>482</v>
      </c>
      <c r="PM91" s="9" t="s">
        <v>482</v>
      </c>
      <c r="PN91" s="9" t="s">
        <v>482</v>
      </c>
      <c r="PO91" s="9" t="s">
        <v>482</v>
      </c>
      <c r="PP91" s="9" t="s">
        <v>482</v>
      </c>
      <c r="PQ91" s="9" t="s">
        <v>482</v>
      </c>
      <c r="PR91" s="9" t="s">
        <v>482</v>
      </c>
      <c r="PS91" s="9" t="s">
        <v>482</v>
      </c>
      <c r="PT91" s="9">
        <v>861.16424679776594</v>
      </c>
      <c r="PU91" s="9" t="s">
        <v>482</v>
      </c>
      <c r="PV91" s="9" t="s">
        <v>482</v>
      </c>
      <c r="PW91" s="9" t="s">
        <v>482</v>
      </c>
      <c r="PX91" s="9" t="s">
        <v>482</v>
      </c>
      <c r="PY91" s="9" t="s">
        <v>482</v>
      </c>
      <c r="PZ91" s="9" t="s">
        <v>482</v>
      </c>
      <c r="QA91" s="9">
        <v>844.9708837908853</v>
      </c>
      <c r="QB91" s="9">
        <v>667.38935715022376</v>
      </c>
      <c r="QC91" s="9" t="s">
        <v>482</v>
      </c>
      <c r="QD91" s="9" t="s">
        <v>482</v>
      </c>
      <c r="QE91" s="9" t="s">
        <v>482</v>
      </c>
      <c r="QF91" s="9" t="s">
        <v>482</v>
      </c>
      <c r="QG91" s="9" t="s">
        <v>482</v>
      </c>
      <c r="QH91" s="9" t="s">
        <v>482</v>
      </c>
      <c r="QI91" s="9" t="s">
        <v>482</v>
      </c>
      <c r="QJ91" s="9" t="s">
        <v>482</v>
      </c>
      <c r="QK91" s="9">
        <v>126.77862140924979</v>
      </c>
      <c r="QL91" s="9" t="s">
        <v>482</v>
      </c>
      <c r="QM91" s="9" t="s">
        <v>482</v>
      </c>
      <c r="QN91" s="9" t="s">
        <v>482</v>
      </c>
      <c r="QO91" s="9" t="s">
        <v>482</v>
      </c>
      <c r="QP91" s="9" t="s">
        <v>482</v>
      </c>
      <c r="QQ91" s="9" t="s">
        <v>482</v>
      </c>
      <c r="QR91" s="9" t="s">
        <v>482</v>
      </c>
      <c r="QS91" s="9">
        <v>4447.6571995270106</v>
      </c>
      <c r="QT91" s="9" t="s">
        <v>482</v>
      </c>
      <c r="QU91" s="9">
        <v>2892.8443929969167</v>
      </c>
      <c r="QV91" s="9" t="s">
        <v>482</v>
      </c>
      <c r="QW91" s="9">
        <v>2583.828705343858</v>
      </c>
      <c r="QX91" s="9">
        <v>10282.065263280654</v>
      </c>
      <c r="QY91" s="9" t="s">
        <v>482</v>
      </c>
      <c r="QZ91" s="9" t="s">
        <v>482</v>
      </c>
      <c r="RA91" s="9" t="s">
        <v>482</v>
      </c>
      <c r="RB91" s="9" t="s">
        <v>482</v>
      </c>
      <c r="RC91" s="9" t="s">
        <v>482</v>
      </c>
      <c r="RD91" s="9" t="s">
        <v>482</v>
      </c>
      <c r="RE91" s="9">
        <v>756.07246453239441</v>
      </c>
      <c r="RF91" s="9" t="s">
        <v>482</v>
      </c>
      <c r="RG91" s="9" t="s">
        <v>482</v>
      </c>
      <c r="RH91" s="9" t="s">
        <v>482</v>
      </c>
      <c r="RI91" s="9">
        <v>3299.7387527605638</v>
      </c>
      <c r="RJ91" s="9" t="s">
        <v>482</v>
      </c>
      <c r="RK91" s="9" t="s">
        <v>482</v>
      </c>
      <c r="RL91" s="9" t="s">
        <v>482</v>
      </c>
      <c r="RM91" s="9" t="s">
        <v>482</v>
      </c>
      <c r="RN91" s="9" t="s">
        <v>482</v>
      </c>
      <c r="RO91" s="9">
        <v>3147.6302065336627</v>
      </c>
      <c r="RP91" s="9" t="s">
        <v>482</v>
      </c>
      <c r="RQ91" s="12" t="s">
        <v>510</v>
      </c>
      <c r="RR91" s="12" t="s">
        <v>510</v>
      </c>
      <c r="RS91" s="12" t="s">
        <v>510</v>
      </c>
      <c r="RT91" s="12" t="s">
        <v>510</v>
      </c>
      <c r="RU91" s="12" t="s">
        <v>510</v>
      </c>
      <c r="RV91" s="12" t="s">
        <v>510</v>
      </c>
      <c r="RW91" s="12" t="s">
        <v>510</v>
      </c>
      <c r="RX91" s="12" t="s">
        <v>510</v>
      </c>
      <c r="RY91" s="12" t="s">
        <v>510</v>
      </c>
      <c r="RZ91" s="12" t="s">
        <v>510</v>
      </c>
      <c r="SA91" s="12" t="s">
        <v>510</v>
      </c>
      <c r="SB91" s="12" t="s">
        <v>510</v>
      </c>
      <c r="SC91" s="78" t="s">
        <v>510</v>
      </c>
      <c r="SD91" s="78" t="s">
        <v>510</v>
      </c>
      <c r="SE91" s="16">
        <v>294</v>
      </c>
      <c r="SF91" s="16">
        <v>294</v>
      </c>
      <c r="SG91" s="16">
        <v>300</v>
      </c>
      <c r="SH91" s="16">
        <v>200</v>
      </c>
      <c r="SI91" s="17" t="s">
        <v>510</v>
      </c>
      <c r="SJ91" s="78" t="s">
        <v>510</v>
      </c>
      <c r="SK91" s="78" t="s">
        <v>510</v>
      </c>
      <c r="SL91" s="78" t="s">
        <v>510</v>
      </c>
      <c r="SM91" s="78" t="s">
        <v>510</v>
      </c>
      <c r="SN91" s="19" t="s">
        <v>523</v>
      </c>
      <c r="SO91" s="19" t="s">
        <v>523</v>
      </c>
      <c r="SP91" s="20" t="s">
        <v>482</v>
      </c>
      <c r="SQ91" s="19" t="s">
        <v>523</v>
      </c>
      <c r="SR91" s="20" t="s">
        <v>482</v>
      </c>
      <c r="SS91" s="20" t="s">
        <v>482</v>
      </c>
      <c r="ST91" s="19" t="s">
        <v>523</v>
      </c>
      <c r="SU91" s="19" t="s">
        <v>523</v>
      </c>
      <c r="SV91" s="20" t="s">
        <v>482</v>
      </c>
      <c r="SW91" s="20" t="s">
        <v>482</v>
      </c>
      <c r="SX91" s="20" t="s">
        <v>482</v>
      </c>
      <c r="SY91" s="20" t="s">
        <v>482</v>
      </c>
      <c r="SZ91" s="20" t="s">
        <v>482</v>
      </c>
      <c r="TA91" s="20" t="s">
        <v>482</v>
      </c>
      <c r="TB91" s="20" t="s">
        <v>482</v>
      </c>
      <c r="TC91" s="19" t="s">
        <v>523</v>
      </c>
      <c r="TD91" s="19" t="s">
        <v>523</v>
      </c>
      <c r="TE91" s="19" t="s">
        <v>523</v>
      </c>
      <c r="TF91" s="20" t="s">
        <v>482</v>
      </c>
      <c r="TG91" s="20" t="s">
        <v>482</v>
      </c>
      <c r="TH91" s="20" t="s">
        <v>482</v>
      </c>
      <c r="TI91" s="20" t="s">
        <v>482</v>
      </c>
      <c r="TJ91" s="19" t="s">
        <v>523</v>
      </c>
      <c r="TK91" s="20" t="s">
        <v>482</v>
      </c>
      <c r="TL91" s="20" t="s">
        <v>482</v>
      </c>
      <c r="TM91" s="19" t="s">
        <v>523</v>
      </c>
      <c r="TN91" s="20" t="s">
        <v>482</v>
      </c>
      <c r="TO91" s="19" t="s">
        <v>523</v>
      </c>
      <c r="TP91" s="19">
        <v>0</v>
      </c>
      <c r="TQ91" s="19" t="s">
        <v>523</v>
      </c>
      <c r="TR91" s="19" t="s">
        <v>523</v>
      </c>
      <c r="TS91" s="19" t="s">
        <v>523</v>
      </c>
      <c r="TT91" s="20" t="s">
        <v>482</v>
      </c>
      <c r="TU91" s="20" t="s">
        <v>482</v>
      </c>
      <c r="TV91" s="20" t="s">
        <v>482</v>
      </c>
      <c r="TW91" s="19" t="s">
        <v>523</v>
      </c>
      <c r="TX91" s="19" t="s">
        <v>523</v>
      </c>
      <c r="TY91" s="20" t="s">
        <v>482</v>
      </c>
      <c r="TZ91" s="20" t="s">
        <v>482</v>
      </c>
      <c r="UA91" s="20" t="s">
        <v>482</v>
      </c>
      <c r="UB91" s="20" t="s">
        <v>482</v>
      </c>
      <c r="UC91" s="20" t="s">
        <v>482</v>
      </c>
      <c r="UD91" s="20" t="s">
        <v>482</v>
      </c>
      <c r="UE91" s="20" t="s">
        <v>482</v>
      </c>
      <c r="UF91" s="19" t="s">
        <v>523</v>
      </c>
      <c r="UG91" s="19" t="s">
        <v>523</v>
      </c>
      <c r="UH91" s="19" t="s">
        <v>523</v>
      </c>
      <c r="UI91" s="19" t="s">
        <v>523</v>
      </c>
      <c r="UJ91" s="20" t="s">
        <v>482</v>
      </c>
      <c r="UK91" s="20" t="s">
        <v>482</v>
      </c>
      <c r="UL91" s="20" t="s">
        <v>482</v>
      </c>
      <c r="UM91" s="19" t="s">
        <v>523</v>
      </c>
      <c r="UN91" s="20" t="s">
        <v>482</v>
      </c>
      <c r="UO91" s="20" t="s">
        <v>482</v>
      </c>
      <c r="UP91" s="19" t="s">
        <v>523</v>
      </c>
      <c r="UQ91" s="20" t="s">
        <v>482</v>
      </c>
      <c r="UR91" s="20" t="s">
        <v>482</v>
      </c>
      <c r="US91" s="20" t="s">
        <v>482</v>
      </c>
      <c r="UT91" s="20" t="s">
        <v>482</v>
      </c>
      <c r="UU91" s="19" t="s">
        <v>523</v>
      </c>
      <c r="UV91" s="20" t="s">
        <v>482</v>
      </c>
      <c r="UW91" s="19" t="s">
        <v>523</v>
      </c>
      <c r="UX91" s="20" t="s">
        <v>482</v>
      </c>
      <c r="UY91" s="20" t="s">
        <v>482</v>
      </c>
      <c r="UZ91" s="20" t="s">
        <v>482</v>
      </c>
      <c r="VA91" s="20" t="s">
        <v>482</v>
      </c>
      <c r="VB91" s="20" t="s">
        <v>482</v>
      </c>
      <c r="VC91" s="19" t="s">
        <v>523</v>
      </c>
      <c r="VD91" s="20" t="s">
        <v>482</v>
      </c>
      <c r="VE91" s="20" t="s">
        <v>482</v>
      </c>
      <c r="VF91" s="20" t="s">
        <v>482</v>
      </c>
      <c r="VG91" s="20" t="s">
        <v>482</v>
      </c>
      <c r="VH91" s="20" t="s">
        <v>482</v>
      </c>
      <c r="VI91" s="20" t="s">
        <v>482</v>
      </c>
      <c r="VJ91" s="19" t="s">
        <v>523</v>
      </c>
      <c r="VK91" s="20" t="s">
        <v>482</v>
      </c>
      <c r="VL91" s="20" t="s">
        <v>482</v>
      </c>
      <c r="VM91" s="20" t="s">
        <v>482</v>
      </c>
      <c r="VN91" s="20" t="s">
        <v>482</v>
      </c>
      <c r="VO91" s="20" t="s">
        <v>482</v>
      </c>
      <c r="VP91" s="20" t="s">
        <v>482</v>
      </c>
      <c r="VQ91" s="20" t="s">
        <v>482</v>
      </c>
      <c r="VR91" s="20" t="s">
        <v>482</v>
      </c>
      <c r="VS91" s="20" t="s">
        <v>482</v>
      </c>
      <c r="VT91" s="19" t="s">
        <v>523</v>
      </c>
      <c r="VU91" s="19" t="s">
        <v>523</v>
      </c>
      <c r="VV91" s="19" t="s">
        <v>523</v>
      </c>
      <c r="VW91" s="20" t="s">
        <v>482</v>
      </c>
      <c r="VX91" s="20" t="s">
        <v>482</v>
      </c>
      <c r="VY91" s="20" t="s">
        <v>482</v>
      </c>
      <c r="VZ91" s="20" t="s">
        <v>482</v>
      </c>
      <c r="WA91" s="20" t="s">
        <v>482</v>
      </c>
      <c r="WB91" s="20" t="s">
        <v>482</v>
      </c>
      <c r="WC91" s="20" t="s">
        <v>482</v>
      </c>
      <c r="WD91" s="20" t="s">
        <v>482</v>
      </c>
      <c r="WE91" s="20" t="s">
        <v>482</v>
      </c>
      <c r="WF91" s="20" t="s">
        <v>482</v>
      </c>
      <c r="WG91" s="20" t="s">
        <v>482</v>
      </c>
      <c r="WH91" s="20" t="s">
        <v>482</v>
      </c>
      <c r="WI91" s="20" t="s">
        <v>482</v>
      </c>
      <c r="WJ91" s="20" t="s">
        <v>482</v>
      </c>
      <c r="WK91" s="20" t="s">
        <v>482</v>
      </c>
      <c r="WL91" s="20" t="s">
        <v>482</v>
      </c>
      <c r="WM91" s="20" t="s">
        <v>482</v>
      </c>
      <c r="WN91" s="20" t="s">
        <v>482</v>
      </c>
      <c r="WO91" s="20" t="s">
        <v>482</v>
      </c>
      <c r="WP91" s="20" t="s">
        <v>482</v>
      </c>
      <c r="WQ91" s="20" t="s">
        <v>482</v>
      </c>
      <c r="WR91" s="20" t="s">
        <v>482</v>
      </c>
      <c r="WS91" s="20" t="s">
        <v>482</v>
      </c>
      <c r="WT91" s="20" t="s">
        <v>482</v>
      </c>
      <c r="WU91" s="19" t="s">
        <v>523</v>
      </c>
      <c r="WV91" s="20" t="s">
        <v>482</v>
      </c>
      <c r="WW91" s="20" t="s">
        <v>482</v>
      </c>
      <c r="WX91" s="20" t="s">
        <v>482</v>
      </c>
      <c r="WY91" s="20" t="s">
        <v>482</v>
      </c>
      <c r="WZ91" s="20" t="s">
        <v>482</v>
      </c>
      <c r="XA91" s="20" t="s">
        <v>482</v>
      </c>
      <c r="XB91" s="19" t="s">
        <v>523</v>
      </c>
      <c r="XC91" s="19" t="s">
        <v>523</v>
      </c>
      <c r="XD91" s="20" t="s">
        <v>482</v>
      </c>
      <c r="XE91" s="20" t="s">
        <v>482</v>
      </c>
      <c r="XF91" s="20" t="s">
        <v>482</v>
      </c>
      <c r="XG91" s="20" t="s">
        <v>482</v>
      </c>
      <c r="XH91" s="20" t="s">
        <v>482</v>
      </c>
      <c r="XI91" s="20" t="s">
        <v>482</v>
      </c>
      <c r="XJ91" s="20" t="s">
        <v>482</v>
      </c>
      <c r="XK91" s="20" t="s">
        <v>482</v>
      </c>
      <c r="XL91" s="19" t="s">
        <v>523</v>
      </c>
      <c r="XM91" s="20" t="s">
        <v>482</v>
      </c>
      <c r="XN91" s="20" t="s">
        <v>482</v>
      </c>
      <c r="XO91" s="20" t="s">
        <v>482</v>
      </c>
      <c r="XP91" s="20" t="s">
        <v>482</v>
      </c>
      <c r="XQ91" s="20" t="s">
        <v>482</v>
      </c>
      <c r="XR91" s="20" t="s">
        <v>482</v>
      </c>
      <c r="XS91" s="20" t="s">
        <v>482</v>
      </c>
      <c r="XT91" s="19" t="s">
        <v>523</v>
      </c>
      <c r="XU91" s="20" t="s">
        <v>482</v>
      </c>
      <c r="XV91" s="19" t="s">
        <v>523</v>
      </c>
      <c r="XW91" s="20" t="s">
        <v>482</v>
      </c>
      <c r="XX91" s="19" t="s">
        <v>523</v>
      </c>
      <c r="XY91" s="19" t="s">
        <v>523</v>
      </c>
      <c r="XZ91" s="20" t="s">
        <v>482</v>
      </c>
      <c r="YA91" s="20" t="s">
        <v>482</v>
      </c>
      <c r="YB91" s="20" t="s">
        <v>482</v>
      </c>
      <c r="YC91" s="20" t="s">
        <v>482</v>
      </c>
      <c r="YD91" s="20" t="s">
        <v>482</v>
      </c>
      <c r="YE91" s="20" t="s">
        <v>482</v>
      </c>
      <c r="YF91" s="19" t="s">
        <v>523</v>
      </c>
      <c r="YG91" s="20" t="s">
        <v>482</v>
      </c>
      <c r="YH91" s="20" t="s">
        <v>482</v>
      </c>
      <c r="YI91" s="20" t="s">
        <v>482</v>
      </c>
      <c r="YJ91" s="19" t="s">
        <v>523</v>
      </c>
      <c r="YK91" s="20" t="s">
        <v>482</v>
      </c>
      <c r="YL91" s="20" t="s">
        <v>482</v>
      </c>
      <c r="YM91" s="20" t="s">
        <v>482</v>
      </c>
      <c r="YN91" s="20" t="s">
        <v>482</v>
      </c>
      <c r="YO91" s="20" t="s">
        <v>482</v>
      </c>
      <c r="YP91" s="19" t="s">
        <v>523</v>
      </c>
      <c r="YQ91" s="20" t="s">
        <v>482</v>
      </c>
      <c r="YR91" s="5">
        <v>0.11558812298852665</v>
      </c>
      <c r="YS91" s="5">
        <v>0.78531556266705449</v>
      </c>
      <c r="YT91" s="5">
        <v>9.909631434441879E-2</v>
      </c>
      <c r="YU91" s="5">
        <v>0.6</v>
      </c>
      <c r="YV91" s="5">
        <v>0.75</v>
      </c>
      <c r="YW91" s="5">
        <v>0.9</v>
      </c>
      <c r="YX91" s="5">
        <v>0.7475262287033837</v>
      </c>
      <c r="YY91" s="21" t="s">
        <v>516</v>
      </c>
      <c r="YZ91" s="22" t="s">
        <v>495</v>
      </c>
      <c r="ZA91" s="23">
        <f t="shared" si="4"/>
        <v>1</v>
      </c>
      <c r="ZB91" s="23">
        <v>0.47699999999999998</v>
      </c>
      <c r="ZC91" s="23">
        <f t="shared" si="5"/>
        <v>1</v>
      </c>
    </row>
    <row r="92" spans="1:679" x14ac:dyDescent="0.25">
      <c r="A92" s="1" t="s">
        <v>180</v>
      </c>
      <c r="B92" s="2" t="s">
        <v>181</v>
      </c>
      <c r="C92" s="4">
        <v>0</v>
      </c>
      <c r="D92" s="4">
        <v>1</v>
      </c>
      <c r="E92" s="7" t="s">
        <v>482</v>
      </c>
      <c r="F92" s="7">
        <v>38.246515634042375</v>
      </c>
      <c r="G92" s="7" t="s">
        <v>482</v>
      </c>
      <c r="H92" s="7">
        <v>19.147748357095924</v>
      </c>
      <c r="I92" s="7" t="s">
        <v>482</v>
      </c>
      <c r="J92" s="7" t="s">
        <v>482</v>
      </c>
      <c r="K92" s="7" t="s">
        <v>482</v>
      </c>
      <c r="L92" s="7">
        <v>0</v>
      </c>
      <c r="M92" s="7" t="s">
        <v>482</v>
      </c>
      <c r="N92" s="7" t="s">
        <v>482</v>
      </c>
      <c r="O92" s="7" t="s">
        <v>482</v>
      </c>
      <c r="P92" s="7" t="s">
        <v>482</v>
      </c>
      <c r="Q92" s="7">
        <v>32.829343097146541</v>
      </c>
      <c r="R92" s="7" t="s">
        <v>482</v>
      </c>
      <c r="S92" s="7" t="s">
        <v>482</v>
      </c>
      <c r="T92" s="7" t="s">
        <v>482</v>
      </c>
      <c r="U92" s="7">
        <v>12.17121357294601</v>
      </c>
      <c r="V92" s="7">
        <v>7.8656766782471941</v>
      </c>
      <c r="W92" s="7" t="s">
        <v>482</v>
      </c>
      <c r="X92" s="7" t="s">
        <v>482</v>
      </c>
      <c r="Y92" s="7" t="s">
        <v>482</v>
      </c>
      <c r="Z92" s="7">
        <v>5.8202549500013889</v>
      </c>
      <c r="AA92" s="7">
        <v>3.7474073864204418</v>
      </c>
      <c r="AB92" s="7" t="s">
        <v>482</v>
      </c>
      <c r="AC92" s="7">
        <v>0</v>
      </c>
      <c r="AD92" s="7">
        <v>0</v>
      </c>
      <c r="AE92" s="7" t="s">
        <v>482</v>
      </c>
      <c r="AF92" s="7" t="s">
        <v>482</v>
      </c>
      <c r="AG92" s="7" t="s">
        <v>482</v>
      </c>
      <c r="AH92" s="7" t="s">
        <v>482</v>
      </c>
      <c r="AI92" s="7" t="s">
        <v>482</v>
      </c>
      <c r="AJ92" s="7" t="s">
        <v>482</v>
      </c>
      <c r="AK92" s="7" t="s">
        <v>482</v>
      </c>
      <c r="AL92" s="7" t="s">
        <v>482</v>
      </c>
      <c r="AM92" s="7" t="s">
        <v>482</v>
      </c>
      <c r="AN92" s="7">
        <v>636.62214189060614</v>
      </c>
      <c r="AO92" s="7">
        <v>35.141554165575343</v>
      </c>
      <c r="AP92" s="7" t="s">
        <v>482</v>
      </c>
      <c r="AQ92" s="7" t="s">
        <v>482</v>
      </c>
      <c r="AR92" s="7" t="s">
        <v>482</v>
      </c>
      <c r="AS92" s="7" t="s">
        <v>482</v>
      </c>
      <c r="AT92" s="7" t="s">
        <v>482</v>
      </c>
      <c r="AU92" s="7" t="s">
        <v>482</v>
      </c>
      <c r="AV92" s="7">
        <v>0</v>
      </c>
      <c r="AW92" s="7">
        <v>0</v>
      </c>
      <c r="AX92" s="7" t="s">
        <v>482</v>
      </c>
      <c r="AY92" s="7">
        <v>0</v>
      </c>
      <c r="AZ92" s="7">
        <v>48.226816936855812</v>
      </c>
      <c r="BA92" s="7">
        <v>6.3600531986608271</v>
      </c>
      <c r="BB92" s="7" t="s">
        <v>482</v>
      </c>
      <c r="BC92" s="7" t="s">
        <v>482</v>
      </c>
      <c r="BD92" s="7">
        <v>2475.05695851571</v>
      </c>
      <c r="BE92" s="7" t="s">
        <v>482</v>
      </c>
      <c r="BF92" s="7" t="s">
        <v>482</v>
      </c>
      <c r="BG92" s="7">
        <v>31.595992702800896</v>
      </c>
      <c r="BH92" s="7" t="s">
        <v>482</v>
      </c>
      <c r="BI92" s="7" t="s">
        <v>482</v>
      </c>
      <c r="BJ92" s="7" t="s">
        <v>482</v>
      </c>
      <c r="BK92" s="7">
        <v>899.77328240567715</v>
      </c>
      <c r="BL92" s="7" t="s">
        <v>482</v>
      </c>
      <c r="BM92" s="7" t="s">
        <v>482</v>
      </c>
      <c r="BN92" s="7">
        <v>105.50604962939663</v>
      </c>
      <c r="BO92" s="7" t="s">
        <v>482</v>
      </c>
      <c r="BP92" s="7" t="s">
        <v>482</v>
      </c>
      <c r="BQ92" s="7" t="s">
        <v>482</v>
      </c>
      <c r="BR92" s="7" t="s">
        <v>482</v>
      </c>
      <c r="BS92" s="7" t="s">
        <v>482</v>
      </c>
      <c r="BT92" s="7">
        <v>0</v>
      </c>
      <c r="BU92" s="7" t="s">
        <v>482</v>
      </c>
      <c r="BV92" s="7" t="s">
        <v>482</v>
      </c>
      <c r="BW92" s="7">
        <v>0</v>
      </c>
      <c r="BX92" s="7" t="s">
        <v>482</v>
      </c>
      <c r="BY92" s="7">
        <v>0</v>
      </c>
      <c r="BZ92" s="7" t="s">
        <v>482</v>
      </c>
      <c r="CA92" s="7">
        <v>0</v>
      </c>
      <c r="CB92" s="7">
        <v>383.81239748702524</v>
      </c>
      <c r="CC92" s="7">
        <v>0</v>
      </c>
      <c r="CD92" s="7" t="s">
        <v>482</v>
      </c>
      <c r="CE92" s="7" t="s">
        <v>482</v>
      </c>
      <c r="CF92" s="7" t="s">
        <v>482</v>
      </c>
      <c r="CG92" s="7" t="s">
        <v>482</v>
      </c>
      <c r="CH92" s="7" t="s">
        <v>482</v>
      </c>
      <c r="CI92" s="7">
        <v>13.659017677163511</v>
      </c>
      <c r="CJ92" s="7" t="s">
        <v>482</v>
      </c>
      <c r="CK92" s="7">
        <v>6.510682788187478</v>
      </c>
      <c r="CL92" s="7">
        <v>17.45083950466881</v>
      </c>
      <c r="CM92" s="7" t="s">
        <v>482</v>
      </c>
      <c r="CN92" s="7">
        <v>0</v>
      </c>
      <c r="CO92" s="7">
        <v>55.263011359405212</v>
      </c>
      <c r="CP92" s="7">
        <v>316.31494927949859</v>
      </c>
      <c r="CQ92" s="7" t="s">
        <v>482</v>
      </c>
      <c r="CR92" s="7" t="s">
        <v>482</v>
      </c>
      <c r="CS92" s="7" t="s">
        <v>482</v>
      </c>
      <c r="CT92" s="7" t="s">
        <v>482</v>
      </c>
      <c r="CU92" s="7" t="s">
        <v>482</v>
      </c>
      <c r="CV92" s="7" t="s">
        <v>482</v>
      </c>
      <c r="CW92" s="7" t="s">
        <v>482</v>
      </c>
      <c r="CX92" s="7" t="s">
        <v>482</v>
      </c>
      <c r="CY92" s="7" t="s">
        <v>482</v>
      </c>
      <c r="CZ92" s="7" t="s">
        <v>482</v>
      </c>
      <c r="DA92" s="7" t="s">
        <v>482</v>
      </c>
      <c r="DB92" s="7" t="s">
        <v>482</v>
      </c>
      <c r="DC92" s="7" t="s">
        <v>482</v>
      </c>
      <c r="DD92" s="7" t="s">
        <v>482</v>
      </c>
      <c r="DE92" s="7" t="s">
        <v>482</v>
      </c>
      <c r="DF92" s="7" t="s">
        <v>482</v>
      </c>
      <c r="DG92" s="7" t="s">
        <v>482</v>
      </c>
      <c r="DH92" s="7" t="s">
        <v>482</v>
      </c>
      <c r="DI92" s="7">
        <v>2.8232096670044369</v>
      </c>
      <c r="DJ92" s="7" t="s">
        <v>482</v>
      </c>
      <c r="DK92" s="7" t="s">
        <v>482</v>
      </c>
      <c r="DL92" s="7">
        <v>220.98567076302692</v>
      </c>
      <c r="DM92" s="7" t="s">
        <v>482</v>
      </c>
      <c r="DN92" s="7">
        <v>0.22391208458864348</v>
      </c>
      <c r="DO92" s="7" t="s">
        <v>482</v>
      </c>
      <c r="DP92" s="7" t="s">
        <v>482</v>
      </c>
      <c r="DQ92" s="7" t="s">
        <v>482</v>
      </c>
      <c r="DR92" s="7">
        <v>0.33720890478206</v>
      </c>
      <c r="DS92" s="7">
        <v>32.263451320432964</v>
      </c>
      <c r="DT92" s="7">
        <v>8.8612648685622357</v>
      </c>
      <c r="DU92" s="7" t="s">
        <v>482</v>
      </c>
      <c r="DV92" s="7" t="s">
        <v>482</v>
      </c>
      <c r="DW92" s="7" t="s">
        <v>482</v>
      </c>
      <c r="DX92" s="7" t="s">
        <v>482</v>
      </c>
      <c r="DY92" s="7" t="s">
        <v>482</v>
      </c>
      <c r="DZ92" s="7" t="s">
        <v>482</v>
      </c>
      <c r="EA92" s="7" t="s">
        <v>482</v>
      </c>
      <c r="EB92" s="7" t="s">
        <v>482</v>
      </c>
      <c r="EC92" s="7">
        <v>0</v>
      </c>
      <c r="ED92" s="7" t="s">
        <v>482</v>
      </c>
      <c r="EE92" s="7" t="s">
        <v>482</v>
      </c>
      <c r="EF92" s="7" t="s">
        <v>482</v>
      </c>
      <c r="EG92" s="7" t="s">
        <v>482</v>
      </c>
      <c r="EH92" s="7" t="s">
        <v>482</v>
      </c>
      <c r="EI92" s="7">
        <v>0.43433754999999996</v>
      </c>
      <c r="EJ92" s="7" t="s">
        <v>482</v>
      </c>
      <c r="EK92" s="7">
        <v>173.66117207696757</v>
      </c>
      <c r="EL92" s="7">
        <v>163.70426062890826</v>
      </c>
      <c r="EM92" s="7">
        <v>0</v>
      </c>
      <c r="EN92" s="7" t="s">
        <v>482</v>
      </c>
      <c r="EO92" s="7">
        <v>53.598863695385369</v>
      </c>
      <c r="EP92" s="7">
        <v>1486.6739225897331</v>
      </c>
      <c r="EQ92" s="7" t="s">
        <v>482</v>
      </c>
      <c r="ER92" s="7">
        <v>0</v>
      </c>
      <c r="ES92" s="7">
        <v>0</v>
      </c>
      <c r="ET92" s="7" t="s">
        <v>482</v>
      </c>
      <c r="EU92" s="7" t="s">
        <v>482</v>
      </c>
      <c r="EV92" s="7" t="s">
        <v>482</v>
      </c>
      <c r="EW92" s="7" t="s">
        <v>482</v>
      </c>
      <c r="EX92" s="7" t="s">
        <v>482</v>
      </c>
      <c r="EY92" s="7" t="s">
        <v>482</v>
      </c>
      <c r="EZ92" s="7" t="s">
        <v>482</v>
      </c>
      <c r="FA92" s="7">
        <v>403.86877596215788</v>
      </c>
      <c r="FB92" s="7" t="s">
        <v>482</v>
      </c>
      <c r="FC92" s="7" t="s">
        <v>482</v>
      </c>
      <c r="FD92" s="7" t="s">
        <v>482</v>
      </c>
      <c r="FE92" s="7" t="s">
        <v>482</v>
      </c>
      <c r="FF92" s="7" t="s">
        <v>482</v>
      </c>
      <c r="FG92" s="7">
        <v>79.416191069925745</v>
      </c>
      <c r="FH92" s="7">
        <v>263.59303518782912</v>
      </c>
      <c r="FI92" s="8" t="s">
        <v>482</v>
      </c>
      <c r="FJ92" s="8">
        <v>148.34876611534025</v>
      </c>
      <c r="FK92" s="8" t="s">
        <v>482</v>
      </c>
      <c r="FL92" s="8">
        <v>96.941670397633885</v>
      </c>
      <c r="FM92" s="8" t="s">
        <v>482</v>
      </c>
      <c r="FN92" s="8" t="s">
        <v>482</v>
      </c>
      <c r="FO92" s="8" t="s">
        <v>482</v>
      </c>
      <c r="FP92" s="8">
        <v>0</v>
      </c>
      <c r="FQ92" s="8" t="s">
        <v>482</v>
      </c>
      <c r="FR92" s="8" t="s">
        <v>482</v>
      </c>
      <c r="FS92" s="8" t="s">
        <v>482</v>
      </c>
      <c r="FT92" s="8" t="s">
        <v>482</v>
      </c>
      <c r="FU92" s="8">
        <v>235.49999992122864</v>
      </c>
      <c r="FV92" s="8" t="s">
        <v>482</v>
      </c>
      <c r="FW92" s="8" t="s">
        <v>482</v>
      </c>
      <c r="FX92" s="8" t="s">
        <v>482</v>
      </c>
      <c r="FY92" s="8">
        <v>25.165828277868012</v>
      </c>
      <c r="FZ92" s="8">
        <v>39.496196675192266</v>
      </c>
      <c r="GA92" s="8" t="s">
        <v>482</v>
      </c>
      <c r="GB92" s="8" t="s">
        <v>482</v>
      </c>
      <c r="GC92" s="8" t="s">
        <v>482</v>
      </c>
      <c r="GD92" s="8">
        <v>32.04217823897784</v>
      </c>
      <c r="GE92" s="8">
        <v>15.503438536592288</v>
      </c>
      <c r="GF92" s="8" t="s">
        <v>482</v>
      </c>
      <c r="GG92" s="8">
        <v>0</v>
      </c>
      <c r="GH92" s="8">
        <v>0</v>
      </c>
      <c r="GI92" s="8" t="s">
        <v>482</v>
      </c>
      <c r="GJ92" s="8" t="s">
        <v>482</v>
      </c>
      <c r="GK92" s="8" t="s">
        <v>482</v>
      </c>
      <c r="GL92" s="8" t="s">
        <v>482</v>
      </c>
      <c r="GM92" s="8" t="s">
        <v>482</v>
      </c>
      <c r="GN92" s="8" t="s">
        <v>482</v>
      </c>
      <c r="GO92" s="8" t="s">
        <v>482</v>
      </c>
      <c r="GP92" s="8" t="s">
        <v>482</v>
      </c>
      <c r="GQ92" s="8" t="s">
        <v>482</v>
      </c>
      <c r="GR92" s="8">
        <v>1152.8542413645291</v>
      </c>
      <c r="GS92" s="8">
        <v>243.39468935846685</v>
      </c>
      <c r="GT92" s="8" t="s">
        <v>482</v>
      </c>
      <c r="GU92" s="8" t="s">
        <v>482</v>
      </c>
      <c r="GV92" s="8" t="s">
        <v>482</v>
      </c>
      <c r="GW92" s="8" t="s">
        <v>482</v>
      </c>
      <c r="GX92" s="8" t="s">
        <v>482</v>
      </c>
      <c r="GY92" s="8" t="s">
        <v>482</v>
      </c>
      <c r="GZ92" s="8">
        <v>0</v>
      </c>
      <c r="HA92" s="8">
        <v>0</v>
      </c>
      <c r="HB92" s="8" t="s">
        <v>482</v>
      </c>
      <c r="HC92" s="8">
        <v>0</v>
      </c>
      <c r="HD92" s="8">
        <v>178.568152136945</v>
      </c>
      <c r="HE92" s="8">
        <v>27.085894550824012</v>
      </c>
      <c r="HF92" s="8" t="s">
        <v>482</v>
      </c>
      <c r="HG92" s="8" t="s">
        <v>482</v>
      </c>
      <c r="HH92" s="8">
        <v>3312.4510998369428</v>
      </c>
      <c r="HI92" s="8" t="s">
        <v>482</v>
      </c>
      <c r="HJ92" s="8" t="s">
        <v>482</v>
      </c>
      <c r="HK92" s="8">
        <v>33.099741897955454</v>
      </c>
      <c r="HL92" s="8" t="s">
        <v>482</v>
      </c>
      <c r="HM92" s="8" t="s">
        <v>482</v>
      </c>
      <c r="HN92" s="8" t="s">
        <v>482</v>
      </c>
      <c r="HO92" s="8">
        <v>1360.0471886199921</v>
      </c>
      <c r="HP92" s="8" t="s">
        <v>482</v>
      </c>
      <c r="HQ92" s="8" t="s">
        <v>482</v>
      </c>
      <c r="HR92" s="8">
        <v>359.9883963459036</v>
      </c>
      <c r="HS92" s="8" t="s">
        <v>482</v>
      </c>
      <c r="HT92" s="8" t="s">
        <v>482</v>
      </c>
      <c r="HU92" s="8" t="s">
        <v>482</v>
      </c>
      <c r="HV92" s="8" t="s">
        <v>482</v>
      </c>
      <c r="HW92" s="8" t="s">
        <v>482</v>
      </c>
      <c r="HX92" s="8">
        <v>0</v>
      </c>
      <c r="HY92" s="8" t="s">
        <v>482</v>
      </c>
      <c r="HZ92" s="8" t="s">
        <v>482</v>
      </c>
      <c r="IA92" s="8">
        <v>0</v>
      </c>
      <c r="IB92" s="8" t="s">
        <v>482</v>
      </c>
      <c r="IC92" s="8">
        <v>0</v>
      </c>
      <c r="ID92" s="8" t="s">
        <v>482</v>
      </c>
      <c r="IE92" s="8">
        <v>0</v>
      </c>
      <c r="IF92" s="8">
        <v>472.18263427712219</v>
      </c>
      <c r="IG92" s="8">
        <v>0</v>
      </c>
      <c r="IH92" s="8" t="s">
        <v>482</v>
      </c>
      <c r="II92" s="8" t="s">
        <v>482</v>
      </c>
      <c r="IJ92" s="8" t="s">
        <v>482</v>
      </c>
      <c r="IK92" s="8" t="s">
        <v>482</v>
      </c>
      <c r="IL92" s="8" t="s">
        <v>482</v>
      </c>
      <c r="IM92" s="8">
        <v>13.788110434571898</v>
      </c>
      <c r="IN92" s="8" t="s">
        <v>482</v>
      </c>
      <c r="IO92" s="8">
        <v>21.335660836144964</v>
      </c>
      <c r="IP92" s="8">
        <v>65.436747395786156</v>
      </c>
      <c r="IQ92" s="8" t="s">
        <v>482</v>
      </c>
      <c r="IR92" s="8">
        <v>0</v>
      </c>
      <c r="IS92" s="8">
        <v>85.045738434910803</v>
      </c>
      <c r="IT92" s="8">
        <v>486.78560541073682</v>
      </c>
      <c r="IU92" s="8" t="s">
        <v>482</v>
      </c>
      <c r="IV92" s="8" t="s">
        <v>482</v>
      </c>
      <c r="IW92" s="8" t="s">
        <v>482</v>
      </c>
      <c r="IX92" s="8" t="s">
        <v>482</v>
      </c>
      <c r="IY92" s="8" t="s">
        <v>482</v>
      </c>
      <c r="IZ92" s="8" t="s">
        <v>482</v>
      </c>
      <c r="JA92" s="8" t="s">
        <v>482</v>
      </c>
      <c r="JB92" s="8" t="s">
        <v>482</v>
      </c>
      <c r="JC92" s="8" t="s">
        <v>482</v>
      </c>
      <c r="JD92" s="8" t="s">
        <v>482</v>
      </c>
      <c r="JE92" s="8" t="s">
        <v>482</v>
      </c>
      <c r="JF92" s="8" t="s">
        <v>482</v>
      </c>
      <c r="JG92" s="8" t="s">
        <v>482</v>
      </c>
      <c r="JH92" s="8" t="s">
        <v>482</v>
      </c>
      <c r="JI92" s="8" t="s">
        <v>482</v>
      </c>
      <c r="JJ92" s="8" t="s">
        <v>482</v>
      </c>
      <c r="JK92" s="8" t="s">
        <v>482</v>
      </c>
      <c r="JL92" s="8" t="s">
        <v>482</v>
      </c>
      <c r="JM92" s="8">
        <v>20.194415032226086</v>
      </c>
      <c r="JN92" s="8" t="s">
        <v>482</v>
      </c>
      <c r="JO92" s="8" t="s">
        <v>482</v>
      </c>
      <c r="JP92" s="8">
        <v>319.20024887544116</v>
      </c>
      <c r="JQ92" s="8" t="s">
        <v>482</v>
      </c>
      <c r="JR92" s="8">
        <v>0.89618986373816889</v>
      </c>
      <c r="JS92" s="8" t="s">
        <v>482</v>
      </c>
      <c r="JT92" s="8" t="s">
        <v>482</v>
      </c>
      <c r="JU92" s="8" t="s">
        <v>482</v>
      </c>
      <c r="JV92" s="8">
        <v>4.8713466102476906</v>
      </c>
      <c r="JW92" s="8">
        <v>113.93013302259169</v>
      </c>
      <c r="JX92" s="8">
        <v>43.206412529261449</v>
      </c>
      <c r="JY92" s="8" t="s">
        <v>482</v>
      </c>
      <c r="JZ92" s="8" t="s">
        <v>482</v>
      </c>
      <c r="KA92" s="8" t="s">
        <v>482</v>
      </c>
      <c r="KB92" s="8" t="s">
        <v>482</v>
      </c>
      <c r="KC92" s="8" t="s">
        <v>482</v>
      </c>
      <c r="KD92" s="8" t="s">
        <v>482</v>
      </c>
      <c r="KE92" s="8" t="s">
        <v>482</v>
      </c>
      <c r="KF92" s="8" t="s">
        <v>482</v>
      </c>
      <c r="KG92" s="8">
        <v>0</v>
      </c>
      <c r="KH92" s="8" t="s">
        <v>482</v>
      </c>
      <c r="KI92" s="8" t="s">
        <v>482</v>
      </c>
      <c r="KJ92" s="8" t="s">
        <v>482</v>
      </c>
      <c r="KK92" s="8" t="s">
        <v>482</v>
      </c>
      <c r="KL92" s="8" t="s">
        <v>482</v>
      </c>
      <c r="KM92" s="8">
        <v>8.6867509999999992</v>
      </c>
      <c r="KN92" s="8" t="s">
        <v>482</v>
      </c>
      <c r="KO92" s="8">
        <v>629.68576839379352</v>
      </c>
      <c r="KP92" s="8">
        <v>590.0999561140203</v>
      </c>
      <c r="KQ92" s="8">
        <v>0</v>
      </c>
      <c r="KR92" s="8" t="s">
        <v>482</v>
      </c>
      <c r="KS92" s="8">
        <v>172.6661823159354</v>
      </c>
      <c r="KT92" s="8">
        <v>1919.421642565766</v>
      </c>
      <c r="KU92" s="8" t="s">
        <v>482</v>
      </c>
      <c r="KV92" s="8">
        <v>0</v>
      </c>
      <c r="KW92" s="8">
        <v>0</v>
      </c>
      <c r="KX92" s="8" t="s">
        <v>482</v>
      </c>
      <c r="KY92" s="8" t="s">
        <v>482</v>
      </c>
      <c r="KZ92" s="8" t="s">
        <v>482</v>
      </c>
      <c r="LA92" s="8" t="s">
        <v>482</v>
      </c>
      <c r="LB92" s="8" t="s">
        <v>482</v>
      </c>
      <c r="LC92" s="8" t="s">
        <v>482</v>
      </c>
      <c r="LD92" s="8" t="s">
        <v>482</v>
      </c>
      <c r="LE92" s="8">
        <v>661.80431694008018</v>
      </c>
      <c r="LF92" s="8" t="s">
        <v>482</v>
      </c>
      <c r="LG92" s="8" t="s">
        <v>482</v>
      </c>
      <c r="LH92" s="8" t="s">
        <v>482</v>
      </c>
      <c r="LI92" s="8" t="s">
        <v>482</v>
      </c>
      <c r="LJ92" s="8" t="s">
        <v>482</v>
      </c>
      <c r="LK92" s="8">
        <v>303.70532554312092</v>
      </c>
      <c r="LL92" s="8">
        <v>975.66602707088225</v>
      </c>
      <c r="LM92" s="9" t="s">
        <v>482</v>
      </c>
      <c r="LN92" s="9">
        <v>148.34876611534025</v>
      </c>
      <c r="LO92" s="9" t="s">
        <v>482</v>
      </c>
      <c r="LP92" s="9">
        <v>96.941670397633885</v>
      </c>
      <c r="LQ92" s="9" t="s">
        <v>482</v>
      </c>
      <c r="LR92" s="9" t="s">
        <v>482</v>
      </c>
      <c r="LS92" s="9" t="s">
        <v>482</v>
      </c>
      <c r="LT92" s="9">
        <v>0</v>
      </c>
      <c r="LU92" s="9" t="s">
        <v>482</v>
      </c>
      <c r="LV92" s="9" t="s">
        <v>482</v>
      </c>
      <c r="LW92" s="9" t="s">
        <v>482</v>
      </c>
      <c r="LX92" s="9" t="s">
        <v>482</v>
      </c>
      <c r="LY92" s="9">
        <v>235.49999992122864</v>
      </c>
      <c r="LZ92" s="9" t="s">
        <v>482</v>
      </c>
      <c r="MA92" s="9" t="s">
        <v>482</v>
      </c>
      <c r="MB92" s="9" t="s">
        <v>482</v>
      </c>
      <c r="MC92" s="9">
        <v>25.165828277868012</v>
      </c>
      <c r="MD92" s="9">
        <v>39.496196675192266</v>
      </c>
      <c r="ME92" s="9" t="s">
        <v>482</v>
      </c>
      <c r="MF92" s="9" t="s">
        <v>482</v>
      </c>
      <c r="MG92" s="9" t="s">
        <v>482</v>
      </c>
      <c r="MH92" s="9">
        <v>32.04217823897784</v>
      </c>
      <c r="MI92" s="9">
        <v>15.503438536592288</v>
      </c>
      <c r="MJ92" s="9" t="s">
        <v>482</v>
      </c>
      <c r="MK92" s="9">
        <v>0</v>
      </c>
      <c r="ML92" s="9">
        <v>0</v>
      </c>
      <c r="MM92" s="9" t="s">
        <v>482</v>
      </c>
      <c r="MN92" s="9" t="s">
        <v>482</v>
      </c>
      <c r="MO92" s="9" t="s">
        <v>482</v>
      </c>
      <c r="MP92" s="9" t="s">
        <v>482</v>
      </c>
      <c r="MQ92" s="9" t="s">
        <v>482</v>
      </c>
      <c r="MR92" s="9" t="s">
        <v>482</v>
      </c>
      <c r="MS92" s="9" t="s">
        <v>482</v>
      </c>
      <c r="MT92" s="9" t="s">
        <v>482</v>
      </c>
      <c r="MU92" s="9" t="s">
        <v>482</v>
      </c>
      <c r="MV92" s="9">
        <v>1152.8542413645291</v>
      </c>
      <c r="MW92" s="9">
        <v>243.39468935846685</v>
      </c>
      <c r="MX92" s="9" t="s">
        <v>482</v>
      </c>
      <c r="MY92" s="9" t="s">
        <v>482</v>
      </c>
      <c r="MZ92" s="9" t="s">
        <v>482</v>
      </c>
      <c r="NA92" s="9" t="s">
        <v>482</v>
      </c>
      <c r="NB92" s="9" t="s">
        <v>482</v>
      </c>
      <c r="NC92" s="9" t="s">
        <v>482</v>
      </c>
      <c r="ND92" s="9">
        <v>0</v>
      </c>
      <c r="NE92" s="9">
        <v>0</v>
      </c>
      <c r="NF92" s="9" t="s">
        <v>482</v>
      </c>
      <c r="NG92" s="9">
        <v>0</v>
      </c>
      <c r="NH92" s="9">
        <v>178.568152136945</v>
      </c>
      <c r="NI92" s="9">
        <v>27.085894550824012</v>
      </c>
      <c r="NJ92" s="9" t="s">
        <v>482</v>
      </c>
      <c r="NK92" s="9" t="s">
        <v>482</v>
      </c>
      <c r="NL92" s="9">
        <v>3312.4510998369428</v>
      </c>
      <c r="NM92" s="9" t="s">
        <v>482</v>
      </c>
      <c r="NN92" s="9" t="s">
        <v>482</v>
      </c>
      <c r="NO92" s="9">
        <v>33.099741897955454</v>
      </c>
      <c r="NP92" s="9" t="s">
        <v>482</v>
      </c>
      <c r="NQ92" s="9" t="s">
        <v>482</v>
      </c>
      <c r="NR92" s="9" t="s">
        <v>482</v>
      </c>
      <c r="NS92" s="9">
        <v>1360.0471886199921</v>
      </c>
      <c r="NT92" s="9" t="s">
        <v>482</v>
      </c>
      <c r="NU92" s="9" t="s">
        <v>482</v>
      </c>
      <c r="NV92" s="9">
        <v>359.9883963459036</v>
      </c>
      <c r="NW92" s="9" t="s">
        <v>482</v>
      </c>
      <c r="NX92" s="9" t="s">
        <v>482</v>
      </c>
      <c r="NY92" s="9" t="s">
        <v>482</v>
      </c>
      <c r="NZ92" s="9" t="s">
        <v>482</v>
      </c>
      <c r="OA92" s="9" t="s">
        <v>482</v>
      </c>
      <c r="OB92" s="9">
        <v>0</v>
      </c>
      <c r="OC92" s="9" t="s">
        <v>482</v>
      </c>
      <c r="OD92" s="9" t="s">
        <v>482</v>
      </c>
      <c r="OE92" s="9">
        <v>0</v>
      </c>
      <c r="OF92" s="9" t="s">
        <v>482</v>
      </c>
      <c r="OG92" s="9">
        <v>0</v>
      </c>
      <c r="OH92" s="9" t="s">
        <v>482</v>
      </c>
      <c r="OI92" s="9">
        <v>0</v>
      </c>
      <c r="OJ92" s="9">
        <v>472.18263427712219</v>
      </c>
      <c r="OK92" s="9">
        <v>0</v>
      </c>
      <c r="OL92" s="9" t="s">
        <v>482</v>
      </c>
      <c r="OM92" s="9" t="s">
        <v>482</v>
      </c>
      <c r="ON92" s="9" t="s">
        <v>482</v>
      </c>
      <c r="OO92" s="9" t="s">
        <v>482</v>
      </c>
      <c r="OP92" s="9" t="s">
        <v>482</v>
      </c>
      <c r="OQ92" s="9">
        <v>13.788110434571898</v>
      </c>
      <c r="OR92" s="9" t="s">
        <v>482</v>
      </c>
      <c r="OS92" s="9">
        <v>21.335660836144964</v>
      </c>
      <c r="OT92" s="9">
        <v>65.436747395786156</v>
      </c>
      <c r="OU92" s="9" t="s">
        <v>482</v>
      </c>
      <c r="OV92" s="9">
        <v>0</v>
      </c>
      <c r="OW92" s="9">
        <v>85.045738434910803</v>
      </c>
      <c r="OX92" s="9">
        <v>486.78560541073682</v>
      </c>
      <c r="OY92" s="9" t="s">
        <v>482</v>
      </c>
      <c r="OZ92" s="9" t="s">
        <v>482</v>
      </c>
      <c r="PA92" s="9" t="s">
        <v>482</v>
      </c>
      <c r="PB92" s="9" t="s">
        <v>482</v>
      </c>
      <c r="PC92" s="9" t="s">
        <v>482</v>
      </c>
      <c r="PD92" s="9" t="s">
        <v>482</v>
      </c>
      <c r="PE92" s="9" t="s">
        <v>482</v>
      </c>
      <c r="PF92" s="9" t="s">
        <v>482</v>
      </c>
      <c r="PG92" s="9" t="s">
        <v>482</v>
      </c>
      <c r="PH92" s="9" t="s">
        <v>482</v>
      </c>
      <c r="PI92" s="9" t="s">
        <v>482</v>
      </c>
      <c r="PJ92" s="9" t="s">
        <v>482</v>
      </c>
      <c r="PK92" s="9" t="s">
        <v>482</v>
      </c>
      <c r="PL92" s="9" t="s">
        <v>482</v>
      </c>
      <c r="PM92" s="9" t="s">
        <v>482</v>
      </c>
      <c r="PN92" s="9" t="s">
        <v>482</v>
      </c>
      <c r="PO92" s="9" t="s">
        <v>482</v>
      </c>
      <c r="PP92" s="9" t="s">
        <v>482</v>
      </c>
      <c r="PQ92" s="9">
        <v>20.194415032226086</v>
      </c>
      <c r="PR92" s="9" t="s">
        <v>482</v>
      </c>
      <c r="PS92" s="9" t="s">
        <v>482</v>
      </c>
      <c r="PT92" s="9">
        <v>319.20024887544116</v>
      </c>
      <c r="PU92" s="9" t="s">
        <v>482</v>
      </c>
      <c r="PV92" s="9">
        <v>0.89618986373816889</v>
      </c>
      <c r="PW92" s="9" t="s">
        <v>482</v>
      </c>
      <c r="PX92" s="9" t="s">
        <v>482</v>
      </c>
      <c r="PY92" s="9" t="s">
        <v>482</v>
      </c>
      <c r="PZ92" s="9">
        <v>4.8713466102476906</v>
      </c>
      <c r="QA92" s="9">
        <v>113.93013302259169</v>
      </c>
      <c r="QB92" s="9">
        <v>43.206412529261449</v>
      </c>
      <c r="QC92" s="9" t="s">
        <v>482</v>
      </c>
      <c r="QD92" s="9" t="s">
        <v>482</v>
      </c>
      <c r="QE92" s="9" t="s">
        <v>482</v>
      </c>
      <c r="QF92" s="9" t="s">
        <v>482</v>
      </c>
      <c r="QG92" s="9" t="s">
        <v>482</v>
      </c>
      <c r="QH92" s="9" t="s">
        <v>482</v>
      </c>
      <c r="QI92" s="9" t="s">
        <v>482</v>
      </c>
      <c r="QJ92" s="9" t="s">
        <v>482</v>
      </c>
      <c r="QK92" s="9">
        <v>0</v>
      </c>
      <c r="QL92" s="9" t="s">
        <v>482</v>
      </c>
      <c r="QM92" s="9" t="s">
        <v>482</v>
      </c>
      <c r="QN92" s="9" t="s">
        <v>482</v>
      </c>
      <c r="QO92" s="9" t="s">
        <v>482</v>
      </c>
      <c r="QP92" s="9" t="s">
        <v>482</v>
      </c>
      <c r="QQ92" s="9">
        <v>8.6867509999999992</v>
      </c>
      <c r="QR92" s="9" t="s">
        <v>482</v>
      </c>
      <c r="QS92" s="9">
        <v>629.68576839379352</v>
      </c>
      <c r="QT92" s="9">
        <v>590.0999561140203</v>
      </c>
      <c r="QU92" s="9">
        <v>0</v>
      </c>
      <c r="QV92" s="9" t="s">
        <v>482</v>
      </c>
      <c r="QW92" s="9">
        <v>172.6661823159354</v>
      </c>
      <c r="QX92" s="9">
        <v>1919.421642565766</v>
      </c>
      <c r="QY92" s="9" t="s">
        <v>482</v>
      </c>
      <c r="QZ92" s="9">
        <v>0</v>
      </c>
      <c r="RA92" s="9">
        <v>0</v>
      </c>
      <c r="RB92" s="9" t="s">
        <v>482</v>
      </c>
      <c r="RC92" s="9" t="s">
        <v>482</v>
      </c>
      <c r="RD92" s="9" t="s">
        <v>482</v>
      </c>
      <c r="RE92" s="9" t="s">
        <v>482</v>
      </c>
      <c r="RF92" s="9" t="s">
        <v>482</v>
      </c>
      <c r="RG92" s="9" t="s">
        <v>482</v>
      </c>
      <c r="RH92" s="9" t="s">
        <v>482</v>
      </c>
      <c r="RI92" s="9">
        <v>661.80431694008018</v>
      </c>
      <c r="RJ92" s="9" t="s">
        <v>482</v>
      </c>
      <c r="RK92" s="9" t="s">
        <v>482</v>
      </c>
      <c r="RL92" s="9" t="s">
        <v>482</v>
      </c>
      <c r="RM92" s="9" t="s">
        <v>482</v>
      </c>
      <c r="RN92" s="9" t="s">
        <v>482</v>
      </c>
      <c r="RO92" s="9">
        <v>303.70532554312092</v>
      </c>
      <c r="RP92" s="9">
        <v>975.66602707088225</v>
      </c>
      <c r="RQ92" s="12" t="s">
        <v>510</v>
      </c>
      <c r="RR92" s="12" t="s">
        <v>510</v>
      </c>
      <c r="RS92" s="12" t="s">
        <v>510</v>
      </c>
      <c r="RT92" s="12" t="s">
        <v>510</v>
      </c>
      <c r="RU92" s="12" t="s">
        <v>510</v>
      </c>
      <c r="RV92" s="12" t="s">
        <v>510</v>
      </c>
      <c r="RW92" s="12" t="s">
        <v>510</v>
      </c>
      <c r="RX92" s="12" t="s">
        <v>510</v>
      </c>
      <c r="RY92" s="12" t="s">
        <v>510</v>
      </c>
      <c r="RZ92" s="12" t="s">
        <v>510</v>
      </c>
      <c r="SA92" s="12" t="s">
        <v>510</v>
      </c>
      <c r="SB92" s="12" t="s">
        <v>510</v>
      </c>
      <c r="SC92" s="78" t="s">
        <v>510</v>
      </c>
      <c r="SD92" s="78" t="s">
        <v>510</v>
      </c>
      <c r="SE92" s="16">
        <v>294</v>
      </c>
      <c r="SF92" s="16">
        <v>294</v>
      </c>
      <c r="SG92" s="16">
        <v>300</v>
      </c>
      <c r="SH92" s="16">
        <v>200</v>
      </c>
      <c r="SI92" s="17" t="s">
        <v>510</v>
      </c>
      <c r="SJ92" s="78" t="s">
        <v>510</v>
      </c>
      <c r="SK92" s="78" t="s">
        <v>510</v>
      </c>
      <c r="SL92" s="78" t="s">
        <v>510</v>
      </c>
      <c r="SM92" s="78" t="s">
        <v>510</v>
      </c>
      <c r="SN92" s="20" t="s">
        <v>482</v>
      </c>
      <c r="SO92" s="20" t="s">
        <v>523</v>
      </c>
      <c r="SP92" s="20" t="s">
        <v>482</v>
      </c>
      <c r="SQ92" s="20" t="s">
        <v>523</v>
      </c>
      <c r="SR92" s="20" t="s">
        <v>482</v>
      </c>
      <c r="SS92" s="20" t="s">
        <v>482</v>
      </c>
      <c r="ST92" s="20" t="s">
        <v>482</v>
      </c>
      <c r="SU92" s="20">
        <v>0</v>
      </c>
      <c r="SV92" s="20" t="s">
        <v>482</v>
      </c>
      <c r="SW92" s="20" t="s">
        <v>482</v>
      </c>
      <c r="SX92" s="20" t="s">
        <v>482</v>
      </c>
      <c r="SY92" s="20" t="s">
        <v>482</v>
      </c>
      <c r="SZ92" s="20" t="s">
        <v>523</v>
      </c>
      <c r="TA92" s="20" t="s">
        <v>482</v>
      </c>
      <c r="TB92" s="20" t="s">
        <v>482</v>
      </c>
      <c r="TC92" s="20" t="s">
        <v>482</v>
      </c>
      <c r="TD92" s="20" t="s">
        <v>523</v>
      </c>
      <c r="TE92" s="20" t="s">
        <v>523</v>
      </c>
      <c r="TF92" s="20" t="s">
        <v>482</v>
      </c>
      <c r="TG92" s="20" t="s">
        <v>482</v>
      </c>
      <c r="TH92" s="20" t="s">
        <v>482</v>
      </c>
      <c r="TI92" s="20" t="s">
        <v>523</v>
      </c>
      <c r="TJ92" s="20" t="s">
        <v>523</v>
      </c>
      <c r="TK92" s="20" t="s">
        <v>482</v>
      </c>
      <c r="TL92" s="20">
        <v>0</v>
      </c>
      <c r="TM92" s="20">
        <v>0</v>
      </c>
      <c r="TN92" s="20" t="s">
        <v>482</v>
      </c>
      <c r="TO92" s="20" t="s">
        <v>482</v>
      </c>
      <c r="TP92" s="20" t="s">
        <v>482</v>
      </c>
      <c r="TQ92" s="20" t="s">
        <v>482</v>
      </c>
      <c r="TR92" s="20" t="s">
        <v>482</v>
      </c>
      <c r="TS92" s="20" t="s">
        <v>482</v>
      </c>
      <c r="TT92" s="20" t="s">
        <v>482</v>
      </c>
      <c r="TU92" s="20" t="s">
        <v>482</v>
      </c>
      <c r="TV92" s="20" t="s">
        <v>482</v>
      </c>
      <c r="TW92" s="20" t="s">
        <v>523</v>
      </c>
      <c r="TX92" s="20" t="s">
        <v>523</v>
      </c>
      <c r="TY92" s="20" t="s">
        <v>482</v>
      </c>
      <c r="TZ92" s="20" t="s">
        <v>482</v>
      </c>
      <c r="UA92" s="20" t="s">
        <v>482</v>
      </c>
      <c r="UB92" s="20" t="s">
        <v>482</v>
      </c>
      <c r="UC92" s="20" t="s">
        <v>482</v>
      </c>
      <c r="UD92" s="20" t="s">
        <v>482</v>
      </c>
      <c r="UE92" s="20">
        <v>0</v>
      </c>
      <c r="UF92" s="20">
        <v>0</v>
      </c>
      <c r="UG92" s="20" t="s">
        <v>482</v>
      </c>
      <c r="UH92" s="20" t="s">
        <v>523</v>
      </c>
      <c r="UI92" s="20" t="s">
        <v>523</v>
      </c>
      <c r="UJ92" s="20" t="s">
        <v>523</v>
      </c>
      <c r="UK92" s="20" t="s">
        <v>482</v>
      </c>
      <c r="UL92" s="20" t="s">
        <v>482</v>
      </c>
      <c r="UM92" s="20" t="s">
        <v>523</v>
      </c>
      <c r="UN92" s="20" t="s">
        <v>482</v>
      </c>
      <c r="UO92" s="20" t="s">
        <v>482</v>
      </c>
      <c r="UP92" s="20" t="s">
        <v>523</v>
      </c>
      <c r="UQ92" s="20" t="s">
        <v>482</v>
      </c>
      <c r="UR92" s="20" t="s">
        <v>482</v>
      </c>
      <c r="US92" s="20" t="s">
        <v>482</v>
      </c>
      <c r="UT92" s="20" t="s">
        <v>523</v>
      </c>
      <c r="UU92" s="20" t="s">
        <v>482</v>
      </c>
      <c r="UV92" s="20" t="s">
        <v>482</v>
      </c>
      <c r="UW92" s="20" t="s">
        <v>523</v>
      </c>
      <c r="UX92" s="20" t="s">
        <v>482</v>
      </c>
      <c r="UY92" s="20" t="s">
        <v>482</v>
      </c>
      <c r="UZ92" s="20" t="s">
        <v>482</v>
      </c>
      <c r="VA92" s="20" t="s">
        <v>482</v>
      </c>
      <c r="VB92" s="20" t="s">
        <v>482</v>
      </c>
      <c r="VC92" s="20">
        <v>0</v>
      </c>
      <c r="VD92" s="20" t="s">
        <v>482</v>
      </c>
      <c r="VE92" s="20" t="s">
        <v>482</v>
      </c>
      <c r="VF92" s="20">
        <v>0</v>
      </c>
      <c r="VG92" s="20" t="s">
        <v>482</v>
      </c>
      <c r="VH92" s="20">
        <v>0</v>
      </c>
      <c r="VI92" s="20" t="s">
        <v>482</v>
      </c>
      <c r="VJ92" s="20">
        <v>0</v>
      </c>
      <c r="VK92" s="20" t="s">
        <v>523</v>
      </c>
      <c r="VL92" s="20">
        <v>0</v>
      </c>
      <c r="VM92" s="20" t="s">
        <v>482</v>
      </c>
      <c r="VN92" s="20" t="s">
        <v>482</v>
      </c>
      <c r="VO92" s="20" t="s">
        <v>482</v>
      </c>
      <c r="VP92" s="20" t="s">
        <v>482</v>
      </c>
      <c r="VQ92" s="20" t="s">
        <v>482</v>
      </c>
      <c r="VR92" s="20" t="s">
        <v>523</v>
      </c>
      <c r="VS92" s="20" t="s">
        <v>482</v>
      </c>
      <c r="VT92" s="20" t="s">
        <v>523</v>
      </c>
      <c r="VU92" s="20" t="s">
        <v>523</v>
      </c>
      <c r="VV92" s="20" t="s">
        <v>482</v>
      </c>
      <c r="VW92" s="20">
        <v>0</v>
      </c>
      <c r="VX92" s="20" t="s">
        <v>523</v>
      </c>
      <c r="VY92" s="20" t="s">
        <v>523</v>
      </c>
      <c r="VZ92" s="20" t="s">
        <v>482</v>
      </c>
      <c r="WA92" s="20" t="s">
        <v>482</v>
      </c>
      <c r="WB92" s="20" t="s">
        <v>482</v>
      </c>
      <c r="WC92" s="20" t="s">
        <v>482</v>
      </c>
      <c r="WD92" s="20" t="s">
        <v>482</v>
      </c>
      <c r="WE92" s="20" t="s">
        <v>482</v>
      </c>
      <c r="WF92" s="20" t="s">
        <v>482</v>
      </c>
      <c r="WG92" s="20" t="s">
        <v>482</v>
      </c>
      <c r="WH92" s="20" t="s">
        <v>482</v>
      </c>
      <c r="WI92" s="20" t="s">
        <v>482</v>
      </c>
      <c r="WJ92" s="20" t="s">
        <v>482</v>
      </c>
      <c r="WK92" s="20" t="s">
        <v>482</v>
      </c>
      <c r="WL92" s="20" t="s">
        <v>482</v>
      </c>
      <c r="WM92" s="20" t="s">
        <v>482</v>
      </c>
      <c r="WN92" s="20" t="s">
        <v>482</v>
      </c>
      <c r="WO92" s="20" t="s">
        <v>482</v>
      </c>
      <c r="WP92" s="20" t="s">
        <v>482</v>
      </c>
      <c r="WQ92" s="20" t="s">
        <v>482</v>
      </c>
      <c r="WR92" s="20" t="s">
        <v>523</v>
      </c>
      <c r="WS92" s="20" t="s">
        <v>482</v>
      </c>
      <c r="WT92" s="20" t="s">
        <v>482</v>
      </c>
      <c r="WU92" s="20" t="s">
        <v>523</v>
      </c>
      <c r="WV92" s="20" t="s">
        <v>482</v>
      </c>
      <c r="WW92" s="20" t="s">
        <v>523</v>
      </c>
      <c r="WX92" s="20" t="s">
        <v>482</v>
      </c>
      <c r="WY92" s="20" t="s">
        <v>482</v>
      </c>
      <c r="WZ92" s="20" t="s">
        <v>482</v>
      </c>
      <c r="XA92" s="20" t="s">
        <v>523</v>
      </c>
      <c r="XB92" s="20" t="s">
        <v>523</v>
      </c>
      <c r="XC92" s="20" t="s">
        <v>523</v>
      </c>
      <c r="XD92" s="20" t="s">
        <v>482</v>
      </c>
      <c r="XE92" s="20" t="s">
        <v>482</v>
      </c>
      <c r="XF92" s="20" t="s">
        <v>482</v>
      </c>
      <c r="XG92" s="20" t="s">
        <v>482</v>
      </c>
      <c r="XH92" s="20" t="s">
        <v>482</v>
      </c>
      <c r="XI92" s="20" t="s">
        <v>482</v>
      </c>
      <c r="XJ92" s="20" t="s">
        <v>482</v>
      </c>
      <c r="XK92" s="20" t="s">
        <v>482</v>
      </c>
      <c r="XL92" s="20">
        <v>0</v>
      </c>
      <c r="XM92" s="20" t="s">
        <v>482</v>
      </c>
      <c r="XN92" s="20" t="s">
        <v>482</v>
      </c>
      <c r="XO92" s="20" t="s">
        <v>482</v>
      </c>
      <c r="XP92" s="20" t="s">
        <v>482</v>
      </c>
      <c r="XQ92" s="20" t="s">
        <v>482</v>
      </c>
      <c r="XR92" s="20" t="s">
        <v>523</v>
      </c>
      <c r="XS92" s="20" t="s">
        <v>482</v>
      </c>
      <c r="XT92" s="20" t="s">
        <v>523</v>
      </c>
      <c r="XU92" s="20" t="s">
        <v>523</v>
      </c>
      <c r="XV92" s="20">
        <v>0</v>
      </c>
      <c r="XW92" s="20" t="s">
        <v>482</v>
      </c>
      <c r="XX92" s="20" t="s">
        <v>523</v>
      </c>
      <c r="XY92" s="20" t="s">
        <v>523</v>
      </c>
      <c r="XZ92" s="20" t="s">
        <v>482</v>
      </c>
      <c r="YA92" s="20">
        <v>0</v>
      </c>
      <c r="YB92" s="20">
        <v>0</v>
      </c>
      <c r="YC92" s="20" t="s">
        <v>482</v>
      </c>
      <c r="YD92" s="20" t="s">
        <v>482</v>
      </c>
      <c r="YE92" s="20" t="s">
        <v>482</v>
      </c>
      <c r="YF92" s="20" t="s">
        <v>482</v>
      </c>
      <c r="YG92" s="20" t="s">
        <v>482</v>
      </c>
      <c r="YH92" s="20" t="s">
        <v>482</v>
      </c>
      <c r="YI92" s="20" t="s">
        <v>482</v>
      </c>
      <c r="YJ92" s="20" t="s">
        <v>523</v>
      </c>
      <c r="YK92" s="20" t="s">
        <v>482</v>
      </c>
      <c r="YL92" s="20" t="s">
        <v>482</v>
      </c>
      <c r="YM92" s="20" t="s">
        <v>482</v>
      </c>
      <c r="YN92" s="20" t="s">
        <v>482</v>
      </c>
      <c r="YO92" s="20" t="s">
        <v>482</v>
      </c>
      <c r="YP92" s="20" t="s">
        <v>523</v>
      </c>
      <c r="YQ92" s="20" t="s">
        <v>523</v>
      </c>
      <c r="YR92" s="5">
        <v>0.98157894736842111</v>
      </c>
      <c r="YS92" s="5">
        <v>5.263157894736842E-3</v>
      </c>
      <c r="YT92" s="5">
        <v>1.3157894736842105E-2</v>
      </c>
      <c r="YU92" s="5">
        <v>0.6</v>
      </c>
      <c r="YV92" s="5">
        <v>0.75</v>
      </c>
      <c r="YW92" s="5">
        <v>0.9</v>
      </c>
      <c r="YX92" s="5">
        <v>0.60473684210526313</v>
      </c>
      <c r="YY92" s="21" t="s">
        <v>515</v>
      </c>
      <c r="YZ92" s="22" t="s">
        <v>495</v>
      </c>
      <c r="ZA92" s="23">
        <f t="shared" si="4"/>
        <v>1</v>
      </c>
      <c r="ZB92" s="23">
        <v>0.80200000000000005</v>
      </c>
      <c r="ZC92" s="23">
        <f t="shared" si="5"/>
        <v>1</v>
      </c>
    </row>
    <row r="93" spans="1:679" x14ac:dyDescent="0.25">
      <c r="A93" s="1" t="s">
        <v>182</v>
      </c>
      <c r="B93" s="2" t="s">
        <v>183</v>
      </c>
      <c r="C93" s="4">
        <v>0.96899426784783738</v>
      </c>
      <c r="D93" s="4">
        <v>3.1005732152162586E-2</v>
      </c>
      <c r="E93" s="7">
        <v>619.59560460121884</v>
      </c>
      <c r="F93" s="7">
        <v>647.38969739384356</v>
      </c>
      <c r="G93" s="7" t="s">
        <v>482</v>
      </c>
      <c r="H93" s="7">
        <v>51.808667556102456</v>
      </c>
      <c r="I93" s="7" t="s">
        <v>482</v>
      </c>
      <c r="J93" s="7" t="s">
        <v>482</v>
      </c>
      <c r="K93" s="7">
        <v>174.40110055999435</v>
      </c>
      <c r="L93" s="7">
        <v>111.1657321354498</v>
      </c>
      <c r="M93" s="7" t="s">
        <v>482</v>
      </c>
      <c r="N93" s="7" t="s">
        <v>482</v>
      </c>
      <c r="O93" s="7">
        <v>91.136127715302194</v>
      </c>
      <c r="P93" s="7" t="s">
        <v>482</v>
      </c>
      <c r="Q93" s="7" t="s">
        <v>482</v>
      </c>
      <c r="R93" s="7" t="s">
        <v>482</v>
      </c>
      <c r="S93" s="7" t="s">
        <v>482</v>
      </c>
      <c r="T93" s="7" t="s">
        <v>482</v>
      </c>
      <c r="U93" s="7">
        <v>48.638864706068418</v>
      </c>
      <c r="V93" s="7">
        <v>38.774790451593802</v>
      </c>
      <c r="W93" s="7" t="s">
        <v>482</v>
      </c>
      <c r="X93" s="7">
        <v>31.110779000000004</v>
      </c>
      <c r="Y93" s="7">
        <v>29.996912577520611</v>
      </c>
      <c r="Z93" s="7" t="s">
        <v>482</v>
      </c>
      <c r="AA93" s="7">
        <v>21.583806519877118</v>
      </c>
      <c r="AB93" s="7" t="s">
        <v>482</v>
      </c>
      <c r="AC93" s="7" t="s">
        <v>482</v>
      </c>
      <c r="AD93" s="7" t="s">
        <v>482</v>
      </c>
      <c r="AE93" s="7" t="s">
        <v>482</v>
      </c>
      <c r="AF93" s="7">
        <v>198.52083000000002</v>
      </c>
      <c r="AG93" s="7" t="s">
        <v>482</v>
      </c>
      <c r="AH93" s="7">
        <v>326.76463248002682</v>
      </c>
      <c r="AI93" s="7" t="s">
        <v>482</v>
      </c>
      <c r="AJ93" s="7" t="s">
        <v>482</v>
      </c>
      <c r="AK93" s="7">
        <v>1284.0837917908332</v>
      </c>
      <c r="AL93" s="7" t="s">
        <v>482</v>
      </c>
      <c r="AM93" s="7" t="s">
        <v>482</v>
      </c>
      <c r="AN93" s="7">
        <v>801.74423976485741</v>
      </c>
      <c r="AO93" s="7">
        <v>669.19726000000003</v>
      </c>
      <c r="AP93" s="7" t="s">
        <v>482</v>
      </c>
      <c r="AQ93" s="7" t="s">
        <v>482</v>
      </c>
      <c r="AR93" s="7" t="s">
        <v>482</v>
      </c>
      <c r="AS93" s="7" t="s">
        <v>482</v>
      </c>
      <c r="AT93" s="7">
        <v>604.66664000000003</v>
      </c>
      <c r="AU93" s="7" t="s">
        <v>482</v>
      </c>
      <c r="AV93" s="7" t="s">
        <v>482</v>
      </c>
      <c r="AW93" s="7" t="s">
        <v>482</v>
      </c>
      <c r="AX93" s="7" t="s">
        <v>482</v>
      </c>
      <c r="AY93" s="7">
        <v>578.16438832874496</v>
      </c>
      <c r="AZ93" s="7">
        <v>70.721885</v>
      </c>
      <c r="BA93" s="7">
        <v>883.45613317216009</v>
      </c>
      <c r="BB93" s="7" t="s">
        <v>482</v>
      </c>
      <c r="BC93" s="7" t="s">
        <v>482</v>
      </c>
      <c r="BD93" s="7" t="s">
        <v>482</v>
      </c>
      <c r="BE93" s="7" t="s">
        <v>482</v>
      </c>
      <c r="BF93" s="7" t="s">
        <v>482</v>
      </c>
      <c r="BG93" s="7">
        <v>314.66194999999999</v>
      </c>
      <c r="BH93" s="7" t="s">
        <v>482</v>
      </c>
      <c r="BI93" s="7" t="s">
        <v>482</v>
      </c>
      <c r="BJ93" s="7">
        <v>944.07304000000011</v>
      </c>
      <c r="BK93" s="7" t="s">
        <v>482</v>
      </c>
      <c r="BL93" s="7">
        <v>398.56093561221417</v>
      </c>
      <c r="BM93" s="7" t="s">
        <v>482</v>
      </c>
      <c r="BN93" s="7" t="s">
        <v>482</v>
      </c>
      <c r="BO93" s="7" t="s">
        <v>482</v>
      </c>
      <c r="BP93" s="7" t="s">
        <v>482</v>
      </c>
      <c r="BQ93" s="7" t="s">
        <v>482</v>
      </c>
      <c r="BR93" s="7" t="s">
        <v>482</v>
      </c>
      <c r="BS93" s="7" t="s">
        <v>482</v>
      </c>
      <c r="BT93" s="7">
        <v>23.463749000000004</v>
      </c>
      <c r="BU93" s="7" t="s">
        <v>482</v>
      </c>
      <c r="BV93" s="7" t="s">
        <v>482</v>
      </c>
      <c r="BW93" s="7" t="s">
        <v>482</v>
      </c>
      <c r="BX93" s="7" t="s">
        <v>482</v>
      </c>
      <c r="BY93" s="7" t="s">
        <v>482</v>
      </c>
      <c r="BZ93" s="7" t="s">
        <v>482</v>
      </c>
      <c r="CA93" s="7" t="s">
        <v>482</v>
      </c>
      <c r="CB93" s="7" t="s">
        <v>482</v>
      </c>
      <c r="CC93" s="7" t="s">
        <v>482</v>
      </c>
      <c r="CD93" s="7" t="s">
        <v>482</v>
      </c>
      <c r="CE93" s="7" t="s">
        <v>482</v>
      </c>
      <c r="CF93" s="7" t="s">
        <v>482</v>
      </c>
      <c r="CG93" s="7" t="s">
        <v>482</v>
      </c>
      <c r="CH93" s="7" t="s">
        <v>482</v>
      </c>
      <c r="CI93" s="7">
        <v>0.56157299999999999</v>
      </c>
      <c r="CJ93" s="7" t="s">
        <v>482</v>
      </c>
      <c r="CK93" s="7">
        <v>274.2363113500017</v>
      </c>
      <c r="CL93" s="7">
        <v>312.88624232720036</v>
      </c>
      <c r="CM93" s="7">
        <v>355.79509638758873</v>
      </c>
      <c r="CN93" s="7" t="s">
        <v>482</v>
      </c>
      <c r="CO93" s="7" t="s">
        <v>482</v>
      </c>
      <c r="CP93" s="7" t="s">
        <v>482</v>
      </c>
      <c r="CQ93" s="7" t="s">
        <v>482</v>
      </c>
      <c r="CR93" s="7">
        <v>122.73471676448113</v>
      </c>
      <c r="CS93" s="7" t="s">
        <v>482</v>
      </c>
      <c r="CT93" s="7" t="s">
        <v>482</v>
      </c>
      <c r="CU93" s="7" t="s">
        <v>482</v>
      </c>
      <c r="CV93" s="7" t="s">
        <v>482</v>
      </c>
      <c r="CW93" s="7" t="s">
        <v>482</v>
      </c>
      <c r="CX93" s="7" t="s">
        <v>482</v>
      </c>
      <c r="CY93" s="7" t="s">
        <v>482</v>
      </c>
      <c r="CZ93" s="7" t="s">
        <v>482</v>
      </c>
      <c r="DA93" s="7" t="s">
        <v>482</v>
      </c>
      <c r="DB93" s="7" t="s">
        <v>482</v>
      </c>
      <c r="DC93" s="7" t="s">
        <v>482</v>
      </c>
      <c r="DD93" s="7" t="s">
        <v>482</v>
      </c>
      <c r="DE93" s="7" t="s">
        <v>482</v>
      </c>
      <c r="DF93" s="7" t="s">
        <v>482</v>
      </c>
      <c r="DG93" s="7" t="s">
        <v>482</v>
      </c>
      <c r="DH93" s="7" t="s">
        <v>482</v>
      </c>
      <c r="DI93" s="7" t="s">
        <v>482</v>
      </c>
      <c r="DJ93" s="7" t="s">
        <v>482</v>
      </c>
      <c r="DK93" s="7" t="s">
        <v>482</v>
      </c>
      <c r="DL93" s="7">
        <v>146.67573428036542</v>
      </c>
      <c r="DM93" s="7" t="s">
        <v>482</v>
      </c>
      <c r="DN93" s="7">
        <v>109.55298638652081</v>
      </c>
      <c r="DO93" s="7">
        <v>231.71450000000002</v>
      </c>
      <c r="DP93" s="7" t="s">
        <v>482</v>
      </c>
      <c r="DQ93" s="7" t="s">
        <v>482</v>
      </c>
      <c r="DR93" s="7" t="s">
        <v>482</v>
      </c>
      <c r="DS93" s="7">
        <v>50.823203000000007</v>
      </c>
      <c r="DT93" s="7">
        <v>111.87633000000001</v>
      </c>
      <c r="DU93" s="7" t="s">
        <v>482</v>
      </c>
      <c r="DV93" s="7" t="s">
        <v>482</v>
      </c>
      <c r="DW93" s="7" t="s">
        <v>482</v>
      </c>
      <c r="DX93" s="7" t="s">
        <v>482</v>
      </c>
      <c r="DY93" s="7" t="s">
        <v>482</v>
      </c>
      <c r="DZ93" s="7" t="s">
        <v>482</v>
      </c>
      <c r="EA93" s="7" t="s">
        <v>482</v>
      </c>
      <c r="EB93" s="7" t="s">
        <v>482</v>
      </c>
      <c r="EC93" s="7" t="s">
        <v>482</v>
      </c>
      <c r="ED93" s="7" t="s">
        <v>482</v>
      </c>
      <c r="EE93" s="7" t="s">
        <v>482</v>
      </c>
      <c r="EF93" s="7" t="s">
        <v>482</v>
      </c>
      <c r="EG93" s="7" t="s">
        <v>482</v>
      </c>
      <c r="EH93" s="7" t="s">
        <v>482</v>
      </c>
      <c r="EI93" s="7" t="s">
        <v>482</v>
      </c>
      <c r="EJ93" s="7" t="s">
        <v>482</v>
      </c>
      <c r="EK93" s="7" t="s">
        <v>482</v>
      </c>
      <c r="EL93" s="7">
        <v>2150.5881000000004</v>
      </c>
      <c r="EM93" s="7" t="s">
        <v>482</v>
      </c>
      <c r="EN93" s="7" t="s">
        <v>482</v>
      </c>
      <c r="EO93" s="7" t="s">
        <v>482</v>
      </c>
      <c r="EP93" s="7">
        <v>1340.9953</v>
      </c>
      <c r="EQ93" s="7" t="s">
        <v>482</v>
      </c>
      <c r="ER93" s="7" t="s">
        <v>482</v>
      </c>
      <c r="ES93" s="7" t="s">
        <v>482</v>
      </c>
      <c r="ET93" s="7" t="s">
        <v>482</v>
      </c>
      <c r="EU93" s="7" t="s">
        <v>482</v>
      </c>
      <c r="EV93" s="7" t="s">
        <v>482</v>
      </c>
      <c r="EW93" s="7" t="s">
        <v>482</v>
      </c>
      <c r="EX93" s="7" t="s">
        <v>482</v>
      </c>
      <c r="EY93" s="7" t="s">
        <v>482</v>
      </c>
      <c r="EZ93" s="7" t="s">
        <v>482</v>
      </c>
      <c r="FA93" s="7" t="s">
        <v>482</v>
      </c>
      <c r="FB93" s="7" t="s">
        <v>482</v>
      </c>
      <c r="FC93" s="7" t="s">
        <v>482</v>
      </c>
      <c r="FD93" s="7" t="s">
        <v>482</v>
      </c>
      <c r="FE93" s="7" t="s">
        <v>482</v>
      </c>
      <c r="FF93" s="7" t="s">
        <v>482</v>
      </c>
      <c r="FG93" s="7">
        <v>225.25904000000003</v>
      </c>
      <c r="FH93" s="7">
        <v>299.34210000000002</v>
      </c>
      <c r="FI93" s="8">
        <v>2194.3053227280911</v>
      </c>
      <c r="FJ93" s="8">
        <v>3608.8972234183566</v>
      </c>
      <c r="FK93" s="8" t="s">
        <v>482</v>
      </c>
      <c r="FL93" s="8">
        <v>438.97157443032944</v>
      </c>
      <c r="FM93" s="8" t="s">
        <v>482</v>
      </c>
      <c r="FN93" s="8" t="s">
        <v>482</v>
      </c>
      <c r="FO93" s="8">
        <v>1055.2151080994336</v>
      </c>
      <c r="FP93" s="8">
        <v>898.55098626107736</v>
      </c>
      <c r="FQ93" s="8" t="s">
        <v>482</v>
      </c>
      <c r="FR93" s="8" t="s">
        <v>482</v>
      </c>
      <c r="FS93" s="8">
        <v>1087.9526460933132</v>
      </c>
      <c r="FT93" s="8" t="s">
        <v>482</v>
      </c>
      <c r="FU93" s="8" t="s">
        <v>482</v>
      </c>
      <c r="FV93" s="8" t="s">
        <v>482</v>
      </c>
      <c r="FW93" s="8" t="s">
        <v>482</v>
      </c>
      <c r="FX93" s="8" t="s">
        <v>482</v>
      </c>
      <c r="FY93" s="8">
        <v>514.2776192258226</v>
      </c>
      <c r="FZ93" s="8">
        <v>243.43778826505735</v>
      </c>
      <c r="GA93" s="8" t="s">
        <v>482</v>
      </c>
      <c r="GB93" s="8">
        <v>622.21558000000005</v>
      </c>
      <c r="GC93" s="8">
        <v>300.82698284980404</v>
      </c>
      <c r="GD93" s="8" t="s">
        <v>482</v>
      </c>
      <c r="GE93" s="8">
        <v>192.3999904500472</v>
      </c>
      <c r="GF93" s="8" t="s">
        <v>482</v>
      </c>
      <c r="GG93" s="8" t="s">
        <v>482</v>
      </c>
      <c r="GH93" s="8" t="s">
        <v>482</v>
      </c>
      <c r="GI93" s="8" t="s">
        <v>482</v>
      </c>
      <c r="GJ93" s="8">
        <v>3970.4166</v>
      </c>
      <c r="GK93" s="8" t="s">
        <v>482</v>
      </c>
      <c r="GL93" s="8">
        <v>1680.3794082266943</v>
      </c>
      <c r="GM93" s="8" t="s">
        <v>482</v>
      </c>
      <c r="GN93" s="8" t="s">
        <v>482</v>
      </c>
      <c r="GO93" s="8">
        <v>5110.4393630342147</v>
      </c>
      <c r="GP93" s="8" t="s">
        <v>482</v>
      </c>
      <c r="GQ93" s="8" t="s">
        <v>482</v>
      </c>
      <c r="GR93" s="8">
        <v>7332.8669211796614</v>
      </c>
      <c r="GS93" s="8">
        <v>13383.9452</v>
      </c>
      <c r="GT93" s="8" t="s">
        <v>482</v>
      </c>
      <c r="GU93" s="8" t="s">
        <v>482</v>
      </c>
      <c r="GV93" s="8" t="s">
        <v>482</v>
      </c>
      <c r="GW93" s="8" t="s">
        <v>482</v>
      </c>
      <c r="GX93" s="8">
        <v>12093.3328</v>
      </c>
      <c r="GY93" s="8" t="s">
        <v>482</v>
      </c>
      <c r="GZ93" s="8" t="s">
        <v>482</v>
      </c>
      <c r="HA93" s="8" t="s">
        <v>482</v>
      </c>
      <c r="HB93" s="8" t="s">
        <v>482</v>
      </c>
      <c r="HC93" s="8">
        <v>6627.9244007362877</v>
      </c>
      <c r="HD93" s="8">
        <v>1414.4376999999999</v>
      </c>
      <c r="HE93" s="8">
        <v>3248.8730715404554</v>
      </c>
      <c r="HF93" s="8" t="s">
        <v>482</v>
      </c>
      <c r="HG93" s="8" t="s">
        <v>482</v>
      </c>
      <c r="HH93" s="8" t="s">
        <v>482</v>
      </c>
      <c r="HI93" s="8" t="s">
        <v>482</v>
      </c>
      <c r="HJ93" s="8" t="s">
        <v>482</v>
      </c>
      <c r="HK93" s="8">
        <v>6293.2389999999996</v>
      </c>
      <c r="HL93" s="8" t="s">
        <v>482</v>
      </c>
      <c r="HM93" s="8" t="s">
        <v>482</v>
      </c>
      <c r="HN93" s="8">
        <v>18881.460800000001</v>
      </c>
      <c r="HO93" s="8" t="s">
        <v>482</v>
      </c>
      <c r="HP93" s="8">
        <v>3095.9520003160687</v>
      </c>
      <c r="HQ93" s="8" t="s">
        <v>482</v>
      </c>
      <c r="HR93" s="8" t="s">
        <v>482</v>
      </c>
      <c r="HS93" s="8" t="s">
        <v>482</v>
      </c>
      <c r="HT93" s="8" t="s">
        <v>482</v>
      </c>
      <c r="HU93" s="8" t="s">
        <v>482</v>
      </c>
      <c r="HV93" s="8" t="s">
        <v>482</v>
      </c>
      <c r="HW93" s="8" t="s">
        <v>482</v>
      </c>
      <c r="HX93" s="8">
        <v>469.27498000000003</v>
      </c>
      <c r="HY93" s="8" t="s">
        <v>482</v>
      </c>
      <c r="HZ93" s="8" t="s">
        <v>482</v>
      </c>
      <c r="IA93" s="8" t="s">
        <v>482</v>
      </c>
      <c r="IB93" s="8" t="s">
        <v>482</v>
      </c>
      <c r="IC93" s="8" t="s">
        <v>482</v>
      </c>
      <c r="ID93" s="8" t="s">
        <v>482</v>
      </c>
      <c r="IE93" s="8" t="s">
        <v>482</v>
      </c>
      <c r="IF93" s="8" t="s">
        <v>482</v>
      </c>
      <c r="IG93" s="8" t="s">
        <v>482</v>
      </c>
      <c r="IH93" s="8" t="s">
        <v>482</v>
      </c>
      <c r="II93" s="8" t="s">
        <v>482</v>
      </c>
      <c r="IJ93" s="8" t="s">
        <v>482</v>
      </c>
      <c r="IK93" s="8" t="s">
        <v>482</v>
      </c>
      <c r="IL93" s="8" t="s">
        <v>482</v>
      </c>
      <c r="IM93" s="8">
        <v>11.23146</v>
      </c>
      <c r="IN93" s="8" t="s">
        <v>482</v>
      </c>
      <c r="IO93" s="8">
        <v>1042.6058213675087</v>
      </c>
      <c r="IP93" s="8">
        <v>1875.9021286926582</v>
      </c>
      <c r="IQ93" s="8">
        <v>1986.6032928278555</v>
      </c>
      <c r="IR93" s="8" t="s">
        <v>482</v>
      </c>
      <c r="IS93" s="8" t="s">
        <v>482</v>
      </c>
      <c r="IT93" s="8" t="s">
        <v>482</v>
      </c>
      <c r="IU93" s="8" t="s">
        <v>482</v>
      </c>
      <c r="IV93" s="8">
        <v>743.30955554710761</v>
      </c>
      <c r="IW93" s="8" t="s">
        <v>482</v>
      </c>
      <c r="IX93" s="8" t="s">
        <v>482</v>
      </c>
      <c r="IY93" s="8" t="s">
        <v>482</v>
      </c>
      <c r="IZ93" s="8" t="s">
        <v>482</v>
      </c>
      <c r="JA93" s="8" t="s">
        <v>482</v>
      </c>
      <c r="JB93" s="8" t="s">
        <v>482</v>
      </c>
      <c r="JC93" s="8" t="s">
        <v>482</v>
      </c>
      <c r="JD93" s="8" t="s">
        <v>482</v>
      </c>
      <c r="JE93" s="8" t="s">
        <v>482</v>
      </c>
      <c r="JF93" s="8" t="s">
        <v>482</v>
      </c>
      <c r="JG93" s="8" t="s">
        <v>482</v>
      </c>
      <c r="JH93" s="8" t="s">
        <v>482</v>
      </c>
      <c r="JI93" s="8" t="s">
        <v>482</v>
      </c>
      <c r="JJ93" s="8" t="s">
        <v>482</v>
      </c>
      <c r="JK93" s="8" t="s">
        <v>482</v>
      </c>
      <c r="JL93" s="8" t="s">
        <v>482</v>
      </c>
      <c r="JM93" s="8" t="s">
        <v>482</v>
      </c>
      <c r="JN93" s="8" t="s">
        <v>482</v>
      </c>
      <c r="JO93" s="8" t="s">
        <v>482</v>
      </c>
      <c r="JP93" s="8">
        <v>1422.9236464741987</v>
      </c>
      <c r="JQ93" s="8" t="s">
        <v>482</v>
      </c>
      <c r="JR93" s="8">
        <v>500.63877307237152</v>
      </c>
      <c r="JS93" s="8">
        <v>4634.29</v>
      </c>
      <c r="JT93" s="8" t="s">
        <v>482</v>
      </c>
      <c r="JU93" s="8" t="s">
        <v>482</v>
      </c>
      <c r="JV93" s="8" t="s">
        <v>482</v>
      </c>
      <c r="JW93" s="8">
        <v>1016.46406</v>
      </c>
      <c r="JX93" s="8">
        <v>2237.5266000000001</v>
      </c>
      <c r="JY93" s="8" t="s">
        <v>482</v>
      </c>
      <c r="JZ93" s="8" t="s">
        <v>482</v>
      </c>
      <c r="KA93" s="8" t="s">
        <v>482</v>
      </c>
      <c r="KB93" s="8" t="s">
        <v>482</v>
      </c>
      <c r="KC93" s="8" t="s">
        <v>482</v>
      </c>
      <c r="KD93" s="8" t="s">
        <v>482</v>
      </c>
      <c r="KE93" s="8" t="s">
        <v>482</v>
      </c>
      <c r="KF93" s="8" t="s">
        <v>482</v>
      </c>
      <c r="KG93" s="8" t="s">
        <v>482</v>
      </c>
      <c r="KH93" s="8" t="s">
        <v>482</v>
      </c>
      <c r="KI93" s="8" t="s">
        <v>482</v>
      </c>
      <c r="KJ93" s="8" t="s">
        <v>482</v>
      </c>
      <c r="KK93" s="8" t="s">
        <v>482</v>
      </c>
      <c r="KL93" s="8" t="s">
        <v>482</v>
      </c>
      <c r="KM93" s="8" t="s">
        <v>482</v>
      </c>
      <c r="KN93" s="8" t="s">
        <v>482</v>
      </c>
      <c r="KO93" s="8" t="s">
        <v>482</v>
      </c>
      <c r="KP93" s="8">
        <v>43011.762000000002</v>
      </c>
      <c r="KQ93" s="8" t="s">
        <v>482</v>
      </c>
      <c r="KR93" s="8" t="s">
        <v>482</v>
      </c>
      <c r="KS93" s="8" t="s">
        <v>482</v>
      </c>
      <c r="KT93" s="8">
        <v>26819.905999999999</v>
      </c>
      <c r="KU93" s="8" t="s">
        <v>482</v>
      </c>
      <c r="KV93" s="8" t="s">
        <v>482</v>
      </c>
      <c r="KW93" s="8" t="s">
        <v>482</v>
      </c>
      <c r="KX93" s="8" t="s">
        <v>482</v>
      </c>
      <c r="KY93" s="8" t="s">
        <v>482</v>
      </c>
      <c r="KZ93" s="8" t="s">
        <v>482</v>
      </c>
      <c r="LA93" s="8" t="s">
        <v>482</v>
      </c>
      <c r="LB93" s="8" t="s">
        <v>482</v>
      </c>
      <c r="LC93" s="8" t="s">
        <v>482</v>
      </c>
      <c r="LD93" s="8" t="s">
        <v>482</v>
      </c>
      <c r="LE93" s="8" t="s">
        <v>482</v>
      </c>
      <c r="LF93" s="8" t="s">
        <v>482</v>
      </c>
      <c r="LG93" s="8" t="s">
        <v>482</v>
      </c>
      <c r="LH93" s="8" t="s">
        <v>482</v>
      </c>
      <c r="LI93" s="8" t="s">
        <v>482</v>
      </c>
      <c r="LJ93" s="8" t="s">
        <v>482</v>
      </c>
      <c r="LK93" s="8">
        <v>4505.1808000000001</v>
      </c>
      <c r="LL93" s="8">
        <v>5986.8419999999996</v>
      </c>
      <c r="LM93" s="9">
        <v>668.42063233886813</v>
      </c>
      <c r="LN93" s="9">
        <v>739.21340651237324</v>
      </c>
      <c r="LO93" s="9" t="s">
        <v>482</v>
      </c>
      <c r="LP93" s="9">
        <v>63.812936945897405</v>
      </c>
      <c r="LQ93" s="9" t="s">
        <v>482</v>
      </c>
      <c r="LR93" s="9" t="s">
        <v>482</v>
      </c>
      <c r="LS93" s="9">
        <v>201.71138375363509</v>
      </c>
      <c r="LT93" s="9">
        <v>135.57918842543148</v>
      </c>
      <c r="LU93" s="9" t="s">
        <v>482</v>
      </c>
      <c r="LV93" s="9" t="s">
        <v>482</v>
      </c>
      <c r="LW93" s="9">
        <v>122.04315368898204</v>
      </c>
      <c r="LX93" s="9" t="s">
        <v>482</v>
      </c>
      <c r="LY93" s="9" t="s">
        <v>482</v>
      </c>
      <c r="LZ93" s="9" t="s">
        <v>482</v>
      </c>
      <c r="MA93" s="9" t="s">
        <v>482</v>
      </c>
      <c r="MB93" s="9" t="s">
        <v>482</v>
      </c>
      <c r="MC93" s="9">
        <v>63.076335208374502</v>
      </c>
      <c r="MD93" s="9">
        <v>45.120516543256684</v>
      </c>
      <c r="ME93" s="9" t="s">
        <v>482</v>
      </c>
      <c r="MF93" s="9">
        <v>49.438416133663367</v>
      </c>
      <c r="MG93" s="9">
        <v>38.394197195134396</v>
      </c>
      <c r="MH93" s="9" t="s">
        <v>482</v>
      </c>
      <c r="MI93" s="9">
        <v>26.880087366070509</v>
      </c>
      <c r="MJ93" s="9" t="s">
        <v>482</v>
      </c>
      <c r="MK93" s="9" t="s">
        <v>482</v>
      </c>
      <c r="ML93" s="9" t="s">
        <v>482</v>
      </c>
      <c r="MM93" s="9" t="s">
        <v>482</v>
      </c>
      <c r="MN93" s="9">
        <v>315.47121995049508</v>
      </c>
      <c r="MO93" s="9" t="s">
        <v>482</v>
      </c>
      <c r="MP93" s="9">
        <v>368.73444965403763</v>
      </c>
      <c r="MQ93" s="9" t="s">
        <v>482</v>
      </c>
      <c r="MR93" s="9" t="s">
        <v>482</v>
      </c>
      <c r="MS93" s="9">
        <v>1402.7227477517404</v>
      </c>
      <c r="MT93" s="9" t="s">
        <v>482</v>
      </c>
      <c r="MU93" s="9" t="s">
        <v>482</v>
      </c>
      <c r="MV93" s="9">
        <v>1004.2464802777187</v>
      </c>
      <c r="MW93" s="9">
        <v>1063.4273290099009</v>
      </c>
      <c r="MX93" s="9" t="s">
        <v>482</v>
      </c>
      <c r="MY93" s="9" t="s">
        <v>482</v>
      </c>
      <c r="MZ93" s="9" t="s">
        <v>482</v>
      </c>
      <c r="NA93" s="9" t="s">
        <v>482</v>
      </c>
      <c r="NB93" s="9">
        <v>960.88114574257429</v>
      </c>
      <c r="NC93" s="9" t="s">
        <v>482</v>
      </c>
      <c r="ND93" s="9" t="s">
        <v>482</v>
      </c>
      <c r="NE93" s="9" t="s">
        <v>482</v>
      </c>
      <c r="NF93" s="9" t="s">
        <v>482</v>
      </c>
      <c r="NG93" s="9">
        <v>765.74162685831698</v>
      </c>
      <c r="NH93" s="9">
        <v>112.38477764851484</v>
      </c>
      <c r="NI93" s="9">
        <v>956.79761719139594</v>
      </c>
      <c r="NJ93" s="9" t="s">
        <v>482</v>
      </c>
      <c r="NK93" s="9" t="s">
        <v>482</v>
      </c>
      <c r="NL93" s="9" t="s">
        <v>482</v>
      </c>
      <c r="NM93" s="9" t="s">
        <v>482</v>
      </c>
      <c r="NN93" s="9" t="s">
        <v>482</v>
      </c>
      <c r="NO93" s="9">
        <v>500.03210866336633</v>
      </c>
      <c r="NP93" s="9" t="s">
        <v>482</v>
      </c>
      <c r="NQ93" s="9" t="s">
        <v>482</v>
      </c>
      <c r="NR93" s="9">
        <v>1500.2348803960397</v>
      </c>
      <c r="NS93" s="9" t="s">
        <v>482</v>
      </c>
      <c r="NT93" s="9">
        <v>482.19552047405853</v>
      </c>
      <c r="NU93" s="9" t="s">
        <v>482</v>
      </c>
      <c r="NV93" s="9" t="s">
        <v>482</v>
      </c>
      <c r="NW93" s="9" t="s">
        <v>482</v>
      </c>
      <c r="NX93" s="9" t="s">
        <v>482</v>
      </c>
      <c r="NY93" s="9" t="s">
        <v>482</v>
      </c>
      <c r="NZ93" s="9" t="s">
        <v>482</v>
      </c>
      <c r="OA93" s="9" t="s">
        <v>482</v>
      </c>
      <c r="OB93" s="9">
        <v>37.286452618811886</v>
      </c>
      <c r="OC93" s="9" t="s">
        <v>482</v>
      </c>
      <c r="OD93" s="9" t="s">
        <v>482</v>
      </c>
      <c r="OE93" s="9" t="s">
        <v>482</v>
      </c>
      <c r="OF93" s="9" t="s">
        <v>482</v>
      </c>
      <c r="OG93" s="9" t="s">
        <v>482</v>
      </c>
      <c r="OH93" s="9" t="s">
        <v>482</v>
      </c>
      <c r="OI93" s="9" t="s">
        <v>482</v>
      </c>
      <c r="OJ93" s="9" t="s">
        <v>482</v>
      </c>
      <c r="OK93" s="9" t="s">
        <v>482</v>
      </c>
      <c r="OL93" s="9" t="s">
        <v>482</v>
      </c>
      <c r="OM93" s="9" t="s">
        <v>482</v>
      </c>
      <c r="ON93" s="9" t="s">
        <v>482</v>
      </c>
      <c r="OO93" s="9" t="s">
        <v>482</v>
      </c>
      <c r="OP93" s="9" t="s">
        <v>482</v>
      </c>
      <c r="OQ93" s="9">
        <v>0.89240065841584149</v>
      </c>
      <c r="OR93" s="9" t="s">
        <v>482</v>
      </c>
      <c r="OS93" s="9">
        <v>298.06017057149296</v>
      </c>
      <c r="OT93" s="9">
        <v>361.34869424942269</v>
      </c>
      <c r="OU93" s="9">
        <v>406.35949851796698</v>
      </c>
      <c r="OV93" s="9" t="s">
        <v>482</v>
      </c>
      <c r="OW93" s="9" t="s">
        <v>482</v>
      </c>
      <c r="OX93" s="9" t="s">
        <v>482</v>
      </c>
      <c r="OY93" s="9" t="s">
        <v>482</v>
      </c>
      <c r="OZ93" s="9">
        <v>141.97609399614672</v>
      </c>
      <c r="PA93" s="9" t="s">
        <v>482</v>
      </c>
      <c r="PB93" s="9" t="s">
        <v>482</v>
      </c>
      <c r="PC93" s="9" t="s">
        <v>482</v>
      </c>
      <c r="PD93" s="9" t="s">
        <v>482</v>
      </c>
      <c r="PE93" s="9" t="s">
        <v>482</v>
      </c>
      <c r="PF93" s="9" t="s">
        <v>482</v>
      </c>
      <c r="PG93" s="9" t="s">
        <v>482</v>
      </c>
      <c r="PH93" s="9" t="s">
        <v>482</v>
      </c>
      <c r="PI93" s="9" t="s">
        <v>482</v>
      </c>
      <c r="PJ93" s="9" t="s">
        <v>482</v>
      </c>
      <c r="PK93" s="9" t="s">
        <v>482</v>
      </c>
      <c r="PL93" s="9" t="s">
        <v>482</v>
      </c>
      <c r="PM93" s="9" t="s">
        <v>482</v>
      </c>
      <c r="PN93" s="9" t="s">
        <v>482</v>
      </c>
      <c r="PO93" s="9" t="s">
        <v>482</v>
      </c>
      <c r="PP93" s="9" t="s">
        <v>482</v>
      </c>
      <c r="PQ93" s="9" t="s">
        <v>482</v>
      </c>
      <c r="PR93" s="9" t="s">
        <v>482</v>
      </c>
      <c r="PS93" s="9" t="s">
        <v>482</v>
      </c>
      <c r="PT93" s="9">
        <v>186.24673520560412</v>
      </c>
      <c r="PU93" s="9" t="s">
        <v>482</v>
      </c>
      <c r="PV93" s="9">
        <v>121.67888753702009</v>
      </c>
      <c r="PW93" s="9">
        <v>368.21957673267326</v>
      </c>
      <c r="PX93" s="9" t="s">
        <v>482</v>
      </c>
      <c r="PY93" s="9" t="s">
        <v>482</v>
      </c>
      <c r="PZ93" s="9" t="s">
        <v>482</v>
      </c>
      <c r="QA93" s="9">
        <v>80.76360476732674</v>
      </c>
      <c r="QB93" s="9">
        <v>177.78367292079207</v>
      </c>
      <c r="QC93" s="9" t="s">
        <v>482</v>
      </c>
      <c r="QD93" s="9" t="s">
        <v>482</v>
      </c>
      <c r="QE93" s="9" t="s">
        <v>482</v>
      </c>
      <c r="QF93" s="9" t="s">
        <v>482</v>
      </c>
      <c r="QG93" s="9" t="s">
        <v>482</v>
      </c>
      <c r="QH93" s="9" t="s">
        <v>482</v>
      </c>
      <c r="QI93" s="9" t="s">
        <v>482</v>
      </c>
      <c r="QJ93" s="9" t="s">
        <v>482</v>
      </c>
      <c r="QK93" s="9" t="s">
        <v>482</v>
      </c>
      <c r="QL93" s="9" t="s">
        <v>482</v>
      </c>
      <c r="QM93" s="9" t="s">
        <v>482</v>
      </c>
      <c r="QN93" s="9" t="s">
        <v>482</v>
      </c>
      <c r="QO93" s="9" t="s">
        <v>482</v>
      </c>
      <c r="QP93" s="9" t="s">
        <v>482</v>
      </c>
      <c r="QQ93" s="9" t="s">
        <v>482</v>
      </c>
      <c r="QR93" s="9" t="s">
        <v>482</v>
      </c>
      <c r="QS93" s="9" t="s">
        <v>482</v>
      </c>
      <c r="QT93" s="9">
        <v>3417.5187133663371</v>
      </c>
      <c r="QU93" s="9" t="s">
        <v>482</v>
      </c>
      <c r="QV93" s="9" t="s">
        <v>482</v>
      </c>
      <c r="QW93" s="9" t="s">
        <v>482</v>
      </c>
      <c r="QX93" s="9">
        <v>2130.9875806930695</v>
      </c>
      <c r="QY93" s="9" t="s">
        <v>482</v>
      </c>
      <c r="QZ93" s="9" t="s">
        <v>482</v>
      </c>
      <c r="RA93" s="9" t="s">
        <v>482</v>
      </c>
      <c r="RB93" s="9" t="s">
        <v>482</v>
      </c>
      <c r="RC93" s="9" t="s">
        <v>482</v>
      </c>
      <c r="RD93" s="9" t="s">
        <v>482</v>
      </c>
      <c r="RE93" s="9" t="s">
        <v>482</v>
      </c>
      <c r="RF93" s="9" t="s">
        <v>482</v>
      </c>
      <c r="RG93" s="9" t="s">
        <v>482</v>
      </c>
      <c r="RH93" s="9" t="s">
        <v>482</v>
      </c>
      <c r="RI93" s="9" t="s">
        <v>482</v>
      </c>
      <c r="RJ93" s="9" t="s">
        <v>482</v>
      </c>
      <c r="RK93" s="9" t="s">
        <v>482</v>
      </c>
      <c r="RL93" s="9" t="s">
        <v>482</v>
      </c>
      <c r="RM93" s="9" t="s">
        <v>482</v>
      </c>
      <c r="RN93" s="9" t="s">
        <v>482</v>
      </c>
      <c r="RO93" s="9">
        <v>357.9611477227723</v>
      </c>
      <c r="RP93" s="9">
        <v>475.6871985148515</v>
      </c>
      <c r="RQ93" s="10">
        <v>98.82</v>
      </c>
      <c r="RR93" s="10">
        <v>1.18</v>
      </c>
      <c r="RS93" s="10">
        <v>0</v>
      </c>
      <c r="RT93" s="10">
        <v>0</v>
      </c>
      <c r="RU93" s="10">
        <v>0</v>
      </c>
      <c r="RV93" s="10">
        <v>0</v>
      </c>
      <c r="RW93" s="10">
        <v>0</v>
      </c>
      <c r="RX93" s="10">
        <v>0</v>
      </c>
      <c r="RY93" s="10">
        <v>0</v>
      </c>
      <c r="RZ93" s="10">
        <v>0</v>
      </c>
      <c r="SA93" s="10">
        <v>0</v>
      </c>
      <c r="SB93" s="10">
        <v>0</v>
      </c>
      <c r="SC93" s="78">
        <v>28.799999999999997</v>
      </c>
      <c r="SD93" s="78">
        <v>219.51999999999998</v>
      </c>
      <c r="SE93" s="16">
        <v>294</v>
      </c>
      <c r="SF93" s="16">
        <v>294</v>
      </c>
      <c r="SG93" s="16">
        <v>300</v>
      </c>
      <c r="SH93" s="16">
        <v>200</v>
      </c>
      <c r="SI93" s="17" t="s">
        <v>510</v>
      </c>
      <c r="SJ93" s="78">
        <v>28.799999999999997</v>
      </c>
      <c r="SK93" s="78">
        <v>219.51999999999998</v>
      </c>
      <c r="SL93" s="78">
        <v>28.799999999999997</v>
      </c>
      <c r="SM93" s="78">
        <v>219.51999999999998</v>
      </c>
      <c r="SN93" s="20">
        <v>20.754792170755493</v>
      </c>
      <c r="SO93" s="20">
        <v>22.952942922058821</v>
      </c>
      <c r="SP93" s="20" t="s">
        <v>482</v>
      </c>
      <c r="SQ93" s="20">
        <v>1.9814233433868393</v>
      </c>
      <c r="SR93" s="20" t="s">
        <v>482</v>
      </c>
      <c r="SS93" s="20" t="s">
        <v>482</v>
      </c>
      <c r="ST93" s="20">
        <v>6.2632385143967104</v>
      </c>
      <c r="SU93" s="20">
        <v>4.2098010478871055</v>
      </c>
      <c r="SV93" s="20" t="s">
        <v>482</v>
      </c>
      <c r="SW93" s="20" t="s">
        <v>482</v>
      </c>
      <c r="SX93" s="20">
        <v>3.7895004554471212</v>
      </c>
      <c r="SY93" s="20" t="s">
        <v>482</v>
      </c>
      <c r="SZ93" s="20" t="s">
        <v>482</v>
      </c>
      <c r="TA93" s="20" t="s">
        <v>482</v>
      </c>
      <c r="TB93" s="20" t="s">
        <v>482</v>
      </c>
      <c r="TC93" s="20" t="s">
        <v>482</v>
      </c>
      <c r="TD93" s="20">
        <v>1.9585514940822912</v>
      </c>
      <c r="TE93" s="20">
        <v>1.4010144184443254</v>
      </c>
      <c r="TF93" s="20" t="s">
        <v>482</v>
      </c>
      <c r="TG93" s="20">
        <v>1.5350873424046498</v>
      </c>
      <c r="TH93" s="20">
        <v>1.1921588664307317</v>
      </c>
      <c r="TI93" s="20" t="s">
        <v>482</v>
      </c>
      <c r="TJ93" s="20">
        <v>0.83464004523982283</v>
      </c>
      <c r="TK93" s="20" t="s">
        <v>482</v>
      </c>
      <c r="TL93" s="20" t="s">
        <v>482</v>
      </c>
      <c r="TM93" s="20" t="s">
        <v>482</v>
      </c>
      <c r="TN93" s="20" t="s">
        <v>482</v>
      </c>
      <c r="TO93" s="20">
        <v>9.7955378531879695</v>
      </c>
      <c r="TP93" s="20" t="s">
        <v>482</v>
      </c>
      <c r="TQ93" s="20">
        <v>11.449387554044897</v>
      </c>
      <c r="TR93" s="20" t="s">
        <v>482</v>
      </c>
      <c r="TS93" s="20" t="s">
        <v>482</v>
      </c>
      <c r="TT93" s="20">
        <v>43.555237068174421</v>
      </c>
      <c r="TU93" s="20" t="s">
        <v>482</v>
      </c>
      <c r="TV93" s="20" t="s">
        <v>482</v>
      </c>
      <c r="TW93" s="20">
        <v>31.182351318877377</v>
      </c>
      <c r="TX93" s="20">
        <v>33.019946025712606</v>
      </c>
      <c r="TY93" s="20" t="s">
        <v>482</v>
      </c>
      <c r="TZ93" s="20" t="s">
        <v>482</v>
      </c>
      <c r="UA93" s="20" t="s">
        <v>482</v>
      </c>
      <c r="UB93" s="20" t="s">
        <v>482</v>
      </c>
      <c r="UC93" s="20">
        <v>29.835836172355215</v>
      </c>
      <c r="UD93" s="20" t="s">
        <v>482</v>
      </c>
      <c r="UE93" s="20" t="s">
        <v>482</v>
      </c>
      <c r="UF93" s="20" t="s">
        <v>482</v>
      </c>
      <c r="UG93" s="20" t="s">
        <v>482</v>
      </c>
      <c r="UH93" s="20">
        <v>23.776657321797664</v>
      </c>
      <c r="UI93" s="20">
        <v>3.4896030888360987</v>
      </c>
      <c r="UJ93" s="20">
        <v>29.709040585410968</v>
      </c>
      <c r="UK93" s="20" t="s">
        <v>482</v>
      </c>
      <c r="UL93" s="20" t="s">
        <v>482</v>
      </c>
      <c r="UM93" s="20" t="s">
        <v>482</v>
      </c>
      <c r="UN93" s="20" t="s">
        <v>482</v>
      </c>
      <c r="UO93" s="20" t="s">
        <v>482</v>
      </c>
      <c r="UP93" s="20">
        <v>15.52624498992342</v>
      </c>
      <c r="UQ93" s="20" t="s">
        <v>482</v>
      </c>
      <c r="UR93" s="20" t="s">
        <v>482</v>
      </c>
      <c r="US93" s="20">
        <v>46.583037152797701</v>
      </c>
      <c r="UT93" s="20" t="s">
        <v>482</v>
      </c>
      <c r="UU93" s="20">
        <v>14.972410079697671</v>
      </c>
      <c r="UV93" s="20" t="s">
        <v>482</v>
      </c>
      <c r="UW93" s="20" t="s">
        <v>482</v>
      </c>
      <c r="UX93" s="20" t="s">
        <v>482</v>
      </c>
      <c r="UY93" s="20" t="s">
        <v>482</v>
      </c>
      <c r="UZ93" s="20" t="s">
        <v>482</v>
      </c>
      <c r="VA93" s="20" t="s">
        <v>482</v>
      </c>
      <c r="VB93" s="20" t="s">
        <v>482</v>
      </c>
      <c r="VC93" s="20">
        <v>1.157762847894608</v>
      </c>
      <c r="VD93" s="20" t="s">
        <v>482</v>
      </c>
      <c r="VE93" s="20" t="s">
        <v>482</v>
      </c>
      <c r="VF93" s="20" t="s">
        <v>482</v>
      </c>
      <c r="VG93" s="20" t="s">
        <v>482</v>
      </c>
      <c r="VH93" s="20" t="s">
        <v>482</v>
      </c>
      <c r="VI93" s="20" t="s">
        <v>482</v>
      </c>
      <c r="VJ93" s="20" t="s">
        <v>482</v>
      </c>
      <c r="VK93" s="20" t="s">
        <v>482</v>
      </c>
      <c r="VL93" s="20" t="s">
        <v>482</v>
      </c>
      <c r="VM93" s="20" t="s">
        <v>482</v>
      </c>
      <c r="VN93" s="20" t="s">
        <v>482</v>
      </c>
      <c r="VO93" s="20" t="s">
        <v>482</v>
      </c>
      <c r="VP93" s="20" t="s">
        <v>482</v>
      </c>
      <c r="VQ93" s="20" t="s">
        <v>482</v>
      </c>
      <c r="VR93" s="20">
        <v>2.7709483074538445E-2</v>
      </c>
      <c r="VS93" s="20" t="s">
        <v>482</v>
      </c>
      <c r="VT93" s="20">
        <v>9.2549161340894592</v>
      </c>
      <c r="VU93" s="20">
        <v>11.220056185396921</v>
      </c>
      <c r="VV93" s="20">
        <v>12.61766398329414</v>
      </c>
      <c r="VW93" s="20" t="s">
        <v>482</v>
      </c>
      <c r="VX93" s="20" t="s">
        <v>482</v>
      </c>
      <c r="VY93" s="20" t="s">
        <v>482</v>
      </c>
      <c r="VZ93" s="20" t="s">
        <v>482</v>
      </c>
      <c r="WA93" s="20">
        <v>4.4084281387229769</v>
      </c>
      <c r="WB93" s="20" t="s">
        <v>482</v>
      </c>
      <c r="WC93" s="20" t="s">
        <v>482</v>
      </c>
      <c r="WD93" s="20" t="s">
        <v>482</v>
      </c>
      <c r="WE93" s="20" t="s">
        <v>482</v>
      </c>
      <c r="WF93" s="20" t="s">
        <v>482</v>
      </c>
      <c r="WG93" s="20" t="s">
        <v>482</v>
      </c>
      <c r="WH93" s="20" t="s">
        <v>482</v>
      </c>
      <c r="WI93" s="20" t="s">
        <v>482</v>
      </c>
      <c r="WJ93" s="20" t="s">
        <v>482</v>
      </c>
      <c r="WK93" s="20" t="s">
        <v>482</v>
      </c>
      <c r="WL93" s="20" t="s">
        <v>482</v>
      </c>
      <c r="WM93" s="20" t="s">
        <v>482</v>
      </c>
      <c r="WN93" s="20" t="s">
        <v>482</v>
      </c>
      <c r="WO93" s="20" t="s">
        <v>482</v>
      </c>
      <c r="WP93" s="20" t="s">
        <v>482</v>
      </c>
      <c r="WQ93" s="20" t="s">
        <v>482</v>
      </c>
      <c r="WR93" s="20" t="s">
        <v>482</v>
      </c>
      <c r="WS93" s="20" t="s">
        <v>482</v>
      </c>
      <c r="WT93" s="20" t="s">
        <v>482</v>
      </c>
      <c r="WU93" s="20">
        <v>5.7830535065146691</v>
      </c>
      <c r="WV93" s="20" t="s">
        <v>482</v>
      </c>
      <c r="WW93" s="20">
        <v>3.7781898107526914</v>
      </c>
      <c r="WX93" s="20">
        <v>11.433400494459564</v>
      </c>
      <c r="WY93" s="20" t="s">
        <v>482</v>
      </c>
      <c r="WZ93" s="20" t="s">
        <v>482</v>
      </c>
      <c r="XA93" s="20" t="s">
        <v>482</v>
      </c>
      <c r="XB93" s="20">
        <v>2.5077499867734594</v>
      </c>
      <c r="XC93" s="20">
        <v>5.5202712248923618</v>
      </c>
      <c r="XD93" s="20" t="s">
        <v>482</v>
      </c>
      <c r="XE93" s="20" t="s">
        <v>482</v>
      </c>
      <c r="XF93" s="20" t="s">
        <v>482</v>
      </c>
      <c r="XG93" s="20" t="s">
        <v>482</v>
      </c>
      <c r="XH93" s="20" t="s">
        <v>482</v>
      </c>
      <c r="XI93" s="20" t="s">
        <v>482</v>
      </c>
      <c r="XJ93" s="20" t="s">
        <v>482</v>
      </c>
      <c r="XK93" s="20" t="s">
        <v>482</v>
      </c>
      <c r="XL93" s="20" t="s">
        <v>482</v>
      </c>
      <c r="XM93" s="20" t="s">
        <v>482</v>
      </c>
      <c r="XN93" s="20" t="s">
        <v>482</v>
      </c>
      <c r="XO93" s="20" t="s">
        <v>482</v>
      </c>
      <c r="XP93" s="20" t="s">
        <v>482</v>
      </c>
      <c r="XQ93" s="20" t="s">
        <v>482</v>
      </c>
      <c r="XR93" s="20" t="s">
        <v>482</v>
      </c>
      <c r="XS93" s="20" t="s">
        <v>482</v>
      </c>
      <c r="XT93" s="20" t="s">
        <v>482</v>
      </c>
      <c r="XU93" s="20">
        <v>106.11565113930656</v>
      </c>
      <c r="XV93" s="20" t="s">
        <v>482</v>
      </c>
      <c r="XW93" s="20" t="s">
        <v>482</v>
      </c>
      <c r="XX93" s="20" t="s">
        <v>482</v>
      </c>
      <c r="XY93" s="20">
        <v>66.168221350359829</v>
      </c>
      <c r="XZ93" s="20" t="s">
        <v>482</v>
      </c>
      <c r="YA93" s="20" t="s">
        <v>482</v>
      </c>
      <c r="YB93" s="20" t="s">
        <v>482</v>
      </c>
      <c r="YC93" s="20" t="s">
        <v>482</v>
      </c>
      <c r="YD93" s="20" t="s">
        <v>482</v>
      </c>
      <c r="YE93" s="20" t="s">
        <v>482</v>
      </c>
      <c r="YF93" s="20" t="s">
        <v>482</v>
      </c>
      <c r="YG93" s="20" t="s">
        <v>482</v>
      </c>
      <c r="YH93" s="20" t="s">
        <v>482</v>
      </c>
      <c r="YI93" s="20" t="s">
        <v>482</v>
      </c>
      <c r="YJ93" s="20" t="s">
        <v>482</v>
      </c>
      <c r="YK93" s="20" t="s">
        <v>482</v>
      </c>
      <c r="YL93" s="20" t="s">
        <v>482</v>
      </c>
      <c r="YM93" s="20" t="s">
        <v>482</v>
      </c>
      <c r="YN93" s="20" t="s">
        <v>482</v>
      </c>
      <c r="YO93" s="20" t="s">
        <v>482</v>
      </c>
      <c r="YP93" s="20">
        <v>11.114871185521348</v>
      </c>
      <c r="YQ93" s="20">
        <v>14.770323454736602</v>
      </c>
      <c r="YR93" s="5">
        <v>0.99898844190125047</v>
      </c>
      <c r="YS93" s="5">
        <v>1.975231790457835E-4</v>
      </c>
      <c r="YT93" s="5">
        <v>8.1403491970383505E-4</v>
      </c>
      <c r="YU93" s="5">
        <v>0.6</v>
      </c>
      <c r="YV93" s="5">
        <v>0.75</v>
      </c>
      <c r="YW93" s="5">
        <v>0.9</v>
      </c>
      <c r="YX93" s="5">
        <v>0.60027383895276809</v>
      </c>
      <c r="YY93" s="21" t="s">
        <v>515</v>
      </c>
      <c r="YZ93" s="22" t="s">
        <v>494</v>
      </c>
      <c r="ZA93" s="23">
        <f t="shared" si="4"/>
        <v>1</v>
      </c>
      <c r="ZB93" s="23">
        <v>0.42699999999999999</v>
      </c>
      <c r="ZC93" s="23">
        <f t="shared" si="5"/>
        <v>1.5</v>
      </c>
    </row>
    <row r="94" spans="1:679" x14ac:dyDescent="0.25">
      <c r="A94" s="1" t="s">
        <v>184</v>
      </c>
      <c r="B94" s="2" t="s">
        <v>185</v>
      </c>
      <c r="C94" s="4">
        <v>1</v>
      </c>
      <c r="D94" s="4">
        <v>0</v>
      </c>
      <c r="E94" s="7" t="s">
        <v>482</v>
      </c>
      <c r="F94" s="7">
        <v>912.81905135292118</v>
      </c>
      <c r="G94" s="7" t="s">
        <v>482</v>
      </c>
      <c r="H94" s="7">
        <v>1282.295244438179</v>
      </c>
      <c r="I94" s="7" t="s">
        <v>482</v>
      </c>
      <c r="J94" s="7" t="s">
        <v>482</v>
      </c>
      <c r="K94" s="7">
        <v>2982.4965390332545</v>
      </c>
      <c r="L94" s="7">
        <v>1446.9556583067899</v>
      </c>
      <c r="M94" s="7" t="s">
        <v>482</v>
      </c>
      <c r="N94" s="7" t="s">
        <v>482</v>
      </c>
      <c r="O94" s="7" t="s">
        <v>482</v>
      </c>
      <c r="P94" s="7" t="s">
        <v>482</v>
      </c>
      <c r="Q94" s="7" t="s">
        <v>482</v>
      </c>
      <c r="R94" s="7" t="s">
        <v>482</v>
      </c>
      <c r="S94" s="7" t="s">
        <v>482</v>
      </c>
      <c r="T94" s="7" t="s">
        <v>482</v>
      </c>
      <c r="U94" s="7">
        <v>1099.9866870008734</v>
      </c>
      <c r="V94" s="7" t="s">
        <v>482</v>
      </c>
      <c r="W94" s="7" t="s">
        <v>482</v>
      </c>
      <c r="X94" s="7" t="s">
        <v>482</v>
      </c>
      <c r="Y94" s="7" t="s">
        <v>482</v>
      </c>
      <c r="Z94" s="7" t="s">
        <v>482</v>
      </c>
      <c r="AA94" s="7">
        <v>144.68217524316012</v>
      </c>
      <c r="AB94" s="7" t="s">
        <v>482</v>
      </c>
      <c r="AC94" s="7" t="s">
        <v>482</v>
      </c>
      <c r="AD94" s="7" t="s">
        <v>482</v>
      </c>
      <c r="AE94" s="7" t="s">
        <v>482</v>
      </c>
      <c r="AF94" s="7">
        <v>2118.1777100932372</v>
      </c>
      <c r="AG94" s="7" t="s">
        <v>482</v>
      </c>
      <c r="AH94" s="7">
        <v>517.18177693345581</v>
      </c>
      <c r="AI94" s="7" t="s">
        <v>482</v>
      </c>
      <c r="AJ94" s="7" t="s">
        <v>482</v>
      </c>
      <c r="AK94" s="7">
        <v>238.05832999999998</v>
      </c>
      <c r="AL94" s="7" t="s">
        <v>482</v>
      </c>
      <c r="AM94" s="7" t="s">
        <v>482</v>
      </c>
      <c r="AN94" s="7">
        <v>3967.0058645039048</v>
      </c>
      <c r="AO94" s="7">
        <v>31951.445405508854</v>
      </c>
      <c r="AP94" s="7" t="s">
        <v>482</v>
      </c>
      <c r="AQ94" s="7" t="s">
        <v>482</v>
      </c>
      <c r="AR94" s="7" t="s">
        <v>482</v>
      </c>
      <c r="AS94" s="7" t="s">
        <v>482</v>
      </c>
      <c r="AT94" s="7" t="s">
        <v>482</v>
      </c>
      <c r="AU94" s="7" t="s">
        <v>482</v>
      </c>
      <c r="AV94" s="7" t="s">
        <v>482</v>
      </c>
      <c r="AW94" s="7" t="s">
        <v>482</v>
      </c>
      <c r="AX94" s="7" t="s">
        <v>482</v>
      </c>
      <c r="AY94" s="7">
        <v>1697.6474514194574</v>
      </c>
      <c r="AZ94" s="7" t="s">
        <v>482</v>
      </c>
      <c r="BA94" s="7" t="s">
        <v>482</v>
      </c>
      <c r="BB94" s="7" t="s">
        <v>482</v>
      </c>
      <c r="BC94" s="7" t="s">
        <v>482</v>
      </c>
      <c r="BD94" s="7" t="s">
        <v>482</v>
      </c>
      <c r="BE94" s="7" t="s">
        <v>482</v>
      </c>
      <c r="BF94" s="7" t="s">
        <v>482</v>
      </c>
      <c r="BG94" s="7" t="s">
        <v>482</v>
      </c>
      <c r="BH94" s="7" t="s">
        <v>482</v>
      </c>
      <c r="BI94" s="7" t="s">
        <v>482</v>
      </c>
      <c r="BJ94" s="7">
        <v>2959.8625404945501</v>
      </c>
      <c r="BK94" s="7" t="s">
        <v>482</v>
      </c>
      <c r="BL94" s="7" t="s">
        <v>482</v>
      </c>
      <c r="BM94" s="7" t="s">
        <v>482</v>
      </c>
      <c r="BN94" s="7" t="s">
        <v>482</v>
      </c>
      <c r="BO94" s="7" t="s">
        <v>482</v>
      </c>
      <c r="BP94" s="7" t="s">
        <v>482</v>
      </c>
      <c r="BQ94" s="7" t="s">
        <v>482</v>
      </c>
      <c r="BR94" s="7" t="s">
        <v>482</v>
      </c>
      <c r="BS94" s="7" t="s">
        <v>482</v>
      </c>
      <c r="BT94" s="7" t="s">
        <v>482</v>
      </c>
      <c r="BU94" s="7" t="s">
        <v>482</v>
      </c>
      <c r="BV94" s="7" t="s">
        <v>482</v>
      </c>
      <c r="BW94" s="7" t="s">
        <v>482</v>
      </c>
      <c r="BX94" s="7" t="s">
        <v>482</v>
      </c>
      <c r="BY94" s="7" t="s">
        <v>482</v>
      </c>
      <c r="BZ94" s="7" t="s">
        <v>482</v>
      </c>
      <c r="CA94" s="7" t="s">
        <v>482</v>
      </c>
      <c r="CB94" s="7" t="s">
        <v>482</v>
      </c>
      <c r="CC94" s="7" t="s">
        <v>482</v>
      </c>
      <c r="CD94" s="7" t="s">
        <v>482</v>
      </c>
      <c r="CE94" s="7" t="s">
        <v>482</v>
      </c>
      <c r="CF94" s="7" t="s">
        <v>482</v>
      </c>
      <c r="CG94" s="7" t="s">
        <v>482</v>
      </c>
      <c r="CH94" s="7" t="s">
        <v>482</v>
      </c>
      <c r="CI94" s="7" t="s">
        <v>482</v>
      </c>
      <c r="CJ94" s="7" t="s">
        <v>482</v>
      </c>
      <c r="CK94" s="7">
        <v>51.070508000000004</v>
      </c>
      <c r="CL94" s="7" t="s">
        <v>482</v>
      </c>
      <c r="CM94" s="7" t="s">
        <v>482</v>
      </c>
      <c r="CN94" s="7" t="s">
        <v>482</v>
      </c>
      <c r="CO94" s="7" t="s">
        <v>482</v>
      </c>
      <c r="CP94" s="7" t="s">
        <v>482</v>
      </c>
      <c r="CQ94" s="7" t="s">
        <v>482</v>
      </c>
      <c r="CR94" s="7" t="s">
        <v>482</v>
      </c>
      <c r="CS94" s="7" t="s">
        <v>482</v>
      </c>
      <c r="CT94" s="7" t="s">
        <v>482</v>
      </c>
      <c r="CU94" s="7" t="s">
        <v>482</v>
      </c>
      <c r="CV94" s="7" t="s">
        <v>482</v>
      </c>
      <c r="CW94" s="7" t="s">
        <v>482</v>
      </c>
      <c r="CX94" s="7" t="s">
        <v>482</v>
      </c>
      <c r="CY94" s="7" t="s">
        <v>482</v>
      </c>
      <c r="CZ94" s="7" t="s">
        <v>482</v>
      </c>
      <c r="DA94" s="7" t="s">
        <v>482</v>
      </c>
      <c r="DB94" s="7" t="s">
        <v>482</v>
      </c>
      <c r="DC94" s="7" t="s">
        <v>482</v>
      </c>
      <c r="DD94" s="7" t="s">
        <v>482</v>
      </c>
      <c r="DE94" s="7" t="s">
        <v>482</v>
      </c>
      <c r="DF94" s="7" t="s">
        <v>482</v>
      </c>
      <c r="DG94" s="7" t="s">
        <v>482</v>
      </c>
      <c r="DH94" s="7" t="s">
        <v>482</v>
      </c>
      <c r="DI94" s="7">
        <v>329.40461265651919</v>
      </c>
      <c r="DJ94" s="7" t="s">
        <v>482</v>
      </c>
      <c r="DK94" s="7" t="s">
        <v>482</v>
      </c>
      <c r="DL94" s="7" t="s">
        <v>482</v>
      </c>
      <c r="DM94" s="7" t="s">
        <v>482</v>
      </c>
      <c r="DN94" s="7" t="s">
        <v>482</v>
      </c>
      <c r="DO94" s="7">
        <v>1889.3152353913326</v>
      </c>
      <c r="DP94" s="7" t="s">
        <v>482</v>
      </c>
      <c r="DQ94" s="7" t="s">
        <v>482</v>
      </c>
      <c r="DR94" s="7" t="s">
        <v>482</v>
      </c>
      <c r="DS94" s="7" t="s">
        <v>482</v>
      </c>
      <c r="DT94" s="7" t="s">
        <v>482</v>
      </c>
      <c r="DU94" s="7" t="s">
        <v>482</v>
      </c>
      <c r="DV94" s="7" t="s">
        <v>482</v>
      </c>
      <c r="DW94" s="7" t="s">
        <v>482</v>
      </c>
      <c r="DX94" s="7" t="s">
        <v>482</v>
      </c>
      <c r="DY94" s="7" t="s">
        <v>482</v>
      </c>
      <c r="DZ94" s="7" t="s">
        <v>482</v>
      </c>
      <c r="EA94" s="7" t="s">
        <v>482</v>
      </c>
      <c r="EB94" s="7" t="s">
        <v>482</v>
      </c>
      <c r="EC94" s="7" t="s">
        <v>482</v>
      </c>
      <c r="ED94" s="7" t="s">
        <v>482</v>
      </c>
      <c r="EE94" s="7" t="s">
        <v>482</v>
      </c>
      <c r="EF94" s="7" t="s">
        <v>482</v>
      </c>
      <c r="EG94" s="7" t="s">
        <v>482</v>
      </c>
      <c r="EH94" s="7" t="s">
        <v>482</v>
      </c>
      <c r="EI94" s="7" t="s">
        <v>482</v>
      </c>
      <c r="EJ94" s="7" t="s">
        <v>482</v>
      </c>
      <c r="EK94" s="7" t="s">
        <v>482</v>
      </c>
      <c r="EL94" s="7" t="s">
        <v>482</v>
      </c>
      <c r="EM94" s="7" t="s">
        <v>482</v>
      </c>
      <c r="EN94" s="7" t="s">
        <v>482</v>
      </c>
      <c r="EO94" s="7" t="s">
        <v>482</v>
      </c>
      <c r="EP94" s="7" t="s">
        <v>482</v>
      </c>
      <c r="EQ94" s="7" t="s">
        <v>482</v>
      </c>
      <c r="ER94" s="7" t="s">
        <v>482</v>
      </c>
      <c r="ES94" s="7" t="s">
        <v>482</v>
      </c>
      <c r="ET94" s="7" t="s">
        <v>482</v>
      </c>
      <c r="EU94" s="7" t="s">
        <v>482</v>
      </c>
      <c r="EV94" s="7" t="s">
        <v>482</v>
      </c>
      <c r="EW94" s="7" t="s">
        <v>482</v>
      </c>
      <c r="EX94" s="7" t="s">
        <v>482</v>
      </c>
      <c r="EY94" s="7" t="s">
        <v>482</v>
      </c>
      <c r="EZ94" s="7" t="s">
        <v>482</v>
      </c>
      <c r="FA94" s="7" t="s">
        <v>482</v>
      </c>
      <c r="FB94" s="7" t="s">
        <v>482</v>
      </c>
      <c r="FC94" s="7" t="s">
        <v>482</v>
      </c>
      <c r="FD94" s="7" t="s">
        <v>482</v>
      </c>
      <c r="FE94" s="7" t="s">
        <v>482</v>
      </c>
      <c r="FF94" s="7" t="s">
        <v>482</v>
      </c>
      <c r="FG94" s="7" t="s">
        <v>482</v>
      </c>
      <c r="FH94" s="7" t="s">
        <v>482</v>
      </c>
      <c r="FI94" s="8" t="s">
        <v>482</v>
      </c>
      <c r="FJ94" s="8">
        <v>1857.9968786163583</v>
      </c>
      <c r="FK94" s="8" t="s">
        <v>482</v>
      </c>
      <c r="FL94" s="8">
        <v>3412.3555958583206</v>
      </c>
      <c r="FM94" s="8" t="s">
        <v>482</v>
      </c>
      <c r="FN94" s="8" t="s">
        <v>482</v>
      </c>
      <c r="FO94" s="8">
        <v>8996.1593824290012</v>
      </c>
      <c r="FP94" s="8">
        <v>5789.6453706465672</v>
      </c>
      <c r="FQ94" s="8" t="s">
        <v>482</v>
      </c>
      <c r="FR94" s="8" t="s">
        <v>482</v>
      </c>
      <c r="FS94" s="8" t="s">
        <v>482</v>
      </c>
      <c r="FT94" s="8" t="s">
        <v>482</v>
      </c>
      <c r="FU94" s="8" t="s">
        <v>482</v>
      </c>
      <c r="FV94" s="8" t="s">
        <v>482</v>
      </c>
      <c r="FW94" s="8" t="s">
        <v>482</v>
      </c>
      <c r="FX94" s="8" t="s">
        <v>482</v>
      </c>
      <c r="FY94" s="8">
        <v>1212.8070835277861</v>
      </c>
      <c r="FZ94" s="8" t="s">
        <v>482</v>
      </c>
      <c r="GA94" s="8" t="s">
        <v>482</v>
      </c>
      <c r="GB94" s="8" t="s">
        <v>482</v>
      </c>
      <c r="GC94" s="8" t="s">
        <v>482</v>
      </c>
      <c r="GD94" s="8" t="s">
        <v>482</v>
      </c>
      <c r="GE94" s="8">
        <v>149.77824999999999</v>
      </c>
      <c r="GF94" s="8" t="s">
        <v>482</v>
      </c>
      <c r="GG94" s="8" t="s">
        <v>482</v>
      </c>
      <c r="GH94" s="8" t="s">
        <v>482</v>
      </c>
      <c r="GI94" s="8" t="s">
        <v>482</v>
      </c>
      <c r="GJ94" s="8">
        <v>7880.8715366725646</v>
      </c>
      <c r="GK94" s="8" t="s">
        <v>482</v>
      </c>
      <c r="GL94" s="8">
        <v>6621.6382169746075</v>
      </c>
      <c r="GM94" s="8" t="s">
        <v>482</v>
      </c>
      <c r="GN94" s="8" t="s">
        <v>482</v>
      </c>
      <c r="GO94" s="8">
        <v>4761.1665999999996</v>
      </c>
      <c r="GP94" s="8" t="s">
        <v>482</v>
      </c>
      <c r="GQ94" s="8" t="s">
        <v>482</v>
      </c>
      <c r="GR94" s="8">
        <v>9866.7224681889475</v>
      </c>
      <c r="GS94" s="8">
        <v>34536.486359939285</v>
      </c>
      <c r="GT94" s="8" t="s">
        <v>482</v>
      </c>
      <c r="GU94" s="8" t="s">
        <v>482</v>
      </c>
      <c r="GV94" s="8" t="s">
        <v>482</v>
      </c>
      <c r="GW94" s="8" t="s">
        <v>482</v>
      </c>
      <c r="GX94" s="8" t="s">
        <v>482</v>
      </c>
      <c r="GY94" s="8" t="s">
        <v>482</v>
      </c>
      <c r="GZ94" s="8" t="s">
        <v>482</v>
      </c>
      <c r="HA94" s="8" t="s">
        <v>482</v>
      </c>
      <c r="HB94" s="8" t="s">
        <v>482</v>
      </c>
      <c r="HC94" s="8">
        <v>6255.7447562145926</v>
      </c>
      <c r="HD94" s="8" t="s">
        <v>482</v>
      </c>
      <c r="HE94" s="8" t="s">
        <v>482</v>
      </c>
      <c r="HF94" s="8" t="s">
        <v>482</v>
      </c>
      <c r="HG94" s="8" t="s">
        <v>482</v>
      </c>
      <c r="HH94" s="8" t="s">
        <v>482</v>
      </c>
      <c r="HI94" s="8" t="s">
        <v>482</v>
      </c>
      <c r="HJ94" s="8" t="s">
        <v>482</v>
      </c>
      <c r="HK94" s="8" t="s">
        <v>482</v>
      </c>
      <c r="HL94" s="8" t="s">
        <v>482</v>
      </c>
      <c r="HM94" s="8" t="s">
        <v>482</v>
      </c>
      <c r="HN94" s="8">
        <v>9722.162192317257</v>
      </c>
      <c r="HO94" s="8" t="s">
        <v>482</v>
      </c>
      <c r="HP94" s="8" t="s">
        <v>482</v>
      </c>
      <c r="HQ94" s="8" t="s">
        <v>482</v>
      </c>
      <c r="HR94" s="8" t="s">
        <v>482</v>
      </c>
      <c r="HS94" s="8" t="s">
        <v>482</v>
      </c>
      <c r="HT94" s="8" t="s">
        <v>482</v>
      </c>
      <c r="HU94" s="8" t="s">
        <v>482</v>
      </c>
      <c r="HV94" s="8" t="s">
        <v>482</v>
      </c>
      <c r="HW94" s="8" t="s">
        <v>482</v>
      </c>
      <c r="HX94" s="8" t="s">
        <v>482</v>
      </c>
      <c r="HY94" s="8" t="s">
        <v>482</v>
      </c>
      <c r="HZ94" s="8" t="s">
        <v>482</v>
      </c>
      <c r="IA94" s="8" t="s">
        <v>482</v>
      </c>
      <c r="IB94" s="8" t="s">
        <v>482</v>
      </c>
      <c r="IC94" s="8" t="s">
        <v>482</v>
      </c>
      <c r="ID94" s="8" t="s">
        <v>482</v>
      </c>
      <c r="IE94" s="8" t="s">
        <v>482</v>
      </c>
      <c r="IF94" s="8" t="s">
        <v>482</v>
      </c>
      <c r="IG94" s="8" t="s">
        <v>482</v>
      </c>
      <c r="IH94" s="8" t="s">
        <v>482</v>
      </c>
      <c r="II94" s="8" t="s">
        <v>482</v>
      </c>
      <c r="IJ94" s="8" t="s">
        <v>482</v>
      </c>
      <c r="IK94" s="8" t="s">
        <v>482</v>
      </c>
      <c r="IL94" s="8" t="s">
        <v>482</v>
      </c>
      <c r="IM94" s="8" t="s">
        <v>482</v>
      </c>
      <c r="IN94" s="8" t="s">
        <v>482</v>
      </c>
      <c r="IO94" s="8">
        <v>1021.41016</v>
      </c>
      <c r="IP94" s="8" t="s">
        <v>482</v>
      </c>
      <c r="IQ94" s="8" t="s">
        <v>482</v>
      </c>
      <c r="IR94" s="8" t="s">
        <v>482</v>
      </c>
      <c r="IS94" s="8" t="s">
        <v>482</v>
      </c>
      <c r="IT94" s="8" t="s">
        <v>482</v>
      </c>
      <c r="IU94" s="8" t="s">
        <v>482</v>
      </c>
      <c r="IV94" s="8" t="s">
        <v>482</v>
      </c>
      <c r="IW94" s="8" t="s">
        <v>482</v>
      </c>
      <c r="IX94" s="8" t="s">
        <v>482</v>
      </c>
      <c r="IY94" s="8" t="s">
        <v>482</v>
      </c>
      <c r="IZ94" s="8" t="s">
        <v>482</v>
      </c>
      <c r="JA94" s="8" t="s">
        <v>482</v>
      </c>
      <c r="JB94" s="8" t="s">
        <v>482</v>
      </c>
      <c r="JC94" s="8" t="s">
        <v>482</v>
      </c>
      <c r="JD94" s="8" t="s">
        <v>482</v>
      </c>
      <c r="JE94" s="8" t="s">
        <v>482</v>
      </c>
      <c r="JF94" s="8" t="s">
        <v>482</v>
      </c>
      <c r="JG94" s="8" t="s">
        <v>482</v>
      </c>
      <c r="JH94" s="8" t="s">
        <v>482</v>
      </c>
      <c r="JI94" s="8" t="s">
        <v>482</v>
      </c>
      <c r="JJ94" s="8" t="s">
        <v>482</v>
      </c>
      <c r="JK94" s="8" t="s">
        <v>482</v>
      </c>
      <c r="JL94" s="8" t="s">
        <v>482</v>
      </c>
      <c r="JM94" s="8">
        <v>3140.6625940312961</v>
      </c>
      <c r="JN94" s="8" t="s">
        <v>482</v>
      </c>
      <c r="JO94" s="8" t="s">
        <v>482</v>
      </c>
      <c r="JP94" s="8" t="s">
        <v>482</v>
      </c>
      <c r="JQ94" s="8" t="s">
        <v>482</v>
      </c>
      <c r="JR94" s="8" t="s">
        <v>482</v>
      </c>
      <c r="JS94" s="8">
        <v>4519.8111455493918</v>
      </c>
      <c r="JT94" s="8" t="s">
        <v>482</v>
      </c>
      <c r="JU94" s="8" t="s">
        <v>482</v>
      </c>
      <c r="JV94" s="8" t="s">
        <v>482</v>
      </c>
      <c r="JW94" s="8" t="s">
        <v>482</v>
      </c>
      <c r="JX94" s="8" t="s">
        <v>482</v>
      </c>
      <c r="JY94" s="8" t="s">
        <v>482</v>
      </c>
      <c r="JZ94" s="8" t="s">
        <v>482</v>
      </c>
      <c r="KA94" s="8" t="s">
        <v>482</v>
      </c>
      <c r="KB94" s="8" t="s">
        <v>482</v>
      </c>
      <c r="KC94" s="8" t="s">
        <v>482</v>
      </c>
      <c r="KD94" s="8" t="s">
        <v>482</v>
      </c>
      <c r="KE94" s="8" t="s">
        <v>482</v>
      </c>
      <c r="KF94" s="8" t="s">
        <v>482</v>
      </c>
      <c r="KG94" s="8" t="s">
        <v>482</v>
      </c>
      <c r="KH94" s="8" t="s">
        <v>482</v>
      </c>
      <c r="KI94" s="8" t="s">
        <v>482</v>
      </c>
      <c r="KJ94" s="8" t="s">
        <v>482</v>
      </c>
      <c r="KK94" s="8" t="s">
        <v>482</v>
      </c>
      <c r="KL94" s="8" t="s">
        <v>482</v>
      </c>
      <c r="KM94" s="8" t="s">
        <v>482</v>
      </c>
      <c r="KN94" s="8" t="s">
        <v>482</v>
      </c>
      <c r="KO94" s="8" t="s">
        <v>482</v>
      </c>
      <c r="KP94" s="8" t="s">
        <v>482</v>
      </c>
      <c r="KQ94" s="8" t="s">
        <v>482</v>
      </c>
      <c r="KR94" s="8" t="s">
        <v>482</v>
      </c>
      <c r="KS94" s="8" t="s">
        <v>482</v>
      </c>
      <c r="KT94" s="8" t="s">
        <v>482</v>
      </c>
      <c r="KU94" s="8" t="s">
        <v>482</v>
      </c>
      <c r="KV94" s="8" t="s">
        <v>482</v>
      </c>
      <c r="KW94" s="8" t="s">
        <v>482</v>
      </c>
      <c r="KX94" s="8" t="s">
        <v>482</v>
      </c>
      <c r="KY94" s="8" t="s">
        <v>482</v>
      </c>
      <c r="KZ94" s="8" t="s">
        <v>482</v>
      </c>
      <c r="LA94" s="8" t="s">
        <v>482</v>
      </c>
      <c r="LB94" s="8" t="s">
        <v>482</v>
      </c>
      <c r="LC94" s="8" t="s">
        <v>482</v>
      </c>
      <c r="LD94" s="8" t="s">
        <v>482</v>
      </c>
      <c r="LE94" s="8" t="s">
        <v>482</v>
      </c>
      <c r="LF94" s="8" t="s">
        <v>482</v>
      </c>
      <c r="LG94" s="8" t="s">
        <v>482</v>
      </c>
      <c r="LH94" s="8" t="s">
        <v>482</v>
      </c>
      <c r="LI94" s="8" t="s">
        <v>482</v>
      </c>
      <c r="LJ94" s="8" t="s">
        <v>482</v>
      </c>
      <c r="LK94" s="8" t="s">
        <v>482</v>
      </c>
      <c r="LL94" s="8" t="s">
        <v>482</v>
      </c>
      <c r="LM94" s="9" t="s">
        <v>482</v>
      </c>
      <c r="LN94" s="9">
        <v>912.81905135292118</v>
      </c>
      <c r="LO94" s="9" t="s">
        <v>482</v>
      </c>
      <c r="LP94" s="9">
        <v>1282.295244438179</v>
      </c>
      <c r="LQ94" s="9" t="s">
        <v>482</v>
      </c>
      <c r="LR94" s="9" t="s">
        <v>482</v>
      </c>
      <c r="LS94" s="9">
        <v>2982.4965390332545</v>
      </c>
      <c r="LT94" s="9">
        <v>1446.9556583067899</v>
      </c>
      <c r="LU94" s="9" t="s">
        <v>482</v>
      </c>
      <c r="LV94" s="9" t="s">
        <v>482</v>
      </c>
      <c r="LW94" s="9" t="s">
        <v>482</v>
      </c>
      <c r="LX94" s="9" t="s">
        <v>482</v>
      </c>
      <c r="LY94" s="9" t="s">
        <v>482</v>
      </c>
      <c r="LZ94" s="9" t="s">
        <v>482</v>
      </c>
      <c r="MA94" s="9" t="s">
        <v>482</v>
      </c>
      <c r="MB94" s="9" t="s">
        <v>482</v>
      </c>
      <c r="MC94" s="9">
        <v>1099.9866870008734</v>
      </c>
      <c r="MD94" s="9" t="s">
        <v>482</v>
      </c>
      <c r="ME94" s="9" t="s">
        <v>482</v>
      </c>
      <c r="MF94" s="9" t="s">
        <v>482</v>
      </c>
      <c r="MG94" s="9" t="s">
        <v>482</v>
      </c>
      <c r="MH94" s="9" t="s">
        <v>482</v>
      </c>
      <c r="MI94" s="9">
        <v>144.68217524316012</v>
      </c>
      <c r="MJ94" s="9" t="s">
        <v>482</v>
      </c>
      <c r="MK94" s="9" t="s">
        <v>482</v>
      </c>
      <c r="ML94" s="9" t="s">
        <v>482</v>
      </c>
      <c r="MM94" s="9" t="s">
        <v>482</v>
      </c>
      <c r="MN94" s="9">
        <v>2118.1777100932372</v>
      </c>
      <c r="MO94" s="9" t="s">
        <v>482</v>
      </c>
      <c r="MP94" s="9">
        <v>517.18177693345581</v>
      </c>
      <c r="MQ94" s="9" t="s">
        <v>482</v>
      </c>
      <c r="MR94" s="9" t="s">
        <v>482</v>
      </c>
      <c r="MS94" s="9">
        <v>238.05832999999998</v>
      </c>
      <c r="MT94" s="9" t="s">
        <v>482</v>
      </c>
      <c r="MU94" s="9" t="s">
        <v>482</v>
      </c>
      <c r="MV94" s="9">
        <v>3967.0058645039048</v>
      </c>
      <c r="MW94" s="9">
        <v>31951.445405508854</v>
      </c>
      <c r="MX94" s="9" t="s">
        <v>482</v>
      </c>
      <c r="MY94" s="9" t="s">
        <v>482</v>
      </c>
      <c r="MZ94" s="9" t="s">
        <v>482</v>
      </c>
      <c r="NA94" s="9" t="s">
        <v>482</v>
      </c>
      <c r="NB94" s="9" t="s">
        <v>482</v>
      </c>
      <c r="NC94" s="9" t="s">
        <v>482</v>
      </c>
      <c r="ND94" s="9" t="s">
        <v>482</v>
      </c>
      <c r="NE94" s="9" t="s">
        <v>482</v>
      </c>
      <c r="NF94" s="9" t="s">
        <v>482</v>
      </c>
      <c r="NG94" s="9">
        <v>1697.6474514194574</v>
      </c>
      <c r="NH94" s="9" t="s">
        <v>482</v>
      </c>
      <c r="NI94" s="9" t="s">
        <v>482</v>
      </c>
      <c r="NJ94" s="9" t="s">
        <v>482</v>
      </c>
      <c r="NK94" s="9" t="s">
        <v>482</v>
      </c>
      <c r="NL94" s="9" t="s">
        <v>482</v>
      </c>
      <c r="NM94" s="9" t="s">
        <v>482</v>
      </c>
      <c r="NN94" s="9" t="s">
        <v>482</v>
      </c>
      <c r="NO94" s="9" t="s">
        <v>482</v>
      </c>
      <c r="NP94" s="9" t="s">
        <v>482</v>
      </c>
      <c r="NQ94" s="9" t="s">
        <v>482</v>
      </c>
      <c r="NR94" s="9">
        <v>2959.8625404945501</v>
      </c>
      <c r="NS94" s="9" t="s">
        <v>482</v>
      </c>
      <c r="NT94" s="9" t="s">
        <v>482</v>
      </c>
      <c r="NU94" s="9" t="s">
        <v>482</v>
      </c>
      <c r="NV94" s="9" t="s">
        <v>482</v>
      </c>
      <c r="NW94" s="9" t="s">
        <v>482</v>
      </c>
      <c r="NX94" s="9" t="s">
        <v>482</v>
      </c>
      <c r="NY94" s="9" t="s">
        <v>482</v>
      </c>
      <c r="NZ94" s="9" t="s">
        <v>482</v>
      </c>
      <c r="OA94" s="9" t="s">
        <v>482</v>
      </c>
      <c r="OB94" s="9" t="s">
        <v>482</v>
      </c>
      <c r="OC94" s="9" t="s">
        <v>482</v>
      </c>
      <c r="OD94" s="9" t="s">
        <v>482</v>
      </c>
      <c r="OE94" s="9" t="s">
        <v>482</v>
      </c>
      <c r="OF94" s="9" t="s">
        <v>482</v>
      </c>
      <c r="OG94" s="9" t="s">
        <v>482</v>
      </c>
      <c r="OH94" s="9" t="s">
        <v>482</v>
      </c>
      <c r="OI94" s="9" t="s">
        <v>482</v>
      </c>
      <c r="OJ94" s="9" t="s">
        <v>482</v>
      </c>
      <c r="OK94" s="9" t="s">
        <v>482</v>
      </c>
      <c r="OL94" s="9" t="s">
        <v>482</v>
      </c>
      <c r="OM94" s="9" t="s">
        <v>482</v>
      </c>
      <c r="ON94" s="9" t="s">
        <v>482</v>
      </c>
      <c r="OO94" s="9" t="s">
        <v>482</v>
      </c>
      <c r="OP94" s="9" t="s">
        <v>482</v>
      </c>
      <c r="OQ94" s="9" t="s">
        <v>482</v>
      </c>
      <c r="OR94" s="9" t="s">
        <v>482</v>
      </c>
      <c r="OS94" s="9">
        <v>51.070508000000004</v>
      </c>
      <c r="OT94" s="9" t="s">
        <v>482</v>
      </c>
      <c r="OU94" s="9" t="s">
        <v>482</v>
      </c>
      <c r="OV94" s="9" t="s">
        <v>482</v>
      </c>
      <c r="OW94" s="9" t="s">
        <v>482</v>
      </c>
      <c r="OX94" s="9" t="s">
        <v>482</v>
      </c>
      <c r="OY94" s="9" t="s">
        <v>482</v>
      </c>
      <c r="OZ94" s="9" t="s">
        <v>482</v>
      </c>
      <c r="PA94" s="9" t="s">
        <v>482</v>
      </c>
      <c r="PB94" s="9" t="s">
        <v>482</v>
      </c>
      <c r="PC94" s="9" t="s">
        <v>482</v>
      </c>
      <c r="PD94" s="9" t="s">
        <v>482</v>
      </c>
      <c r="PE94" s="9" t="s">
        <v>482</v>
      </c>
      <c r="PF94" s="9" t="s">
        <v>482</v>
      </c>
      <c r="PG94" s="9" t="s">
        <v>482</v>
      </c>
      <c r="PH94" s="9" t="s">
        <v>482</v>
      </c>
      <c r="PI94" s="9" t="s">
        <v>482</v>
      </c>
      <c r="PJ94" s="9" t="s">
        <v>482</v>
      </c>
      <c r="PK94" s="9" t="s">
        <v>482</v>
      </c>
      <c r="PL94" s="9" t="s">
        <v>482</v>
      </c>
      <c r="PM94" s="9" t="s">
        <v>482</v>
      </c>
      <c r="PN94" s="9" t="s">
        <v>482</v>
      </c>
      <c r="PO94" s="9" t="s">
        <v>482</v>
      </c>
      <c r="PP94" s="9" t="s">
        <v>482</v>
      </c>
      <c r="PQ94" s="9">
        <v>329.40461265651919</v>
      </c>
      <c r="PR94" s="9" t="s">
        <v>482</v>
      </c>
      <c r="PS94" s="9" t="s">
        <v>482</v>
      </c>
      <c r="PT94" s="9" t="s">
        <v>482</v>
      </c>
      <c r="PU94" s="9" t="s">
        <v>482</v>
      </c>
      <c r="PV94" s="9" t="s">
        <v>482</v>
      </c>
      <c r="PW94" s="9">
        <v>1889.3152353913326</v>
      </c>
      <c r="PX94" s="9" t="s">
        <v>482</v>
      </c>
      <c r="PY94" s="9" t="s">
        <v>482</v>
      </c>
      <c r="PZ94" s="9" t="s">
        <v>482</v>
      </c>
      <c r="QA94" s="9" t="s">
        <v>482</v>
      </c>
      <c r="QB94" s="9" t="s">
        <v>482</v>
      </c>
      <c r="QC94" s="9" t="s">
        <v>482</v>
      </c>
      <c r="QD94" s="9" t="s">
        <v>482</v>
      </c>
      <c r="QE94" s="9" t="s">
        <v>482</v>
      </c>
      <c r="QF94" s="9" t="s">
        <v>482</v>
      </c>
      <c r="QG94" s="9" t="s">
        <v>482</v>
      </c>
      <c r="QH94" s="9" t="s">
        <v>482</v>
      </c>
      <c r="QI94" s="9" t="s">
        <v>482</v>
      </c>
      <c r="QJ94" s="9" t="s">
        <v>482</v>
      </c>
      <c r="QK94" s="9" t="s">
        <v>482</v>
      </c>
      <c r="QL94" s="9" t="s">
        <v>482</v>
      </c>
      <c r="QM94" s="9" t="s">
        <v>482</v>
      </c>
      <c r="QN94" s="9" t="s">
        <v>482</v>
      </c>
      <c r="QO94" s="9" t="s">
        <v>482</v>
      </c>
      <c r="QP94" s="9" t="s">
        <v>482</v>
      </c>
      <c r="QQ94" s="9" t="s">
        <v>482</v>
      </c>
      <c r="QR94" s="9" t="s">
        <v>482</v>
      </c>
      <c r="QS94" s="9" t="s">
        <v>482</v>
      </c>
      <c r="QT94" s="9" t="s">
        <v>482</v>
      </c>
      <c r="QU94" s="9" t="s">
        <v>482</v>
      </c>
      <c r="QV94" s="9" t="s">
        <v>482</v>
      </c>
      <c r="QW94" s="9" t="s">
        <v>482</v>
      </c>
      <c r="QX94" s="9" t="s">
        <v>482</v>
      </c>
      <c r="QY94" s="9" t="s">
        <v>482</v>
      </c>
      <c r="QZ94" s="9" t="s">
        <v>482</v>
      </c>
      <c r="RA94" s="9" t="s">
        <v>482</v>
      </c>
      <c r="RB94" s="9" t="s">
        <v>482</v>
      </c>
      <c r="RC94" s="9" t="s">
        <v>482</v>
      </c>
      <c r="RD94" s="9" t="s">
        <v>482</v>
      </c>
      <c r="RE94" s="9" t="s">
        <v>482</v>
      </c>
      <c r="RF94" s="9" t="s">
        <v>482</v>
      </c>
      <c r="RG94" s="9" t="s">
        <v>482</v>
      </c>
      <c r="RH94" s="9" t="s">
        <v>482</v>
      </c>
      <c r="RI94" s="9" t="s">
        <v>482</v>
      </c>
      <c r="RJ94" s="9" t="s">
        <v>482</v>
      </c>
      <c r="RK94" s="9" t="s">
        <v>482</v>
      </c>
      <c r="RL94" s="9" t="s">
        <v>482</v>
      </c>
      <c r="RM94" s="9" t="s">
        <v>482</v>
      </c>
      <c r="RN94" s="9" t="s">
        <v>482</v>
      </c>
      <c r="RO94" s="9" t="s">
        <v>482</v>
      </c>
      <c r="RP94" s="9" t="s">
        <v>482</v>
      </c>
      <c r="RQ94" s="12" t="s">
        <v>510</v>
      </c>
      <c r="RR94" s="12" t="s">
        <v>510</v>
      </c>
      <c r="RS94" s="12" t="s">
        <v>510</v>
      </c>
      <c r="RT94" s="12" t="s">
        <v>510</v>
      </c>
      <c r="RU94" s="12" t="s">
        <v>510</v>
      </c>
      <c r="RV94" s="12" t="s">
        <v>510</v>
      </c>
      <c r="RW94" s="12" t="s">
        <v>510</v>
      </c>
      <c r="RX94" s="12" t="s">
        <v>510</v>
      </c>
      <c r="RY94" s="12" t="s">
        <v>510</v>
      </c>
      <c r="RZ94" s="12" t="s">
        <v>510</v>
      </c>
      <c r="SA94" s="12" t="s">
        <v>510</v>
      </c>
      <c r="SB94" s="12" t="s">
        <v>510</v>
      </c>
      <c r="SC94" s="78" t="s">
        <v>510</v>
      </c>
      <c r="SD94" s="78" t="s">
        <v>510</v>
      </c>
      <c r="SE94" s="16">
        <v>294</v>
      </c>
      <c r="SF94" s="16">
        <v>294</v>
      </c>
      <c r="SG94" s="16">
        <v>300</v>
      </c>
      <c r="SH94" s="16">
        <v>200</v>
      </c>
      <c r="SI94" s="17" t="s">
        <v>510</v>
      </c>
      <c r="SJ94" s="78" t="s">
        <v>510</v>
      </c>
      <c r="SK94" s="78" t="s">
        <v>510</v>
      </c>
      <c r="SL94" s="78" t="s">
        <v>510</v>
      </c>
      <c r="SM94" s="78" t="s">
        <v>510</v>
      </c>
      <c r="SN94" s="20" t="s">
        <v>482</v>
      </c>
      <c r="SO94" s="19" t="s">
        <v>523</v>
      </c>
      <c r="SP94" s="20" t="s">
        <v>482</v>
      </c>
      <c r="SQ94" s="19" t="s">
        <v>523</v>
      </c>
      <c r="SR94" s="20" t="s">
        <v>482</v>
      </c>
      <c r="SS94" s="20" t="s">
        <v>482</v>
      </c>
      <c r="ST94" s="19" t="s">
        <v>523</v>
      </c>
      <c r="SU94" s="19" t="s">
        <v>523</v>
      </c>
      <c r="SV94" s="20" t="s">
        <v>482</v>
      </c>
      <c r="SW94" s="20" t="s">
        <v>482</v>
      </c>
      <c r="SX94" s="20" t="s">
        <v>482</v>
      </c>
      <c r="SY94" s="20" t="s">
        <v>482</v>
      </c>
      <c r="SZ94" s="20" t="s">
        <v>482</v>
      </c>
      <c r="TA94" s="20" t="s">
        <v>482</v>
      </c>
      <c r="TB94" s="20" t="s">
        <v>482</v>
      </c>
      <c r="TC94" s="20" t="s">
        <v>482</v>
      </c>
      <c r="TD94" s="19" t="s">
        <v>523</v>
      </c>
      <c r="TE94" s="20" t="s">
        <v>482</v>
      </c>
      <c r="TF94" s="20" t="s">
        <v>482</v>
      </c>
      <c r="TG94" s="20" t="s">
        <v>482</v>
      </c>
      <c r="TH94" s="20" t="s">
        <v>482</v>
      </c>
      <c r="TI94" s="20" t="s">
        <v>482</v>
      </c>
      <c r="TJ94" s="19" t="s">
        <v>523</v>
      </c>
      <c r="TK94" s="20" t="s">
        <v>482</v>
      </c>
      <c r="TL94" s="20" t="s">
        <v>482</v>
      </c>
      <c r="TM94" s="20" t="s">
        <v>482</v>
      </c>
      <c r="TN94" s="20" t="s">
        <v>482</v>
      </c>
      <c r="TO94" s="19" t="s">
        <v>523</v>
      </c>
      <c r="TP94" s="20" t="s">
        <v>482</v>
      </c>
      <c r="TQ94" s="19" t="s">
        <v>523</v>
      </c>
      <c r="TR94" s="20" t="s">
        <v>482</v>
      </c>
      <c r="TS94" s="20" t="s">
        <v>482</v>
      </c>
      <c r="TT94" s="19" t="s">
        <v>523</v>
      </c>
      <c r="TU94" s="20" t="s">
        <v>482</v>
      </c>
      <c r="TV94" s="20" t="s">
        <v>482</v>
      </c>
      <c r="TW94" s="19" t="s">
        <v>523</v>
      </c>
      <c r="TX94" s="19" t="s">
        <v>523</v>
      </c>
      <c r="TY94" s="20" t="s">
        <v>482</v>
      </c>
      <c r="TZ94" s="20" t="s">
        <v>482</v>
      </c>
      <c r="UA94" s="20" t="s">
        <v>482</v>
      </c>
      <c r="UB94" s="20" t="s">
        <v>482</v>
      </c>
      <c r="UC94" s="20" t="s">
        <v>482</v>
      </c>
      <c r="UD94" s="20" t="s">
        <v>482</v>
      </c>
      <c r="UE94" s="20" t="s">
        <v>482</v>
      </c>
      <c r="UF94" s="20" t="s">
        <v>482</v>
      </c>
      <c r="UG94" s="20" t="s">
        <v>482</v>
      </c>
      <c r="UH94" s="19" t="s">
        <v>523</v>
      </c>
      <c r="UI94" s="20" t="s">
        <v>482</v>
      </c>
      <c r="UJ94" s="20" t="s">
        <v>482</v>
      </c>
      <c r="UK94" s="20" t="s">
        <v>482</v>
      </c>
      <c r="UL94" s="20" t="s">
        <v>482</v>
      </c>
      <c r="UM94" s="20" t="s">
        <v>482</v>
      </c>
      <c r="UN94" s="20" t="s">
        <v>482</v>
      </c>
      <c r="UO94" s="20" t="s">
        <v>482</v>
      </c>
      <c r="UP94" s="20" t="s">
        <v>482</v>
      </c>
      <c r="UQ94" s="20" t="s">
        <v>482</v>
      </c>
      <c r="UR94" s="20" t="s">
        <v>482</v>
      </c>
      <c r="US94" s="19" t="s">
        <v>523</v>
      </c>
      <c r="UT94" s="20" t="s">
        <v>482</v>
      </c>
      <c r="UU94" s="20" t="s">
        <v>482</v>
      </c>
      <c r="UV94" s="20" t="s">
        <v>482</v>
      </c>
      <c r="UW94" s="20" t="s">
        <v>482</v>
      </c>
      <c r="UX94" s="20" t="s">
        <v>482</v>
      </c>
      <c r="UY94" s="20" t="s">
        <v>482</v>
      </c>
      <c r="UZ94" s="20" t="s">
        <v>482</v>
      </c>
      <c r="VA94" s="20" t="s">
        <v>482</v>
      </c>
      <c r="VB94" s="20" t="s">
        <v>482</v>
      </c>
      <c r="VC94" s="20" t="s">
        <v>482</v>
      </c>
      <c r="VD94" s="20" t="s">
        <v>482</v>
      </c>
      <c r="VE94" s="20" t="s">
        <v>482</v>
      </c>
      <c r="VF94" s="20" t="s">
        <v>482</v>
      </c>
      <c r="VG94" s="20" t="s">
        <v>482</v>
      </c>
      <c r="VH94" s="20" t="s">
        <v>482</v>
      </c>
      <c r="VI94" s="20" t="s">
        <v>482</v>
      </c>
      <c r="VJ94" s="20" t="s">
        <v>482</v>
      </c>
      <c r="VK94" s="20" t="s">
        <v>482</v>
      </c>
      <c r="VL94" s="20" t="s">
        <v>482</v>
      </c>
      <c r="VM94" s="20" t="s">
        <v>482</v>
      </c>
      <c r="VN94" s="20" t="s">
        <v>482</v>
      </c>
      <c r="VO94" s="20" t="s">
        <v>482</v>
      </c>
      <c r="VP94" s="20" t="s">
        <v>482</v>
      </c>
      <c r="VQ94" s="20" t="s">
        <v>482</v>
      </c>
      <c r="VR94" s="20" t="s">
        <v>482</v>
      </c>
      <c r="VS94" s="20" t="s">
        <v>482</v>
      </c>
      <c r="VT94" s="19" t="s">
        <v>523</v>
      </c>
      <c r="VU94" s="20" t="s">
        <v>482</v>
      </c>
      <c r="VV94" s="20" t="s">
        <v>482</v>
      </c>
      <c r="VW94" s="20" t="s">
        <v>482</v>
      </c>
      <c r="VX94" s="20" t="s">
        <v>482</v>
      </c>
      <c r="VY94" s="20" t="s">
        <v>482</v>
      </c>
      <c r="VZ94" s="20" t="s">
        <v>482</v>
      </c>
      <c r="WA94" s="20" t="s">
        <v>482</v>
      </c>
      <c r="WB94" s="20" t="s">
        <v>482</v>
      </c>
      <c r="WC94" s="20" t="s">
        <v>482</v>
      </c>
      <c r="WD94" s="20" t="s">
        <v>482</v>
      </c>
      <c r="WE94" s="20" t="s">
        <v>482</v>
      </c>
      <c r="WF94" s="20" t="s">
        <v>482</v>
      </c>
      <c r="WG94" s="20" t="s">
        <v>482</v>
      </c>
      <c r="WH94" s="20" t="s">
        <v>482</v>
      </c>
      <c r="WI94" s="20" t="s">
        <v>482</v>
      </c>
      <c r="WJ94" s="20" t="s">
        <v>482</v>
      </c>
      <c r="WK94" s="20" t="s">
        <v>482</v>
      </c>
      <c r="WL94" s="20" t="s">
        <v>482</v>
      </c>
      <c r="WM94" s="20" t="s">
        <v>482</v>
      </c>
      <c r="WN94" s="20" t="s">
        <v>482</v>
      </c>
      <c r="WO94" s="20" t="s">
        <v>482</v>
      </c>
      <c r="WP94" s="20" t="s">
        <v>482</v>
      </c>
      <c r="WQ94" s="20" t="s">
        <v>482</v>
      </c>
      <c r="WR94" s="19" t="s">
        <v>523</v>
      </c>
      <c r="WS94" s="20" t="s">
        <v>482</v>
      </c>
      <c r="WT94" s="20" t="s">
        <v>482</v>
      </c>
      <c r="WU94" s="20" t="s">
        <v>482</v>
      </c>
      <c r="WV94" s="20" t="s">
        <v>482</v>
      </c>
      <c r="WW94" s="20" t="s">
        <v>482</v>
      </c>
      <c r="WX94" s="19" t="s">
        <v>523</v>
      </c>
      <c r="WY94" s="20" t="s">
        <v>482</v>
      </c>
      <c r="WZ94" s="20" t="s">
        <v>482</v>
      </c>
      <c r="XA94" s="20" t="s">
        <v>482</v>
      </c>
      <c r="XB94" s="20" t="s">
        <v>482</v>
      </c>
      <c r="XC94" s="20" t="s">
        <v>482</v>
      </c>
      <c r="XD94" s="20" t="s">
        <v>482</v>
      </c>
      <c r="XE94" s="20" t="s">
        <v>482</v>
      </c>
      <c r="XF94" s="20" t="s">
        <v>482</v>
      </c>
      <c r="XG94" s="20" t="s">
        <v>482</v>
      </c>
      <c r="XH94" s="20" t="s">
        <v>482</v>
      </c>
      <c r="XI94" s="20" t="s">
        <v>482</v>
      </c>
      <c r="XJ94" s="20" t="s">
        <v>482</v>
      </c>
      <c r="XK94" s="20" t="s">
        <v>482</v>
      </c>
      <c r="XL94" s="20" t="s">
        <v>482</v>
      </c>
      <c r="XM94" s="20" t="s">
        <v>482</v>
      </c>
      <c r="XN94" s="20" t="s">
        <v>482</v>
      </c>
      <c r="XO94" s="20" t="s">
        <v>482</v>
      </c>
      <c r="XP94" s="20" t="s">
        <v>482</v>
      </c>
      <c r="XQ94" s="20" t="s">
        <v>482</v>
      </c>
      <c r="XR94" s="20" t="s">
        <v>482</v>
      </c>
      <c r="XS94" s="20" t="s">
        <v>482</v>
      </c>
      <c r="XT94" s="20" t="s">
        <v>482</v>
      </c>
      <c r="XU94" s="20" t="s">
        <v>482</v>
      </c>
      <c r="XV94" s="20" t="s">
        <v>482</v>
      </c>
      <c r="XW94" s="20" t="s">
        <v>482</v>
      </c>
      <c r="XX94" s="20" t="s">
        <v>482</v>
      </c>
      <c r="XY94" s="20" t="s">
        <v>482</v>
      </c>
      <c r="XZ94" s="20" t="s">
        <v>482</v>
      </c>
      <c r="YA94" s="20" t="s">
        <v>482</v>
      </c>
      <c r="YB94" s="20" t="s">
        <v>482</v>
      </c>
      <c r="YC94" s="20" t="s">
        <v>482</v>
      </c>
      <c r="YD94" s="20" t="s">
        <v>482</v>
      </c>
      <c r="YE94" s="20" t="s">
        <v>482</v>
      </c>
      <c r="YF94" s="20" t="s">
        <v>482</v>
      </c>
      <c r="YG94" s="20" t="s">
        <v>482</v>
      </c>
      <c r="YH94" s="20" t="s">
        <v>482</v>
      </c>
      <c r="YI94" s="20" t="s">
        <v>482</v>
      </c>
      <c r="YJ94" s="20" t="s">
        <v>482</v>
      </c>
      <c r="YK94" s="20" t="s">
        <v>482</v>
      </c>
      <c r="YL94" s="20" t="s">
        <v>482</v>
      </c>
      <c r="YM94" s="20" t="s">
        <v>482</v>
      </c>
      <c r="YN94" s="20" t="s">
        <v>482</v>
      </c>
      <c r="YO94" s="20" t="s">
        <v>482</v>
      </c>
      <c r="YP94" s="20" t="s">
        <v>482</v>
      </c>
      <c r="YQ94" s="20" t="s">
        <v>482</v>
      </c>
      <c r="YR94" s="5">
        <v>1</v>
      </c>
      <c r="YS94" s="5">
        <v>0</v>
      </c>
      <c r="YT94" s="5">
        <v>0</v>
      </c>
      <c r="YU94" s="5">
        <v>0.6</v>
      </c>
      <c r="YV94" s="5">
        <v>0.75</v>
      </c>
      <c r="YW94" s="5">
        <v>0.9</v>
      </c>
      <c r="YX94" s="5">
        <v>0.6</v>
      </c>
      <c r="YY94" s="21" t="s">
        <v>515</v>
      </c>
      <c r="YZ94" s="22" t="s">
        <v>494</v>
      </c>
      <c r="ZA94" s="23">
        <f t="shared" si="4"/>
        <v>1</v>
      </c>
      <c r="ZB94" s="23">
        <v>0.52</v>
      </c>
      <c r="ZC94" s="23">
        <f t="shared" si="5"/>
        <v>1.5</v>
      </c>
    </row>
    <row r="95" spans="1:679" x14ac:dyDescent="0.25">
      <c r="A95" s="1" t="s">
        <v>186</v>
      </c>
      <c r="B95" s="2" t="s">
        <v>187</v>
      </c>
      <c r="C95" s="4">
        <v>0.726029575449197</v>
      </c>
      <c r="D95" s="4">
        <v>0.273970424550803</v>
      </c>
      <c r="E95" s="7">
        <v>541.39223778495216</v>
      </c>
      <c r="F95" s="7">
        <v>150.83226178788766</v>
      </c>
      <c r="G95" s="7">
        <v>180.52904276663062</v>
      </c>
      <c r="H95" s="7">
        <v>129.42691458115263</v>
      </c>
      <c r="I95" s="7" t="s">
        <v>482</v>
      </c>
      <c r="J95" s="7">
        <v>419.55396596769407</v>
      </c>
      <c r="K95" s="7" t="s">
        <v>482</v>
      </c>
      <c r="L95" s="7">
        <v>281.20744737930437</v>
      </c>
      <c r="M95" s="7" t="s">
        <v>482</v>
      </c>
      <c r="N95" s="7" t="s">
        <v>482</v>
      </c>
      <c r="O95" s="7" t="s">
        <v>482</v>
      </c>
      <c r="P95" s="7">
        <v>161.23826055924104</v>
      </c>
      <c r="Q95" s="7">
        <v>2711.1206853948052</v>
      </c>
      <c r="R95" s="7" t="s">
        <v>482</v>
      </c>
      <c r="S95" s="7" t="s">
        <v>482</v>
      </c>
      <c r="T95" s="7">
        <v>94.602055551813081</v>
      </c>
      <c r="U95" s="7" t="s">
        <v>482</v>
      </c>
      <c r="V95" s="7">
        <v>24.134426962567396</v>
      </c>
      <c r="W95" s="7" t="s">
        <v>482</v>
      </c>
      <c r="X95" s="7" t="s">
        <v>482</v>
      </c>
      <c r="Y95" s="7" t="s">
        <v>482</v>
      </c>
      <c r="Z95" s="7" t="s">
        <v>482</v>
      </c>
      <c r="AA95" s="7">
        <v>37.33991884379035</v>
      </c>
      <c r="AB95" s="7" t="s">
        <v>482</v>
      </c>
      <c r="AC95" s="7" t="s">
        <v>482</v>
      </c>
      <c r="AD95" s="7">
        <v>842.67817910273334</v>
      </c>
      <c r="AE95" s="7">
        <v>0</v>
      </c>
      <c r="AF95" s="7" t="s">
        <v>482</v>
      </c>
      <c r="AG95" s="7">
        <v>424.65992738315452</v>
      </c>
      <c r="AH95" s="7" t="s">
        <v>482</v>
      </c>
      <c r="AI95" s="7" t="s">
        <v>482</v>
      </c>
      <c r="AJ95" s="7">
        <v>685.96067668707281</v>
      </c>
      <c r="AK95" s="7" t="s">
        <v>482</v>
      </c>
      <c r="AL95" s="7" t="s">
        <v>482</v>
      </c>
      <c r="AM95" s="7" t="s">
        <v>482</v>
      </c>
      <c r="AN95" s="7" t="s">
        <v>482</v>
      </c>
      <c r="AO95" s="7" t="s">
        <v>482</v>
      </c>
      <c r="AP95" s="7" t="s">
        <v>482</v>
      </c>
      <c r="AQ95" s="7" t="s">
        <v>482</v>
      </c>
      <c r="AR95" s="7">
        <v>957.67624661785032</v>
      </c>
      <c r="AS95" s="7">
        <v>1227.9448000000002</v>
      </c>
      <c r="AT95" s="7" t="s">
        <v>482</v>
      </c>
      <c r="AU95" s="7" t="s">
        <v>482</v>
      </c>
      <c r="AV95" s="7" t="s">
        <v>482</v>
      </c>
      <c r="AW95" s="7">
        <v>2412.9103352823986</v>
      </c>
      <c r="AX95" s="7">
        <v>626.49561840871979</v>
      </c>
      <c r="AY95" s="7">
        <v>1350.658797225444</v>
      </c>
      <c r="AZ95" s="7">
        <v>836.2591951362441</v>
      </c>
      <c r="BA95" s="7">
        <v>66.530287586021757</v>
      </c>
      <c r="BB95" s="7">
        <v>2785.2477170077727</v>
      </c>
      <c r="BC95" s="7" t="s">
        <v>482</v>
      </c>
      <c r="BD95" s="7">
        <v>3834.8118846395896</v>
      </c>
      <c r="BE95" s="7" t="s">
        <v>482</v>
      </c>
      <c r="BF95" s="7">
        <v>1993.3738736885603</v>
      </c>
      <c r="BG95" s="7">
        <v>546.60438244936245</v>
      </c>
      <c r="BH95" s="7" t="s">
        <v>482</v>
      </c>
      <c r="BI95" s="7" t="s">
        <v>482</v>
      </c>
      <c r="BJ95" s="7" t="s">
        <v>482</v>
      </c>
      <c r="BK95" s="7" t="s">
        <v>482</v>
      </c>
      <c r="BL95" s="7">
        <v>1243.8065009584614</v>
      </c>
      <c r="BM95" s="7" t="s">
        <v>482</v>
      </c>
      <c r="BN95" s="7" t="s">
        <v>482</v>
      </c>
      <c r="BO95" s="7" t="s">
        <v>482</v>
      </c>
      <c r="BP95" s="7">
        <v>249.51945818427632</v>
      </c>
      <c r="BQ95" s="7">
        <v>1958.2039150019705</v>
      </c>
      <c r="BR95" s="7">
        <v>82.16721686062796</v>
      </c>
      <c r="BS95" s="7">
        <v>113.88865210025097</v>
      </c>
      <c r="BT95" s="7">
        <v>122.5729604544662</v>
      </c>
      <c r="BU95" s="7">
        <v>107.21487799502826</v>
      </c>
      <c r="BV95" s="7">
        <v>32.425844390174525</v>
      </c>
      <c r="BW95" s="7">
        <v>15.795021142792274</v>
      </c>
      <c r="BX95" s="7">
        <v>46.120959430008362</v>
      </c>
      <c r="BY95" s="7">
        <v>139.32168542149364</v>
      </c>
      <c r="BZ95" s="7">
        <v>35.664830333405845</v>
      </c>
      <c r="CA95" s="7">
        <v>553.54288124887057</v>
      </c>
      <c r="CB95" s="7">
        <v>428.88504529380378</v>
      </c>
      <c r="CC95" s="7" t="s">
        <v>482</v>
      </c>
      <c r="CD95" s="7">
        <v>313.2133786359301</v>
      </c>
      <c r="CE95" s="7">
        <v>419.33359389322902</v>
      </c>
      <c r="CF95" s="7" t="s">
        <v>482</v>
      </c>
      <c r="CG95" s="7">
        <v>84.781922965482167</v>
      </c>
      <c r="CH95" s="7">
        <v>118.86273677179665</v>
      </c>
      <c r="CI95" s="7">
        <v>99.312333926484882</v>
      </c>
      <c r="CJ95" s="7" t="s">
        <v>482</v>
      </c>
      <c r="CK95" s="7">
        <v>167.64603010876476</v>
      </c>
      <c r="CL95" s="7">
        <v>108.42603862819955</v>
      </c>
      <c r="CM95" s="7" t="s">
        <v>482</v>
      </c>
      <c r="CN95" s="7">
        <v>127.316915608779</v>
      </c>
      <c r="CO95" s="7">
        <v>67.72936884103423</v>
      </c>
      <c r="CP95" s="7">
        <v>218.08795357915659</v>
      </c>
      <c r="CQ95" s="7">
        <v>111.6420815606356</v>
      </c>
      <c r="CR95" s="7" t="s">
        <v>482</v>
      </c>
      <c r="CS95" s="7">
        <v>384.937468045537</v>
      </c>
      <c r="CT95" s="7">
        <v>150.72163907173018</v>
      </c>
      <c r="CU95" s="7" t="s">
        <v>482</v>
      </c>
      <c r="CV95" s="7" t="s">
        <v>482</v>
      </c>
      <c r="CW95" s="7" t="s">
        <v>482</v>
      </c>
      <c r="CX95" s="7">
        <v>609.49208322837126</v>
      </c>
      <c r="CY95" s="7">
        <v>311.06379240609112</v>
      </c>
      <c r="CZ95" s="7" t="s">
        <v>482</v>
      </c>
      <c r="DA95" s="7">
        <v>62.510700226312842</v>
      </c>
      <c r="DB95" s="7" t="s">
        <v>482</v>
      </c>
      <c r="DC95" s="7" t="s">
        <v>482</v>
      </c>
      <c r="DD95" s="7" t="s">
        <v>482</v>
      </c>
      <c r="DE95" s="7" t="s">
        <v>482</v>
      </c>
      <c r="DF95" s="7" t="s">
        <v>482</v>
      </c>
      <c r="DG95" s="7">
        <v>267.108852225117</v>
      </c>
      <c r="DH95" s="7">
        <v>415.09642136981023</v>
      </c>
      <c r="DI95" s="7">
        <v>128.05798849515193</v>
      </c>
      <c r="DJ95" s="7">
        <v>95.741202337269669</v>
      </c>
      <c r="DK95" s="7">
        <v>636.04256378893012</v>
      </c>
      <c r="DL95" s="7">
        <v>416.00107919800485</v>
      </c>
      <c r="DM95" s="7">
        <v>231.36909633250772</v>
      </c>
      <c r="DN95" s="7">
        <v>7.2901357613387692</v>
      </c>
      <c r="DO95" s="7">
        <v>4120.6223828178709</v>
      </c>
      <c r="DP95" s="7" t="s">
        <v>482</v>
      </c>
      <c r="DQ95" s="7" t="s">
        <v>482</v>
      </c>
      <c r="DR95" s="7">
        <v>49.203266766380949</v>
      </c>
      <c r="DS95" s="7">
        <v>634.88901417090744</v>
      </c>
      <c r="DT95" s="7">
        <v>329.16870788472795</v>
      </c>
      <c r="DU95" s="7">
        <v>18.537019907376678</v>
      </c>
      <c r="DV95" s="7">
        <v>25.514181297072426</v>
      </c>
      <c r="DW95" s="7">
        <v>80.126264907969087</v>
      </c>
      <c r="DX95" s="7">
        <v>181.49887882567612</v>
      </c>
      <c r="DY95" s="7" t="s">
        <v>482</v>
      </c>
      <c r="DZ95" s="7">
        <v>32.67776475959343</v>
      </c>
      <c r="EA95" s="7" t="s">
        <v>482</v>
      </c>
      <c r="EB95" s="7" t="s">
        <v>482</v>
      </c>
      <c r="EC95" s="7" t="s">
        <v>482</v>
      </c>
      <c r="ED95" s="7">
        <v>146.73600341719018</v>
      </c>
      <c r="EE95" s="7" t="s">
        <v>482</v>
      </c>
      <c r="EF95" s="7" t="s">
        <v>482</v>
      </c>
      <c r="EG95" s="7" t="s">
        <v>482</v>
      </c>
      <c r="EH95" s="7" t="s">
        <v>482</v>
      </c>
      <c r="EI95" s="7">
        <v>24.128037022177136</v>
      </c>
      <c r="EJ95" s="7" t="s">
        <v>482</v>
      </c>
      <c r="EK95" s="7">
        <v>3314.3945521470746</v>
      </c>
      <c r="EL95" s="7">
        <v>1399.3116221559555</v>
      </c>
      <c r="EM95" s="7" t="s">
        <v>482</v>
      </c>
      <c r="EN95" s="7" t="s">
        <v>482</v>
      </c>
      <c r="EO95" s="7" t="s">
        <v>482</v>
      </c>
      <c r="EP95" s="7">
        <v>2532.1006261802008</v>
      </c>
      <c r="EQ95" s="7">
        <v>7885.6947344421533</v>
      </c>
      <c r="ER95" s="7" t="s">
        <v>482</v>
      </c>
      <c r="ES95" s="7" t="s">
        <v>482</v>
      </c>
      <c r="ET95" s="7">
        <v>8387.8874158861345</v>
      </c>
      <c r="EU95" s="7" t="s">
        <v>482</v>
      </c>
      <c r="EV95" s="7" t="s">
        <v>482</v>
      </c>
      <c r="EW95" s="7" t="s">
        <v>482</v>
      </c>
      <c r="EX95" s="7" t="s">
        <v>482</v>
      </c>
      <c r="EY95" s="7" t="s">
        <v>482</v>
      </c>
      <c r="EZ95" s="7" t="s">
        <v>482</v>
      </c>
      <c r="FA95" s="7" t="s">
        <v>482</v>
      </c>
      <c r="FB95" s="7" t="s">
        <v>482</v>
      </c>
      <c r="FC95" s="7">
        <v>1931.371524839052</v>
      </c>
      <c r="FD95" s="7" t="s">
        <v>482</v>
      </c>
      <c r="FE95" s="7" t="s">
        <v>482</v>
      </c>
      <c r="FF95" s="7" t="s">
        <v>482</v>
      </c>
      <c r="FG95" s="7">
        <v>862.93107583717949</v>
      </c>
      <c r="FH95" s="7">
        <v>2749.761283731571</v>
      </c>
      <c r="FI95" s="8">
        <v>746.62944997541183</v>
      </c>
      <c r="FJ95" s="8">
        <v>300.26448831372778</v>
      </c>
      <c r="FK95" s="8">
        <v>485.10998242080285</v>
      </c>
      <c r="FL95" s="8">
        <v>308.78927276797884</v>
      </c>
      <c r="FM95" s="8" t="s">
        <v>482</v>
      </c>
      <c r="FN95" s="8">
        <v>1025.4305870923613</v>
      </c>
      <c r="FO95" s="8" t="s">
        <v>482</v>
      </c>
      <c r="FP95" s="8">
        <v>504.25904544363459</v>
      </c>
      <c r="FQ95" s="8" t="s">
        <v>482</v>
      </c>
      <c r="FR95" s="8" t="s">
        <v>482</v>
      </c>
      <c r="FS95" s="8" t="s">
        <v>482</v>
      </c>
      <c r="FT95" s="8">
        <v>236.95695096588412</v>
      </c>
      <c r="FU95" s="8">
        <v>3386.6470651187547</v>
      </c>
      <c r="FV95" s="8" t="s">
        <v>482</v>
      </c>
      <c r="FW95" s="8" t="s">
        <v>482</v>
      </c>
      <c r="FX95" s="8">
        <v>163.44463670682961</v>
      </c>
      <c r="FY95" s="8" t="s">
        <v>482</v>
      </c>
      <c r="FZ95" s="8">
        <v>57.222084198090158</v>
      </c>
      <c r="GA95" s="8" t="s">
        <v>482</v>
      </c>
      <c r="GB95" s="8" t="s">
        <v>482</v>
      </c>
      <c r="GC95" s="8" t="s">
        <v>482</v>
      </c>
      <c r="GD95" s="8" t="s">
        <v>482</v>
      </c>
      <c r="GE95" s="8">
        <v>68.6976549821471</v>
      </c>
      <c r="GF95" s="8" t="s">
        <v>482</v>
      </c>
      <c r="GG95" s="8" t="s">
        <v>482</v>
      </c>
      <c r="GH95" s="8">
        <v>2120.5825071040595</v>
      </c>
      <c r="GI95" s="8">
        <v>0</v>
      </c>
      <c r="GJ95" s="8" t="s">
        <v>482</v>
      </c>
      <c r="GK95" s="8">
        <v>623.18227410951295</v>
      </c>
      <c r="GL95" s="8" t="s">
        <v>482</v>
      </c>
      <c r="GM95" s="8" t="s">
        <v>482</v>
      </c>
      <c r="GN95" s="8">
        <v>1383.0219586709127</v>
      </c>
      <c r="GO95" s="8" t="s">
        <v>482</v>
      </c>
      <c r="GP95" s="8" t="s">
        <v>482</v>
      </c>
      <c r="GQ95" s="8" t="s">
        <v>482</v>
      </c>
      <c r="GR95" s="8" t="s">
        <v>482</v>
      </c>
      <c r="GS95" s="8" t="s">
        <v>482</v>
      </c>
      <c r="GT95" s="8" t="s">
        <v>482</v>
      </c>
      <c r="GU95" s="8" t="s">
        <v>482</v>
      </c>
      <c r="GV95" s="8">
        <v>2387.2792872688797</v>
      </c>
      <c r="GW95" s="8">
        <v>24558.896000000001</v>
      </c>
      <c r="GX95" s="8" t="s">
        <v>482</v>
      </c>
      <c r="GY95" s="8" t="s">
        <v>482</v>
      </c>
      <c r="GZ95" s="8" t="s">
        <v>482</v>
      </c>
      <c r="HA95" s="8">
        <v>4434.5464260634717</v>
      </c>
      <c r="HB95" s="8">
        <v>1370.9853154693915</v>
      </c>
      <c r="HC95" s="8">
        <v>2441.9514840517227</v>
      </c>
      <c r="HD95" s="8">
        <v>1338.5381187802132</v>
      </c>
      <c r="HE95" s="8">
        <v>343.06963535874718</v>
      </c>
      <c r="HF95" s="8">
        <v>3910.0816920876541</v>
      </c>
      <c r="HG95" s="8" t="s">
        <v>482</v>
      </c>
      <c r="HH95" s="8">
        <v>5016.5444000000007</v>
      </c>
      <c r="HI95" s="8" t="s">
        <v>482</v>
      </c>
      <c r="HJ95" s="8">
        <v>3078.400119944924</v>
      </c>
      <c r="HK95" s="8">
        <v>1030.0844558635254</v>
      </c>
      <c r="HL95" s="8" t="s">
        <v>482</v>
      </c>
      <c r="HM95" s="8" t="s">
        <v>482</v>
      </c>
      <c r="HN95" s="8" t="s">
        <v>482</v>
      </c>
      <c r="HO95" s="8" t="s">
        <v>482</v>
      </c>
      <c r="HP95" s="8">
        <v>2172.6770315093918</v>
      </c>
      <c r="HQ95" s="8" t="s">
        <v>482</v>
      </c>
      <c r="HR95" s="8" t="s">
        <v>482</v>
      </c>
      <c r="HS95" s="8" t="s">
        <v>482</v>
      </c>
      <c r="HT95" s="8">
        <v>456.69149231876645</v>
      </c>
      <c r="HU95" s="8">
        <v>2833.6795090255837</v>
      </c>
      <c r="HV95" s="8">
        <v>113.73809593231155</v>
      </c>
      <c r="HW95" s="8">
        <v>206.16988270638137</v>
      </c>
      <c r="HX95" s="8">
        <v>168.15611838733588</v>
      </c>
      <c r="HY95" s="8">
        <v>192.86043913071228</v>
      </c>
      <c r="HZ95" s="8">
        <v>58.337587967353592</v>
      </c>
      <c r="IA95" s="8">
        <v>27.913159744790136</v>
      </c>
      <c r="IB95" s="8">
        <v>81.505538771645007</v>
      </c>
      <c r="IC95" s="8">
        <v>247.65393601371221</v>
      </c>
      <c r="ID95" s="8">
        <v>67.260405566226538</v>
      </c>
      <c r="IE95" s="8">
        <v>718.15978000000007</v>
      </c>
      <c r="IF95" s="8">
        <v>770.1633887965595</v>
      </c>
      <c r="IG95" s="8" t="s">
        <v>482</v>
      </c>
      <c r="IH95" s="8">
        <v>443.41864999999996</v>
      </c>
      <c r="II95" s="8">
        <v>936.81154801039202</v>
      </c>
      <c r="IJ95" s="8" t="s">
        <v>482</v>
      </c>
      <c r="IK95" s="8">
        <v>163.76250456140693</v>
      </c>
      <c r="IL95" s="8">
        <v>241.24998731227265</v>
      </c>
      <c r="IM95" s="8">
        <v>237.2190732208818</v>
      </c>
      <c r="IN95" s="8" t="s">
        <v>482</v>
      </c>
      <c r="IO95" s="8">
        <v>319.04289802620707</v>
      </c>
      <c r="IP95" s="8">
        <v>203.85420429629733</v>
      </c>
      <c r="IQ95" s="8" t="s">
        <v>482</v>
      </c>
      <c r="IR95" s="8">
        <v>314.45001870235495</v>
      </c>
      <c r="IS95" s="8">
        <v>229.02812449643034</v>
      </c>
      <c r="IT95" s="8">
        <v>334.02262263382568</v>
      </c>
      <c r="IU95" s="8">
        <v>241.83954450902135</v>
      </c>
      <c r="IV95" s="8" t="s">
        <v>482</v>
      </c>
      <c r="IW95" s="8">
        <v>967.34263361699379</v>
      </c>
      <c r="IX95" s="8">
        <v>526.97453110639515</v>
      </c>
      <c r="IY95" s="8" t="s">
        <v>482</v>
      </c>
      <c r="IZ95" s="8" t="s">
        <v>482</v>
      </c>
      <c r="JA95" s="8" t="s">
        <v>482</v>
      </c>
      <c r="JB95" s="8">
        <v>1446.9764747066674</v>
      </c>
      <c r="JC95" s="8">
        <v>739.68346477004206</v>
      </c>
      <c r="JD95" s="8" t="s">
        <v>482</v>
      </c>
      <c r="JE95" s="8">
        <v>108.10025422181735</v>
      </c>
      <c r="JF95" s="8" t="s">
        <v>482</v>
      </c>
      <c r="JG95" s="8" t="s">
        <v>482</v>
      </c>
      <c r="JH95" s="8" t="s">
        <v>482</v>
      </c>
      <c r="JI95" s="8" t="s">
        <v>482</v>
      </c>
      <c r="JJ95" s="8" t="s">
        <v>482</v>
      </c>
      <c r="JK95" s="8">
        <v>386.3129462700166</v>
      </c>
      <c r="JL95" s="8">
        <v>710.98603186521791</v>
      </c>
      <c r="JM95" s="8">
        <v>188.26165759244998</v>
      </c>
      <c r="JN95" s="8">
        <v>170.77142124992389</v>
      </c>
      <c r="JO95" s="8">
        <v>1989.0149964896309</v>
      </c>
      <c r="JP95" s="8">
        <v>855.82985380155662</v>
      </c>
      <c r="JQ95" s="8">
        <v>540.58506877458797</v>
      </c>
      <c r="JR95" s="8">
        <v>37.105919654614716</v>
      </c>
      <c r="JS95" s="8">
        <v>4660.673151250714</v>
      </c>
      <c r="JT95" s="8" t="s">
        <v>482</v>
      </c>
      <c r="JU95" s="8" t="s">
        <v>482</v>
      </c>
      <c r="JV95" s="8">
        <v>119.13061798477358</v>
      </c>
      <c r="JW95" s="8">
        <v>1257.7712955288271</v>
      </c>
      <c r="JX95" s="8">
        <v>1003.5049206472253</v>
      </c>
      <c r="JY95" s="8">
        <v>46.065621080954891</v>
      </c>
      <c r="JZ95" s="8">
        <v>56.092870339279315</v>
      </c>
      <c r="KA95" s="8">
        <v>187.30006447360262</v>
      </c>
      <c r="KB95" s="8">
        <v>367.6998781027346</v>
      </c>
      <c r="KC95" s="8" t="s">
        <v>482</v>
      </c>
      <c r="KD95" s="8">
        <v>56.558519276446283</v>
      </c>
      <c r="KE95" s="8" t="s">
        <v>482</v>
      </c>
      <c r="KF95" s="8" t="s">
        <v>482</v>
      </c>
      <c r="KG95" s="8" t="s">
        <v>482</v>
      </c>
      <c r="KH95" s="8">
        <v>177.10297076724851</v>
      </c>
      <c r="KI95" s="8" t="s">
        <v>482</v>
      </c>
      <c r="KJ95" s="8" t="s">
        <v>482</v>
      </c>
      <c r="KK95" s="8" t="s">
        <v>482</v>
      </c>
      <c r="KL95" s="8" t="s">
        <v>482</v>
      </c>
      <c r="KM95" s="8">
        <v>40.591552039202796</v>
      </c>
      <c r="KN95" s="8" t="s">
        <v>482</v>
      </c>
      <c r="KO95" s="8">
        <v>12201.313804115975</v>
      </c>
      <c r="KP95" s="8">
        <v>7313.7172990534755</v>
      </c>
      <c r="KQ95" s="8" t="s">
        <v>482</v>
      </c>
      <c r="KR95" s="8" t="s">
        <v>482</v>
      </c>
      <c r="KS95" s="8" t="s">
        <v>482</v>
      </c>
      <c r="KT95" s="8">
        <v>4405.1557205859444</v>
      </c>
      <c r="KU95" s="8">
        <v>24238.270982545735</v>
      </c>
      <c r="KV95" s="8" t="s">
        <v>482</v>
      </c>
      <c r="KW95" s="8" t="s">
        <v>482</v>
      </c>
      <c r="KX95" s="8">
        <v>9669.2291904200865</v>
      </c>
      <c r="KY95" s="8" t="s">
        <v>482</v>
      </c>
      <c r="KZ95" s="8" t="s">
        <v>482</v>
      </c>
      <c r="LA95" s="8" t="s">
        <v>482</v>
      </c>
      <c r="LB95" s="8" t="s">
        <v>482</v>
      </c>
      <c r="LC95" s="8" t="s">
        <v>482</v>
      </c>
      <c r="LD95" s="8" t="s">
        <v>482</v>
      </c>
      <c r="LE95" s="8" t="s">
        <v>482</v>
      </c>
      <c r="LF95" s="8" t="s">
        <v>482</v>
      </c>
      <c r="LG95" s="8">
        <v>3677.6351982425381</v>
      </c>
      <c r="LH95" s="8" t="s">
        <v>482</v>
      </c>
      <c r="LI95" s="8" t="s">
        <v>482</v>
      </c>
      <c r="LJ95" s="8" t="s">
        <v>482</v>
      </c>
      <c r="LK95" s="8">
        <v>1710.7041957555857</v>
      </c>
      <c r="LL95" s="8">
        <v>3169.1076198962669</v>
      </c>
      <c r="LM95" s="9">
        <v>597.6211639423957</v>
      </c>
      <c r="LN95" s="9">
        <v>191.77227233074385</v>
      </c>
      <c r="LO95" s="9">
        <v>263.9752121137667</v>
      </c>
      <c r="LP95" s="9">
        <v>178.5668960020306</v>
      </c>
      <c r="LQ95" s="9" t="s">
        <v>482</v>
      </c>
      <c r="LR95" s="9">
        <v>585.54624108262522</v>
      </c>
      <c r="LS95" s="9" t="s">
        <v>482</v>
      </c>
      <c r="LT95" s="9">
        <v>342.316988397724</v>
      </c>
      <c r="LU95" s="9" t="s">
        <v>482</v>
      </c>
      <c r="LV95" s="9" t="s">
        <v>482</v>
      </c>
      <c r="LW95" s="9" t="s">
        <v>482</v>
      </c>
      <c r="LX95" s="9">
        <v>181.98294231637988</v>
      </c>
      <c r="LY95" s="9">
        <v>2896.1949344430427</v>
      </c>
      <c r="LZ95" s="9" t="s">
        <v>482</v>
      </c>
      <c r="MA95" s="9" t="s">
        <v>482</v>
      </c>
      <c r="MB95" s="9">
        <v>113.46288673802607</v>
      </c>
      <c r="MC95" s="9" t="s">
        <v>482</v>
      </c>
      <c r="MD95" s="9">
        <v>33.199466462775021</v>
      </c>
      <c r="ME95" s="9" t="s">
        <v>482</v>
      </c>
      <c r="MF95" s="9" t="s">
        <v>482</v>
      </c>
      <c r="MG95" s="9" t="s">
        <v>482</v>
      </c>
      <c r="MH95" s="9" t="s">
        <v>482</v>
      </c>
      <c r="MI95" s="9">
        <v>45.931011126568009</v>
      </c>
      <c r="MJ95" s="9" t="s">
        <v>482</v>
      </c>
      <c r="MK95" s="9" t="s">
        <v>482</v>
      </c>
      <c r="ML95" s="9">
        <v>1192.7861703805652</v>
      </c>
      <c r="MM95" s="9">
        <v>0</v>
      </c>
      <c r="MN95" s="9" t="s">
        <v>482</v>
      </c>
      <c r="MO95" s="9">
        <v>479.04917899859663</v>
      </c>
      <c r="MP95" s="9" t="s">
        <v>482</v>
      </c>
      <c r="MQ95" s="9" t="s">
        <v>482</v>
      </c>
      <c r="MR95" s="9">
        <v>876.93485205011245</v>
      </c>
      <c r="MS95" s="9" t="s">
        <v>482</v>
      </c>
      <c r="MT95" s="9" t="s">
        <v>482</v>
      </c>
      <c r="MU95" s="9" t="s">
        <v>482</v>
      </c>
      <c r="MV95" s="9" t="s">
        <v>482</v>
      </c>
      <c r="MW95" s="9" t="s">
        <v>482</v>
      </c>
      <c r="MX95" s="9" t="s">
        <v>482</v>
      </c>
      <c r="MY95" s="9" t="s">
        <v>482</v>
      </c>
      <c r="MZ95" s="9">
        <v>1349.3451986041318</v>
      </c>
      <c r="NA95" s="9">
        <v>7619.9354054380674</v>
      </c>
      <c r="NB95" s="9" t="s">
        <v>482</v>
      </c>
      <c r="NC95" s="9" t="s">
        <v>482</v>
      </c>
      <c r="ND95" s="9" t="s">
        <v>482</v>
      </c>
      <c r="NE95" s="9">
        <v>2966.7788333609151</v>
      </c>
      <c r="NF95" s="9">
        <v>830.46377678613067</v>
      </c>
      <c r="NG95" s="9">
        <v>1649.6407179444259</v>
      </c>
      <c r="NH95" s="9">
        <v>973.86876508990269</v>
      </c>
      <c r="NI95" s="9">
        <v>142.2938901003175</v>
      </c>
      <c r="NJ95" s="9">
        <v>3093.4189587095752</v>
      </c>
      <c r="NK95" s="9" t="s">
        <v>482</v>
      </c>
      <c r="NL95" s="9">
        <v>4158.5716435783697</v>
      </c>
      <c r="NM95" s="9" t="s">
        <v>482</v>
      </c>
      <c r="NN95" s="9">
        <v>2290.6389750241806</v>
      </c>
      <c r="NO95" s="9">
        <v>679.06362342449415</v>
      </c>
      <c r="NP95" s="9" t="s">
        <v>482</v>
      </c>
      <c r="NQ95" s="9" t="s">
        <v>482</v>
      </c>
      <c r="NR95" s="9" t="s">
        <v>482</v>
      </c>
      <c r="NS95" s="9" t="s">
        <v>482</v>
      </c>
      <c r="NT95" s="9">
        <v>1498.2895545662295</v>
      </c>
      <c r="NU95" s="9" t="s">
        <v>482</v>
      </c>
      <c r="NV95" s="9" t="s">
        <v>482</v>
      </c>
      <c r="NW95" s="9" t="s">
        <v>482</v>
      </c>
      <c r="NX95" s="9">
        <v>306.27846833115603</v>
      </c>
      <c r="NY95" s="9">
        <v>2198.0583351804862</v>
      </c>
      <c r="NZ95" s="9">
        <v>90.816704003339169</v>
      </c>
      <c r="OA95" s="9">
        <v>139.17098002748307</v>
      </c>
      <c r="OB95" s="9">
        <v>135.0613975857008</v>
      </c>
      <c r="OC95" s="9">
        <v>130.67922874026337</v>
      </c>
      <c r="OD95" s="9">
        <v>39.524895778865812</v>
      </c>
      <c r="OE95" s="9">
        <v>19.115032720347102</v>
      </c>
      <c r="OF95" s="9">
        <v>55.815287654788129</v>
      </c>
      <c r="OG95" s="9">
        <v>169.00151810878776</v>
      </c>
      <c r="OH95" s="9">
        <v>44.321083493868571</v>
      </c>
      <c r="OI95" s="9">
        <v>598.64304288795404</v>
      </c>
      <c r="OJ95" s="9">
        <v>522.38521795324857</v>
      </c>
      <c r="OK95" s="9" t="s">
        <v>482</v>
      </c>
      <c r="OL95" s="9">
        <v>348.88577211029684</v>
      </c>
      <c r="OM95" s="9">
        <v>561.10724867838917</v>
      </c>
      <c r="ON95" s="9" t="s">
        <v>482</v>
      </c>
      <c r="OO95" s="9">
        <v>106.42026643658701</v>
      </c>
      <c r="OP95" s="9">
        <v>152.39322376197634</v>
      </c>
      <c r="OQ95" s="9">
        <v>137.09470183938771</v>
      </c>
      <c r="OR95" s="9" t="s">
        <v>482</v>
      </c>
      <c r="OS95" s="9">
        <v>209.12429428776829</v>
      </c>
      <c r="OT95" s="9">
        <v>134.57053369039266</v>
      </c>
      <c r="OU95" s="9" t="s">
        <v>482</v>
      </c>
      <c r="OV95" s="9">
        <v>178.58585131083518</v>
      </c>
      <c r="OW95" s="9">
        <v>111.92045740745934</v>
      </c>
      <c r="OX95" s="9">
        <v>249.85062408022111</v>
      </c>
      <c r="OY95" s="9">
        <v>147.31233576004229</v>
      </c>
      <c r="OZ95" s="9" t="s">
        <v>482</v>
      </c>
      <c r="PA95" s="9">
        <v>544.49925851772969</v>
      </c>
      <c r="PB95" s="9">
        <v>253.8038036409348</v>
      </c>
      <c r="PC95" s="9" t="s">
        <v>482</v>
      </c>
      <c r="PD95" s="9" t="s">
        <v>482</v>
      </c>
      <c r="PE95" s="9" t="s">
        <v>482</v>
      </c>
      <c r="PF95" s="9">
        <v>838.93803751635096</v>
      </c>
      <c r="PG95" s="9">
        <v>428.49290601446887</v>
      </c>
      <c r="PH95" s="9" t="s">
        <v>482</v>
      </c>
      <c r="PI95" s="9">
        <v>75.000889689542973</v>
      </c>
      <c r="PJ95" s="9" t="s">
        <v>482</v>
      </c>
      <c r="PK95" s="9" t="s">
        <v>482</v>
      </c>
      <c r="PL95" s="9" t="s">
        <v>482</v>
      </c>
      <c r="PM95" s="9" t="s">
        <v>482</v>
      </c>
      <c r="PN95" s="9" t="s">
        <v>482</v>
      </c>
      <c r="PO95" s="9">
        <v>299.767248478792</v>
      </c>
      <c r="PP95" s="9">
        <v>496.16142357740875</v>
      </c>
      <c r="PQ95" s="9">
        <v>144.55201327725473</v>
      </c>
      <c r="PR95" s="9">
        <v>116.29726326690923</v>
      </c>
      <c r="PS95" s="9">
        <v>1006.7169955814738</v>
      </c>
      <c r="PT95" s="9">
        <v>536.50115530579933</v>
      </c>
      <c r="PU95" s="9">
        <v>316.08512758035386</v>
      </c>
      <c r="PV95" s="9">
        <v>15.458778732894574</v>
      </c>
      <c r="PW95" s="9">
        <v>4268.5803211244047</v>
      </c>
      <c r="PX95" s="9" t="s">
        <v>482</v>
      </c>
      <c r="PY95" s="9" t="s">
        <v>482</v>
      </c>
      <c r="PZ95" s="9">
        <v>68.361292867397083</v>
      </c>
      <c r="QA95" s="9">
        <v>805.5403372397094</v>
      </c>
      <c r="QB95" s="9">
        <v>513.91688638525</v>
      </c>
      <c r="QC95" s="9">
        <v>26.079042458191633</v>
      </c>
      <c r="QD95" s="9">
        <v>33.891837716172837</v>
      </c>
      <c r="QE95" s="9">
        <v>109.48871627568838</v>
      </c>
      <c r="QF95" s="9">
        <v>232.5124456493956</v>
      </c>
      <c r="QG95" s="9" t="s">
        <v>482</v>
      </c>
      <c r="QH95" s="9">
        <v>39.220385213169109</v>
      </c>
      <c r="QI95" s="9" t="s">
        <v>482</v>
      </c>
      <c r="QJ95" s="9" t="s">
        <v>482</v>
      </c>
      <c r="QK95" s="9" t="s">
        <v>482</v>
      </c>
      <c r="QL95" s="9">
        <v>155.05565435440604</v>
      </c>
      <c r="QM95" s="9" t="s">
        <v>482</v>
      </c>
      <c r="QN95" s="9" t="s">
        <v>482</v>
      </c>
      <c r="QO95" s="9" t="s">
        <v>482</v>
      </c>
      <c r="QP95" s="9" t="s">
        <v>482</v>
      </c>
      <c r="QQ95" s="9">
        <v>28.638553220990175</v>
      </c>
      <c r="QR95" s="9" t="s">
        <v>482</v>
      </c>
      <c r="QS95" s="9">
        <v>5749.1475925576988</v>
      </c>
      <c r="QT95" s="9">
        <v>3019.6838564212485</v>
      </c>
      <c r="QU95" s="9" t="s">
        <v>482</v>
      </c>
      <c r="QV95" s="9" t="s">
        <v>482</v>
      </c>
      <c r="QW95" s="9" t="s">
        <v>482</v>
      </c>
      <c r="QX95" s="9">
        <v>3045.2623256015868</v>
      </c>
      <c r="QY95" s="9">
        <v>12365.816991634469</v>
      </c>
      <c r="QZ95" s="9" t="s">
        <v>482</v>
      </c>
      <c r="RA95" s="9" t="s">
        <v>482</v>
      </c>
      <c r="RB95" s="9">
        <v>8738.9371658498803</v>
      </c>
      <c r="RC95" s="9" t="s">
        <v>482</v>
      </c>
      <c r="RD95" s="9" t="s">
        <v>482</v>
      </c>
      <c r="RE95" s="9" t="s">
        <v>482</v>
      </c>
      <c r="RF95" s="9" t="s">
        <v>482</v>
      </c>
      <c r="RG95" s="9" t="s">
        <v>482</v>
      </c>
      <c r="RH95" s="9" t="s">
        <v>482</v>
      </c>
      <c r="RI95" s="9" t="s">
        <v>482</v>
      </c>
      <c r="RJ95" s="9" t="s">
        <v>482</v>
      </c>
      <c r="RK95" s="9">
        <v>2409.79612481905</v>
      </c>
      <c r="RL95" s="9" t="s">
        <v>482</v>
      </c>
      <c r="RM95" s="9" t="s">
        <v>482</v>
      </c>
      <c r="RN95" s="9" t="s">
        <v>482</v>
      </c>
      <c r="RO95" s="9">
        <v>1095.1958374239841</v>
      </c>
      <c r="RP95" s="9">
        <v>2864.6497774844365</v>
      </c>
      <c r="RQ95" s="10">
        <v>61.45</v>
      </c>
      <c r="RR95" s="10">
        <v>37.24</v>
      </c>
      <c r="RS95" s="10">
        <v>0</v>
      </c>
      <c r="RT95" s="10">
        <v>0</v>
      </c>
      <c r="RU95" s="10">
        <v>1.31</v>
      </c>
      <c r="RV95" s="10">
        <v>0</v>
      </c>
      <c r="RW95" s="10">
        <v>0</v>
      </c>
      <c r="RX95" s="10">
        <v>0</v>
      </c>
      <c r="RY95" s="10">
        <v>0</v>
      </c>
      <c r="RZ95" s="10">
        <v>0</v>
      </c>
      <c r="SA95" s="10">
        <v>0</v>
      </c>
      <c r="SB95" s="10">
        <v>0</v>
      </c>
      <c r="SC95" s="78">
        <v>572.79999999999995</v>
      </c>
      <c r="SD95" s="78">
        <v>807.68000000000006</v>
      </c>
      <c r="SE95" s="16">
        <v>294</v>
      </c>
      <c r="SF95" s="16">
        <v>294</v>
      </c>
      <c r="SG95" s="16">
        <v>300</v>
      </c>
      <c r="SH95" s="16">
        <v>200</v>
      </c>
      <c r="SI95" s="17" t="s">
        <v>510</v>
      </c>
      <c r="SJ95" s="78">
        <v>572.79999999999995</v>
      </c>
      <c r="SK95" s="78">
        <v>807.68000000000006</v>
      </c>
      <c r="SL95" s="78">
        <v>572.79999999999995</v>
      </c>
      <c r="SM95" s="78">
        <v>807.68000000000006</v>
      </c>
      <c r="SN95" s="20">
        <v>392.45520795172712</v>
      </c>
      <c r="SO95" s="20">
        <v>125.93601357831393</v>
      </c>
      <c r="SP95" s="20">
        <v>173.35136875138409</v>
      </c>
      <c r="SQ95" s="20">
        <v>117.26410062433175</v>
      </c>
      <c r="SR95" s="20" t="s">
        <v>482</v>
      </c>
      <c r="SS95" s="20">
        <v>384.52565885297895</v>
      </c>
      <c r="ST95" s="20" t="s">
        <v>482</v>
      </c>
      <c r="SU95" s="20">
        <v>224.79807104018005</v>
      </c>
      <c r="SV95" s="20" t="s">
        <v>482</v>
      </c>
      <c r="SW95" s="20" t="s">
        <v>482</v>
      </c>
      <c r="SX95" s="20" t="s">
        <v>482</v>
      </c>
      <c r="SY95" s="20">
        <v>119.5074033176746</v>
      </c>
      <c r="SZ95" s="20">
        <v>1901.9185628692726</v>
      </c>
      <c r="TA95" s="20" t="s">
        <v>482</v>
      </c>
      <c r="TB95" s="20" t="s">
        <v>482</v>
      </c>
      <c r="TC95" s="20">
        <v>74.510582114972451</v>
      </c>
      <c r="TD95" s="20" t="s">
        <v>482</v>
      </c>
      <c r="TE95" s="20">
        <v>21.801944610834845</v>
      </c>
      <c r="TF95" s="20" t="s">
        <v>482</v>
      </c>
      <c r="TG95" s="20" t="s">
        <v>482</v>
      </c>
      <c r="TH95" s="20" t="s">
        <v>482</v>
      </c>
      <c r="TI95" s="20" t="s">
        <v>482</v>
      </c>
      <c r="TJ95" s="20">
        <v>30.162694380160609</v>
      </c>
      <c r="TK95" s="20" t="s">
        <v>482</v>
      </c>
      <c r="TL95" s="20" t="s">
        <v>482</v>
      </c>
      <c r="TM95" s="20">
        <v>783.29746799892496</v>
      </c>
      <c r="TN95" s="20">
        <v>0</v>
      </c>
      <c r="TO95" s="20" t="s">
        <v>482</v>
      </c>
      <c r="TP95" s="20">
        <v>314.58950336156454</v>
      </c>
      <c r="TQ95" s="20" t="s">
        <v>482</v>
      </c>
      <c r="TR95" s="20" t="s">
        <v>482</v>
      </c>
      <c r="TS95" s="20">
        <v>575.87928688987517</v>
      </c>
      <c r="TT95" s="20" t="s">
        <v>482</v>
      </c>
      <c r="TU95" s="20" t="s">
        <v>482</v>
      </c>
      <c r="TV95" s="20" t="s">
        <v>482</v>
      </c>
      <c r="TW95" s="20" t="s">
        <v>482</v>
      </c>
      <c r="TX95" s="20" t="s">
        <v>482</v>
      </c>
      <c r="TY95" s="20" t="s">
        <v>482</v>
      </c>
      <c r="TZ95" s="20" t="s">
        <v>482</v>
      </c>
      <c r="UA95" s="20">
        <v>886.10909798350588</v>
      </c>
      <c r="UB95" s="20">
        <v>5003.9782968733271</v>
      </c>
      <c r="UC95" s="20" t="s">
        <v>482</v>
      </c>
      <c r="UD95" s="20" t="s">
        <v>482</v>
      </c>
      <c r="UE95" s="20" t="s">
        <v>482</v>
      </c>
      <c r="UF95" s="20">
        <v>1948.2707009781691</v>
      </c>
      <c r="UG95" s="20">
        <v>545.36193474967502</v>
      </c>
      <c r="UH95" s="20">
        <v>1083.3118538434485</v>
      </c>
      <c r="UI95" s="20">
        <v>639.53536417577322</v>
      </c>
      <c r="UJ95" s="20">
        <v>93.443776089166533</v>
      </c>
      <c r="UK95" s="20">
        <v>2031.4347181305664</v>
      </c>
      <c r="UL95" s="20" t="s">
        <v>482</v>
      </c>
      <c r="UM95" s="20">
        <v>2730.9158336969758</v>
      </c>
      <c r="UN95" s="20" t="s">
        <v>482</v>
      </c>
      <c r="UO95" s="20">
        <v>1504.2526093873364</v>
      </c>
      <c r="UP95" s="20">
        <v>445.93811535295816</v>
      </c>
      <c r="UQ95" s="20" t="s">
        <v>482</v>
      </c>
      <c r="UR95" s="20" t="s">
        <v>482</v>
      </c>
      <c r="US95" s="20" t="s">
        <v>482</v>
      </c>
      <c r="UT95" s="20" t="s">
        <v>482</v>
      </c>
      <c r="UU95" s="20">
        <v>983.92020595486872</v>
      </c>
      <c r="UV95" s="20" t="s">
        <v>482</v>
      </c>
      <c r="UW95" s="20" t="s">
        <v>482</v>
      </c>
      <c r="UX95" s="20" t="s">
        <v>482</v>
      </c>
      <c r="UY95" s="20">
        <v>201.13173232872052</v>
      </c>
      <c r="UZ95" s="20">
        <v>1443.4553075942169</v>
      </c>
      <c r="VA95" s="20">
        <v>59.638932831629738</v>
      </c>
      <c r="VB95" s="20">
        <v>91.392974685207363</v>
      </c>
      <c r="VC95" s="20">
        <v>88.694229846345067</v>
      </c>
      <c r="VD95" s="20">
        <v>85.816478706859826</v>
      </c>
      <c r="VE95" s="20">
        <v>25.955826413236416</v>
      </c>
      <c r="VF95" s="20">
        <v>12.552758492989019</v>
      </c>
      <c r="VG95" s="20">
        <v>36.653655601722889</v>
      </c>
      <c r="VH95" s="20">
        <v>110.98255874340983</v>
      </c>
      <c r="VI95" s="20">
        <v>29.105461935930791</v>
      </c>
      <c r="VJ95" s="20">
        <v>393.12627139170809</v>
      </c>
      <c r="VK95" s="20">
        <v>343.04809085126629</v>
      </c>
      <c r="VL95" s="20" t="s">
        <v>482</v>
      </c>
      <c r="VM95" s="20">
        <v>229.11176261177937</v>
      </c>
      <c r="VN95" s="20">
        <v>368.4766792906359</v>
      </c>
      <c r="VO95" s="20" t="s">
        <v>482</v>
      </c>
      <c r="VP95" s="20">
        <v>69.88572412518289</v>
      </c>
      <c r="VQ95" s="20">
        <v>100.07596439088847</v>
      </c>
      <c r="VR95" s="20">
        <v>90.029491868268266</v>
      </c>
      <c r="VS95" s="20" t="s">
        <v>482</v>
      </c>
      <c r="VT95" s="20">
        <v>137.33101060386002</v>
      </c>
      <c r="VU95" s="20">
        <v>88.371881670389712</v>
      </c>
      <c r="VV95" s="20" t="s">
        <v>482</v>
      </c>
      <c r="VW95" s="20">
        <v>117.27654849282693</v>
      </c>
      <c r="VX95" s="20">
        <v>73.497675510920601</v>
      </c>
      <c r="VY95" s="20">
        <v>164.07581348595519</v>
      </c>
      <c r="VZ95" s="20">
        <v>96.739367433337165</v>
      </c>
      <c r="WA95" s="20" t="s">
        <v>482</v>
      </c>
      <c r="WB95" s="20">
        <v>357.5702846958319</v>
      </c>
      <c r="WC95" s="20">
        <v>166.67184923598759</v>
      </c>
      <c r="WD95" s="20" t="s">
        <v>482</v>
      </c>
      <c r="WE95" s="20" t="s">
        <v>482</v>
      </c>
      <c r="WF95" s="20" t="s">
        <v>482</v>
      </c>
      <c r="WG95" s="20">
        <v>550.92694475563974</v>
      </c>
      <c r="WH95" s="20">
        <v>281.38941972268822</v>
      </c>
      <c r="WI95" s="20" t="s">
        <v>482</v>
      </c>
      <c r="WJ95" s="20">
        <v>49.252756655236709</v>
      </c>
      <c r="WK95" s="20" t="s">
        <v>482</v>
      </c>
      <c r="WL95" s="20" t="s">
        <v>482</v>
      </c>
      <c r="WM95" s="20" t="s">
        <v>482</v>
      </c>
      <c r="WN95" s="20" t="s">
        <v>482</v>
      </c>
      <c r="WO95" s="20" t="s">
        <v>482</v>
      </c>
      <c r="WP95" s="20">
        <v>196.85584269268134</v>
      </c>
      <c r="WQ95" s="20">
        <v>325.82703963018616</v>
      </c>
      <c r="WR95" s="20">
        <v>94.926675715979187</v>
      </c>
      <c r="WS95" s="20">
        <v>76.371904800933336</v>
      </c>
      <c r="WT95" s="20">
        <v>661.1066536585173</v>
      </c>
      <c r="WU95" s="20">
        <v>352.31796525227202</v>
      </c>
      <c r="WV95" s="20">
        <v>207.57172262218111</v>
      </c>
      <c r="WW95" s="20">
        <v>10.151712469946361</v>
      </c>
      <c r="WX95" s="20">
        <v>2803.1580517235539</v>
      </c>
      <c r="WY95" s="20" t="s">
        <v>482</v>
      </c>
      <c r="WZ95" s="20" t="s">
        <v>482</v>
      </c>
      <c r="XA95" s="20">
        <v>44.892562423892414</v>
      </c>
      <c r="XB95" s="20">
        <v>528.9948208651241</v>
      </c>
      <c r="XC95" s="20">
        <v>337.48697450023394</v>
      </c>
      <c r="XD95" s="20">
        <v>17.125993269036989</v>
      </c>
      <c r="XE95" s="20">
        <v>22.256621788663555</v>
      </c>
      <c r="XF95" s="20">
        <v>71.900761731531858</v>
      </c>
      <c r="XG95" s="20">
        <v>152.68990744359547</v>
      </c>
      <c r="XH95" s="20" t="s">
        <v>482</v>
      </c>
      <c r="XI95" s="20">
        <v>25.755855654845544</v>
      </c>
      <c r="XJ95" s="20" t="s">
        <v>482</v>
      </c>
      <c r="XK95" s="20" t="s">
        <v>482</v>
      </c>
      <c r="XL95" s="20" t="s">
        <v>482</v>
      </c>
      <c r="XM95" s="20">
        <v>101.82437093144023</v>
      </c>
      <c r="XN95" s="20" t="s">
        <v>482</v>
      </c>
      <c r="XO95" s="20" t="s">
        <v>482</v>
      </c>
      <c r="XP95" s="20" t="s">
        <v>482</v>
      </c>
      <c r="XQ95" s="20" t="s">
        <v>482</v>
      </c>
      <c r="XR95" s="20">
        <v>18.806812807023778</v>
      </c>
      <c r="XS95" s="20" t="s">
        <v>482</v>
      </c>
      <c r="XT95" s="20">
        <v>3775.4401117559564</v>
      </c>
      <c r="XU95" s="20">
        <v>1983.0131985327489</v>
      </c>
      <c r="XV95" s="20" t="s">
        <v>482</v>
      </c>
      <c r="XW95" s="20" t="s">
        <v>482</v>
      </c>
      <c r="XX95" s="20" t="s">
        <v>482</v>
      </c>
      <c r="XY95" s="20">
        <v>1999.8104675167237</v>
      </c>
      <c r="XZ95" s="20">
        <v>8120.5780045177353</v>
      </c>
      <c r="YA95" s="20" t="s">
        <v>482</v>
      </c>
      <c r="YB95" s="20" t="s">
        <v>482</v>
      </c>
      <c r="YC95" s="20">
        <v>5738.8218651360758</v>
      </c>
      <c r="YD95" s="20" t="s">
        <v>482</v>
      </c>
      <c r="YE95" s="20" t="s">
        <v>482</v>
      </c>
      <c r="YF95" s="20" t="s">
        <v>482</v>
      </c>
      <c r="YG95" s="20" t="s">
        <v>482</v>
      </c>
      <c r="YH95" s="20" t="s">
        <v>482</v>
      </c>
      <c r="YI95" s="20" t="s">
        <v>482</v>
      </c>
      <c r="YJ95" s="20" t="s">
        <v>482</v>
      </c>
      <c r="YK95" s="20" t="s">
        <v>482</v>
      </c>
      <c r="YL95" s="20">
        <v>1582.5025891791968</v>
      </c>
      <c r="YM95" s="20" t="s">
        <v>482</v>
      </c>
      <c r="YN95" s="20" t="s">
        <v>482</v>
      </c>
      <c r="YO95" s="20" t="s">
        <v>482</v>
      </c>
      <c r="YP95" s="20">
        <v>719.21032262091251</v>
      </c>
      <c r="YQ95" s="20">
        <v>1881.2029960838013</v>
      </c>
      <c r="YR95" s="5">
        <v>0.91926217115210151</v>
      </c>
      <c r="YS95" s="5">
        <v>5.5283800850246353E-2</v>
      </c>
      <c r="YT95" s="5">
        <v>2.5454027997652034E-2</v>
      </c>
      <c r="YU95" s="5">
        <v>0.6</v>
      </c>
      <c r="YV95" s="5">
        <v>0.75</v>
      </c>
      <c r="YW95" s="5">
        <v>0.9</v>
      </c>
      <c r="YX95" s="5">
        <v>0.61592877852683248</v>
      </c>
      <c r="YY95" s="21" t="s">
        <v>515</v>
      </c>
      <c r="YZ95" s="22" t="s">
        <v>494</v>
      </c>
      <c r="ZA95" s="23">
        <f t="shared" si="4"/>
        <v>1</v>
      </c>
      <c r="ZB95" s="23">
        <v>0.77400000000000002</v>
      </c>
      <c r="ZC95" s="23">
        <f t="shared" si="5"/>
        <v>1</v>
      </c>
    </row>
    <row r="96" spans="1:679" x14ac:dyDescent="0.25">
      <c r="A96" s="1" t="s">
        <v>188</v>
      </c>
      <c r="B96" s="2" t="s">
        <v>189</v>
      </c>
      <c r="C96" s="4">
        <v>0.91891891891891897</v>
      </c>
      <c r="D96" s="4">
        <v>8.1081081081081086E-2</v>
      </c>
      <c r="E96" s="7">
        <v>181.26595748064315</v>
      </c>
      <c r="F96" s="7" t="s">
        <v>482</v>
      </c>
      <c r="G96" s="7">
        <v>219.23715982648207</v>
      </c>
      <c r="H96" s="7">
        <v>360.02306628002515</v>
      </c>
      <c r="I96" s="7">
        <v>1.4695626000000002</v>
      </c>
      <c r="J96" s="7">
        <v>303.3143857876758</v>
      </c>
      <c r="K96" s="7">
        <v>334.0272076798758</v>
      </c>
      <c r="L96" s="7" t="s">
        <v>482</v>
      </c>
      <c r="M96" s="7">
        <v>1376.074386165684</v>
      </c>
      <c r="N96" s="7" t="s">
        <v>482</v>
      </c>
      <c r="O96" s="7" t="s">
        <v>482</v>
      </c>
      <c r="P96" s="7" t="s">
        <v>482</v>
      </c>
      <c r="Q96" s="7" t="s">
        <v>482</v>
      </c>
      <c r="R96" s="7" t="s">
        <v>482</v>
      </c>
      <c r="S96" s="7">
        <v>223.11275241133623</v>
      </c>
      <c r="T96" s="7">
        <v>162.16950085786749</v>
      </c>
      <c r="U96" s="7" t="s">
        <v>482</v>
      </c>
      <c r="V96" s="7" t="s">
        <v>482</v>
      </c>
      <c r="W96" s="7" t="s">
        <v>482</v>
      </c>
      <c r="X96" s="7" t="s">
        <v>482</v>
      </c>
      <c r="Y96" s="7" t="s">
        <v>482</v>
      </c>
      <c r="Z96" s="7" t="s">
        <v>482</v>
      </c>
      <c r="AA96" s="7" t="s">
        <v>482</v>
      </c>
      <c r="AB96" s="7">
        <v>48.205688070743378</v>
      </c>
      <c r="AC96" s="7" t="s">
        <v>482</v>
      </c>
      <c r="AD96" s="7">
        <v>698.76291341070919</v>
      </c>
      <c r="AE96" s="7" t="s">
        <v>482</v>
      </c>
      <c r="AF96" s="7">
        <v>594.08030982125615</v>
      </c>
      <c r="AG96" s="7" t="s">
        <v>482</v>
      </c>
      <c r="AH96" s="7" t="s">
        <v>482</v>
      </c>
      <c r="AI96" s="7" t="s">
        <v>482</v>
      </c>
      <c r="AJ96" s="7" t="s">
        <v>482</v>
      </c>
      <c r="AK96" s="7" t="s">
        <v>482</v>
      </c>
      <c r="AL96" s="7">
        <v>286.01774584295271</v>
      </c>
      <c r="AM96" s="7" t="s">
        <v>482</v>
      </c>
      <c r="AN96" s="7" t="s">
        <v>482</v>
      </c>
      <c r="AO96" s="7" t="s">
        <v>482</v>
      </c>
      <c r="AP96" s="7" t="s">
        <v>482</v>
      </c>
      <c r="AQ96" s="7" t="s">
        <v>482</v>
      </c>
      <c r="AR96" s="7">
        <v>587.36990085262755</v>
      </c>
      <c r="AS96" s="7" t="s">
        <v>482</v>
      </c>
      <c r="AT96" s="7" t="s">
        <v>482</v>
      </c>
      <c r="AU96" s="7" t="s">
        <v>482</v>
      </c>
      <c r="AV96" s="7" t="s">
        <v>482</v>
      </c>
      <c r="AW96" s="7" t="s">
        <v>482</v>
      </c>
      <c r="AX96" s="7">
        <v>1250.4797917220858</v>
      </c>
      <c r="AY96" s="7" t="s">
        <v>482</v>
      </c>
      <c r="AZ96" s="7" t="s">
        <v>482</v>
      </c>
      <c r="BA96" s="7" t="s">
        <v>482</v>
      </c>
      <c r="BB96" s="7" t="s">
        <v>482</v>
      </c>
      <c r="BC96" s="7" t="s">
        <v>482</v>
      </c>
      <c r="BD96" s="7">
        <v>825.4734107299239</v>
      </c>
      <c r="BE96" s="7">
        <v>12.360955000000001</v>
      </c>
      <c r="BF96" s="7" t="s">
        <v>482</v>
      </c>
      <c r="BG96" s="7" t="s">
        <v>482</v>
      </c>
      <c r="BH96" s="7">
        <v>421.30577432910047</v>
      </c>
      <c r="BI96" s="7" t="s">
        <v>482</v>
      </c>
      <c r="BJ96" s="7" t="s">
        <v>482</v>
      </c>
      <c r="BK96" s="7" t="s">
        <v>482</v>
      </c>
      <c r="BL96" s="7" t="s">
        <v>482</v>
      </c>
      <c r="BM96" s="7">
        <v>1938.2693159006478</v>
      </c>
      <c r="BN96" s="7" t="s">
        <v>482</v>
      </c>
      <c r="BO96" s="7" t="s">
        <v>482</v>
      </c>
      <c r="BP96" s="7" t="s">
        <v>482</v>
      </c>
      <c r="BQ96" s="7" t="s">
        <v>482</v>
      </c>
      <c r="BR96" s="7" t="s">
        <v>482</v>
      </c>
      <c r="BS96" s="7" t="s">
        <v>482</v>
      </c>
      <c r="BT96" s="7">
        <v>110.21955009896547</v>
      </c>
      <c r="BU96" s="7" t="s">
        <v>482</v>
      </c>
      <c r="BV96" s="7">
        <v>72.592906289214341</v>
      </c>
      <c r="BW96" s="7">
        <v>129.17175814090299</v>
      </c>
      <c r="BX96" s="7">
        <v>179.19919565668249</v>
      </c>
      <c r="BY96" s="7">
        <v>164.33663586720024</v>
      </c>
      <c r="BZ96" s="7" t="s">
        <v>482</v>
      </c>
      <c r="CA96" s="7">
        <v>193.37043988741328</v>
      </c>
      <c r="CB96" s="7">
        <v>266.67882070297804</v>
      </c>
      <c r="CC96" s="7">
        <v>115.97266876548917</v>
      </c>
      <c r="CD96" s="7">
        <v>394.56901490786777</v>
      </c>
      <c r="CE96" s="7" t="s">
        <v>482</v>
      </c>
      <c r="CF96" s="7" t="s">
        <v>482</v>
      </c>
      <c r="CG96" s="7">
        <v>28.537316281948666</v>
      </c>
      <c r="CH96" s="7" t="s">
        <v>482</v>
      </c>
      <c r="CI96" s="7" t="s">
        <v>482</v>
      </c>
      <c r="CJ96" s="7" t="s">
        <v>482</v>
      </c>
      <c r="CK96" s="7">
        <v>70.432490789191306</v>
      </c>
      <c r="CL96" s="7" t="s">
        <v>482</v>
      </c>
      <c r="CM96" s="7" t="s">
        <v>482</v>
      </c>
      <c r="CN96" s="7" t="s">
        <v>482</v>
      </c>
      <c r="CO96" s="7" t="s">
        <v>482</v>
      </c>
      <c r="CP96" s="7" t="s">
        <v>482</v>
      </c>
      <c r="CQ96" s="7" t="s">
        <v>482</v>
      </c>
      <c r="CR96" s="7" t="s">
        <v>482</v>
      </c>
      <c r="CS96" s="7">
        <v>378.6071555140897</v>
      </c>
      <c r="CT96" s="7">
        <v>293.59010725565224</v>
      </c>
      <c r="CU96" s="7">
        <v>435.83245858596882</v>
      </c>
      <c r="CV96" s="7">
        <v>462.07292060741838</v>
      </c>
      <c r="CW96" s="7">
        <v>524.87005167234281</v>
      </c>
      <c r="CX96" s="7">
        <v>917.37350624735086</v>
      </c>
      <c r="CY96" s="7">
        <v>769.26076356733631</v>
      </c>
      <c r="CZ96" s="7" t="s">
        <v>482</v>
      </c>
      <c r="DA96" s="7" t="s">
        <v>482</v>
      </c>
      <c r="DB96" s="7" t="s">
        <v>482</v>
      </c>
      <c r="DC96" s="7" t="s">
        <v>482</v>
      </c>
      <c r="DD96" s="7" t="s">
        <v>482</v>
      </c>
      <c r="DE96" s="7" t="s">
        <v>482</v>
      </c>
      <c r="DF96" s="7" t="s">
        <v>482</v>
      </c>
      <c r="DG96" s="7" t="s">
        <v>482</v>
      </c>
      <c r="DH96" s="7">
        <v>244.30476429497963</v>
      </c>
      <c r="DI96" s="7">
        <v>132.43154198750071</v>
      </c>
      <c r="DJ96" s="7">
        <v>197.13934064113124</v>
      </c>
      <c r="DK96" s="7" t="s">
        <v>482</v>
      </c>
      <c r="DL96" s="7" t="s">
        <v>482</v>
      </c>
      <c r="DM96" s="7" t="s">
        <v>482</v>
      </c>
      <c r="DN96" s="7" t="s">
        <v>482</v>
      </c>
      <c r="DO96" s="7" t="s">
        <v>482</v>
      </c>
      <c r="DP96" s="7" t="s">
        <v>482</v>
      </c>
      <c r="DQ96" s="7" t="s">
        <v>482</v>
      </c>
      <c r="DR96" s="7" t="s">
        <v>482</v>
      </c>
      <c r="DS96" s="7" t="s">
        <v>482</v>
      </c>
      <c r="DT96" s="7" t="s">
        <v>482</v>
      </c>
      <c r="DU96" s="7">
        <v>103.38065573771014</v>
      </c>
      <c r="DV96" s="7" t="s">
        <v>482</v>
      </c>
      <c r="DW96" s="7" t="s">
        <v>482</v>
      </c>
      <c r="DX96" s="7">
        <v>105.24771189446176</v>
      </c>
      <c r="DY96" s="7">
        <v>4.468344498245707</v>
      </c>
      <c r="DZ96" s="7">
        <v>59.362160604796024</v>
      </c>
      <c r="EA96" s="7" t="s">
        <v>482</v>
      </c>
      <c r="EB96" s="7">
        <v>111.37892040731111</v>
      </c>
      <c r="EC96" s="7">
        <v>100.94100164451405</v>
      </c>
      <c r="ED96" s="7">
        <v>12.871671985210744</v>
      </c>
      <c r="EE96" s="7" t="s">
        <v>482</v>
      </c>
      <c r="EF96" s="7">
        <v>13.305642745223066</v>
      </c>
      <c r="EG96" s="7" t="s">
        <v>482</v>
      </c>
      <c r="EH96" s="7" t="s">
        <v>482</v>
      </c>
      <c r="EI96" s="7">
        <v>59.248935359058514</v>
      </c>
      <c r="EJ96" s="7">
        <v>21.275808046521849</v>
      </c>
      <c r="EK96" s="7" t="s">
        <v>482</v>
      </c>
      <c r="EL96" s="7" t="s">
        <v>482</v>
      </c>
      <c r="EM96" s="7" t="s">
        <v>482</v>
      </c>
      <c r="EN96" s="7" t="s">
        <v>482</v>
      </c>
      <c r="EO96" s="7" t="s">
        <v>482</v>
      </c>
      <c r="EP96" s="7">
        <v>2281.605013304044</v>
      </c>
      <c r="EQ96" s="7" t="s">
        <v>482</v>
      </c>
      <c r="ER96" s="7" t="s">
        <v>482</v>
      </c>
      <c r="ES96" s="7" t="s">
        <v>482</v>
      </c>
      <c r="ET96" s="7" t="s">
        <v>482</v>
      </c>
      <c r="EU96" s="7">
        <v>1696.4106580687539</v>
      </c>
      <c r="EV96" s="7" t="s">
        <v>482</v>
      </c>
      <c r="EW96" s="7" t="s">
        <v>482</v>
      </c>
      <c r="EX96" s="7">
        <v>1052.0300089675943</v>
      </c>
      <c r="EY96" s="7" t="s">
        <v>482</v>
      </c>
      <c r="EZ96" s="7" t="s">
        <v>482</v>
      </c>
      <c r="FA96" s="7" t="s">
        <v>482</v>
      </c>
      <c r="FB96" s="7" t="s">
        <v>482</v>
      </c>
      <c r="FC96" s="7" t="s">
        <v>482</v>
      </c>
      <c r="FD96" s="7" t="s">
        <v>482</v>
      </c>
      <c r="FE96" s="7" t="s">
        <v>482</v>
      </c>
      <c r="FF96" s="7" t="s">
        <v>482</v>
      </c>
      <c r="FG96" s="7">
        <v>803.06264302659304</v>
      </c>
      <c r="FH96" s="7" t="s">
        <v>482</v>
      </c>
      <c r="FI96" s="8">
        <v>643.27509955580263</v>
      </c>
      <c r="FJ96" s="8" t="s">
        <v>482</v>
      </c>
      <c r="FK96" s="8">
        <v>791.22425333933313</v>
      </c>
      <c r="FL96" s="8">
        <v>1161.3075103832828</v>
      </c>
      <c r="FM96" s="8">
        <v>29.391252000000001</v>
      </c>
      <c r="FN96" s="8">
        <v>1128.2100403015629</v>
      </c>
      <c r="FO96" s="8">
        <v>2415.9029814151804</v>
      </c>
      <c r="FP96" s="8" t="s">
        <v>482</v>
      </c>
      <c r="FQ96" s="8">
        <v>4712.0773139382909</v>
      </c>
      <c r="FR96" s="8" t="s">
        <v>482</v>
      </c>
      <c r="FS96" s="8" t="s">
        <v>482</v>
      </c>
      <c r="FT96" s="8" t="s">
        <v>482</v>
      </c>
      <c r="FU96" s="8" t="s">
        <v>482</v>
      </c>
      <c r="FV96" s="8" t="s">
        <v>482</v>
      </c>
      <c r="FW96" s="8">
        <v>1568.1305808916811</v>
      </c>
      <c r="FX96" s="8">
        <v>526.88909016941511</v>
      </c>
      <c r="FY96" s="8" t="s">
        <v>482</v>
      </c>
      <c r="FZ96" s="8" t="s">
        <v>482</v>
      </c>
      <c r="GA96" s="8" t="s">
        <v>482</v>
      </c>
      <c r="GB96" s="8" t="s">
        <v>482</v>
      </c>
      <c r="GC96" s="8" t="s">
        <v>482</v>
      </c>
      <c r="GD96" s="8" t="s">
        <v>482</v>
      </c>
      <c r="GE96" s="8" t="s">
        <v>482</v>
      </c>
      <c r="GF96" s="8">
        <v>159.12906023863039</v>
      </c>
      <c r="GG96" s="8" t="s">
        <v>482</v>
      </c>
      <c r="GH96" s="8">
        <v>2300.6815547908973</v>
      </c>
      <c r="GI96" s="8" t="s">
        <v>482</v>
      </c>
      <c r="GJ96" s="8">
        <v>1977.8482942292685</v>
      </c>
      <c r="GK96" s="8" t="s">
        <v>482</v>
      </c>
      <c r="GL96" s="8" t="s">
        <v>482</v>
      </c>
      <c r="GM96" s="8" t="s">
        <v>482</v>
      </c>
      <c r="GN96" s="8" t="s">
        <v>482</v>
      </c>
      <c r="GO96" s="8" t="s">
        <v>482</v>
      </c>
      <c r="GP96" s="8">
        <v>1561.2986787977391</v>
      </c>
      <c r="GQ96" s="8" t="s">
        <v>482</v>
      </c>
      <c r="GR96" s="8" t="s">
        <v>482</v>
      </c>
      <c r="GS96" s="8" t="s">
        <v>482</v>
      </c>
      <c r="GT96" s="8" t="s">
        <v>482</v>
      </c>
      <c r="GU96" s="8" t="s">
        <v>482</v>
      </c>
      <c r="GV96" s="8">
        <v>1949.6231838780373</v>
      </c>
      <c r="GW96" s="8" t="s">
        <v>482</v>
      </c>
      <c r="GX96" s="8" t="s">
        <v>482</v>
      </c>
      <c r="GY96" s="8" t="s">
        <v>482</v>
      </c>
      <c r="GZ96" s="8" t="s">
        <v>482</v>
      </c>
      <c r="HA96" s="8" t="s">
        <v>482</v>
      </c>
      <c r="HB96" s="8">
        <v>3936.7507305162608</v>
      </c>
      <c r="HC96" s="8" t="s">
        <v>482</v>
      </c>
      <c r="HD96" s="8" t="s">
        <v>482</v>
      </c>
      <c r="HE96" s="8" t="s">
        <v>482</v>
      </c>
      <c r="HF96" s="8" t="s">
        <v>482</v>
      </c>
      <c r="HG96" s="8" t="s">
        <v>482</v>
      </c>
      <c r="HH96" s="8">
        <v>2691.4139686605859</v>
      </c>
      <c r="HI96" s="8">
        <v>247.2191</v>
      </c>
      <c r="HJ96" s="8" t="s">
        <v>482</v>
      </c>
      <c r="HK96" s="8" t="s">
        <v>482</v>
      </c>
      <c r="HL96" s="8">
        <v>2232.7081815393658</v>
      </c>
      <c r="HM96" s="8" t="s">
        <v>482</v>
      </c>
      <c r="HN96" s="8" t="s">
        <v>482</v>
      </c>
      <c r="HO96" s="8" t="s">
        <v>482</v>
      </c>
      <c r="HP96" s="8" t="s">
        <v>482</v>
      </c>
      <c r="HQ96" s="8">
        <v>13315.328196461367</v>
      </c>
      <c r="HR96" s="8" t="s">
        <v>482</v>
      </c>
      <c r="HS96" s="8" t="s">
        <v>482</v>
      </c>
      <c r="HT96" s="8" t="s">
        <v>482</v>
      </c>
      <c r="HU96" s="8" t="s">
        <v>482</v>
      </c>
      <c r="HV96" s="8" t="s">
        <v>482</v>
      </c>
      <c r="HW96" s="8" t="s">
        <v>482</v>
      </c>
      <c r="HX96" s="8">
        <v>364.86768136462246</v>
      </c>
      <c r="HY96" s="8" t="s">
        <v>482</v>
      </c>
      <c r="HZ96" s="8">
        <v>181.90240441192165</v>
      </c>
      <c r="IA96" s="8">
        <v>426.4780519140777</v>
      </c>
      <c r="IB96" s="8">
        <v>591.65041157732242</v>
      </c>
      <c r="IC96" s="8">
        <v>551.83710504401358</v>
      </c>
      <c r="ID96" s="8" t="s">
        <v>482</v>
      </c>
      <c r="IE96" s="8">
        <v>637.90119229505831</v>
      </c>
      <c r="IF96" s="8">
        <v>893.00177599875178</v>
      </c>
      <c r="IG96" s="8">
        <v>311.50838370294269</v>
      </c>
      <c r="IH96" s="8">
        <v>1279.0254915569342</v>
      </c>
      <c r="II96" s="8" t="s">
        <v>482</v>
      </c>
      <c r="IJ96" s="8" t="s">
        <v>482</v>
      </c>
      <c r="IK96" s="8">
        <v>115.58101906440439</v>
      </c>
      <c r="IL96" s="8" t="s">
        <v>482</v>
      </c>
      <c r="IM96" s="8" t="s">
        <v>482</v>
      </c>
      <c r="IN96" s="8" t="s">
        <v>482</v>
      </c>
      <c r="IO96" s="8">
        <v>220.54745273164025</v>
      </c>
      <c r="IP96" s="8" t="s">
        <v>482</v>
      </c>
      <c r="IQ96" s="8" t="s">
        <v>482</v>
      </c>
      <c r="IR96" s="8" t="s">
        <v>482</v>
      </c>
      <c r="IS96" s="8" t="s">
        <v>482</v>
      </c>
      <c r="IT96" s="8" t="s">
        <v>482</v>
      </c>
      <c r="IU96" s="8" t="s">
        <v>482</v>
      </c>
      <c r="IV96" s="8" t="s">
        <v>482</v>
      </c>
      <c r="IW96" s="8">
        <v>1254.8274860698282</v>
      </c>
      <c r="IX96" s="8">
        <v>957.57803001891034</v>
      </c>
      <c r="IY96" s="8">
        <v>1468.2736929580335</v>
      </c>
      <c r="IZ96" s="8">
        <v>1548.5036062511256</v>
      </c>
      <c r="JA96" s="8">
        <v>1750.7663461897189</v>
      </c>
      <c r="JB96" s="8">
        <v>3051.8789263575272</v>
      </c>
      <c r="JC96" s="8">
        <v>2529.0822514306292</v>
      </c>
      <c r="JD96" s="8" t="s">
        <v>482</v>
      </c>
      <c r="JE96" s="8" t="s">
        <v>482</v>
      </c>
      <c r="JF96" s="8" t="s">
        <v>482</v>
      </c>
      <c r="JG96" s="8" t="s">
        <v>482</v>
      </c>
      <c r="JH96" s="8" t="s">
        <v>482</v>
      </c>
      <c r="JI96" s="8" t="s">
        <v>482</v>
      </c>
      <c r="JJ96" s="8" t="s">
        <v>482</v>
      </c>
      <c r="JK96" s="8" t="s">
        <v>482</v>
      </c>
      <c r="JL96" s="8">
        <v>848.93055001119149</v>
      </c>
      <c r="JM96" s="8">
        <v>450.48164451163382</v>
      </c>
      <c r="JN96" s="8">
        <v>879.15182765414022</v>
      </c>
      <c r="JO96" s="8" t="s">
        <v>482</v>
      </c>
      <c r="JP96" s="8" t="s">
        <v>482</v>
      </c>
      <c r="JQ96" s="8" t="s">
        <v>482</v>
      </c>
      <c r="JR96" s="8" t="s">
        <v>482</v>
      </c>
      <c r="JS96" s="8" t="s">
        <v>482</v>
      </c>
      <c r="JT96" s="8" t="s">
        <v>482</v>
      </c>
      <c r="JU96" s="8" t="s">
        <v>482</v>
      </c>
      <c r="JV96" s="8" t="s">
        <v>482</v>
      </c>
      <c r="JW96" s="8" t="s">
        <v>482</v>
      </c>
      <c r="JX96" s="8" t="s">
        <v>482</v>
      </c>
      <c r="JY96" s="8">
        <v>348.44506834171381</v>
      </c>
      <c r="JZ96" s="8" t="s">
        <v>482</v>
      </c>
      <c r="KA96" s="8" t="s">
        <v>482</v>
      </c>
      <c r="KB96" s="8">
        <v>270.81862833484132</v>
      </c>
      <c r="KC96" s="8">
        <v>21.259908614334623</v>
      </c>
      <c r="KD96" s="8">
        <v>152.89767803766028</v>
      </c>
      <c r="KE96" s="8" t="s">
        <v>482</v>
      </c>
      <c r="KF96" s="8">
        <v>284.18850733438967</v>
      </c>
      <c r="KG96" s="8">
        <v>342.22028911891732</v>
      </c>
      <c r="KH96" s="8">
        <v>111.00498901472112</v>
      </c>
      <c r="KI96" s="8" t="s">
        <v>482</v>
      </c>
      <c r="KJ96" s="8">
        <v>98.179543729233529</v>
      </c>
      <c r="KK96" s="8" t="s">
        <v>482</v>
      </c>
      <c r="KL96" s="8" t="s">
        <v>482</v>
      </c>
      <c r="KM96" s="8">
        <v>420.39197136196549</v>
      </c>
      <c r="KN96" s="8">
        <v>74.934884652667151</v>
      </c>
      <c r="KO96" s="8" t="s">
        <v>482</v>
      </c>
      <c r="KP96" s="8" t="s">
        <v>482</v>
      </c>
      <c r="KQ96" s="8" t="s">
        <v>482</v>
      </c>
      <c r="KR96" s="8" t="s">
        <v>482</v>
      </c>
      <c r="KS96" s="8" t="s">
        <v>482</v>
      </c>
      <c r="KT96" s="8">
        <v>6090.2128026705232</v>
      </c>
      <c r="KU96" s="8" t="s">
        <v>482</v>
      </c>
      <c r="KV96" s="8" t="s">
        <v>482</v>
      </c>
      <c r="KW96" s="8" t="s">
        <v>482</v>
      </c>
      <c r="KX96" s="8" t="s">
        <v>482</v>
      </c>
      <c r="KY96" s="8">
        <v>4437.6288676136737</v>
      </c>
      <c r="KZ96" s="8" t="s">
        <v>482</v>
      </c>
      <c r="LA96" s="8" t="s">
        <v>482</v>
      </c>
      <c r="LB96" s="8">
        <v>6991.9702312502068</v>
      </c>
      <c r="LC96" s="8" t="s">
        <v>482</v>
      </c>
      <c r="LD96" s="8" t="s">
        <v>482</v>
      </c>
      <c r="LE96" s="8" t="s">
        <v>482</v>
      </c>
      <c r="LF96" s="8" t="s">
        <v>482</v>
      </c>
      <c r="LG96" s="8" t="s">
        <v>482</v>
      </c>
      <c r="LH96" s="8" t="s">
        <v>482</v>
      </c>
      <c r="LI96" s="8" t="s">
        <v>482</v>
      </c>
      <c r="LJ96" s="8" t="s">
        <v>482</v>
      </c>
      <c r="LK96" s="8">
        <v>2547.7587958395497</v>
      </c>
      <c r="LL96" s="8" t="s">
        <v>482</v>
      </c>
      <c r="LM96" s="9">
        <v>218.72615818943987</v>
      </c>
      <c r="LN96" s="9" t="s">
        <v>482</v>
      </c>
      <c r="LO96" s="9">
        <v>265.61449173292948</v>
      </c>
      <c r="LP96" s="9">
        <v>424.99207526137036</v>
      </c>
      <c r="LQ96" s="9">
        <v>3.7334833621621626</v>
      </c>
      <c r="LR96" s="9">
        <v>370.19781723474773</v>
      </c>
      <c r="LS96" s="9">
        <v>502.82794609084647</v>
      </c>
      <c r="LT96" s="9" t="s">
        <v>482</v>
      </c>
      <c r="LU96" s="9">
        <v>1646.5611100391388</v>
      </c>
      <c r="LV96" s="9" t="s">
        <v>482</v>
      </c>
      <c r="LW96" s="9" t="s">
        <v>482</v>
      </c>
      <c r="LX96" s="9" t="s">
        <v>482</v>
      </c>
      <c r="LY96" s="9" t="s">
        <v>482</v>
      </c>
      <c r="LZ96" s="9" t="s">
        <v>482</v>
      </c>
      <c r="MA96" s="9">
        <v>332.1682520178507</v>
      </c>
      <c r="MB96" s="9">
        <v>191.74135945069568</v>
      </c>
      <c r="MC96" s="9" t="s">
        <v>482</v>
      </c>
      <c r="MD96" s="9" t="s">
        <v>482</v>
      </c>
      <c r="ME96" s="9" t="s">
        <v>482</v>
      </c>
      <c r="MF96" s="9" t="s">
        <v>482</v>
      </c>
      <c r="MG96" s="9" t="s">
        <v>482</v>
      </c>
      <c r="MH96" s="9" t="s">
        <v>482</v>
      </c>
      <c r="MI96" s="9" t="s">
        <v>482</v>
      </c>
      <c r="MJ96" s="9">
        <v>57.199475003274756</v>
      </c>
      <c r="MK96" s="9" t="s">
        <v>482</v>
      </c>
      <c r="ML96" s="9">
        <v>828.64820865775152</v>
      </c>
      <c r="MM96" s="9" t="s">
        <v>482</v>
      </c>
      <c r="MN96" s="9">
        <v>706.27771396244634</v>
      </c>
      <c r="MO96" s="9" t="s">
        <v>482</v>
      </c>
      <c r="MP96" s="9" t="s">
        <v>482</v>
      </c>
      <c r="MQ96" s="9" t="s">
        <v>482</v>
      </c>
      <c r="MR96" s="9" t="s">
        <v>482</v>
      </c>
      <c r="MS96" s="9" t="s">
        <v>482</v>
      </c>
      <c r="MT96" s="9">
        <v>389.4189025690165</v>
      </c>
      <c r="MU96" s="9" t="s">
        <v>482</v>
      </c>
      <c r="MV96" s="9" t="s">
        <v>482</v>
      </c>
      <c r="MW96" s="9" t="s">
        <v>482</v>
      </c>
      <c r="MX96" s="9" t="s">
        <v>482</v>
      </c>
      <c r="MY96" s="9" t="s">
        <v>482</v>
      </c>
      <c r="MZ96" s="9">
        <v>697.82286974657973</v>
      </c>
      <c r="NA96" s="9" t="s">
        <v>482</v>
      </c>
      <c r="NB96" s="9" t="s">
        <v>482</v>
      </c>
      <c r="NC96" s="9" t="s">
        <v>482</v>
      </c>
      <c r="ND96" s="9" t="s">
        <v>482</v>
      </c>
      <c r="NE96" s="9" t="s">
        <v>482</v>
      </c>
      <c r="NF96" s="9">
        <v>1468.2855435162082</v>
      </c>
      <c r="NG96" s="9" t="s">
        <v>482</v>
      </c>
      <c r="NH96" s="9" t="s">
        <v>482</v>
      </c>
      <c r="NI96" s="9" t="s">
        <v>482</v>
      </c>
      <c r="NJ96" s="9" t="s">
        <v>482</v>
      </c>
      <c r="NK96" s="9" t="s">
        <v>482</v>
      </c>
      <c r="NL96" s="9">
        <v>976.7658883999776</v>
      </c>
      <c r="NM96" s="9">
        <v>31.403507297297303</v>
      </c>
      <c r="NN96" s="9" t="s">
        <v>482</v>
      </c>
      <c r="NO96" s="9" t="s">
        <v>482</v>
      </c>
      <c r="NP96" s="9">
        <v>568.17623977858148</v>
      </c>
      <c r="NQ96" s="9" t="s">
        <v>482</v>
      </c>
      <c r="NR96" s="9" t="s">
        <v>482</v>
      </c>
      <c r="NS96" s="9" t="s">
        <v>482</v>
      </c>
      <c r="NT96" s="9" t="s">
        <v>482</v>
      </c>
      <c r="NU96" s="9">
        <v>2860.7335494596255</v>
      </c>
      <c r="NV96" s="9" t="s">
        <v>482</v>
      </c>
      <c r="NW96" s="9" t="s">
        <v>482</v>
      </c>
      <c r="NX96" s="9" t="s">
        <v>482</v>
      </c>
      <c r="NY96" s="9" t="s">
        <v>482</v>
      </c>
      <c r="NZ96" s="9" t="s">
        <v>482</v>
      </c>
      <c r="OA96" s="9" t="s">
        <v>482</v>
      </c>
      <c r="OB96" s="9">
        <v>130.866695877262</v>
      </c>
      <c r="OC96" s="9" t="s">
        <v>482</v>
      </c>
      <c r="OD96" s="9">
        <v>81.455838569433865</v>
      </c>
      <c r="OE96" s="9">
        <v>153.27767385224149</v>
      </c>
      <c r="OF96" s="9">
        <v>212.64118613673438</v>
      </c>
      <c r="OG96" s="9">
        <v>195.75559282748242</v>
      </c>
      <c r="OH96" s="9" t="s">
        <v>482</v>
      </c>
      <c r="OI96" s="9">
        <v>229.41347386641155</v>
      </c>
      <c r="OJ96" s="9">
        <v>317.46176302425704</v>
      </c>
      <c r="OK96" s="9">
        <v>131.82691592258001</v>
      </c>
      <c r="OL96" s="9">
        <v>466.28170220373801</v>
      </c>
      <c r="OM96" s="9" t="s">
        <v>482</v>
      </c>
      <c r="ON96" s="9" t="s">
        <v>482</v>
      </c>
      <c r="OO96" s="9">
        <v>35.594913804850478</v>
      </c>
      <c r="OP96" s="9" t="s">
        <v>482</v>
      </c>
      <c r="OQ96" s="9" t="s">
        <v>482</v>
      </c>
      <c r="OR96" s="9" t="s">
        <v>482</v>
      </c>
      <c r="OS96" s="9">
        <v>82.603974189930412</v>
      </c>
      <c r="OT96" s="9" t="s">
        <v>482</v>
      </c>
      <c r="OU96" s="9" t="s">
        <v>482</v>
      </c>
      <c r="OV96" s="9" t="s">
        <v>482</v>
      </c>
      <c r="OW96" s="9" t="s">
        <v>482</v>
      </c>
      <c r="OX96" s="9" t="s">
        <v>482</v>
      </c>
      <c r="OY96" s="9" t="s">
        <v>482</v>
      </c>
      <c r="OZ96" s="9" t="s">
        <v>482</v>
      </c>
      <c r="PA96" s="9">
        <v>449.65204718077121</v>
      </c>
      <c r="PB96" s="9">
        <v>347.42696585807857</v>
      </c>
      <c r="PC96" s="9">
        <v>519.54391002154159</v>
      </c>
      <c r="PD96" s="9">
        <v>550.16189511907032</v>
      </c>
      <c r="PE96" s="9">
        <v>624.26704852510306</v>
      </c>
      <c r="PF96" s="9">
        <v>1090.4415132833112</v>
      </c>
      <c r="PG96" s="9">
        <v>911.94899231300883</v>
      </c>
      <c r="PH96" s="9" t="s">
        <v>482</v>
      </c>
      <c r="PI96" s="9" t="s">
        <v>482</v>
      </c>
      <c r="PJ96" s="9" t="s">
        <v>482</v>
      </c>
      <c r="PK96" s="9" t="s">
        <v>482</v>
      </c>
      <c r="PL96" s="9" t="s">
        <v>482</v>
      </c>
      <c r="PM96" s="9" t="s">
        <v>482</v>
      </c>
      <c r="PN96" s="9" t="s">
        <v>482</v>
      </c>
      <c r="PO96" s="9" t="s">
        <v>482</v>
      </c>
      <c r="PP96" s="9">
        <v>293.32847665034819</v>
      </c>
      <c r="PQ96" s="9">
        <v>158.2193881381061</v>
      </c>
      <c r="PR96" s="9">
        <v>252.43765039894282</v>
      </c>
      <c r="PS96" s="9" t="s">
        <v>482</v>
      </c>
      <c r="PT96" s="9" t="s">
        <v>482</v>
      </c>
      <c r="PU96" s="9" t="s">
        <v>482</v>
      </c>
      <c r="PV96" s="9" t="s">
        <v>482</v>
      </c>
      <c r="PW96" s="9" t="s">
        <v>482</v>
      </c>
      <c r="PX96" s="9" t="s">
        <v>482</v>
      </c>
      <c r="PY96" s="9" t="s">
        <v>482</v>
      </c>
      <c r="PZ96" s="9" t="s">
        <v>482</v>
      </c>
      <c r="QA96" s="9" t="s">
        <v>482</v>
      </c>
      <c r="QB96" s="9" t="s">
        <v>482</v>
      </c>
      <c r="QC96" s="9">
        <v>123.25074324614287</v>
      </c>
      <c r="QD96" s="9" t="s">
        <v>482</v>
      </c>
      <c r="QE96" s="9" t="s">
        <v>482</v>
      </c>
      <c r="QF96" s="9">
        <v>118.67238079503308</v>
      </c>
      <c r="QG96" s="9">
        <v>5.8298226698204845</v>
      </c>
      <c r="QH96" s="9">
        <v>66.946121477730969</v>
      </c>
      <c r="QI96" s="9" t="s">
        <v>482</v>
      </c>
      <c r="QJ96" s="9">
        <v>125.3905085365337</v>
      </c>
      <c r="QK96" s="9">
        <v>120.50418711541163</v>
      </c>
      <c r="QL96" s="9">
        <v>20.828427420035908</v>
      </c>
      <c r="QM96" s="9" t="s">
        <v>482</v>
      </c>
      <c r="QN96" s="9">
        <v>20.187310392575267</v>
      </c>
      <c r="QO96" s="9" t="s">
        <v>482</v>
      </c>
      <c r="QP96" s="9" t="s">
        <v>482</v>
      </c>
      <c r="QQ96" s="9">
        <v>88.530803143078003</v>
      </c>
      <c r="QR96" s="9">
        <v>25.626543987560659</v>
      </c>
      <c r="QS96" s="9" t="s">
        <v>482</v>
      </c>
      <c r="QT96" s="9" t="s">
        <v>482</v>
      </c>
      <c r="QU96" s="9" t="s">
        <v>482</v>
      </c>
      <c r="QV96" s="9" t="s">
        <v>482</v>
      </c>
      <c r="QW96" s="9" t="s">
        <v>482</v>
      </c>
      <c r="QX96" s="9">
        <v>2590.4110502797048</v>
      </c>
      <c r="QY96" s="9" t="s">
        <v>482</v>
      </c>
      <c r="QZ96" s="9" t="s">
        <v>482</v>
      </c>
      <c r="RA96" s="9" t="s">
        <v>482</v>
      </c>
      <c r="RB96" s="9" t="s">
        <v>482</v>
      </c>
      <c r="RC96" s="9">
        <v>1918.6715939778016</v>
      </c>
      <c r="RD96" s="9" t="s">
        <v>482</v>
      </c>
      <c r="RE96" s="9" t="s">
        <v>482</v>
      </c>
      <c r="RF96" s="9">
        <v>1533.6467837472658</v>
      </c>
      <c r="RG96" s="9" t="s">
        <v>482</v>
      </c>
      <c r="RH96" s="9" t="s">
        <v>482</v>
      </c>
      <c r="RI96" s="9" t="s">
        <v>482</v>
      </c>
      <c r="RJ96" s="9" t="s">
        <v>482</v>
      </c>
      <c r="RK96" s="9" t="s">
        <v>482</v>
      </c>
      <c r="RL96" s="9" t="s">
        <v>482</v>
      </c>
      <c r="RM96" s="9" t="s">
        <v>482</v>
      </c>
      <c r="RN96" s="9" t="s">
        <v>482</v>
      </c>
      <c r="RO96" s="9">
        <v>944.52449325467069</v>
      </c>
      <c r="RP96" s="9" t="s">
        <v>482</v>
      </c>
      <c r="RQ96" s="12" t="s">
        <v>510</v>
      </c>
      <c r="RR96" s="12" t="s">
        <v>510</v>
      </c>
      <c r="RS96" s="12" t="s">
        <v>510</v>
      </c>
      <c r="RT96" s="12" t="s">
        <v>510</v>
      </c>
      <c r="RU96" s="12" t="s">
        <v>510</v>
      </c>
      <c r="RV96" s="12" t="s">
        <v>510</v>
      </c>
      <c r="RW96" s="12" t="s">
        <v>510</v>
      </c>
      <c r="RX96" s="12" t="s">
        <v>510</v>
      </c>
      <c r="RY96" s="12" t="s">
        <v>510</v>
      </c>
      <c r="RZ96" s="12" t="s">
        <v>510</v>
      </c>
      <c r="SA96" s="12" t="s">
        <v>510</v>
      </c>
      <c r="SB96" s="12" t="s">
        <v>510</v>
      </c>
      <c r="SC96" s="78" t="s">
        <v>510</v>
      </c>
      <c r="SD96" s="78" t="s">
        <v>510</v>
      </c>
      <c r="SE96" s="16">
        <v>294</v>
      </c>
      <c r="SF96" s="16">
        <v>294</v>
      </c>
      <c r="SG96" s="16">
        <v>300</v>
      </c>
      <c r="SH96" s="16">
        <v>200</v>
      </c>
      <c r="SI96" s="17" t="s">
        <v>510</v>
      </c>
      <c r="SJ96" s="78" t="s">
        <v>510</v>
      </c>
      <c r="SK96" s="78" t="s">
        <v>510</v>
      </c>
      <c r="SL96" s="78" t="s">
        <v>510</v>
      </c>
      <c r="SM96" s="78" t="s">
        <v>510</v>
      </c>
      <c r="SN96" s="20" t="s">
        <v>523</v>
      </c>
      <c r="SO96" s="20" t="s">
        <v>482</v>
      </c>
      <c r="SP96" s="20" t="s">
        <v>523</v>
      </c>
      <c r="SQ96" s="20" t="s">
        <v>523</v>
      </c>
      <c r="SR96" s="20" t="s">
        <v>523</v>
      </c>
      <c r="SS96" s="20" t="s">
        <v>523</v>
      </c>
      <c r="ST96" s="20" t="s">
        <v>523</v>
      </c>
      <c r="SU96" s="20" t="s">
        <v>482</v>
      </c>
      <c r="SV96" s="20" t="s">
        <v>523</v>
      </c>
      <c r="SW96" s="20" t="s">
        <v>482</v>
      </c>
      <c r="SX96" s="20" t="s">
        <v>482</v>
      </c>
      <c r="SY96" s="20" t="s">
        <v>482</v>
      </c>
      <c r="SZ96" s="20" t="s">
        <v>482</v>
      </c>
      <c r="TA96" s="20" t="s">
        <v>482</v>
      </c>
      <c r="TB96" s="20" t="s">
        <v>523</v>
      </c>
      <c r="TC96" s="20" t="s">
        <v>523</v>
      </c>
      <c r="TD96" s="20" t="s">
        <v>482</v>
      </c>
      <c r="TE96" s="20" t="s">
        <v>482</v>
      </c>
      <c r="TF96" s="20" t="s">
        <v>482</v>
      </c>
      <c r="TG96" s="20" t="s">
        <v>482</v>
      </c>
      <c r="TH96" s="20" t="s">
        <v>482</v>
      </c>
      <c r="TI96" s="20" t="s">
        <v>482</v>
      </c>
      <c r="TJ96" s="20" t="s">
        <v>482</v>
      </c>
      <c r="TK96" s="20" t="s">
        <v>523</v>
      </c>
      <c r="TL96" s="20" t="s">
        <v>482</v>
      </c>
      <c r="TM96" s="20" t="s">
        <v>523</v>
      </c>
      <c r="TN96" s="20" t="s">
        <v>482</v>
      </c>
      <c r="TO96" s="20" t="s">
        <v>523</v>
      </c>
      <c r="TP96" s="20" t="s">
        <v>482</v>
      </c>
      <c r="TQ96" s="20" t="s">
        <v>482</v>
      </c>
      <c r="TR96" s="20" t="s">
        <v>482</v>
      </c>
      <c r="TS96" s="20" t="s">
        <v>482</v>
      </c>
      <c r="TT96" s="20" t="s">
        <v>482</v>
      </c>
      <c r="TU96" s="20" t="s">
        <v>523</v>
      </c>
      <c r="TV96" s="20" t="s">
        <v>482</v>
      </c>
      <c r="TW96" s="20" t="s">
        <v>482</v>
      </c>
      <c r="TX96" s="20" t="s">
        <v>482</v>
      </c>
      <c r="TY96" s="20" t="s">
        <v>482</v>
      </c>
      <c r="TZ96" s="20" t="s">
        <v>482</v>
      </c>
      <c r="UA96" s="20" t="s">
        <v>523</v>
      </c>
      <c r="UB96" s="20" t="s">
        <v>482</v>
      </c>
      <c r="UC96" s="20" t="s">
        <v>482</v>
      </c>
      <c r="UD96" s="20" t="s">
        <v>482</v>
      </c>
      <c r="UE96" s="20" t="s">
        <v>482</v>
      </c>
      <c r="UF96" s="20" t="s">
        <v>482</v>
      </c>
      <c r="UG96" s="20" t="s">
        <v>523</v>
      </c>
      <c r="UH96" s="20" t="s">
        <v>482</v>
      </c>
      <c r="UI96" s="20" t="s">
        <v>482</v>
      </c>
      <c r="UJ96" s="20" t="s">
        <v>482</v>
      </c>
      <c r="UK96" s="20" t="s">
        <v>482</v>
      </c>
      <c r="UL96" s="20" t="s">
        <v>482</v>
      </c>
      <c r="UM96" s="20" t="s">
        <v>523</v>
      </c>
      <c r="UN96" s="20" t="s">
        <v>523</v>
      </c>
      <c r="UO96" s="20" t="s">
        <v>482</v>
      </c>
      <c r="UP96" s="20" t="s">
        <v>482</v>
      </c>
      <c r="UQ96" s="20" t="s">
        <v>523</v>
      </c>
      <c r="UR96" s="20" t="s">
        <v>482</v>
      </c>
      <c r="US96" s="20" t="s">
        <v>482</v>
      </c>
      <c r="UT96" s="20" t="s">
        <v>482</v>
      </c>
      <c r="UU96" s="20" t="s">
        <v>482</v>
      </c>
      <c r="UV96" s="20" t="s">
        <v>523</v>
      </c>
      <c r="UW96" s="20" t="s">
        <v>482</v>
      </c>
      <c r="UX96" s="20" t="s">
        <v>482</v>
      </c>
      <c r="UY96" s="20" t="s">
        <v>482</v>
      </c>
      <c r="UZ96" s="20" t="s">
        <v>482</v>
      </c>
      <c r="VA96" s="20" t="s">
        <v>482</v>
      </c>
      <c r="VB96" s="20" t="s">
        <v>482</v>
      </c>
      <c r="VC96" s="20" t="s">
        <v>523</v>
      </c>
      <c r="VD96" s="20" t="s">
        <v>482</v>
      </c>
      <c r="VE96" s="20" t="s">
        <v>523</v>
      </c>
      <c r="VF96" s="20" t="s">
        <v>523</v>
      </c>
      <c r="VG96" s="20" t="s">
        <v>523</v>
      </c>
      <c r="VH96" s="20" t="s">
        <v>523</v>
      </c>
      <c r="VI96" s="20" t="s">
        <v>482</v>
      </c>
      <c r="VJ96" s="20" t="s">
        <v>523</v>
      </c>
      <c r="VK96" s="20" t="s">
        <v>523</v>
      </c>
      <c r="VL96" s="20" t="s">
        <v>523</v>
      </c>
      <c r="VM96" s="20" t="s">
        <v>523</v>
      </c>
      <c r="VN96" s="20" t="s">
        <v>482</v>
      </c>
      <c r="VO96" s="20" t="s">
        <v>482</v>
      </c>
      <c r="VP96" s="20" t="s">
        <v>523</v>
      </c>
      <c r="VQ96" s="20" t="s">
        <v>482</v>
      </c>
      <c r="VR96" s="20" t="s">
        <v>482</v>
      </c>
      <c r="VS96" s="20" t="s">
        <v>482</v>
      </c>
      <c r="VT96" s="20" t="s">
        <v>523</v>
      </c>
      <c r="VU96" s="20" t="s">
        <v>482</v>
      </c>
      <c r="VV96" s="20" t="s">
        <v>482</v>
      </c>
      <c r="VW96" s="20" t="s">
        <v>482</v>
      </c>
      <c r="VX96" s="20" t="s">
        <v>482</v>
      </c>
      <c r="VY96" s="20" t="s">
        <v>482</v>
      </c>
      <c r="VZ96" s="20" t="s">
        <v>482</v>
      </c>
      <c r="WA96" s="20" t="s">
        <v>482</v>
      </c>
      <c r="WB96" s="20" t="s">
        <v>523</v>
      </c>
      <c r="WC96" s="20" t="s">
        <v>523</v>
      </c>
      <c r="WD96" s="20" t="s">
        <v>523</v>
      </c>
      <c r="WE96" s="20" t="s">
        <v>523</v>
      </c>
      <c r="WF96" s="20" t="s">
        <v>523</v>
      </c>
      <c r="WG96" s="20" t="s">
        <v>523</v>
      </c>
      <c r="WH96" s="20" t="s">
        <v>523</v>
      </c>
      <c r="WI96" s="20" t="s">
        <v>482</v>
      </c>
      <c r="WJ96" s="20" t="s">
        <v>482</v>
      </c>
      <c r="WK96" s="20" t="s">
        <v>482</v>
      </c>
      <c r="WL96" s="20" t="s">
        <v>482</v>
      </c>
      <c r="WM96" s="20" t="s">
        <v>482</v>
      </c>
      <c r="WN96" s="20" t="s">
        <v>482</v>
      </c>
      <c r="WO96" s="20" t="s">
        <v>482</v>
      </c>
      <c r="WP96" s="20" t="s">
        <v>482</v>
      </c>
      <c r="WQ96" s="20" t="s">
        <v>523</v>
      </c>
      <c r="WR96" s="20" t="s">
        <v>523</v>
      </c>
      <c r="WS96" s="20" t="s">
        <v>523</v>
      </c>
      <c r="WT96" s="20" t="s">
        <v>482</v>
      </c>
      <c r="WU96" s="20" t="s">
        <v>482</v>
      </c>
      <c r="WV96" s="20" t="s">
        <v>482</v>
      </c>
      <c r="WW96" s="20" t="s">
        <v>482</v>
      </c>
      <c r="WX96" s="20" t="s">
        <v>482</v>
      </c>
      <c r="WY96" s="20" t="s">
        <v>482</v>
      </c>
      <c r="WZ96" s="20" t="s">
        <v>482</v>
      </c>
      <c r="XA96" s="20" t="s">
        <v>482</v>
      </c>
      <c r="XB96" s="20" t="s">
        <v>482</v>
      </c>
      <c r="XC96" s="20" t="s">
        <v>482</v>
      </c>
      <c r="XD96" s="20" t="s">
        <v>523</v>
      </c>
      <c r="XE96" s="20" t="s">
        <v>482</v>
      </c>
      <c r="XF96" s="20" t="s">
        <v>482</v>
      </c>
      <c r="XG96" s="20" t="s">
        <v>523</v>
      </c>
      <c r="XH96" s="20" t="s">
        <v>523</v>
      </c>
      <c r="XI96" s="20" t="s">
        <v>523</v>
      </c>
      <c r="XJ96" s="20" t="s">
        <v>482</v>
      </c>
      <c r="XK96" s="20" t="s">
        <v>523</v>
      </c>
      <c r="XL96" s="20" t="s">
        <v>523</v>
      </c>
      <c r="XM96" s="20" t="s">
        <v>523</v>
      </c>
      <c r="XN96" s="20" t="s">
        <v>482</v>
      </c>
      <c r="XO96" s="20" t="s">
        <v>523</v>
      </c>
      <c r="XP96" s="20" t="s">
        <v>482</v>
      </c>
      <c r="XQ96" s="20" t="s">
        <v>482</v>
      </c>
      <c r="XR96" s="20" t="s">
        <v>523</v>
      </c>
      <c r="XS96" s="20" t="s">
        <v>523</v>
      </c>
      <c r="XT96" s="20" t="s">
        <v>482</v>
      </c>
      <c r="XU96" s="20" t="s">
        <v>482</v>
      </c>
      <c r="XV96" s="20" t="s">
        <v>482</v>
      </c>
      <c r="XW96" s="20" t="s">
        <v>482</v>
      </c>
      <c r="XX96" s="20" t="s">
        <v>482</v>
      </c>
      <c r="XY96" s="20" t="s">
        <v>523</v>
      </c>
      <c r="XZ96" s="20" t="s">
        <v>482</v>
      </c>
      <c r="YA96" s="20" t="s">
        <v>482</v>
      </c>
      <c r="YB96" s="20" t="s">
        <v>482</v>
      </c>
      <c r="YC96" s="20" t="s">
        <v>482</v>
      </c>
      <c r="YD96" s="20" t="s">
        <v>523</v>
      </c>
      <c r="YE96" s="20" t="s">
        <v>482</v>
      </c>
      <c r="YF96" s="20" t="s">
        <v>482</v>
      </c>
      <c r="YG96" s="20" t="s">
        <v>523</v>
      </c>
      <c r="YH96" s="20" t="s">
        <v>482</v>
      </c>
      <c r="YI96" s="20" t="s">
        <v>482</v>
      </c>
      <c r="YJ96" s="20" t="s">
        <v>482</v>
      </c>
      <c r="YK96" s="20" t="s">
        <v>482</v>
      </c>
      <c r="YL96" s="20" t="s">
        <v>482</v>
      </c>
      <c r="YM96" s="20" t="s">
        <v>482</v>
      </c>
      <c r="YN96" s="20" t="s">
        <v>482</v>
      </c>
      <c r="YO96" s="20" t="s">
        <v>482</v>
      </c>
      <c r="YP96" s="20" t="s">
        <v>523</v>
      </c>
      <c r="YQ96" s="20" t="s">
        <v>482</v>
      </c>
      <c r="YR96" s="5">
        <v>0.29916776171703896</v>
      </c>
      <c r="YS96" s="5">
        <v>0.63512921594393335</v>
      </c>
      <c r="YT96" s="5">
        <v>6.5703022339027597E-2</v>
      </c>
      <c r="YU96" s="5">
        <v>0.6</v>
      </c>
      <c r="YV96" s="5">
        <v>0.75</v>
      </c>
      <c r="YW96" s="5">
        <v>0.9</v>
      </c>
      <c r="YX96" s="5">
        <v>0.71498028909329814</v>
      </c>
      <c r="YY96" s="21" t="s">
        <v>516</v>
      </c>
      <c r="YZ96" s="22" t="s">
        <v>494</v>
      </c>
      <c r="ZA96" s="23">
        <f t="shared" si="4"/>
        <v>1.5</v>
      </c>
      <c r="ZB96" s="23">
        <v>0.7</v>
      </c>
      <c r="ZC96" s="23">
        <f t="shared" si="5"/>
        <v>1</v>
      </c>
    </row>
    <row r="97" spans="1:679" x14ac:dyDescent="0.25">
      <c r="A97" s="1" t="s">
        <v>190</v>
      </c>
      <c r="B97" s="2" t="s">
        <v>191</v>
      </c>
      <c r="C97" s="4">
        <v>0.95178544523127917</v>
      </c>
      <c r="D97" s="4">
        <v>4.8214554768720809E-2</v>
      </c>
      <c r="E97" s="7">
        <v>336.05706826515001</v>
      </c>
      <c r="F97" s="7" t="s">
        <v>482</v>
      </c>
      <c r="G97" s="7">
        <v>119.70723829002796</v>
      </c>
      <c r="H97" s="7">
        <v>3.8110780923782803</v>
      </c>
      <c r="I97" s="7" t="s">
        <v>482</v>
      </c>
      <c r="J97" s="7">
        <v>156.69355183963376</v>
      </c>
      <c r="K97" s="7" t="s">
        <v>482</v>
      </c>
      <c r="L97" s="7" t="s">
        <v>482</v>
      </c>
      <c r="M97" s="7">
        <v>60.057817905155268</v>
      </c>
      <c r="N97" s="7" t="s">
        <v>482</v>
      </c>
      <c r="O97" s="7" t="s">
        <v>482</v>
      </c>
      <c r="P97" s="7" t="s">
        <v>482</v>
      </c>
      <c r="Q97" s="7" t="s">
        <v>482</v>
      </c>
      <c r="R97" s="7" t="s">
        <v>482</v>
      </c>
      <c r="S97" s="7" t="s">
        <v>482</v>
      </c>
      <c r="T97" s="7">
        <v>22.31030583809417</v>
      </c>
      <c r="U97" s="7" t="s">
        <v>482</v>
      </c>
      <c r="V97" s="7" t="s">
        <v>482</v>
      </c>
      <c r="W97" s="7" t="s">
        <v>482</v>
      </c>
      <c r="X97" s="7" t="s">
        <v>482</v>
      </c>
      <c r="Y97" s="7" t="s">
        <v>482</v>
      </c>
      <c r="Z97" s="7" t="s">
        <v>482</v>
      </c>
      <c r="AA97" s="7" t="s">
        <v>482</v>
      </c>
      <c r="AB97" s="7" t="s">
        <v>482</v>
      </c>
      <c r="AC97" s="7" t="s">
        <v>482</v>
      </c>
      <c r="AD97" s="7" t="s">
        <v>482</v>
      </c>
      <c r="AE97" s="7" t="s">
        <v>482</v>
      </c>
      <c r="AF97" s="7">
        <v>39.197850170869295</v>
      </c>
      <c r="AG97" s="7" t="s">
        <v>482</v>
      </c>
      <c r="AH97" s="7" t="s">
        <v>482</v>
      </c>
      <c r="AI97" s="7" t="s">
        <v>482</v>
      </c>
      <c r="AJ97" s="7" t="s">
        <v>482</v>
      </c>
      <c r="AK97" s="7" t="s">
        <v>482</v>
      </c>
      <c r="AL97" s="7">
        <v>57.837081231461255</v>
      </c>
      <c r="AM97" s="7" t="s">
        <v>482</v>
      </c>
      <c r="AN97" s="7">
        <v>143.43715077184601</v>
      </c>
      <c r="AO97" s="7" t="s">
        <v>482</v>
      </c>
      <c r="AP97" s="7" t="s">
        <v>482</v>
      </c>
      <c r="AQ97" s="7" t="s">
        <v>482</v>
      </c>
      <c r="AR97" s="7" t="s">
        <v>482</v>
      </c>
      <c r="AS97" s="7" t="s">
        <v>482</v>
      </c>
      <c r="AT97" s="7" t="s">
        <v>482</v>
      </c>
      <c r="AU97" s="7" t="s">
        <v>482</v>
      </c>
      <c r="AV97" s="7" t="s">
        <v>482</v>
      </c>
      <c r="AW97" s="7" t="s">
        <v>482</v>
      </c>
      <c r="AX97" s="7">
        <v>113.78616203420857</v>
      </c>
      <c r="AY97" s="7" t="s">
        <v>482</v>
      </c>
      <c r="AZ97" s="7" t="s">
        <v>482</v>
      </c>
      <c r="BA97" s="7" t="s">
        <v>482</v>
      </c>
      <c r="BB97" s="7" t="s">
        <v>482</v>
      </c>
      <c r="BC97" s="7" t="s">
        <v>482</v>
      </c>
      <c r="BD97" s="7">
        <v>76.854123000000016</v>
      </c>
      <c r="BE97" s="7">
        <v>26.956140000000001</v>
      </c>
      <c r="BF97" s="7" t="s">
        <v>482</v>
      </c>
      <c r="BG97" s="7" t="s">
        <v>482</v>
      </c>
      <c r="BH97" s="7" t="s">
        <v>482</v>
      </c>
      <c r="BI97" s="7" t="s">
        <v>482</v>
      </c>
      <c r="BJ97" s="7" t="s">
        <v>482</v>
      </c>
      <c r="BK97" s="7" t="s">
        <v>482</v>
      </c>
      <c r="BL97" s="7" t="s">
        <v>482</v>
      </c>
      <c r="BM97" s="7" t="s">
        <v>482</v>
      </c>
      <c r="BN97" s="7" t="s">
        <v>482</v>
      </c>
      <c r="BO97" s="7" t="s">
        <v>482</v>
      </c>
      <c r="BP97" s="7" t="s">
        <v>482</v>
      </c>
      <c r="BQ97" s="7" t="s">
        <v>482</v>
      </c>
      <c r="BR97" s="7" t="s">
        <v>482</v>
      </c>
      <c r="BS97" s="7" t="s">
        <v>482</v>
      </c>
      <c r="BT97" s="7" t="s">
        <v>482</v>
      </c>
      <c r="BU97" s="7" t="s">
        <v>482</v>
      </c>
      <c r="BV97" s="7" t="s">
        <v>482</v>
      </c>
      <c r="BW97" s="7" t="s">
        <v>482</v>
      </c>
      <c r="BX97" s="7" t="s">
        <v>482</v>
      </c>
      <c r="BY97" s="7" t="s">
        <v>482</v>
      </c>
      <c r="BZ97" s="7" t="s">
        <v>482</v>
      </c>
      <c r="CA97" s="7" t="s">
        <v>482</v>
      </c>
      <c r="CB97" s="7" t="s">
        <v>482</v>
      </c>
      <c r="CC97" s="7" t="s">
        <v>482</v>
      </c>
      <c r="CD97" s="7" t="s">
        <v>482</v>
      </c>
      <c r="CE97" s="7" t="s">
        <v>482</v>
      </c>
      <c r="CF97" s="7" t="s">
        <v>482</v>
      </c>
      <c r="CG97" s="7" t="s">
        <v>482</v>
      </c>
      <c r="CH97" s="7" t="s">
        <v>482</v>
      </c>
      <c r="CI97" s="7" t="s">
        <v>482</v>
      </c>
      <c r="CJ97" s="7" t="s">
        <v>482</v>
      </c>
      <c r="CK97" s="7">
        <v>10.60779161591123</v>
      </c>
      <c r="CL97" s="7" t="s">
        <v>482</v>
      </c>
      <c r="CM97" s="7" t="s">
        <v>482</v>
      </c>
      <c r="CN97" s="7" t="s">
        <v>482</v>
      </c>
      <c r="CO97" s="7" t="s">
        <v>482</v>
      </c>
      <c r="CP97" s="7" t="s">
        <v>482</v>
      </c>
      <c r="CQ97" s="7" t="s">
        <v>482</v>
      </c>
      <c r="CR97" s="7" t="s">
        <v>482</v>
      </c>
      <c r="CS97" s="7" t="s">
        <v>482</v>
      </c>
      <c r="CT97" s="7" t="s">
        <v>482</v>
      </c>
      <c r="CU97" s="7" t="s">
        <v>482</v>
      </c>
      <c r="CV97" s="7" t="s">
        <v>482</v>
      </c>
      <c r="CW97" s="7" t="s">
        <v>482</v>
      </c>
      <c r="CX97" s="7" t="s">
        <v>482</v>
      </c>
      <c r="CY97" s="7" t="s">
        <v>482</v>
      </c>
      <c r="CZ97" s="7" t="s">
        <v>482</v>
      </c>
      <c r="DA97" s="7" t="s">
        <v>482</v>
      </c>
      <c r="DB97" s="7" t="s">
        <v>482</v>
      </c>
      <c r="DC97" s="7" t="s">
        <v>482</v>
      </c>
      <c r="DD97" s="7" t="s">
        <v>482</v>
      </c>
      <c r="DE97" s="7" t="s">
        <v>482</v>
      </c>
      <c r="DF97" s="7" t="s">
        <v>482</v>
      </c>
      <c r="DG97" s="7" t="s">
        <v>482</v>
      </c>
      <c r="DH97" s="7" t="s">
        <v>482</v>
      </c>
      <c r="DI97" s="7" t="s">
        <v>482</v>
      </c>
      <c r="DJ97" s="7" t="s">
        <v>482</v>
      </c>
      <c r="DK97" s="7" t="s">
        <v>482</v>
      </c>
      <c r="DL97" s="7" t="s">
        <v>482</v>
      </c>
      <c r="DM97" s="7" t="s">
        <v>482</v>
      </c>
      <c r="DN97" s="7" t="s">
        <v>482</v>
      </c>
      <c r="DO97" s="7" t="s">
        <v>482</v>
      </c>
      <c r="DP97" s="7" t="s">
        <v>482</v>
      </c>
      <c r="DQ97" s="7" t="s">
        <v>482</v>
      </c>
      <c r="DR97" s="7" t="s">
        <v>482</v>
      </c>
      <c r="DS97" s="7" t="s">
        <v>482</v>
      </c>
      <c r="DT97" s="7" t="s">
        <v>482</v>
      </c>
      <c r="DU97" s="7">
        <v>13.94023574553213</v>
      </c>
      <c r="DV97" s="7" t="s">
        <v>482</v>
      </c>
      <c r="DW97" s="7" t="s">
        <v>482</v>
      </c>
      <c r="DX97" s="7">
        <v>67.065883135687542</v>
      </c>
      <c r="DY97" s="7" t="s">
        <v>482</v>
      </c>
      <c r="DZ97" s="7" t="s">
        <v>482</v>
      </c>
      <c r="EA97" s="7" t="s">
        <v>482</v>
      </c>
      <c r="EB97" s="7" t="s">
        <v>482</v>
      </c>
      <c r="EC97" s="7">
        <v>14.805245751068972</v>
      </c>
      <c r="ED97" s="7">
        <v>8.4915701173708076</v>
      </c>
      <c r="EE97" s="7" t="s">
        <v>482</v>
      </c>
      <c r="EF97" s="7" t="s">
        <v>482</v>
      </c>
      <c r="EG97" s="7" t="s">
        <v>482</v>
      </c>
      <c r="EH97" s="7" t="s">
        <v>482</v>
      </c>
      <c r="EI97" s="7">
        <v>14.300400371962219</v>
      </c>
      <c r="EJ97" s="7" t="s">
        <v>482</v>
      </c>
      <c r="EK97" s="7" t="s">
        <v>482</v>
      </c>
      <c r="EL97" s="7" t="s">
        <v>482</v>
      </c>
      <c r="EM97" s="7" t="s">
        <v>482</v>
      </c>
      <c r="EN97" s="7" t="s">
        <v>482</v>
      </c>
      <c r="EO97" s="7" t="s">
        <v>482</v>
      </c>
      <c r="EP97" s="7" t="s">
        <v>482</v>
      </c>
      <c r="EQ97" s="7" t="s">
        <v>482</v>
      </c>
      <c r="ER97" s="7" t="s">
        <v>482</v>
      </c>
      <c r="ES97" s="7" t="s">
        <v>482</v>
      </c>
      <c r="ET97" s="7" t="s">
        <v>482</v>
      </c>
      <c r="EU97" s="7" t="s">
        <v>482</v>
      </c>
      <c r="EV97" s="7" t="s">
        <v>482</v>
      </c>
      <c r="EW97" s="7" t="s">
        <v>482</v>
      </c>
      <c r="EX97" s="7" t="s">
        <v>482</v>
      </c>
      <c r="EY97" s="7" t="s">
        <v>482</v>
      </c>
      <c r="EZ97" s="7" t="s">
        <v>482</v>
      </c>
      <c r="FA97" s="7" t="s">
        <v>482</v>
      </c>
      <c r="FB97" s="7" t="s">
        <v>482</v>
      </c>
      <c r="FC97" s="7" t="s">
        <v>482</v>
      </c>
      <c r="FD97" s="7" t="s">
        <v>482</v>
      </c>
      <c r="FE97" s="7" t="s">
        <v>482</v>
      </c>
      <c r="FF97" s="7" t="s">
        <v>482</v>
      </c>
      <c r="FG97" s="7" t="s">
        <v>482</v>
      </c>
      <c r="FH97" s="7" t="s">
        <v>482</v>
      </c>
      <c r="FI97" s="8">
        <v>2330.3134399833043</v>
      </c>
      <c r="FJ97" s="8" t="s">
        <v>482</v>
      </c>
      <c r="FK97" s="8">
        <v>1362.8892626970276</v>
      </c>
      <c r="FL97" s="8">
        <v>655.90481606101594</v>
      </c>
      <c r="FM97" s="8" t="s">
        <v>482</v>
      </c>
      <c r="FN97" s="8">
        <v>2003.7521538133581</v>
      </c>
      <c r="FO97" s="8" t="s">
        <v>482</v>
      </c>
      <c r="FP97" s="8" t="s">
        <v>482</v>
      </c>
      <c r="FQ97" s="8">
        <v>2513.5608072673399</v>
      </c>
      <c r="FR97" s="8" t="s">
        <v>482</v>
      </c>
      <c r="FS97" s="8" t="s">
        <v>482</v>
      </c>
      <c r="FT97" s="8" t="s">
        <v>482</v>
      </c>
      <c r="FU97" s="8" t="s">
        <v>482</v>
      </c>
      <c r="FV97" s="8" t="s">
        <v>482</v>
      </c>
      <c r="FW97" s="8" t="s">
        <v>482</v>
      </c>
      <c r="FX97" s="8">
        <v>306.8918539762978</v>
      </c>
      <c r="FY97" s="8" t="s">
        <v>482</v>
      </c>
      <c r="FZ97" s="8" t="s">
        <v>482</v>
      </c>
      <c r="GA97" s="8" t="s">
        <v>482</v>
      </c>
      <c r="GB97" s="8" t="s">
        <v>482</v>
      </c>
      <c r="GC97" s="8" t="s">
        <v>482</v>
      </c>
      <c r="GD97" s="8" t="s">
        <v>482</v>
      </c>
      <c r="GE97" s="8" t="s">
        <v>482</v>
      </c>
      <c r="GF97" s="8" t="s">
        <v>482</v>
      </c>
      <c r="GG97" s="8" t="s">
        <v>482</v>
      </c>
      <c r="GH97" s="8" t="s">
        <v>482</v>
      </c>
      <c r="GI97" s="8" t="s">
        <v>482</v>
      </c>
      <c r="GJ97" s="8">
        <v>1262.9806560643187</v>
      </c>
      <c r="GK97" s="8" t="s">
        <v>482</v>
      </c>
      <c r="GL97" s="8" t="s">
        <v>482</v>
      </c>
      <c r="GM97" s="8" t="s">
        <v>482</v>
      </c>
      <c r="GN97" s="8" t="s">
        <v>482</v>
      </c>
      <c r="GO97" s="8" t="s">
        <v>482</v>
      </c>
      <c r="GP97" s="8">
        <v>1164.2208438660093</v>
      </c>
      <c r="GQ97" s="8" t="s">
        <v>482</v>
      </c>
      <c r="GR97" s="8">
        <v>2640.1746518166979</v>
      </c>
      <c r="GS97" s="8" t="s">
        <v>482</v>
      </c>
      <c r="GT97" s="8" t="s">
        <v>482</v>
      </c>
      <c r="GU97" s="8" t="s">
        <v>482</v>
      </c>
      <c r="GV97" s="8" t="s">
        <v>482</v>
      </c>
      <c r="GW97" s="8" t="s">
        <v>482</v>
      </c>
      <c r="GX97" s="8" t="s">
        <v>482</v>
      </c>
      <c r="GY97" s="8" t="s">
        <v>482</v>
      </c>
      <c r="GZ97" s="8" t="s">
        <v>482</v>
      </c>
      <c r="HA97" s="8" t="s">
        <v>482</v>
      </c>
      <c r="HB97" s="8">
        <v>2367.1845105653201</v>
      </c>
      <c r="HC97" s="8" t="s">
        <v>482</v>
      </c>
      <c r="HD97" s="8" t="s">
        <v>482</v>
      </c>
      <c r="HE97" s="8" t="s">
        <v>482</v>
      </c>
      <c r="HF97" s="8" t="s">
        <v>482</v>
      </c>
      <c r="HG97" s="8" t="s">
        <v>482</v>
      </c>
      <c r="HH97" s="8">
        <v>1537.0824600000001</v>
      </c>
      <c r="HI97" s="8">
        <v>539.12279999999998</v>
      </c>
      <c r="HJ97" s="8" t="s">
        <v>482</v>
      </c>
      <c r="HK97" s="8" t="s">
        <v>482</v>
      </c>
      <c r="HL97" s="8" t="s">
        <v>482</v>
      </c>
      <c r="HM97" s="8" t="s">
        <v>482</v>
      </c>
      <c r="HN97" s="8" t="s">
        <v>482</v>
      </c>
      <c r="HO97" s="8" t="s">
        <v>482</v>
      </c>
      <c r="HP97" s="8" t="s">
        <v>482</v>
      </c>
      <c r="HQ97" s="8" t="s">
        <v>482</v>
      </c>
      <c r="HR97" s="8" t="s">
        <v>482</v>
      </c>
      <c r="HS97" s="8" t="s">
        <v>482</v>
      </c>
      <c r="HT97" s="8" t="s">
        <v>482</v>
      </c>
      <c r="HU97" s="8" t="s">
        <v>482</v>
      </c>
      <c r="HV97" s="8" t="s">
        <v>482</v>
      </c>
      <c r="HW97" s="8" t="s">
        <v>482</v>
      </c>
      <c r="HX97" s="8" t="s">
        <v>482</v>
      </c>
      <c r="HY97" s="8" t="s">
        <v>482</v>
      </c>
      <c r="HZ97" s="8" t="s">
        <v>482</v>
      </c>
      <c r="IA97" s="8" t="s">
        <v>482</v>
      </c>
      <c r="IB97" s="8" t="s">
        <v>482</v>
      </c>
      <c r="IC97" s="8" t="s">
        <v>482</v>
      </c>
      <c r="ID97" s="8" t="s">
        <v>482</v>
      </c>
      <c r="IE97" s="8" t="s">
        <v>482</v>
      </c>
      <c r="IF97" s="8" t="s">
        <v>482</v>
      </c>
      <c r="IG97" s="8" t="s">
        <v>482</v>
      </c>
      <c r="IH97" s="8" t="s">
        <v>482</v>
      </c>
      <c r="II97" s="8" t="s">
        <v>482</v>
      </c>
      <c r="IJ97" s="8" t="s">
        <v>482</v>
      </c>
      <c r="IK97" s="8" t="s">
        <v>482</v>
      </c>
      <c r="IL97" s="8" t="s">
        <v>482</v>
      </c>
      <c r="IM97" s="8" t="s">
        <v>482</v>
      </c>
      <c r="IN97" s="8" t="s">
        <v>482</v>
      </c>
      <c r="IO97" s="8">
        <v>222.83360570489472</v>
      </c>
      <c r="IP97" s="8" t="s">
        <v>482</v>
      </c>
      <c r="IQ97" s="8" t="s">
        <v>482</v>
      </c>
      <c r="IR97" s="8" t="s">
        <v>482</v>
      </c>
      <c r="IS97" s="8" t="s">
        <v>482</v>
      </c>
      <c r="IT97" s="8" t="s">
        <v>482</v>
      </c>
      <c r="IU97" s="8" t="s">
        <v>482</v>
      </c>
      <c r="IV97" s="8" t="s">
        <v>482</v>
      </c>
      <c r="IW97" s="8" t="s">
        <v>482</v>
      </c>
      <c r="IX97" s="8" t="s">
        <v>482</v>
      </c>
      <c r="IY97" s="8" t="s">
        <v>482</v>
      </c>
      <c r="IZ97" s="8" t="s">
        <v>482</v>
      </c>
      <c r="JA97" s="8" t="s">
        <v>482</v>
      </c>
      <c r="JB97" s="8" t="s">
        <v>482</v>
      </c>
      <c r="JC97" s="8" t="s">
        <v>482</v>
      </c>
      <c r="JD97" s="8" t="s">
        <v>482</v>
      </c>
      <c r="JE97" s="8" t="s">
        <v>482</v>
      </c>
      <c r="JF97" s="8" t="s">
        <v>482</v>
      </c>
      <c r="JG97" s="8" t="s">
        <v>482</v>
      </c>
      <c r="JH97" s="8" t="s">
        <v>482</v>
      </c>
      <c r="JI97" s="8" t="s">
        <v>482</v>
      </c>
      <c r="JJ97" s="8" t="s">
        <v>482</v>
      </c>
      <c r="JK97" s="8" t="s">
        <v>482</v>
      </c>
      <c r="JL97" s="8" t="s">
        <v>482</v>
      </c>
      <c r="JM97" s="8" t="s">
        <v>482</v>
      </c>
      <c r="JN97" s="8" t="s">
        <v>482</v>
      </c>
      <c r="JO97" s="8" t="s">
        <v>482</v>
      </c>
      <c r="JP97" s="8" t="s">
        <v>482</v>
      </c>
      <c r="JQ97" s="8" t="s">
        <v>482</v>
      </c>
      <c r="JR97" s="8" t="s">
        <v>482</v>
      </c>
      <c r="JS97" s="8" t="s">
        <v>482</v>
      </c>
      <c r="JT97" s="8" t="s">
        <v>482</v>
      </c>
      <c r="JU97" s="8" t="s">
        <v>482</v>
      </c>
      <c r="JV97" s="8" t="s">
        <v>482</v>
      </c>
      <c r="JW97" s="8" t="s">
        <v>482</v>
      </c>
      <c r="JX97" s="8" t="s">
        <v>482</v>
      </c>
      <c r="JY97" s="8">
        <v>140.29177824591847</v>
      </c>
      <c r="JZ97" s="8" t="s">
        <v>482</v>
      </c>
      <c r="KA97" s="8" t="s">
        <v>482</v>
      </c>
      <c r="KB97" s="8">
        <v>1315.5491827852927</v>
      </c>
      <c r="KC97" s="8" t="s">
        <v>482</v>
      </c>
      <c r="KD97" s="8" t="s">
        <v>482</v>
      </c>
      <c r="KE97" s="8" t="s">
        <v>482</v>
      </c>
      <c r="KF97" s="8" t="s">
        <v>482</v>
      </c>
      <c r="KG97" s="8">
        <v>281.79895715785364</v>
      </c>
      <c r="KH97" s="8">
        <v>93.147227962026008</v>
      </c>
      <c r="KI97" s="8" t="s">
        <v>482</v>
      </c>
      <c r="KJ97" s="8" t="s">
        <v>482</v>
      </c>
      <c r="KK97" s="8" t="s">
        <v>482</v>
      </c>
      <c r="KL97" s="8" t="s">
        <v>482</v>
      </c>
      <c r="KM97" s="8">
        <v>231.98924737338555</v>
      </c>
      <c r="KN97" s="8" t="s">
        <v>482</v>
      </c>
      <c r="KO97" s="8" t="s">
        <v>482</v>
      </c>
      <c r="KP97" s="8" t="s">
        <v>482</v>
      </c>
      <c r="KQ97" s="8" t="s">
        <v>482</v>
      </c>
      <c r="KR97" s="8" t="s">
        <v>482</v>
      </c>
      <c r="KS97" s="8" t="s">
        <v>482</v>
      </c>
      <c r="KT97" s="8" t="s">
        <v>482</v>
      </c>
      <c r="KU97" s="8" t="s">
        <v>482</v>
      </c>
      <c r="KV97" s="8" t="s">
        <v>482</v>
      </c>
      <c r="KW97" s="8" t="s">
        <v>482</v>
      </c>
      <c r="KX97" s="8" t="s">
        <v>482</v>
      </c>
      <c r="KY97" s="8" t="s">
        <v>482</v>
      </c>
      <c r="KZ97" s="8" t="s">
        <v>482</v>
      </c>
      <c r="LA97" s="8" t="s">
        <v>482</v>
      </c>
      <c r="LB97" s="8" t="s">
        <v>482</v>
      </c>
      <c r="LC97" s="8" t="s">
        <v>482</v>
      </c>
      <c r="LD97" s="8" t="s">
        <v>482</v>
      </c>
      <c r="LE97" s="8" t="s">
        <v>482</v>
      </c>
      <c r="LF97" s="8" t="s">
        <v>482</v>
      </c>
      <c r="LG97" s="8" t="s">
        <v>482</v>
      </c>
      <c r="LH97" s="8" t="s">
        <v>482</v>
      </c>
      <c r="LI97" s="8" t="s">
        <v>482</v>
      </c>
      <c r="LJ97" s="8" t="s">
        <v>482</v>
      </c>
      <c r="LK97" s="8" t="s">
        <v>482</v>
      </c>
      <c r="LL97" s="8" t="s">
        <v>482</v>
      </c>
      <c r="LM97" s="9">
        <v>432.20925132222544</v>
      </c>
      <c r="LN97" s="9" t="s">
        <v>482</v>
      </c>
      <c r="LO97" s="9">
        <v>179.64670609328846</v>
      </c>
      <c r="LP97" s="9">
        <v>35.251487336007031</v>
      </c>
      <c r="LQ97" s="9" t="s">
        <v>482</v>
      </c>
      <c r="LR97" s="9">
        <v>245.74865996553277</v>
      </c>
      <c r="LS97" s="9" t="s">
        <v>482</v>
      </c>
      <c r="LT97" s="9" t="s">
        <v>482</v>
      </c>
      <c r="LU97" s="9">
        <v>178.35237216097855</v>
      </c>
      <c r="LV97" s="9" t="s">
        <v>482</v>
      </c>
      <c r="LW97" s="9" t="s">
        <v>482</v>
      </c>
      <c r="LX97" s="9" t="s">
        <v>482</v>
      </c>
      <c r="LY97" s="9" t="s">
        <v>482</v>
      </c>
      <c r="LZ97" s="9" t="s">
        <v>482</v>
      </c>
      <c r="MA97" s="9" t="s">
        <v>482</v>
      </c>
      <c r="MB97" s="9">
        <v>36.031278476970947</v>
      </c>
      <c r="MC97" s="9" t="s">
        <v>482</v>
      </c>
      <c r="MD97" s="9" t="s">
        <v>482</v>
      </c>
      <c r="ME97" s="9" t="s">
        <v>482</v>
      </c>
      <c r="MF97" s="9" t="s">
        <v>482</v>
      </c>
      <c r="MG97" s="9" t="s">
        <v>482</v>
      </c>
      <c r="MH97" s="9" t="s">
        <v>482</v>
      </c>
      <c r="MI97" s="9" t="s">
        <v>482</v>
      </c>
      <c r="MJ97" s="9" t="s">
        <v>482</v>
      </c>
      <c r="MK97" s="9" t="s">
        <v>482</v>
      </c>
      <c r="ML97" s="9" t="s">
        <v>482</v>
      </c>
      <c r="MM97" s="9" t="s">
        <v>482</v>
      </c>
      <c r="MN97" s="9">
        <v>98.20199329063783</v>
      </c>
      <c r="MO97" s="9" t="s">
        <v>482</v>
      </c>
      <c r="MP97" s="9" t="s">
        <v>482</v>
      </c>
      <c r="MQ97" s="9" t="s">
        <v>482</v>
      </c>
      <c r="MR97" s="9" t="s">
        <v>482</v>
      </c>
      <c r="MS97" s="9" t="s">
        <v>482</v>
      </c>
      <c r="MT97" s="9">
        <v>111.18088175022808</v>
      </c>
      <c r="MU97" s="9" t="s">
        <v>482</v>
      </c>
      <c r="MV97" s="9">
        <v>263.81623775909213</v>
      </c>
      <c r="MW97" s="9" t="s">
        <v>482</v>
      </c>
      <c r="MX97" s="9" t="s">
        <v>482</v>
      </c>
      <c r="MY97" s="9" t="s">
        <v>482</v>
      </c>
      <c r="MZ97" s="9" t="s">
        <v>482</v>
      </c>
      <c r="NA97" s="9" t="s">
        <v>482</v>
      </c>
      <c r="NB97" s="9" t="s">
        <v>482</v>
      </c>
      <c r="NC97" s="9" t="s">
        <v>482</v>
      </c>
      <c r="ND97" s="9" t="s">
        <v>482</v>
      </c>
      <c r="NE97" s="9" t="s">
        <v>482</v>
      </c>
      <c r="NF97" s="9">
        <v>222.43276012520687</v>
      </c>
      <c r="NG97" s="9" t="s">
        <v>482</v>
      </c>
      <c r="NH97" s="9" t="s">
        <v>482</v>
      </c>
      <c r="NI97" s="9" t="s">
        <v>482</v>
      </c>
      <c r="NJ97" s="9" t="s">
        <v>482</v>
      </c>
      <c r="NK97" s="9" t="s">
        <v>482</v>
      </c>
      <c r="NL97" s="9">
        <v>147.25838212912464</v>
      </c>
      <c r="NM97" s="9">
        <v>51.650027479282812</v>
      </c>
      <c r="NN97" s="9" t="s">
        <v>482</v>
      </c>
      <c r="NO97" s="9" t="s">
        <v>482</v>
      </c>
      <c r="NP97" s="9" t="s">
        <v>482</v>
      </c>
      <c r="NQ97" s="9" t="s">
        <v>482</v>
      </c>
      <c r="NR97" s="9" t="s">
        <v>482</v>
      </c>
      <c r="NS97" s="9" t="s">
        <v>482</v>
      </c>
      <c r="NT97" s="9" t="s">
        <v>482</v>
      </c>
      <c r="NU97" s="9" t="s">
        <v>482</v>
      </c>
      <c r="NV97" s="9" t="s">
        <v>482</v>
      </c>
      <c r="NW97" s="9" t="s">
        <v>482</v>
      </c>
      <c r="NX97" s="9" t="s">
        <v>482</v>
      </c>
      <c r="NY97" s="9" t="s">
        <v>482</v>
      </c>
      <c r="NZ97" s="9" t="s">
        <v>482</v>
      </c>
      <c r="OA97" s="9" t="s">
        <v>482</v>
      </c>
      <c r="OB97" s="9" t="s">
        <v>482</v>
      </c>
      <c r="OC97" s="9" t="s">
        <v>482</v>
      </c>
      <c r="OD97" s="9" t="s">
        <v>482</v>
      </c>
      <c r="OE97" s="9" t="s">
        <v>482</v>
      </c>
      <c r="OF97" s="9" t="s">
        <v>482</v>
      </c>
      <c r="OG97" s="9" t="s">
        <v>482</v>
      </c>
      <c r="OH97" s="9" t="s">
        <v>482</v>
      </c>
      <c r="OI97" s="9" t="s">
        <v>482</v>
      </c>
      <c r="OJ97" s="9" t="s">
        <v>482</v>
      </c>
      <c r="OK97" s="9" t="s">
        <v>482</v>
      </c>
      <c r="OL97" s="9" t="s">
        <v>482</v>
      </c>
      <c r="OM97" s="9" t="s">
        <v>482</v>
      </c>
      <c r="ON97" s="9" t="s">
        <v>482</v>
      </c>
      <c r="OO97" s="9" t="s">
        <v>482</v>
      </c>
      <c r="OP97" s="9" t="s">
        <v>482</v>
      </c>
      <c r="OQ97" s="9" t="s">
        <v>482</v>
      </c>
      <c r="OR97" s="9" t="s">
        <v>482</v>
      </c>
      <c r="OS97" s="9">
        <v>20.840164752640884</v>
      </c>
      <c r="OT97" s="9" t="s">
        <v>482</v>
      </c>
      <c r="OU97" s="9" t="s">
        <v>482</v>
      </c>
      <c r="OV97" s="9" t="s">
        <v>482</v>
      </c>
      <c r="OW97" s="9" t="s">
        <v>482</v>
      </c>
      <c r="OX97" s="9" t="s">
        <v>482</v>
      </c>
      <c r="OY97" s="9" t="s">
        <v>482</v>
      </c>
      <c r="OZ97" s="9" t="s">
        <v>482</v>
      </c>
      <c r="PA97" s="9" t="s">
        <v>482</v>
      </c>
      <c r="PB97" s="9" t="s">
        <v>482</v>
      </c>
      <c r="PC97" s="9" t="s">
        <v>482</v>
      </c>
      <c r="PD97" s="9" t="s">
        <v>482</v>
      </c>
      <c r="PE97" s="9" t="s">
        <v>482</v>
      </c>
      <c r="PF97" s="9" t="s">
        <v>482</v>
      </c>
      <c r="PG97" s="9" t="s">
        <v>482</v>
      </c>
      <c r="PH97" s="9" t="s">
        <v>482</v>
      </c>
      <c r="PI97" s="9" t="s">
        <v>482</v>
      </c>
      <c r="PJ97" s="9" t="s">
        <v>482</v>
      </c>
      <c r="PK97" s="9" t="s">
        <v>482</v>
      </c>
      <c r="PL97" s="9" t="s">
        <v>482</v>
      </c>
      <c r="PM97" s="9" t="s">
        <v>482</v>
      </c>
      <c r="PN97" s="9" t="s">
        <v>482</v>
      </c>
      <c r="PO97" s="9" t="s">
        <v>482</v>
      </c>
      <c r="PP97" s="9" t="s">
        <v>482</v>
      </c>
      <c r="PQ97" s="9" t="s">
        <v>482</v>
      </c>
      <c r="PR97" s="9" t="s">
        <v>482</v>
      </c>
      <c r="PS97" s="9" t="s">
        <v>482</v>
      </c>
      <c r="PT97" s="9" t="s">
        <v>482</v>
      </c>
      <c r="PU97" s="9" t="s">
        <v>482</v>
      </c>
      <c r="PV97" s="9" t="s">
        <v>482</v>
      </c>
      <c r="PW97" s="9" t="s">
        <v>482</v>
      </c>
      <c r="PX97" s="9" t="s">
        <v>482</v>
      </c>
      <c r="PY97" s="9" t="s">
        <v>482</v>
      </c>
      <c r="PZ97" s="9" t="s">
        <v>482</v>
      </c>
      <c r="QA97" s="9" t="s">
        <v>482</v>
      </c>
      <c r="QB97" s="9" t="s">
        <v>482</v>
      </c>
      <c r="QC97" s="9">
        <v>20.032219111529361</v>
      </c>
      <c r="QD97" s="9" t="s">
        <v>482</v>
      </c>
      <c r="QE97" s="9" t="s">
        <v>482</v>
      </c>
      <c r="QF97" s="9">
        <v>127.2609495644767</v>
      </c>
      <c r="QG97" s="9" t="s">
        <v>482</v>
      </c>
      <c r="QH97" s="9" t="s">
        <v>482</v>
      </c>
      <c r="QI97" s="9" t="s">
        <v>482</v>
      </c>
      <c r="QJ97" s="9" t="s">
        <v>482</v>
      </c>
      <c r="QK97" s="9">
        <v>27.678228672595427</v>
      </c>
      <c r="QL97" s="9">
        <v>12.573204969004026</v>
      </c>
      <c r="QM97" s="9" t="s">
        <v>482</v>
      </c>
      <c r="QN97" s="9" t="s">
        <v>482</v>
      </c>
      <c r="QO97" s="9" t="s">
        <v>482</v>
      </c>
      <c r="QP97" s="9" t="s">
        <v>482</v>
      </c>
      <c r="QQ97" s="9">
        <v>24.796171208252026</v>
      </c>
      <c r="QR97" s="9" t="s">
        <v>482</v>
      </c>
      <c r="QS97" s="9" t="s">
        <v>482</v>
      </c>
      <c r="QT97" s="9" t="s">
        <v>482</v>
      </c>
      <c r="QU97" s="9" t="s">
        <v>482</v>
      </c>
      <c r="QV97" s="9" t="s">
        <v>482</v>
      </c>
      <c r="QW97" s="9" t="s">
        <v>482</v>
      </c>
      <c r="QX97" s="9" t="s">
        <v>482</v>
      </c>
      <c r="QY97" s="9" t="s">
        <v>482</v>
      </c>
      <c r="QZ97" s="9" t="s">
        <v>482</v>
      </c>
      <c r="RA97" s="9" t="s">
        <v>482</v>
      </c>
      <c r="RB97" s="9" t="s">
        <v>482</v>
      </c>
      <c r="RC97" s="9" t="s">
        <v>482</v>
      </c>
      <c r="RD97" s="9" t="s">
        <v>482</v>
      </c>
      <c r="RE97" s="9" t="s">
        <v>482</v>
      </c>
      <c r="RF97" s="9" t="s">
        <v>482</v>
      </c>
      <c r="RG97" s="9" t="s">
        <v>482</v>
      </c>
      <c r="RH97" s="9" t="s">
        <v>482</v>
      </c>
      <c r="RI97" s="9" t="s">
        <v>482</v>
      </c>
      <c r="RJ97" s="9" t="s">
        <v>482</v>
      </c>
      <c r="RK97" s="9" t="s">
        <v>482</v>
      </c>
      <c r="RL97" s="9" t="s">
        <v>482</v>
      </c>
      <c r="RM97" s="9" t="s">
        <v>482</v>
      </c>
      <c r="RN97" s="9" t="s">
        <v>482</v>
      </c>
      <c r="RO97" s="9" t="s">
        <v>482</v>
      </c>
      <c r="RP97" s="9" t="s">
        <v>482</v>
      </c>
      <c r="RQ97" s="10">
        <v>17.96</v>
      </c>
      <c r="RR97" s="10">
        <v>82.04</v>
      </c>
      <c r="RS97" s="10">
        <v>0</v>
      </c>
      <c r="RT97" s="10">
        <v>0</v>
      </c>
      <c r="RU97" s="10">
        <v>0</v>
      </c>
      <c r="RV97" s="10">
        <v>0</v>
      </c>
      <c r="RW97" s="10">
        <v>0</v>
      </c>
      <c r="RX97" s="10">
        <v>0</v>
      </c>
      <c r="RY97" s="10">
        <v>0</v>
      </c>
      <c r="RZ97" s="10">
        <v>0</v>
      </c>
      <c r="SA97" s="10">
        <v>0</v>
      </c>
      <c r="SB97" s="10">
        <v>0</v>
      </c>
      <c r="SC97" s="78" t="s">
        <v>510</v>
      </c>
      <c r="SD97" s="78" t="s">
        <v>510</v>
      </c>
      <c r="SE97" s="16">
        <v>294</v>
      </c>
      <c r="SF97" s="16">
        <v>294</v>
      </c>
      <c r="SG97" s="16">
        <v>300</v>
      </c>
      <c r="SH97" s="16">
        <v>200</v>
      </c>
      <c r="SI97" s="17" t="s">
        <v>510</v>
      </c>
      <c r="SJ97" s="78" t="s">
        <v>510</v>
      </c>
      <c r="SK97" s="78" t="s">
        <v>510</v>
      </c>
      <c r="SL97" s="78" t="s">
        <v>510</v>
      </c>
      <c r="SM97" s="78" t="s">
        <v>510</v>
      </c>
      <c r="SN97" s="20" t="s">
        <v>523</v>
      </c>
      <c r="SO97" s="20" t="s">
        <v>482</v>
      </c>
      <c r="SP97" s="20" t="s">
        <v>523</v>
      </c>
      <c r="SQ97" s="20" t="s">
        <v>523</v>
      </c>
      <c r="SR97" s="20" t="s">
        <v>482</v>
      </c>
      <c r="SS97" s="20" t="s">
        <v>523</v>
      </c>
      <c r="ST97" s="20" t="s">
        <v>482</v>
      </c>
      <c r="SU97" s="20" t="s">
        <v>482</v>
      </c>
      <c r="SV97" s="20" t="s">
        <v>523</v>
      </c>
      <c r="SW97" s="20" t="s">
        <v>482</v>
      </c>
      <c r="SX97" s="20" t="s">
        <v>482</v>
      </c>
      <c r="SY97" s="20" t="s">
        <v>482</v>
      </c>
      <c r="SZ97" s="20" t="s">
        <v>482</v>
      </c>
      <c r="TA97" s="20" t="s">
        <v>482</v>
      </c>
      <c r="TB97" s="20" t="s">
        <v>482</v>
      </c>
      <c r="TC97" s="20" t="s">
        <v>523</v>
      </c>
      <c r="TD97" s="20" t="s">
        <v>482</v>
      </c>
      <c r="TE97" s="20" t="s">
        <v>482</v>
      </c>
      <c r="TF97" s="20" t="s">
        <v>482</v>
      </c>
      <c r="TG97" s="20" t="s">
        <v>482</v>
      </c>
      <c r="TH97" s="20" t="s">
        <v>482</v>
      </c>
      <c r="TI97" s="20" t="s">
        <v>482</v>
      </c>
      <c r="TJ97" s="20" t="s">
        <v>482</v>
      </c>
      <c r="TK97" s="20" t="s">
        <v>482</v>
      </c>
      <c r="TL97" s="20" t="s">
        <v>482</v>
      </c>
      <c r="TM97" s="20" t="s">
        <v>482</v>
      </c>
      <c r="TN97" s="20" t="s">
        <v>482</v>
      </c>
      <c r="TO97" s="20" t="s">
        <v>523</v>
      </c>
      <c r="TP97" s="20" t="s">
        <v>482</v>
      </c>
      <c r="TQ97" s="20" t="s">
        <v>482</v>
      </c>
      <c r="TR97" s="20" t="s">
        <v>482</v>
      </c>
      <c r="TS97" s="20" t="s">
        <v>482</v>
      </c>
      <c r="TT97" s="20" t="s">
        <v>482</v>
      </c>
      <c r="TU97" s="20" t="s">
        <v>523</v>
      </c>
      <c r="TV97" s="20" t="s">
        <v>482</v>
      </c>
      <c r="TW97" s="20" t="s">
        <v>523</v>
      </c>
      <c r="TX97" s="20" t="s">
        <v>482</v>
      </c>
      <c r="TY97" s="20" t="s">
        <v>482</v>
      </c>
      <c r="TZ97" s="20" t="s">
        <v>482</v>
      </c>
      <c r="UA97" s="20" t="s">
        <v>482</v>
      </c>
      <c r="UB97" s="20" t="s">
        <v>482</v>
      </c>
      <c r="UC97" s="20" t="s">
        <v>482</v>
      </c>
      <c r="UD97" s="20" t="s">
        <v>482</v>
      </c>
      <c r="UE97" s="20" t="s">
        <v>482</v>
      </c>
      <c r="UF97" s="20" t="s">
        <v>482</v>
      </c>
      <c r="UG97" s="20" t="s">
        <v>523</v>
      </c>
      <c r="UH97" s="20" t="s">
        <v>482</v>
      </c>
      <c r="UI97" s="20" t="s">
        <v>482</v>
      </c>
      <c r="UJ97" s="20" t="s">
        <v>482</v>
      </c>
      <c r="UK97" s="20" t="s">
        <v>482</v>
      </c>
      <c r="UL97" s="20" t="s">
        <v>482</v>
      </c>
      <c r="UM97" s="20" t="s">
        <v>523</v>
      </c>
      <c r="UN97" s="20" t="s">
        <v>523</v>
      </c>
      <c r="UO97" s="20" t="s">
        <v>482</v>
      </c>
      <c r="UP97" s="20" t="s">
        <v>482</v>
      </c>
      <c r="UQ97" s="20" t="s">
        <v>482</v>
      </c>
      <c r="UR97" s="20" t="s">
        <v>482</v>
      </c>
      <c r="US97" s="20" t="s">
        <v>482</v>
      </c>
      <c r="UT97" s="20" t="s">
        <v>482</v>
      </c>
      <c r="UU97" s="20" t="s">
        <v>482</v>
      </c>
      <c r="UV97" s="20" t="s">
        <v>482</v>
      </c>
      <c r="UW97" s="20" t="s">
        <v>482</v>
      </c>
      <c r="UX97" s="20" t="s">
        <v>482</v>
      </c>
      <c r="UY97" s="20" t="s">
        <v>482</v>
      </c>
      <c r="UZ97" s="20" t="s">
        <v>482</v>
      </c>
      <c r="VA97" s="20" t="s">
        <v>482</v>
      </c>
      <c r="VB97" s="20" t="s">
        <v>482</v>
      </c>
      <c r="VC97" s="20" t="s">
        <v>482</v>
      </c>
      <c r="VD97" s="20" t="s">
        <v>482</v>
      </c>
      <c r="VE97" s="20" t="s">
        <v>482</v>
      </c>
      <c r="VF97" s="20" t="s">
        <v>482</v>
      </c>
      <c r="VG97" s="20" t="s">
        <v>482</v>
      </c>
      <c r="VH97" s="20" t="s">
        <v>482</v>
      </c>
      <c r="VI97" s="20" t="s">
        <v>482</v>
      </c>
      <c r="VJ97" s="20" t="s">
        <v>482</v>
      </c>
      <c r="VK97" s="20" t="s">
        <v>482</v>
      </c>
      <c r="VL97" s="20" t="s">
        <v>482</v>
      </c>
      <c r="VM97" s="20" t="s">
        <v>482</v>
      </c>
      <c r="VN97" s="20" t="s">
        <v>482</v>
      </c>
      <c r="VO97" s="20" t="s">
        <v>482</v>
      </c>
      <c r="VP97" s="20" t="s">
        <v>482</v>
      </c>
      <c r="VQ97" s="20" t="s">
        <v>482</v>
      </c>
      <c r="VR97" s="20" t="s">
        <v>482</v>
      </c>
      <c r="VS97" s="20" t="s">
        <v>482</v>
      </c>
      <c r="VT97" s="20" t="s">
        <v>523</v>
      </c>
      <c r="VU97" s="20" t="s">
        <v>482</v>
      </c>
      <c r="VV97" s="20" t="s">
        <v>482</v>
      </c>
      <c r="VW97" s="20" t="s">
        <v>482</v>
      </c>
      <c r="VX97" s="20" t="s">
        <v>482</v>
      </c>
      <c r="VY97" s="20" t="s">
        <v>482</v>
      </c>
      <c r="VZ97" s="20" t="s">
        <v>482</v>
      </c>
      <c r="WA97" s="20" t="s">
        <v>482</v>
      </c>
      <c r="WB97" s="20" t="s">
        <v>482</v>
      </c>
      <c r="WC97" s="20" t="s">
        <v>482</v>
      </c>
      <c r="WD97" s="20" t="s">
        <v>482</v>
      </c>
      <c r="WE97" s="20" t="s">
        <v>482</v>
      </c>
      <c r="WF97" s="20" t="s">
        <v>482</v>
      </c>
      <c r="WG97" s="20" t="s">
        <v>482</v>
      </c>
      <c r="WH97" s="20" t="s">
        <v>482</v>
      </c>
      <c r="WI97" s="20" t="s">
        <v>482</v>
      </c>
      <c r="WJ97" s="20" t="s">
        <v>482</v>
      </c>
      <c r="WK97" s="20" t="s">
        <v>482</v>
      </c>
      <c r="WL97" s="20" t="s">
        <v>482</v>
      </c>
      <c r="WM97" s="20" t="s">
        <v>482</v>
      </c>
      <c r="WN97" s="20" t="s">
        <v>482</v>
      </c>
      <c r="WO97" s="20" t="s">
        <v>482</v>
      </c>
      <c r="WP97" s="20" t="s">
        <v>482</v>
      </c>
      <c r="WQ97" s="20" t="s">
        <v>482</v>
      </c>
      <c r="WR97" s="20" t="s">
        <v>482</v>
      </c>
      <c r="WS97" s="20" t="s">
        <v>482</v>
      </c>
      <c r="WT97" s="20" t="s">
        <v>482</v>
      </c>
      <c r="WU97" s="20" t="s">
        <v>482</v>
      </c>
      <c r="WV97" s="20" t="s">
        <v>482</v>
      </c>
      <c r="WW97" s="20" t="s">
        <v>482</v>
      </c>
      <c r="WX97" s="20" t="s">
        <v>482</v>
      </c>
      <c r="WY97" s="20" t="s">
        <v>482</v>
      </c>
      <c r="WZ97" s="20" t="s">
        <v>482</v>
      </c>
      <c r="XA97" s="20" t="s">
        <v>482</v>
      </c>
      <c r="XB97" s="20" t="s">
        <v>482</v>
      </c>
      <c r="XC97" s="20" t="s">
        <v>482</v>
      </c>
      <c r="XD97" s="20" t="s">
        <v>523</v>
      </c>
      <c r="XE97" s="20" t="s">
        <v>482</v>
      </c>
      <c r="XF97" s="20" t="s">
        <v>482</v>
      </c>
      <c r="XG97" s="20" t="s">
        <v>523</v>
      </c>
      <c r="XH97" s="20" t="s">
        <v>482</v>
      </c>
      <c r="XI97" s="20" t="s">
        <v>482</v>
      </c>
      <c r="XJ97" s="20" t="s">
        <v>482</v>
      </c>
      <c r="XK97" s="20" t="s">
        <v>482</v>
      </c>
      <c r="XL97" s="20" t="s">
        <v>523</v>
      </c>
      <c r="XM97" s="20" t="s">
        <v>523</v>
      </c>
      <c r="XN97" s="20" t="s">
        <v>482</v>
      </c>
      <c r="XO97" s="20" t="s">
        <v>482</v>
      </c>
      <c r="XP97" s="20" t="s">
        <v>482</v>
      </c>
      <c r="XQ97" s="20" t="s">
        <v>482</v>
      </c>
      <c r="XR97" s="20" t="s">
        <v>523</v>
      </c>
      <c r="XS97" s="20" t="s">
        <v>482</v>
      </c>
      <c r="XT97" s="20" t="s">
        <v>482</v>
      </c>
      <c r="XU97" s="20" t="s">
        <v>482</v>
      </c>
      <c r="XV97" s="20" t="s">
        <v>482</v>
      </c>
      <c r="XW97" s="20" t="s">
        <v>482</v>
      </c>
      <c r="XX97" s="20" t="s">
        <v>482</v>
      </c>
      <c r="XY97" s="20" t="s">
        <v>482</v>
      </c>
      <c r="XZ97" s="20" t="s">
        <v>482</v>
      </c>
      <c r="YA97" s="20" t="s">
        <v>482</v>
      </c>
      <c r="YB97" s="20" t="s">
        <v>482</v>
      </c>
      <c r="YC97" s="20" t="s">
        <v>482</v>
      </c>
      <c r="YD97" s="20" t="s">
        <v>482</v>
      </c>
      <c r="YE97" s="20" t="s">
        <v>482</v>
      </c>
      <c r="YF97" s="20" t="s">
        <v>482</v>
      </c>
      <c r="YG97" s="20" t="s">
        <v>482</v>
      </c>
      <c r="YH97" s="20" t="s">
        <v>482</v>
      </c>
      <c r="YI97" s="20" t="s">
        <v>482</v>
      </c>
      <c r="YJ97" s="20" t="s">
        <v>482</v>
      </c>
      <c r="YK97" s="20" t="s">
        <v>482</v>
      </c>
      <c r="YL97" s="20" t="s">
        <v>482</v>
      </c>
      <c r="YM97" s="20" t="s">
        <v>482</v>
      </c>
      <c r="YN97" s="20" t="s">
        <v>482</v>
      </c>
      <c r="YO97" s="20" t="s">
        <v>482</v>
      </c>
      <c r="YP97" s="20" t="s">
        <v>482</v>
      </c>
      <c r="YQ97" s="20" t="s">
        <v>482</v>
      </c>
      <c r="YR97" s="5">
        <v>0.24258289703315883</v>
      </c>
      <c r="YS97" s="5">
        <v>0.75741710296684117</v>
      </c>
      <c r="YT97" s="5">
        <v>0</v>
      </c>
      <c r="YU97" s="5">
        <v>0.6</v>
      </c>
      <c r="YV97" s="5">
        <v>0.75</v>
      </c>
      <c r="YW97" s="5">
        <v>0.9</v>
      </c>
      <c r="YX97" s="5">
        <v>0.71361256544502616</v>
      </c>
      <c r="YY97" s="21" t="s">
        <v>516</v>
      </c>
      <c r="YZ97" s="22" t="s">
        <v>494</v>
      </c>
      <c r="ZA97" s="23">
        <f t="shared" si="4"/>
        <v>1.5</v>
      </c>
      <c r="ZB97" s="23">
        <v>0.74099999999999999</v>
      </c>
      <c r="ZC97" s="23">
        <f t="shared" si="5"/>
        <v>1</v>
      </c>
    </row>
    <row r="98" spans="1:679" x14ac:dyDescent="0.25">
      <c r="A98" s="1" t="s">
        <v>192</v>
      </c>
      <c r="B98" s="2" t="s">
        <v>193</v>
      </c>
      <c r="C98" s="4">
        <v>0.99060014461315982</v>
      </c>
      <c r="D98" s="4">
        <v>9.3998553868402026E-3</v>
      </c>
      <c r="E98" s="7">
        <v>671.66708838024306</v>
      </c>
      <c r="F98" s="7">
        <v>463.19096441454411</v>
      </c>
      <c r="G98" s="7">
        <v>1137.8738357276648</v>
      </c>
      <c r="H98" s="7">
        <v>3611.5064686545579</v>
      </c>
      <c r="I98" s="7" t="s">
        <v>482</v>
      </c>
      <c r="J98" s="7">
        <v>927.63173769218042</v>
      </c>
      <c r="K98" s="7">
        <v>1265.8546709097252</v>
      </c>
      <c r="L98" s="7">
        <v>1619.9922801015778</v>
      </c>
      <c r="M98" s="7" t="s">
        <v>482</v>
      </c>
      <c r="N98" s="7" t="s">
        <v>482</v>
      </c>
      <c r="O98" s="7" t="s">
        <v>482</v>
      </c>
      <c r="P98" s="7" t="s">
        <v>482</v>
      </c>
      <c r="Q98" s="7" t="s">
        <v>482</v>
      </c>
      <c r="R98" s="7" t="s">
        <v>482</v>
      </c>
      <c r="S98" s="7" t="s">
        <v>482</v>
      </c>
      <c r="T98" s="7">
        <v>103.2600936494175</v>
      </c>
      <c r="U98" s="7" t="s">
        <v>482</v>
      </c>
      <c r="V98" s="7" t="s">
        <v>482</v>
      </c>
      <c r="W98" s="7" t="s">
        <v>482</v>
      </c>
      <c r="X98" s="7" t="s">
        <v>482</v>
      </c>
      <c r="Y98" s="7" t="s">
        <v>482</v>
      </c>
      <c r="Z98" s="7" t="s">
        <v>482</v>
      </c>
      <c r="AA98" s="7">
        <v>39.287432304527066</v>
      </c>
      <c r="AB98" s="7">
        <v>58.302865978031264</v>
      </c>
      <c r="AC98" s="7" t="s">
        <v>482</v>
      </c>
      <c r="AD98" s="7">
        <v>3512.2085772092241</v>
      </c>
      <c r="AE98" s="7">
        <v>2406.8726729237646</v>
      </c>
      <c r="AF98" s="7">
        <v>2552.3100022044582</v>
      </c>
      <c r="AG98" s="7">
        <v>1208.1012271693437</v>
      </c>
      <c r="AH98" s="7" t="s">
        <v>482</v>
      </c>
      <c r="AI98" s="7" t="s">
        <v>482</v>
      </c>
      <c r="AJ98" s="7">
        <v>4274.8856264159267</v>
      </c>
      <c r="AK98" s="7" t="s">
        <v>482</v>
      </c>
      <c r="AL98" s="7">
        <v>3482.2832517257521</v>
      </c>
      <c r="AM98" s="7">
        <v>2357.1959558156877</v>
      </c>
      <c r="AN98" s="7">
        <v>2247.5152950996035</v>
      </c>
      <c r="AO98" s="7" t="s">
        <v>482</v>
      </c>
      <c r="AP98" s="7" t="s">
        <v>482</v>
      </c>
      <c r="AQ98" s="7">
        <v>5516.6006872625521</v>
      </c>
      <c r="AR98" s="7">
        <v>2427.7735571168637</v>
      </c>
      <c r="AS98" s="7" t="s">
        <v>482</v>
      </c>
      <c r="AT98" s="7" t="s">
        <v>482</v>
      </c>
      <c r="AU98" s="7" t="s">
        <v>482</v>
      </c>
      <c r="AV98" s="7" t="s">
        <v>482</v>
      </c>
      <c r="AW98" s="7" t="s">
        <v>482</v>
      </c>
      <c r="AX98" s="7" t="s">
        <v>482</v>
      </c>
      <c r="AY98" s="7">
        <v>813.73777012507753</v>
      </c>
      <c r="AZ98" s="7" t="s">
        <v>482</v>
      </c>
      <c r="BA98" s="7" t="s">
        <v>482</v>
      </c>
      <c r="BB98" s="7">
        <v>1887.4453954953608</v>
      </c>
      <c r="BC98" s="7" t="s">
        <v>482</v>
      </c>
      <c r="BD98" s="7">
        <v>36.446231207931795</v>
      </c>
      <c r="BE98" s="7">
        <v>826.35133355049902</v>
      </c>
      <c r="BF98" s="7" t="s">
        <v>482</v>
      </c>
      <c r="BG98" s="7" t="s">
        <v>482</v>
      </c>
      <c r="BH98" s="7" t="s">
        <v>482</v>
      </c>
      <c r="BI98" s="7" t="s">
        <v>482</v>
      </c>
      <c r="BJ98" s="7" t="s">
        <v>482</v>
      </c>
      <c r="BK98" s="7" t="s">
        <v>482</v>
      </c>
      <c r="BL98" s="7" t="s">
        <v>482</v>
      </c>
      <c r="BM98" s="7" t="s">
        <v>482</v>
      </c>
      <c r="BN98" s="7" t="s">
        <v>482</v>
      </c>
      <c r="BO98" s="7" t="s">
        <v>482</v>
      </c>
      <c r="BP98" s="7">
        <v>295.18875248449183</v>
      </c>
      <c r="BQ98" s="7" t="s">
        <v>482</v>
      </c>
      <c r="BR98" s="7" t="s">
        <v>482</v>
      </c>
      <c r="BS98" s="7" t="s">
        <v>482</v>
      </c>
      <c r="BT98" s="7">
        <v>24.680063250900705</v>
      </c>
      <c r="BU98" s="7">
        <v>13.653380281111742</v>
      </c>
      <c r="BV98" s="7">
        <v>40.954481824685274</v>
      </c>
      <c r="BW98" s="7">
        <v>72.230652927755585</v>
      </c>
      <c r="BX98" s="7" t="s">
        <v>482</v>
      </c>
      <c r="BY98" s="7">
        <v>6.9798730860524003</v>
      </c>
      <c r="BZ98" s="7" t="s">
        <v>482</v>
      </c>
      <c r="CA98" s="7">
        <v>49.242563194210248</v>
      </c>
      <c r="CB98" s="7">
        <v>161.09203762539039</v>
      </c>
      <c r="CC98" s="7">
        <v>147.76275955003214</v>
      </c>
      <c r="CD98" s="7">
        <v>199.34011525078694</v>
      </c>
      <c r="CE98" s="7">
        <v>60.250623746781265</v>
      </c>
      <c r="CF98" s="7">
        <v>155.84203436901831</v>
      </c>
      <c r="CG98" s="7">
        <v>107.99500471051472</v>
      </c>
      <c r="CH98" s="7" t="s">
        <v>482</v>
      </c>
      <c r="CI98" s="7" t="s">
        <v>482</v>
      </c>
      <c r="CJ98" s="7">
        <v>1645.7680407138271</v>
      </c>
      <c r="CK98" s="7">
        <v>14.314121686629512</v>
      </c>
      <c r="CL98" s="7" t="s">
        <v>482</v>
      </c>
      <c r="CM98" s="7" t="s">
        <v>482</v>
      </c>
      <c r="CN98" s="7">
        <v>158.91976708826408</v>
      </c>
      <c r="CO98" s="7">
        <v>123.1539377830161</v>
      </c>
      <c r="CP98" s="7">
        <v>180.86175118365904</v>
      </c>
      <c r="CQ98" s="7" t="s">
        <v>482</v>
      </c>
      <c r="CR98" s="7" t="s">
        <v>482</v>
      </c>
      <c r="CS98" s="7">
        <v>278.6632690758766</v>
      </c>
      <c r="CT98" s="7">
        <v>443.63531416181917</v>
      </c>
      <c r="CU98" s="7">
        <v>377.84265988624338</v>
      </c>
      <c r="CV98" s="7" t="s">
        <v>482</v>
      </c>
      <c r="CW98" s="7" t="s">
        <v>482</v>
      </c>
      <c r="CX98" s="7">
        <v>544.08104710712871</v>
      </c>
      <c r="CY98" s="7">
        <v>437.82249299562272</v>
      </c>
      <c r="CZ98" s="7">
        <v>1044.9311540658571</v>
      </c>
      <c r="DA98" s="7" t="s">
        <v>482</v>
      </c>
      <c r="DB98" s="7" t="s">
        <v>482</v>
      </c>
      <c r="DC98" s="7" t="s">
        <v>482</v>
      </c>
      <c r="DD98" s="7" t="s">
        <v>482</v>
      </c>
      <c r="DE98" s="7" t="s">
        <v>482</v>
      </c>
      <c r="DF98" s="7" t="s">
        <v>482</v>
      </c>
      <c r="DG98" s="7" t="s">
        <v>482</v>
      </c>
      <c r="DH98" s="7">
        <v>511.62922274454002</v>
      </c>
      <c r="DI98" s="7">
        <v>64.025817301752824</v>
      </c>
      <c r="DJ98" s="7">
        <v>68.218043934836956</v>
      </c>
      <c r="DK98" s="7">
        <v>1349.4614128869491</v>
      </c>
      <c r="DL98" s="7" t="s">
        <v>482</v>
      </c>
      <c r="DM98" s="7" t="s">
        <v>482</v>
      </c>
      <c r="DN98" s="7" t="s">
        <v>482</v>
      </c>
      <c r="DO98" s="7">
        <v>2230.1032727890647</v>
      </c>
      <c r="DP98" s="7" t="s">
        <v>482</v>
      </c>
      <c r="DQ98" s="7" t="s">
        <v>482</v>
      </c>
      <c r="DR98" s="7" t="s">
        <v>482</v>
      </c>
      <c r="DS98" s="7" t="s">
        <v>482</v>
      </c>
      <c r="DT98" s="7">
        <v>449.59991100332456</v>
      </c>
      <c r="DU98" s="7">
        <v>127.00890690257054</v>
      </c>
      <c r="DV98" s="7" t="s">
        <v>482</v>
      </c>
      <c r="DW98" s="7">
        <v>53.53622515224076</v>
      </c>
      <c r="DX98" s="7" t="s">
        <v>482</v>
      </c>
      <c r="DY98" s="7" t="s">
        <v>482</v>
      </c>
      <c r="DZ98" s="7">
        <v>17.151360819204427</v>
      </c>
      <c r="EA98" s="7" t="s">
        <v>482</v>
      </c>
      <c r="EB98" s="7" t="s">
        <v>482</v>
      </c>
      <c r="EC98" s="7" t="s">
        <v>482</v>
      </c>
      <c r="ED98" s="7" t="s">
        <v>482</v>
      </c>
      <c r="EE98" s="7" t="s">
        <v>482</v>
      </c>
      <c r="EF98" s="7" t="s">
        <v>482</v>
      </c>
      <c r="EG98" s="7" t="s">
        <v>482</v>
      </c>
      <c r="EH98" s="7" t="s">
        <v>482</v>
      </c>
      <c r="EI98" s="7">
        <v>64.04176952764702</v>
      </c>
      <c r="EJ98" s="7" t="s">
        <v>482</v>
      </c>
      <c r="EK98" s="7" t="s">
        <v>482</v>
      </c>
      <c r="EL98" s="7" t="s">
        <v>482</v>
      </c>
      <c r="EM98" s="7" t="s">
        <v>482</v>
      </c>
      <c r="EN98" s="7" t="s">
        <v>482</v>
      </c>
      <c r="EO98" s="7" t="s">
        <v>482</v>
      </c>
      <c r="EP98" s="7">
        <v>1514.8566938118602</v>
      </c>
      <c r="EQ98" s="7" t="s">
        <v>482</v>
      </c>
      <c r="ER98" s="7" t="s">
        <v>482</v>
      </c>
      <c r="ES98" s="7" t="s">
        <v>482</v>
      </c>
      <c r="ET98" s="7" t="s">
        <v>482</v>
      </c>
      <c r="EU98" s="7">
        <v>199.00177536612247</v>
      </c>
      <c r="EV98" s="7" t="s">
        <v>482</v>
      </c>
      <c r="EW98" s="7" t="s">
        <v>482</v>
      </c>
      <c r="EX98" s="7" t="s">
        <v>482</v>
      </c>
      <c r="EY98" s="7" t="s">
        <v>482</v>
      </c>
      <c r="EZ98" s="7" t="s">
        <v>482</v>
      </c>
      <c r="FA98" s="7" t="s">
        <v>482</v>
      </c>
      <c r="FB98" s="7" t="s">
        <v>482</v>
      </c>
      <c r="FC98" s="7" t="s">
        <v>482</v>
      </c>
      <c r="FD98" s="7" t="s">
        <v>482</v>
      </c>
      <c r="FE98" s="7" t="s">
        <v>482</v>
      </c>
      <c r="FF98" s="7" t="s">
        <v>482</v>
      </c>
      <c r="FG98" s="7">
        <v>686.96676534432788</v>
      </c>
      <c r="FH98" s="7" t="s">
        <v>482</v>
      </c>
      <c r="FI98" s="8">
        <v>1764.2458180979868</v>
      </c>
      <c r="FJ98" s="8">
        <v>1694.4923663948582</v>
      </c>
      <c r="FK98" s="8">
        <v>3185.0622794797309</v>
      </c>
      <c r="FL98" s="8">
        <v>10892.614717390597</v>
      </c>
      <c r="FM98" s="8" t="s">
        <v>482</v>
      </c>
      <c r="FN98" s="8">
        <v>2635.1156206050259</v>
      </c>
      <c r="FO98" s="8">
        <v>3520.6616781926768</v>
      </c>
      <c r="FP98" s="8">
        <v>5950.7417525161109</v>
      </c>
      <c r="FQ98" s="8" t="s">
        <v>482</v>
      </c>
      <c r="FR98" s="8" t="s">
        <v>482</v>
      </c>
      <c r="FS98" s="8" t="s">
        <v>482</v>
      </c>
      <c r="FT98" s="8" t="s">
        <v>482</v>
      </c>
      <c r="FU98" s="8" t="s">
        <v>482</v>
      </c>
      <c r="FV98" s="8" t="s">
        <v>482</v>
      </c>
      <c r="FW98" s="8" t="s">
        <v>482</v>
      </c>
      <c r="FX98" s="8">
        <v>280.13982525275088</v>
      </c>
      <c r="FY98" s="8" t="s">
        <v>482</v>
      </c>
      <c r="FZ98" s="8" t="s">
        <v>482</v>
      </c>
      <c r="GA98" s="8" t="s">
        <v>482</v>
      </c>
      <c r="GB98" s="8" t="s">
        <v>482</v>
      </c>
      <c r="GC98" s="8" t="s">
        <v>482</v>
      </c>
      <c r="GD98" s="8" t="s">
        <v>482</v>
      </c>
      <c r="GE98" s="8">
        <v>137.39051282405231</v>
      </c>
      <c r="GF98" s="8">
        <v>127.92996981549189</v>
      </c>
      <c r="GG98" s="8" t="s">
        <v>482</v>
      </c>
      <c r="GH98" s="8">
        <v>9529.478347475535</v>
      </c>
      <c r="GI98" s="8">
        <v>7087.8024981348408</v>
      </c>
      <c r="GJ98" s="8">
        <v>7497.8902942288851</v>
      </c>
      <c r="GK98" s="8">
        <v>2770.2998222708143</v>
      </c>
      <c r="GL98" s="8" t="s">
        <v>482</v>
      </c>
      <c r="GM98" s="8" t="s">
        <v>482</v>
      </c>
      <c r="GN98" s="8">
        <v>17582.190416186862</v>
      </c>
      <c r="GO98" s="8" t="s">
        <v>482</v>
      </c>
      <c r="GP98" s="8">
        <v>9471.6087407471387</v>
      </c>
      <c r="GQ98" s="8">
        <v>6365.6795607233425</v>
      </c>
      <c r="GR98" s="8">
        <v>6167.8709530881133</v>
      </c>
      <c r="GS98" s="8" t="s">
        <v>482</v>
      </c>
      <c r="GT98" s="8" t="s">
        <v>482</v>
      </c>
      <c r="GU98" s="8">
        <v>15166.171572800351</v>
      </c>
      <c r="GV98" s="8">
        <v>6831.988236333138</v>
      </c>
      <c r="GW98" s="8" t="s">
        <v>482</v>
      </c>
      <c r="GX98" s="8" t="s">
        <v>482</v>
      </c>
      <c r="GY98" s="8" t="s">
        <v>482</v>
      </c>
      <c r="GZ98" s="8" t="s">
        <v>482</v>
      </c>
      <c r="HA98" s="8" t="s">
        <v>482</v>
      </c>
      <c r="HB98" s="8" t="s">
        <v>482</v>
      </c>
      <c r="HC98" s="8">
        <v>2942.1486810660499</v>
      </c>
      <c r="HD98" s="8" t="s">
        <v>482</v>
      </c>
      <c r="HE98" s="8" t="s">
        <v>482</v>
      </c>
      <c r="HF98" s="8">
        <v>5220.6629545309497</v>
      </c>
      <c r="HG98" s="8" t="s">
        <v>482</v>
      </c>
      <c r="HH98" s="8">
        <v>410.52977707360674</v>
      </c>
      <c r="HI98" s="8">
        <v>2917.3180364481073</v>
      </c>
      <c r="HJ98" s="8" t="s">
        <v>482</v>
      </c>
      <c r="HK98" s="8" t="s">
        <v>482</v>
      </c>
      <c r="HL98" s="8" t="s">
        <v>482</v>
      </c>
      <c r="HM98" s="8" t="s">
        <v>482</v>
      </c>
      <c r="HN98" s="8" t="s">
        <v>482</v>
      </c>
      <c r="HO98" s="8" t="s">
        <v>482</v>
      </c>
      <c r="HP98" s="8" t="s">
        <v>482</v>
      </c>
      <c r="HQ98" s="8" t="s">
        <v>482</v>
      </c>
      <c r="HR98" s="8" t="s">
        <v>482</v>
      </c>
      <c r="HS98" s="8" t="s">
        <v>482</v>
      </c>
      <c r="HT98" s="8">
        <v>1081.9093560354261</v>
      </c>
      <c r="HU98" s="8" t="s">
        <v>482</v>
      </c>
      <c r="HV98" s="8" t="s">
        <v>482</v>
      </c>
      <c r="HW98" s="8" t="s">
        <v>482</v>
      </c>
      <c r="HX98" s="8">
        <v>68.21502288341425</v>
      </c>
      <c r="HY98" s="8">
        <v>74.547949441551253</v>
      </c>
      <c r="HZ98" s="8">
        <v>117.27748324631817</v>
      </c>
      <c r="IA98" s="8">
        <v>254.2831065829466</v>
      </c>
      <c r="IB98" s="8" t="s">
        <v>482</v>
      </c>
      <c r="IC98" s="8">
        <v>23.833815066208121</v>
      </c>
      <c r="ID98" s="8" t="s">
        <v>482</v>
      </c>
      <c r="IE98" s="8">
        <v>142.73175447193546</v>
      </c>
      <c r="IF98" s="8">
        <v>713.73553193802388</v>
      </c>
      <c r="IG98" s="8">
        <v>530.74018113455929</v>
      </c>
      <c r="IH98" s="8">
        <v>566.34087886999714</v>
      </c>
      <c r="II98" s="8">
        <v>172.38250389762541</v>
      </c>
      <c r="IJ98" s="8">
        <v>441.15122661362369</v>
      </c>
      <c r="IK98" s="8">
        <v>293.77684739526285</v>
      </c>
      <c r="IL98" s="8" t="s">
        <v>482</v>
      </c>
      <c r="IM98" s="8" t="s">
        <v>482</v>
      </c>
      <c r="IN98" s="8">
        <v>4515.4773436975129</v>
      </c>
      <c r="IO98" s="8">
        <v>45.879998652159628</v>
      </c>
      <c r="IP98" s="8" t="s">
        <v>482</v>
      </c>
      <c r="IQ98" s="8" t="s">
        <v>482</v>
      </c>
      <c r="IR98" s="8">
        <v>441.33231163438575</v>
      </c>
      <c r="IS98" s="8">
        <v>347.7833912151408</v>
      </c>
      <c r="IT98" s="8">
        <v>684.00488127896347</v>
      </c>
      <c r="IU98" s="8" t="s">
        <v>482</v>
      </c>
      <c r="IV98" s="8" t="s">
        <v>482</v>
      </c>
      <c r="IW98" s="8">
        <v>759.9834716322523</v>
      </c>
      <c r="IX98" s="8">
        <v>1628.9808185643139</v>
      </c>
      <c r="IY98" s="8">
        <v>1032.8163529742953</v>
      </c>
      <c r="IZ98" s="8" t="s">
        <v>482</v>
      </c>
      <c r="JA98" s="8" t="s">
        <v>482</v>
      </c>
      <c r="JB98" s="8">
        <v>1997.806604331224</v>
      </c>
      <c r="JC98" s="8">
        <v>1235.4228570327969</v>
      </c>
      <c r="JD98" s="8">
        <v>3842.9185042493214</v>
      </c>
      <c r="JE98" s="8" t="s">
        <v>482</v>
      </c>
      <c r="JF98" s="8" t="s">
        <v>482</v>
      </c>
      <c r="JG98" s="8" t="s">
        <v>482</v>
      </c>
      <c r="JH98" s="8" t="s">
        <v>482</v>
      </c>
      <c r="JI98" s="8" t="s">
        <v>482</v>
      </c>
      <c r="JJ98" s="8" t="s">
        <v>482</v>
      </c>
      <c r="JK98" s="8" t="s">
        <v>482</v>
      </c>
      <c r="JL98" s="8">
        <v>1384.4895455369146</v>
      </c>
      <c r="JM98" s="8">
        <v>172.34837702723206</v>
      </c>
      <c r="JN98" s="8">
        <v>185.64073973259079</v>
      </c>
      <c r="JO98" s="8">
        <v>3752.7729243485342</v>
      </c>
      <c r="JP98" s="8" t="s">
        <v>482</v>
      </c>
      <c r="JQ98" s="8" t="s">
        <v>482</v>
      </c>
      <c r="JR98" s="8" t="s">
        <v>482</v>
      </c>
      <c r="JS98" s="8">
        <v>6078.1926265081793</v>
      </c>
      <c r="JT98" s="8" t="s">
        <v>482</v>
      </c>
      <c r="JU98" s="8" t="s">
        <v>482</v>
      </c>
      <c r="JV98" s="8" t="s">
        <v>482</v>
      </c>
      <c r="JW98" s="8" t="s">
        <v>482</v>
      </c>
      <c r="JX98" s="8">
        <v>1272.5154312288191</v>
      </c>
      <c r="JY98" s="8">
        <v>446.38803045780173</v>
      </c>
      <c r="JZ98" s="8" t="s">
        <v>482</v>
      </c>
      <c r="KA98" s="8">
        <v>192.37696414139592</v>
      </c>
      <c r="KB98" s="8" t="s">
        <v>482</v>
      </c>
      <c r="KC98" s="8" t="s">
        <v>482</v>
      </c>
      <c r="KD98" s="8">
        <v>92.212147220387109</v>
      </c>
      <c r="KE98" s="8" t="s">
        <v>482</v>
      </c>
      <c r="KF98" s="8" t="s">
        <v>482</v>
      </c>
      <c r="KG98" s="8" t="s">
        <v>482</v>
      </c>
      <c r="KH98" s="8" t="s">
        <v>482</v>
      </c>
      <c r="KI98" s="8" t="s">
        <v>482</v>
      </c>
      <c r="KJ98" s="8" t="s">
        <v>482</v>
      </c>
      <c r="KK98" s="8" t="s">
        <v>482</v>
      </c>
      <c r="KL98" s="8" t="s">
        <v>482</v>
      </c>
      <c r="KM98" s="8">
        <v>174.23269740993339</v>
      </c>
      <c r="KN98" s="8" t="s">
        <v>482</v>
      </c>
      <c r="KO98" s="8" t="s">
        <v>482</v>
      </c>
      <c r="KP98" s="8" t="s">
        <v>482</v>
      </c>
      <c r="KQ98" s="8" t="s">
        <v>482</v>
      </c>
      <c r="KR98" s="8" t="s">
        <v>482</v>
      </c>
      <c r="KS98" s="8" t="s">
        <v>482</v>
      </c>
      <c r="KT98" s="8">
        <v>5522.7656080168917</v>
      </c>
      <c r="KU98" s="8" t="s">
        <v>482</v>
      </c>
      <c r="KV98" s="8" t="s">
        <v>482</v>
      </c>
      <c r="KW98" s="8" t="s">
        <v>482</v>
      </c>
      <c r="KX98" s="8" t="s">
        <v>482</v>
      </c>
      <c r="KY98" s="8">
        <v>636.39783050606377</v>
      </c>
      <c r="KZ98" s="8" t="s">
        <v>482</v>
      </c>
      <c r="LA98" s="8" t="s">
        <v>482</v>
      </c>
      <c r="LB98" s="8" t="s">
        <v>482</v>
      </c>
      <c r="LC98" s="8" t="s">
        <v>482</v>
      </c>
      <c r="LD98" s="8" t="s">
        <v>482</v>
      </c>
      <c r="LE98" s="8" t="s">
        <v>482</v>
      </c>
      <c r="LF98" s="8" t="s">
        <v>482</v>
      </c>
      <c r="LG98" s="8" t="s">
        <v>482</v>
      </c>
      <c r="LH98" s="8" t="s">
        <v>482</v>
      </c>
      <c r="LI98" s="8" t="s">
        <v>482</v>
      </c>
      <c r="LJ98" s="8" t="s">
        <v>482</v>
      </c>
      <c r="LK98" s="8">
        <v>2015.3605722446655</v>
      </c>
      <c r="LL98" s="8" t="s">
        <v>482</v>
      </c>
      <c r="LM98" s="9">
        <v>681.93717043832748</v>
      </c>
      <c r="LN98" s="9">
        <v>474.76501953077263</v>
      </c>
      <c r="LO98" s="9">
        <v>1157.1171110485448</v>
      </c>
      <c r="LP98" s="9">
        <v>3679.947833248606</v>
      </c>
      <c r="LQ98" s="9" t="s">
        <v>482</v>
      </c>
      <c r="LR98" s="9">
        <v>943.68183926692154</v>
      </c>
      <c r="LS98" s="9">
        <v>1287.0495307034189</v>
      </c>
      <c r="LT98" s="9">
        <v>1660.7006988589089</v>
      </c>
      <c r="LU98" s="9" t="s">
        <v>482</v>
      </c>
      <c r="LV98" s="9" t="s">
        <v>482</v>
      </c>
      <c r="LW98" s="9" t="s">
        <v>482</v>
      </c>
      <c r="LX98" s="9" t="s">
        <v>482</v>
      </c>
      <c r="LY98" s="9" t="s">
        <v>482</v>
      </c>
      <c r="LZ98" s="9" t="s">
        <v>482</v>
      </c>
      <c r="MA98" s="9" t="s">
        <v>482</v>
      </c>
      <c r="MB98" s="9">
        <v>104.92273754735194</v>
      </c>
      <c r="MC98" s="9" t="s">
        <v>482</v>
      </c>
      <c r="MD98" s="9" t="s">
        <v>482</v>
      </c>
      <c r="ME98" s="9" t="s">
        <v>482</v>
      </c>
      <c r="MF98" s="9" t="s">
        <v>482</v>
      </c>
      <c r="MG98" s="9" t="s">
        <v>482</v>
      </c>
      <c r="MH98" s="9" t="s">
        <v>482</v>
      </c>
      <c r="MI98" s="9">
        <v>40.209587074414145</v>
      </c>
      <c r="MJ98" s="9">
        <v>58.957350685107905</v>
      </c>
      <c r="MK98" s="9" t="s">
        <v>482</v>
      </c>
      <c r="ML98" s="9">
        <v>3568.7700428733324</v>
      </c>
      <c r="MM98" s="9">
        <v>2450.8727363566959</v>
      </c>
      <c r="MN98" s="9">
        <v>2598.7977417534948</v>
      </c>
      <c r="MO98" s="9">
        <v>1222.7856680488223</v>
      </c>
      <c r="MP98" s="9" t="s">
        <v>482</v>
      </c>
      <c r="MQ98" s="9" t="s">
        <v>482</v>
      </c>
      <c r="MR98" s="9">
        <v>4399.9723670283793</v>
      </c>
      <c r="MS98" s="9" t="s">
        <v>482</v>
      </c>
      <c r="MT98" s="9">
        <v>3538.5820451872692</v>
      </c>
      <c r="MU98" s="9">
        <v>2394.8751220223398</v>
      </c>
      <c r="MV98" s="9">
        <v>2284.3660713496761</v>
      </c>
      <c r="MW98" s="9" t="s">
        <v>482</v>
      </c>
      <c r="MX98" s="9" t="s">
        <v>482</v>
      </c>
      <c r="MY98" s="9">
        <v>5607.3052581316706</v>
      </c>
      <c r="MZ98" s="9">
        <v>2469.1725381940955</v>
      </c>
      <c r="NA98" s="9" t="s">
        <v>482</v>
      </c>
      <c r="NB98" s="9" t="s">
        <v>482</v>
      </c>
      <c r="NC98" s="9" t="s">
        <v>482</v>
      </c>
      <c r="ND98" s="9" t="s">
        <v>482</v>
      </c>
      <c r="NE98" s="9" t="s">
        <v>482</v>
      </c>
      <c r="NF98" s="9" t="s">
        <v>482</v>
      </c>
      <c r="NG98" s="9">
        <v>833.74452489169551</v>
      </c>
      <c r="NH98" s="9" t="s">
        <v>482</v>
      </c>
      <c r="NI98" s="9" t="s">
        <v>482</v>
      </c>
      <c r="NJ98" s="9">
        <v>1918.7771585231719</v>
      </c>
      <c r="NK98" s="9" t="s">
        <v>482</v>
      </c>
      <c r="NL98" s="9">
        <v>39.962562441665547</v>
      </c>
      <c r="NM98" s="9">
        <v>846.0061181764346</v>
      </c>
      <c r="NN98" s="9" t="s">
        <v>482</v>
      </c>
      <c r="NO98" s="9" t="s">
        <v>482</v>
      </c>
      <c r="NP98" s="9" t="s">
        <v>482</v>
      </c>
      <c r="NQ98" s="9" t="s">
        <v>482</v>
      </c>
      <c r="NR98" s="9" t="s">
        <v>482</v>
      </c>
      <c r="NS98" s="9" t="s">
        <v>482</v>
      </c>
      <c r="NT98" s="9" t="s">
        <v>482</v>
      </c>
      <c r="NU98" s="9" t="s">
        <v>482</v>
      </c>
      <c r="NV98" s="9" t="s">
        <v>482</v>
      </c>
      <c r="NW98" s="9" t="s">
        <v>482</v>
      </c>
      <c r="NX98" s="9">
        <v>302.5838123877183</v>
      </c>
      <c r="NY98" s="9" t="s">
        <v>482</v>
      </c>
      <c r="NZ98" s="9" t="s">
        <v>482</v>
      </c>
      <c r="OA98" s="9" t="s">
        <v>482</v>
      </c>
      <c r="OB98" s="9">
        <v>25.089285575718261</v>
      </c>
      <c r="OC98" s="9">
        <v>14.225780425063814</v>
      </c>
      <c r="OD98" s="9">
        <v>41.671907000738223</v>
      </c>
      <c r="OE98" s="9">
        <v>73.941919664933806</v>
      </c>
      <c r="OF98" s="9" t="s">
        <v>482</v>
      </c>
      <c r="OG98" s="9">
        <v>7.13829770336406</v>
      </c>
      <c r="OH98" s="9" t="s">
        <v>482</v>
      </c>
      <c r="OI98" s="9">
        <v>50.121348072453507</v>
      </c>
      <c r="OJ98" s="9">
        <v>166.2868065524072</v>
      </c>
      <c r="OK98" s="9">
        <v>151.36269192935166</v>
      </c>
      <c r="OL98" s="9">
        <v>202.78986935566743</v>
      </c>
      <c r="OM98" s="9">
        <v>61.304647204453694</v>
      </c>
      <c r="ON98" s="9">
        <v>158.52389951665381</v>
      </c>
      <c r="OO98" s="9">
        <v>109.74132716525206</v>
      </c>
      <c r="OP98" s="9" t="s">
        <v>482</v>
      </c>
      <c r="OQ98" s="9" t="s">
        <v>482</v>
      </c>
      <c r="OR98" s="9">
        <v>1672.7428931641437</v>
      </c>
      <c r="OS98" s="9">
        <v>14.610836365264285</v>
      </c>
      <c r="OT98" s="9" t="s">
        <v>482</v>
      </c>
      <c r="OU98" s="9" t="s">
        <v>482</v>
      </c>
      <c r="OV98" s="9">
        <v>161.5744041664272</v>
      </c>
      <c r="OW98" s="9">
        <v>125.26542216090304</v>
      </c>
      <c r="OX98" s="9">
        <v>185.59122384543704</v>
      </c>
      <c r="OY98" s="9" t="s">
        <v>482</v>
      </c>
      <c r="OZ98" s="9" t="s">
        <v>482</v>
      </c>
      <c r="PA98" s="9">
        <v>283.18760937467118</v>
      </c>
      <c r="PB98" s="9">
        <v>454.77739048664375</v>
      </c>
      <c r="PC98" s="9">
        <v>383.99931788345572</v>
      </c>
      <c r="PD98" s="9" t="s">
        <v>482</v>
      </c>
      <c r="PE98" s="9" t="s">
        <v>482</v>
      </c>
      <c r="PF98" s="9">
        <v>557.74585711718885</v>
      </c>
      <c r="PG98" s="9">
        <v>445.31982107406327</v>
      </c>
      <c r="PH98" s="9">
        <v>1071.2318305317899</v>
      </c>
      <c r="PI98" s="9" t="s">
        <v>482</v>
      </c>
      <c r="PJ98" s="9" t="s">
        <v>482</v>
      </c>
      <c r="PK98" s="9" t="s">
        <v>482</v>
      </c>
      <c r="PL98" s="9" t="s">
        <v>482</v>
      </c>
      <c r="PM98" s="9" t="s">
        <v>482</v>
      </c>
      <c r="PN98" s="9" t="s">
        <v>482</v>
      </c>
      <c r="PO98" s="9" t="s">
        <v>482</v>
      </c>
      <c r="PP98" s="9">
        <v>519.83398355169902</v>
      </c>
      <c r="PQ98" s="9">
        <v>65.044033698304688</v>
      </c>
      <c r="PR98" s="9">
        <v>69.321800294468773</v>
      </c>
      <c r="PS98" s="9">
        <v>1372.0521935442164</v>
      </c>
      <c r="PT98" s="9" t="s">
        <v>482</v>
      </c>
      <c r="PU98" s="9" t="s">
        <v>482</v>
      </c>
      <c r="PV98" s="9" t="s">
        <v>482</v>
      </c>
      <c r="PW98" s="9">
        <v>2266.274756229664</v>
      </c>
      <c r="PX98" s="9" t="s">
        <v>482</v>
      </c>
      <c r="PY98" s="9" t="s">
        <v>482</v>
      </c>
      <c r="PZ98" s="9" t="s">
        <v>482</v>
      </c>
      <c r="QA98" s="9" t="s">
        <v>482</v>
      </c>
      <c r="QB98" s="9">
        <v>457.33519788903061</v>
      </c>
      <c r="QC98" s="9">
        <v>130.01102447756548</v>
      </c>
      <c r="QD98" s="9" t="s">
        <v>482</v>
      </c>
      <c r="QE98" s="9">
        <v>54.841308020540843</v>
      </c>
      <c r="QF98" s="9" t="s">
        <v>482</v>
      </c>
      <c r="QG98" s="9" t="s">
        <v>482</v>
      </c>
      <c r="QH98" s="9">
        <v>17.856921356598047</v>
      </c>
      <c r="QI98" s="9" t="s">
        <v>482</v>
      </c>
      <c r="QJ98" s="9" t="s">
        <v>482</v>
      </c>
      <c r="QK98" s="9" t="s">
        <v>482</v>
      </c>
      <c r="QL98" s="9" t="s">
        <v>482</v>
      </c>
      <c r="QM98" s="9" t="s">
        <v>482</v>
      </c>
      <c r="QN98" s="9" t="s">
        <v>482</v>
      </c>
      <c r="QO98" s="9" t="s">
        <v>482</v>
      </c>
      <c r="QP98" s="9" t="s">
        <v>482</v>
      </c>
      <c r="QQ98" s="9">
        <v>65.077548314682247</v>
      </c>
      <c r="QR98" s="9" t="s">
        <v>482</v>
      </c>
      <c r="QS98" s="9" t="s">
        <v>482</v>
      </c>
      <c r="QT98" s="9" t="s">
        <v>482</v>
      </c>
      <c r="QU98" s="9" t="s">
        <v>482</v>
      </c>
      <c r="QV98" s="9" t="s">
        <v>482</v>
      </c>
      <c r="QW98" s="9" t="s">
        <v>482</v>
      </c>
      <c r="QX98" s="9">
        <v>1552.5304580090153</v>
      </c>
      <c r="QY98" s="9" t="s">
        <v>482</v>
      </c>
      <c r="QZ98" s="9" t="s">
        <v>482</v>
      </c>
      <c r="RA98" s="9" t="s">
        <v>482</v>
      </c>
      <c r="RB98" s="9" t="s">
        <v>482</v>
      </c>
      <c r="RC98" s="9">
        <v>203.11323503121233</v>
      </c>
      <c r="RD98" s="9" t="s">
        <v>482</v>
      </c>
      <c r="RE98" s="9" t="s">
        <v>482</v>
      </c>
      <c r="RF98" s="9" t="s">
        <v>482</v>
      </c>
      <c r="RG98" s="9" t="s">
        <v>482</v>
      </c>
      <c r="RH98" s="9" t="s">
        <v>482</v>
      </c>
      <c r="RI98" s="9" t="s">
        <v>482</v>
      </c>
      <c r="RJ98" s="9" t="s">
        <v>482</v>
      </c>
      <c r="RK98" s="9" t="s">
        <v>482</v>
      </c>
      <c r="RL98" s="9" t="s">
        <v>482</v>
      </c>
      <c r="RM98" s="9" t="s">
        <v>482</v>
      </c>
      <c r="RN98" s="9" t="s">
        <v>482</v>
      </c>
      <c r="RO98" s="9">
        <v>699.45347502596519</v>
      </c>
      <c r="RP98" s="9" t="s">
        <v>482</v>
      </c>
      <c r="RQ98" s="10">
        <v>80.28</v>
      </c>
      <c r="RR98" s="10">
        <v>19.72</v>
      </c>
      <c r="RS98" s="10">
        <v>0</v>
      </c>
      <c r="RT98" s="10">
        <v>0</v>
      </c>
      <c r="RU98" s="10">
        <v>0</v>
      </c>
      <c r="RV98" s="10">
        <v>0</v>
      </c>
      <c r="RW98" s="10">
        <v>0</v>
      </c>
      <c r="RX98" s="10">
        <v>0</v>
      </c>
      <c r="RY98" s="10">
        <v>0</v>
      </c>
      <c r="RZ98" s="10">
        <v>0</v>
      </c>
      <c r="SA98" s="10">
        <v>0</v>
      </c>
      <c r="SB98" s="10">
        <v>0</v>
      </c>
      <c r="SC98" s="78">
        <v>684.80000000000007</v>
      </c>
      <c r="SD98" s="78">
        <v>458.88</v>
      </c>
      <c r="SE98" s="16">
        <v>294</v>
      </c>
      <c r="SF98" s="16">
        <v>294</v>
      </c>
      <c r="SG98" s="16">
        <v>300</v>
      </c>
      <c r="SH98" s="16">
        <v>200</v>
      </c>
      <c r="SI98" s="17" t="s">
        <v>510</v>
      </c>
      <c r="SJ98" s="78">
        <v>684.80000000000007</v>
      </c>
      <c r="SK98" s="78">
        <v>458.88</v>
      </c>
      <c r="SL98" s="78">
        <v>684.80000000000007</v>
      </c>
      <c r="SM98" s="78">
        <v>458.88</v>
      </c>
      <c r="SN98" s="20">
        <v>436.60930229460843</v>
      </c>
      <c r="SO98" s="20">
        <v>303.96762768918927</v>
      </c>
      <c r="SP98" s="20">
        <v>740.84258261406444</v>
      </c>
      <c r="SQ98" s="20">
        <v>2356.0813599917051</v>
      </c>
      <c r="SR98" s="20" t="s">
        <v>482</v>
      </c>
      <c r="SS98" s="20">
        <v>604.19095378770726</v>
      </c>
      <c r="ST98" s="20">
        <v>824.03162927433209</v>
      </c>
      <c r="SU98" s="20">
        <v>1063.2612576066213</v>
      </c>
      <c r="SV98" s="20" t="s">
        <v>482</v>
      </c>
      <c r="SW98" s="20" t="s">
        <v>482</v>
      </c>
      <c r="SX98" s="20" t="s">
        <v>482</v>
      </c>
      <c r="SY98" s="20" t="s">
        <v>482</v>
      </c>
      <c r="SZ98" s="20" t="s">
        <v>482</v>
      </c>
      <c r="TA98" s="20" t="s">
        <v>482</v>
      </c>
      <c r="TB98" s="20" t="s">
        <v>482</v>
      </c>
      <c r="TC98" s="20">
        <v>67.176633304713803</v>
      </c>
      <c r="TD98" s="20" t="s">
        <v>482</v>
      </c>
      <c r="TE98" s="20" t="s">
        <v>482</v>
      </c>
      <c r="TF98" s="20" t="s">
        <v>482</v>
      </c>
      <c r="TG98" s="20" t="s">
        <v>482</v>
      </c>
      <c r="TH98" s="20" t="s">
        <v>482</v>
      </c>
      <c r="TI98" s="20" t="s">
        <v>482</v>
      </c>
      <c r="TJ98" s="20">
        <v>25.744130865941656</v>
      </c>
      <c r="TK98" s="20">
        <v>37.747359820872958</v>
      </c>
      <c r="TL98" s="20" t="s">
        <v>482</v>
      </c>
      <c r="TM98" s="20">
        <v>2284.8999380211098</v>
      </c>
      <c r="TN98" s="20">
        <v>1569.1677794095976</v>
      </c>
      <c r="TO98" s="20">
        <v>1663.8765534696906</v>
      </c>
      <c r="TP98" s="20">
        <v>782.88678272146717</v>
      </c>
      <c r="TQ98" s="20" t="s">
        <v>482</v>
      </c>
      <c r="TR98" s="20" t="s">
        <v>482</v>
      </c>
      <c r="TS98" s="20">
        <v>2817.0760424292694</v>
      </c>
      <c r="TT98" s="20" t="s">
        <v>482</v>
      </c>
      <c r="TU98" s="20">
        <v>2265.5721154903167</v>
      </c>
      <c r="TV98" s="20">
        <v>1533.3153865726292</v>
      </c>
      <c r="TW98" s="20">
        <v>1462.5621242443442</v>
      </c>
      <c r="TX98" s="20" t="s">
        <v>482</v>
      </c>
      <c r="TY98" s="20" t="s">
        <v>482</v>
      </c>
      <c r="TZ98" s="20">
        <v>3590.069206716114</v>
      </c>
      <c r="UA98" s="20">
        <v>1580.8842014770751</v>
      </c>
      <c r="UB98" s="20" t="s">
        <v>482</v>
      </c>
      <c r="UC98" s="20" t="s">
        <v>482</v>
      </c>
      <c r="UD98" s="20" t="s">
        <v>482</v>
      </c>
      <c r="UE98" s="20" t="s">
        <v>482</v>
      </c>
      <c r="UF98" s="20" t="s">
        <v>482</v>
      </c>
      <c r="UG98" s="20" t="s">
        <v>482</v>
      </c>
      <c r="UH98" s="20">
        <v>533.80374480970454</v>
      </c>
      <c r="UI98" s="20" t="s">
        <v>482</v>
      </c>
      <c r="UJ98" s="20" t="s">
        <v>482</v>
      </c>
      <c r="UK98" s="20">
        <v>1228.494343405787</v>
      </c>
      <c r="UL98" s="20" t="s">
        <v>482</v>
      </c>
      <c r="UM98" s="20">
        <v>25.585973696587441</v>
      </c>
      <c r="UN98" s="20">
        <v>541.65421244974993</v>
      </c>
      <c r="UO98" s="20" t="s">
        <v>482</v>
      </c>
      <c r="UP98" s="20" t="s">
        <v>482</v>
      </c>
      <c r="UQ98" s="20" t="s">
        <v>482</v>
      </c>
      <c r="UR98" s="20" t="s">
        <v>482</v>
      </c>
      <c r="US98" s="20" t="s">
        <v>482</v>
      </c>
      <c r="UT98" s="20" t="s">
        <v>482</v>
      </c>
      <c r="UU98" s="20" t="s">
        <v>482</v>
      </c>
      <c r="UV98" s="20" t="s">
        <v>482</v>
      </c>
      <c r="UW98" s="20" t="s">
        <v>482</v>
      </c>
      <c r="UX98" s="20" t="s">
        <v>482</v>
      </c>
      <c r="UY98" s="20">
        <v>193.72885500188778</v>
      </c>
      <c r="UZ98" s="20" t="s">
        <v>482</v>
      </c>
      <c r="VA98" s="20" t="s">
        <v>482</v>
      </c>
      <c r="VB98" s="20" t="s">
        <v>482</v>
      </c>
      <c r="VC98" s="20">
        <v>16.063379362710954</v>
      </c>
      <c r="VD98" s="20">
        <v>9.1080356596357817</v>
      </c>
      <c r="VE98" s="20">
        <v>26.680379116427073</v>
      </c>
      <c r="VF98" s="20">
        <v>47.341208772180259</v>
      </c>
      <c r="VG98" s="20" t="s">
        <v>482</v>
      </c>
      <c r="VH98" s="20">
        <v>4.5702849396429084</v>
      </c>
      <c r="VI98" s="20" t="s">
        <v>482</v>
      </c>
      <c r="VJ98" s="20">
        <v>32.090121730588699</v>
      </c>
      <c r="VK98" s="20">
        <v>106.46489110276617</v>
      </c>
      <c r="VL98" s="20">
        <v>96.909747967294066</v>
      </c>
      <c r="VM98" s="20">
        <v>129.83592508219209</v>
      </c>
      <c r="VN98" s="20">
        <v>39.250213074833859</v>
      </c>
      <c r="VO98" s="20">
        <v>101.49470092750467</v>
      </c>
      <c r="VP98" s="20">
        <v>70.261728445902747</v>
      </c>
      <c r="VQ98" s="20" t="s">
        <v>482</v>
      </c>
      <c r="VR98" s="20" t="s">
        <v>482</v>
      </c>
      <c r="VS98" s="20">
        <v>1070.9712553624631</v>
      </c>
      <c r="VT98" s="20">
        <v>9.3545671770294732</v>
      </c>
      <c r="VU98" s="20" t="s">
        <v>482</v>
      </c>
      <c r="VV98" s="20" t="s">
        <v>482</v>
      </c>
      <c r="VW98" s="20">
        <v>103.44778218560346</v>
      </c>
      <c r="VX98" s="20">
        <v>80.201008160556995</v>
      </c>
      <c r="VY98" s="20">
        <v>118.8245167851383</v>
      </c>
      <c r="VZ98" s="20" t="s">
        <v>482</v>
      </c>
      <c r="WA98" s="20" t="s">
        <v>482</v>
      </c>
      <c r="WB98" s="20">
        <v>181.31046364297745</v>
      </c>
      <c r="WC98" s="20">
        <v>291.17057665606961</v>
      </c>
      <c r="WD98" s="20">
        <v>245.85501645985386</v>
      </c>
      <c r="WE98" s="20" t="s">
        <v>482</v>
      </c>
      <c r="WF98" s="20" t="s">
        <v>482</v>
      </c>
      <c r="WG98" s="20">
        <v>357.09599078917961</v>
      </c>
      <c r="WH98" s="20">
        <v>285.11538130724375</v>
      </c>
      <c r="WI98" s="20">
        <v>685.85465406385174</v>
      </c>
      <c r="WJ98" s="20" t="s">
        <v>482</v>
      </c>
      <c r="WK98" s="20" t="s">
        <v>482</v>
      </c>
      <c r="WL98" s="20" t="s">
        <v>482</v>
      </c>
      <c r="WM98" s="20" t="s">
        <v>482</v>
      </c>
      <c r="WN98" s="20" t="s">
        <v>482</v>
      </c>
      <c r="WO98" s="20" t="s">
        <v>482</v>
      </c>
      <c r="WP98" s="20" t="s">
        <v>482</v>
      </c>
      <c r="WQ98" s="20">
        <v>332.82296772538268</v>
      </c>
      <c r="WR98" s="20">
        <v>41.644349952635579</v>
      </c>
      <c r="WS98" s="20">
        <v>44.383183924290002</v>
      </c>
      <c r="WT98" s="20">
        <v>878.45446311436081</v>
      </c>
      <c r="WU98" s="20" t="s">
        <v>482</v>
      </c>
      <c r="WV98" s="20" t="s">
        <v>482</v>
      </c>
      <c r="WW98" s="20" t="s">
        <v>482</v>
      </c>
      <c r="WX98" s="20">
        <v>1450.9791855007893</v>
      </c>
      <c r="WY98" s="20" t="s">
        <v>482</v>
      </c>
      <c r="WZ98" s="20" t="s">
        <v>482</v>
      </c>
      <c r="XA98" s="20" t="s">
        <v>482</v>
      </c>
      <c r="XB98" s="20" t="s">
        <v>482</v>
      </c>
      <c r="XC98" s="20">
        <v>292.80820920312999</v>
      </c>
      <c r="XD98" s="20">
        <v>83.239373286062431</v>
      </c>
      <c r="XE98" s="20" t="s">
        <v>482</v>
      </c>
      <c r="XF98" s="20">
        <v>35.112069366128651</v>
      </c>
      <c r="XG98" s="20" t="s">
        <v>482</v>
      </c>
      <c r="XH98" s="20" t="s">
        <v>482</v>
      </c>
      <c r="XI98" s="20">
        <v>11.432868470305886</v>
      </c>
      <c r="XJ98" s="20" t="s">
        <v>482</v>
      </c>
      <c r="XK98" s="20" t="s">
        <v>482</v>
      </c>
      <c r="XL98" s="20" t="s">
        <v>482</v>
      </c>
      <c r="XM98" s="20" t="s">
        <v>482</v>
      </c>
      <c r="XN98" s="20" t="s">
        <v>482</v>
      </c>
      <c r="XO98" s="20" t="s">
        <v>482</v>
      </c>
      <c r="XP98" s="20" t="s">
        <v>482</v>
      </c>
      <c r="XQ98" s="20" t="s">
        <v>482</v>
      </c>
      <c r="XR98" s="20">
        <v>41.665807638046509</v>
      </c>
      <c r="XS98" s="20" t="s">
        <v>482</v>
      </c>
      <c r="XT98" s="20" t="s">
        <v>482</v>
      </c>
      <c r="XU98" s="20" t="s">
        <v>482</v>
      </c>
      <c r="XV98" s="20" t="s">
        <v>482</v>
      </c>
      <c r="XW98" s="20" t="s">
        <v>482</v>
      </c>
      <c r="XX98" s="20" t="s">
        <v>482</v>
      </c>
      <c r="XY98" s="20">
        <v>994.0054149368998</v>
      </c>
      <c r="XZ98" s="20" t="s">
        <v>482</v>
      </c>
      <c r="YA98" s="20" t="s">
        <v>482</v>
      </c>
      <c r="YB98" s="20" t="s">
        <v>482</v>
      </c>
      <c r="YC98" s="20" t="s">
        <v>482</v>
      </c>
      <c r="YD98" s="20">
        <v>130.042959495487</v>
      </c>
      <c r="YE98" s="20" t="s">
        <v>482</v>
      </c>
      <c r="YF98" s="20" t="s">
        <v>482</v>
      </c>
      <c r="YG98" s="20" t="s">
        <v>482</v>
      </c>
      <c r="YH98" s="20" t="s">
        <v>482</v>
      </c>
      <c r="YI98" s="20" t="s">
        <v>482</v>
      </c>
      <c r="YJ98" s="20" t="s">
        <v>482</v>
      </c>
      <c r="YK98" s="20" t="s">
        <v>482</v>
      </c>
      <c r="YL98" s="20" t="s">
        <v>482</v>
      </c>
      <c r="YM98" s="20" t="s">
        <v>482</v>
      </c>
      <c r="YN98" s="20" t="s">
        <v>482</v>
      </c>
      <c r="YO98" s="20" t="s">
        <v>482</v>
      </c>
      <c r="YP98" s="20">
        <v>447.82409136362577</v>
      </c>
      <c r="YQ98" s="20" t="s">
        <v>482</v>
      </c>
      <c r="YR98" s="5">
        <v>0.71604938271604934</v>
      </c>
      <c r="YS98" s="5">
        <v>8.6282578875171462E-2</v>
      </c>
      <c r="YT98" s="5">
        <v>0.19766803840877914</v>
      </c>
      <c r="YU98" s="5">
        <v>0.6</v>
      </c>
      <c r="YV98" s="5">
        <v>0.75</v>
      </c>
      <c r="YW98" s="5">
        <v>0.9</v>
      </c>
      <c r="YX98" s="5">
        <v>0.67224279835390943</v>
      </c>
      <c r="YY98" s="21" t="s">
        <v>515</v>
      </c>
      <c r="YZ98" s="22" t="s">
        <v>494</v>
      </c>
      <c r="ZA98" s="23">
        <f t="shared" si="4"/>
        <v>1</v>
      </c>
      <c r="ZB98" s="23">
        <v>0.66700000000000004</v>
      </c>
      <c r="ZC98" s="23">
        <f t="shared" si="5"/>
        <v>1.5</v>
      </c>
    </row>
    <row r="99" spans="1:679" x14ac:dyDescent="0.25">
      <c r="A99" s="1" t="s">
        <v>194</v>
      </c>
      <c r="B99" s="2" t="s">
        <v>195</v>
      </c>
      <c r="C99" s="4">
        <v>0.5107705053852527</v>
      </c>
      <c r="D99" s="4">
        <v>0.4892294946147473</v>
      </c>
      <c r="E99" s="7">
        <v>64.226101224237681</v>
      </c>
      <c r="F99" s="7">
        <v>598.29357446154245</v>
      </c>
      <c r="G99" s="7" t="s">
        <v>482</v>
      </c>
      <c r="H99" s="7">
        <v>196.1425108865638</v>
      </c>
      <c r="I99" s="7" t="s">
        <v>482</v>
      </c>
      <c r="J99" s="7" t="s">
        <v>482</v>
      </c>
      <c r="K99" s="7">
        <v>66.116251037844776</v>
      </c>
      <c r="L99" s="7">
        <v>53.844197176050244</v>
      </c>
      <c r="M99" s="7" t="s">
        <v>482</v>
      </c>
      <c r="N99" s="7" t="s">
        <v>482</v>
      </c>
      <c r="O99" s="7" t="s">
        <v>482</v>
      </c>
      <c r="P99" s="7" t="s">
        <v>482</v>
      </c>
      <c r="Q99" s="7" t="s">
        <v>482</v>
      </c>
      <c r="R99" s="7" t="s">
        <v>482</v>
      </c>
      <c r="S99" s="7" t="s">
        <v>482</v>
      </c>
      <c r="T99" s="7">
        <v>45.933755701706332</v>
      </c>
      <c r="U99" s="7">
        <v>29.426741107455573</v>
      </c>
      <c r="V99" s="7">
        <v>58.491694483638277</v>
      </c>
      <c r="W99" s="7" t="s">
        <v>482</v>
      </c>
      <c r="X99" s="7" t="s">
        <v>482</v>
      </c>
      <c r="Y99" s="7" t="s">
        <v>482</v>
      </c>
      <c r="Z99" s="7">
        <v>13.649866000000001</v>
      </c>
      <c r="AA99" s="7">
        <v>91.261938095059833</v>
      </c>
      <c r="AB99" s="7" t="s">
        <v>482</v>
      </c>
      <c r="AC99" s="7" t="s">
        <v>482</v>
      </c>
      <c r="AD99" s="7">
        <v>24.5796675878432</v>
      </c>
      <c r="AE99" s="7" t="s">
        <v>482</v>
      </c>
      <c r="AF99" s="7">
        <v>2.8067672774755539</v>
      </c>
      <c r="AG99" s="7">
        <v>0</v>
      </c>
      <c r="AH99" s="7">
        <v>1.1889057877575702</v>
      </c>
      <c r="AI99" s="7">
        <v>2.089041696471682</v>
      </c>
      <c r="AJ99" s="7" t="s">
        <v>482</v>
      </c>
      <c r="AK99" s="7" t="s">
        <v>482</v>
      </c>
      <c r="AL99" s="7" t="s">
        <v>482</v>
      </c>
      <c r="AM99" s="7" t="s">
        <v>482</v>
      </c>
      <c r="AN99" s="7">
        <v>1002.144921582121</v>
      </c>
      <c r="AO99" s="7">
        <v>987.58150841876125</v>
      </c>
      <c r="AP99" s="7" t="s">
        <v>482</v>
      </c>
      <c r="AQ99" s="7" t="s">
        <v>482</v>
      </c>
      <c r="AR99" s="7" t="s">
        <v>482</v>
      </c>
      <c r="AS99" s="7" t="s">
        <v>482</v>
      </c>
      <c r="AT99" s="7" t="s">
        <v>482</v>
      </c>
      <c r="AU99" s="7" t="s">
        <v>482</v>
      </c>
      <c r="AV99" s="7" t="s">
        <v>482</v>
      </c>
      <c r="AW99" s="7">
        <v>600.80270297146239</v>
      </c>
      <c r="AX99" s="7">
        <v>122.19342079442418</v>
      </c>
      <c r="AY99" s="7">
        <v>1443.6832208584506</v>
      </c>
      <c r="AZ99" s="7">
        <v>349.65940385616955</v>
      </c>
      <c r="BA99" s="7" t="s">
        <v>482</v>
      </c>
      <c r="BB99" s="7" t="s">
        <v>482</v>
      </c>
      <c r="BC99" s="7" t="s">
        <v>482</v>
      </c>
      <c r="BD99" s="7">
        <v>934.28069697650233</v>
      </c>
      <c r="BE99" s="7" t="s">
        <v>482</v>
      </c>
      <c r="BF99" s="7" t="s">
        <v>482</v>
      </c>
      <c r="BG99" s="7">
        <v>0.67446446809887328</v>
      </c>
      <c r="BH99" s="7" t="s">
        <v>482</v>
      </c>
      <c r="BI99" s="7" t="s">
        <v>482</v>
      </c>
      <c r="BJ99" s="7" t="s">
        <v>482</v>
      </c>
      <c r="BK99" s="7" t="s">
        <v>482</v>
      </c>
      <c r="BL99" s="7">
        <v>605.0647500343116</v>
      </c>
      <c r="BM99" s="7" t="s">
        <v>482</v>
      </c>
      <c r="BN99" s="7">
        <v>1322.868577670645</v>
      </c>
      <c r="BO99" s="7" t="s">
        <v>482</v>
      </c>
      <c r="BP99" s="7" t="s">
        <v>482</v>
      </c>
      <c r="BQ99" s="7" t="s">
        <v>482</v>
      </c>
      <c r="BR99" s="7" t="s">
        <v>482</v>
      </c>
      <c r="BS99" s="7" t="s">
        <v>482</v>
      </c>
      <c r="BT99" s="7">
        <v>20.365277776878724</v>
      </c>
      <c r="BU99" s="7" t="s">
        <v>482</v>
      </c>
      <c r="BV99" s="7" t="s">
        <v>482</v>
      </c>
      <c r="BW99" s="7" t="s">
        <v>482</v>
      </c>
      <c r="BX99" s="7" t="s">
        <v>482</v>
      </c>
      <c r="BY99" s="7" t="s">
        <v>482</v>
      </c>
      <c r="BZ99" s="7" t="s">
        <v>482</v>
      </c>
      <c r="CA99" s="7">
        <v>81.987534317319103</v>
      </c>
      <c r="CB99" s="7" t="s">
        <v>482</v>
      </c>
      <c r="CC99" s="7" t="s">
        <v>482</v>
      </c>
      <c r="CD99" s="7" t="s">
        <v>482</v>
      </c>
      <c r="CE99" s="7" t="s">
        <v>482</v>
      </c>
      <c r="CF99" s="7" t="s">
        <v>482</v>
      </c>
      <c r="CG99" s="7" t="s">
        <v>482</v>
      </c>
      <c r="CH99" s="7" t="s">
        <v>482</v>
      </c>
      <c r="CI99" s="7" t="s">
        <v>482</v>
      </c>
      <c r="CJ99" s="7" t="s">
        <v>482</v>
      </c>
      <c r="CK99" s="7">
        <v>88.258234287172655</v>
      </c>
      <c r="CL99" s="7">
        <v>166.58326970598415</v>
      </c>
      <c r="CM99" s="7">
        <v>267.92819844999792</v>
      </c>
      <c r="CN99" s="7">
        <v>14.306389960062898</v>
      </c>
      <c r="CO99" s="7" t="s">
        <v>482</v>
      </c>
      <c r="CP99" s="7" t="s">
        <v>482</v>
      </c>
      <c r="CQ99" s="7">
        <v>17.495619999999999</v>
      </c>
      <c r="CR99" s="7" t="s">
        <v>482</v>
      </c>
      <c r="CS99" s="7" t="s">
        <v>482</v>
      </c>
      <c r="CT99" s="7" t="s">
        <v>482</v>
      </c>
      <c r="CU99" s="7" t="s">
        <v>482</v>
      </c>
      <c r="CV99" s="7" t="s">
        <v>482</v>
      </c>
      <c r="CW99" s="7" t="s">
        <v>482</v>
      </c>
      <c r="CX99" s="7">
        <v>33.675097000000001</v>
      </c>
      <c r="CY99" s="7" t="s">
        <v>482</v>
      </c>
      <c r="CZ99" s="7" t="s">
        <v>482</v>
      </c>
      <c r="DA99" s="7" t="s">
        <v>482</v>
      </c>
      <c r="DB99" s="7" t="s">
        <v>482</v>
      </c>
      <c r="DC99" s="7" t="s">
        <v>482</v>
      </c>
      <c r="DD99" s="7" t="s">
        <v>482</v>
      </c>
      <c r="DE99" s="7" t="s">
        <v>482</v>
      </c>
      <c r="DF99" s="7" t="s">
        <v>482</v>
      </c>
      <c r="DG99" s="7" t="s">
        <v>482</v>
      </c>
      <c r="DH99" s="7">
        <v>20.325794000000002</v>
      </c>
      <c r="DI99" s="7" t="s">
        <v>482</v>
      </c>
      <c r="DJ99" s="7" t="s">
        <v>482</v>
      </c>
      <c r="DK99" s="7" t="s">
        <v>482</v>
      </c>
      <c r="DL99" s="7">
        <v>121.79143857110986</v>
      </c>
      <c r="DM99" s="7">
        <v>67.619737000000001</v>
      </c>
      <c r="DN99" s="7" t="s">
        <v>482</v>
      </c>
      <c r="DO99" s="7" t="s">
        <v>482</v>
      </c>
      <c r="DP99" s="7" t="s">
        <v>482</v>
      </c>
      <c r="DQ99" s="7" t="s">
        <v>482</v>
      </c>
      <c r="DR99" s="7">
        <v>12.119719912713844</v>
      </c>
      <c r="DS99" s="7">
        <v>77.325604999999996</v>
      </c>
      <c r="DT99" s="7">
        <v>234.36415271913796</v>
      </c>
      <c r="DU99" s="7" t="s">
        <v>482</v>
      </c>
      <c r="DV99" s="7" t="s">
        <v>482</v>
      </c>
      <c r="DW99" s="7" t="s">
        <v>482</v>
      </c>
      <c r="DX99" s="7" t="s">
        <v>482</v>
      </c>
      <c r="DY99" s="7" t="s">
        <v>482</v>
      </c>
      <c r="DZ99" s="7">
        <v>5.1178949000000005</v>
      </c>
      <c r="EA99" s="7" t="s">
        <v>482</v>
      </c>
      <c r="EB99" s="7" t="s">
        <v>482</v>
      </c>
      <c r="EC99" s="7">
        <v>15.835341939043007</v>
      </c>
      <c r="ED99" s="7">
        <v>19.251797</v>
      </c>
      <c r="EE99" s="7" t="s">
        <v>482</v>
      </c>
      <c r="EF99" s="7" t="s">
        <v>482</v>
      </c>
      <c r="EG99" s="7" t="s">
        <v>482</v>
      </c>
      <c r="EH99" s="7" t="s">
        <v>482</v>
      </c>
      <c r="EI99" s="7" t="s">
        <v>482</v>
      </c>
      <c r="EJ99" s="7" t="s">
        <v>482</v>
      </c>
      <c r="EK99" s="7">
        <v>926.2433966208813</v>
      </c>
      <c r="EL99" s="7" t="s">
        <v>482</v>
      </c>
      <c r="EM99" s="7">
        <v>531.64472556802491</v>
      </c>
      <c r="EN99" s="7" t="s">
        <v>482</v>
      </c>
      <c r="EO99" s="7">
        <v>530.95549186561925</v>
      </c>
      <c r="EP99" s="7">
        <v>2033.5809844412713</v>
      </c>
      <c r="EQ99" s="7" t="s">
        <v>482</v>
      </c>
      <c r="ER99" s="7" t="s">
        <v>482</v>
      </c>
      <c r="ES99" s="7" t="s">
        <v>482</v>
      </c>
      <c r="ET99" s="7" t="s">
        <v>482</v>
      </c>
      <c r="EU99" s="7" t="s">
        <v>482</v>
      </c>
      <c r="EV99" s="7" t="s">
        <v>482</v>
      </c>
      <c r="EW99" s="7" t="s">
        <v>482</v>
      </c>
      <c r="EX99" s="7" t="s">
        <v>482</v>
      </c>
      <c r="EY99" s="7" t="s">
        <v>482</v>
      </c>
      <c r="EZ99" s="7" t="s">
        <v>482</v>
      </c>
      <c r="FA99" s="7">
        <v>44.905973868654314</v>
      </c>
      <c r="FB99" s="7" t="s">
        <v>482</v>
      </c>
      <c r="FC99" s="7">
        <v>859.57479000000012</v>
      </c>
      <c r="FD99" s="7" t="s">
        <v>482</v>
      </c>
      <c r="FE99" s="7" t="s">
        <v>482</v>
      </c>
      <c r="FF99" s="7" t="s">
        <v>482</v>
      </c>
      <c r="FG99" s="7">
        <v>512.63056070540131</v>
      </c>
      <c r="FH99" s="7" t="s">
        <v>482</v>
      </c>
      <c r="FI99" s="8">
        <v>185.48673574782882</v>
      </c>
      <c r="FJ99" s="8">
        <v>2006.7638478698618</v>
      </c>
      <c r="FK99" s="8" t="s">
        <v>482</v>
      </c>
      <c r="FL99" s="8">
        <v>902.23793104660444</v>
      </c>
      <c r="FM99" s="8" t="s">
        <v>482</v>
      </c>
      <c r="FN99" s="8" t="s">
        <v>482</v>
      </c>
      <c r="FO99" s="8">
        <v>453.87627194495462</v>
      </c>
      <c r="FP99" s="8">
        <v>445.6036754574007</v>
      </c>
      <c r="FQ99" s="8" t="s">
        <v>482</v>
      </c>
      <c r="FR99" s="8" t="s">
        <v>482</v>
      </c>
      <c r="FS99" s="8" t="s">
        <v>482</v>
      </c>
      <c r="FT99" s="8" t="s">
        <v>482</v>
      </c>
      <c r="FU99" s="8" t="s">
        <v>482</v>
      </c>
      <c r="FV99" s="8" t="s">
        <v>482</v>
      </c>
      <c r="FW99" s="8" t="s">
        <v>482</v>
      </c>
      <c r="FX99" s="8">
        <v>381.77017052403949</v>
      </c>
      <c r="FY99" s="8">
        <v>421.52049158679461</v>
      </c>
      <c r="FZ99" s="8">
        <v>365.26881288627891</v>
      </c>
      <c r="GA99" s="8" t="s">
        <v>482</v>
      </c>
      <c r="GB99" s="8" t="s">
        <v>482</v>
      </c>
      <c r="GC99" s="8" t="s">
        <v>482</v>
      </c>
      <c r="GD99" s="8">
        <v>272.99732</v>
      </c>
      <c r="GE99" s="8">
        <v>448.09481318865352</v>
      </c>
      <c r="GF99" s="8" t="s">
        <v>482</v>
      </c>
      <c r="GG99" s="8" t="s">
        <v>482</v>
      </c>
      <c r="GH99" s="8">
        <v>446.8715630368136</v>
      </c>
      <c r="GI99" s="8" t="s">
        <v>482</v>
      </c>
      <c r="GJ99" s="8">
        <v>116.84298067251756</v>
      </c>
      <c r="GK99" s="8">
        <v>0</v>
      </c>
      <c r="GL99" s="8">
        <v>80.833879557682764</v>
      </c>
      <c r="GM99" s="8">
        <v>113.47551152423746</v>
      </c>
      <c r="GN99" s="8" t="s">
        <v>482</v>
      </c>
      <c r="GO99" s="8" t="s">
        <v>482</v>
      </c>
      <c r="GP99" s="8" t="s">
        <v>482</v>
      </c>
      <c r="GQ99" s="8" t="s">
        <v>482</v>
      </c>
      <c r="GR99" s="8">
        <v>6461.7567289779818</v>
      </c>
      <c r="GS99" s="8">
        <v>6050.3702034506123</v>
      </c>
      <c r="GT99" s="8" t="s">
        <v>482</v>
      </c>
      <c r="GU99" s="8" t="s">
        <v>482</v>
      </c>
      <c r="GV99" s="8" t="s">
        <v>482</v>
      </c>
      <c r="GW99" s="8" t="s">
        <v>482</v>
      </c>
      <c r="GX99" s="8" t="s">
        <v>482</v>
      </c>
      <c r="GY99" s="8" t="s">
        <v>482</v>
      </c>
      <c r="GZ99" s="8" t="s">
        <v>482</v>
      </c>
      <c r="HA99" s="8">
        <v>4961.4318248082182</v>
      </c>
      <c r="HB99" s="8">
        <v>2004.7287940003212</v>
      </c>
      <c r="HC99" s="8">
        <v>9552.6363694621323</v>
      </c>
      <c r="HD99" s="8">
        <v>2136.2182241906016</v>
      </c>
      <c r="HE99" s="8" t="s">
        <v>482</v>
      </c>
      <c r="HF99" s="8" t="s">
        <v>482</v>
      </c>
      <c r="HG99" s="8" t="s">
        <v>482</v>
      </c>
      <c r="HH99" s="8">
        <v>6368.0742682321916</v>
      </c>
      <c r="HI99" s="8" t="s">
        <v>482</v>
      </c>
      <c r="HJ99" s="8" t="s">
        <v>482</v>
      </c>
      <c r="HK99" s="8">
        <v>192.17548088054937</v>
      </c>
      <c r="HL99" s="8" t="s">
        <v>482</v>
      </c>
      <c r="HM99" s="8" t="s">
        <v>482</v>
      </c>
      <c r="HN99" s="8" t="s">
        <v>482</v>
      </c>
      <c r="HO99" s="8" t="s">
        <v>482</v>
      </c>
      <c r="HP99" s="8">
        <v>4586.0978553766599</v>
      </c>
      <c r="HQ99" s="8" t="s">
        <v>482</v>
      </c>
      <c r="HR99" s="8">
        <v>8256.4353915978518</v>
      </c>
      <c r="HS99" s="8" t="s">
        <v>482</v>
      </c>
      <c r="HT99" s="8" t="s">
        <v>482</v>
      </c>
      <c r="HU99" s="8" t="s">
        <v>482</v>
      </c>
      <c r="HV99" s="8" t="s">
        <v>482</v>
      </c>
      <c r="HW99" s="8" t="s">
        <v>482</v>
      </c>
      <c r="HX99" s="8">
        <v>310.25290497802007</v>
      </c>
      <c r="HY99" s="8" t="s">
        <v>482</v>
      </c>
      <c r="HZ99" s="8" t="s">
        <v>482</v>
      </c>
      <c r="IA99" s="8" t="s">
        <v>482</v>
      </c>
      <c r="IB99" s="8" t="s">
        <v>482</v>
      </c>
      <c r="IC99" s="8" t="s">
        <v>482</v>
      </c>
      <c r="ID99" s="8" t="s">
        <v>482</v>
      </c>
      <c r="IE99" s="8">
        <v>573.38036010928954</v>
      </c>
      <c r="IF99" s="8" t="s">
        <v>482</v>
      </c>
      <c r="IG99" s="8" t="s">
        <v>482</v>
      </c>
      <c r="IH99" s="8" t="s">
        <v>482</v>
      </c>
      <c r="II99" s="8" t="s">
        <v>482</v>
      </c>
      <c r="IJ99" s="8" t="s">
        <v>482</v>
      </c>
      <c r="IK99" s="8" t="s">
        <v>482</v>
      </c>
      <c r="IL99" s="8" t="s">
        <v>482</v>
      </c>
      <c r="IM99" s="8" t="s">
        <v>482</v>
      </c>
      <c r="IN99" s="8" t="s">
        <v>482</v>
      </c>
      <c r="IO99" s="8">
        <v>532.47779096483805</v>
      </c>
      <c r="IP99" s="8">
        <v>1379.1756758490562</v>
      </c>
      <c r="IQ99" s="8">
        <v>1642.2368623703937</v>
      </c>
      <c r="IR99" s="8">
        <v>459.47418996567995</v>
      </c>
      <c r="IS99" s="8" t="s">
        <v>482</v>
      </c>
      <c r="IT99" s="8" t="s">
        <v>482</v>
      </c>
      <c r="IU99" s="8">
        <v>349.91239999999999</v>
      </c>
      <c r="IV99" s="8" t="s">
        <v>482</v>
      </c>
      <c r="IW99" s="8" t="s">
        <v>482</v>
      </c>
      <c r="IX99" s="8" t="s">
        <v>482</v>
      </c>
      <c r="IY99" s="8" t="s">
        <v>482</v>
      </c>
      <c r="IZ99" s="8" t="s">
        <v>482</v>
      </c>
      <c r="JA99" s="8" t="s">
        <v>482</v>
      </c>
      <c r="JB99" s="8">
        <v>673.50193999999999</v>
      </c>
      <c r="JC99" s="8" t="s">
        <v>482</v>
      </c>
      <c r="JD99" s="8" t="s">
        <v>482</v>
      </c>
      <c r="JE99" s="8" t="s">
        <v>482</v>
      </c>
      <c r="JF99" s="8" t="s">
        <v>482</v>
      </c>
      <c r="JG99" s="8" t="s">
        <v>482</v>
      </c>
      <c r="JH99" s="8" t="s">
        <v>482</v>
      </c>
      <c r="JI99" s="8" t="s">
        <v>482</v>
      </c>
      <c r="JJ99" s="8" t="s">
        <v>482</v>
      </c>
      <c r="JK99" s="8" t="s">
        <v>482</v>
      </c>
      <c r="JL99" s="8">
        <v>406.51587999999998</v>
      </c>
      <c r="JM99" s="8" t="s">
        <v>482</v>
      </c>
      <c r="JN99" s="8" t="s">
        <v>482</v>
      </c>
      <c r="JO99" s="8" t="s">
        <v>482</v>
      </c>
      <c r="JP99" s="8">
        <v>1244.9497790564376</v>
      </c>
      <c r="JQ99" s="8">
        <v>1352.39474</v>
      </c>
      <c r="JR99" s="8" t="s">
        <v>482</v>
      </c>
      <c r="JS99" s="8" t="s">
        <v>482</v>
      </c>
      <c r="JT99" s="8" t="s">
        <v>482</v>
      </c>
      <c r="JU99" s="8" t="s">
        <v>482</v>
      </c>
      <c r="JV99" s="8">
        <v>639.11080878960195</v>
      </c>
      <c r="JW99" s="8">
        <v>1546.5120999999999</v>
      </c>
      <c r="JX99" s="8">
        <v>1275.3091098326167</v>
      </c>
      <c r="JY99" s="8" t="s">
        <v>482</v>
      </c>
      <c r="JZ99" s="8" t="s">
        <v>482</v>
      </c>
      <c r="KA99" s="8" t="s">
        <v>482</v>
      </c>
      <c r="KB99" s="8" t="s">
        <v>482</v>
      </c>
      <c r="KC99" s="8" t="s">
        <v>482</v>
      </c>
      <c r="KD99" s="8">
        <v>102.35789800000001</v>
      </c>
      <c r="KE99" s="8" t="s">
        <v>482</v>
      </c>
      <c r="KF99" s="8" t="s">
        <v>482</v>
      </c>
      <c r="KG99" s="8">
        <v>100.90803425087759</v>
      </c>
      <c r="KH99" s="8">
        <v>385.03593999999998</v>
      </c>
      <c r="KI99" s="8" t="s">
        <v>482</v>
      </c>
      <c r="KJ99" s="8" t="s">
        <v>482</v>
      </c>
      <c r="KK99" s="8" t="s">
        <v>482</v>
      </c>
      <c r="KL99" s="8" t="s">
        <v>482</v>
      </c>
      <c r="KM99" s="8" t="s">
        <v>482</v>
      </c>
      <c r="KN99" s="8" t="s">
        <v>482</v>
      </c>
      <c r="KO99" s="8">
        <v>4595.3277392029886</v>
      </c>
      <c r="KP99" s="8" t="s">
        <v>482</v>
      </c>
      <c r="KQ99" s="8">
        <v>4247.1819044866388</v>
      </c>
      <c r="KR99" s="8" t="s">
        <v>482</v>
      </c>
      <c r="KS99" s="8">
        <v>2124.5295352947883</v>
      </c>
      <c r="KT99" s="8">
        <v>11756.603765220943</v>
      </c>
      <c r="KU99" s="8" t="s">
        <v>482</v>
      </c>
      <c r="KV99" s="8" t="s">
        <v>482</v>
      </c>
      <c r="KW99" s="8" t="s">
        <v>482</v>
      </c>
      <c r="KX99" s="8" t="s">
        <v>482</v>
      </c>
      <c r="KY99" s="8" t="s">
        <v>482</v>
      </c>
      <c r="KZ99" s="8" t="s">
        <v>482</v>
      </c>
      <c r="LA99" s="8" t="s">
        <v>482</v>
      </c>
      <c r="LB99" s="8" t="s">
        <v>482</v>
      </c>
      <c r="LC99" s="8" t="s">
        <v>482</v>
      </c>
      <c r="LD99" s="8" t="s">
        <v>482</v>
      </c>
      <c r="LE99" s="8">
        <v>3549.2484384514182</v>
      </c>
      <c r="LF99" s="8" t="s">
        <v>482</v>
      </c>
      <c r="LG99" s="8">
        <v>17191.495800000001</v>
      </c>
      <c r="LH99" s="8" t="s">
        <v>482</v>
      </c>
      <c r="LI99" s="8" t="s">
        <v>482</v>
      </c>
      <c r="LJ99" s="8" t="s">
        <v>482</v>
      </c>
      <c r="LK99" s="8">
        <v>3930.2904334386972</v>
      </c>
      <c r="LL99" s="8" t="s">
        <v>482</v>
      </c>
      <c r="LM99" s="9">
        <v>123.55038016887775</v>
      </c>
      <c r="LN99" s="9">
        <v>1287.3587745009895</v>
      </c>
      <c r="LO99" s="9" t="s">
        <v>482</v>
      </c>
      <c r="LP99" s="9">
        <v>541.58521644124812</v>
      </c>
      <c r="LQ99" s="9" t="s">
        <v>482</v>
      </c>
      <c r="LR99" s="9" t="s">
        <v>482</v>
      </c>
      <c r="LS99" s="9">
        <v>255.81989009803397</v>
      </c>
      <c r="LT99" s="9">
        <v>245.5044887461724</v>
      </c>
      <c r="LU99" s="9" t="s">
        <v>482</v>
      </c>
      <c r="LV99" s="9" t="s">
        <v>482</v>
      </c>
      <c r="LW99" s="9" t="s">
        <v>482</v>
      </c>
      <c r="LX99" s="9" t="s">
        <v>482</v>
      </c>
      <c r="LY99" s="9" t="s">
        <v>482</v>
      </c>
      <c r="LZ99" s="9" t="s">
        <v>482</v>
      </c>
      <c r="MA99" s="9" t="s">
        <v>482</v>
      </c>
      <c r="MB99" s="9">
        <v>210.23483519846499</v>
      </c>
      <c r="MC99" s="9">
        <v>221.25056849606344</v>
      </c>
      <c r="MD99" s="9">
        <v>208.57610907913065</v>
      </c>
      <c r="ME99" s="9" t="s">
        <v>482</v>
      </c>
      <c r="MF99" s="9" t="s">
        <v>482</v>
      </c>
      <c r="MG99" s="9" t="s">
        <v>482</v>
      </c>
      <c r="MH99" s="9">
        <v>140.53028985004144</v>
      </c>
      <c r="MI99" s="9">
        <v>265.83510523902589</v>
      </c>
      <c r="MJ99" s="9" t="s">
        <v>482</v>
      </c>
      <c r="MK99" s="9" t="s">
        <v>482</v>
      </c>
      <c r="ML99" s="9">
        <v>231.17731817824668</v>
      </c>
      <c r="MM99" s="9" t="s">
        <v>482</v>
      </c>
      <c r="MN99" s="9">
        <v>58.596646324511426</v>
      </c>
      <c r="MO99" s="9">
        <v>0</v>
      </c>
      <c r="MP99" s="9">
        <v>40.153576053822874</v>
      </c>
      <c r="MQ99" s="9">
        <v>56.582588037230337</v>
      </c>
      <c r="MR99" s="9" t="s">
        <v>482</v>
      </c>
      <c r="MS99" s="9" t="s">
        <v>482</v>
      </c>
      <c r="MT99" s="9" t="s">
        <v>482</v>
      </c>
      <c r="MU99" s="9" t="s">
        <v>482</v>
      </c>
      <c r="MV99" s="9">
        <v>3673.1480469071053</v>
      </c>
      <c r="MW99" s="9">
        <v>3464.44706303045</v>
      </c>
      <c r="MX99" s="9" t="s">
        <v>482</v>
      </c>
      <c r="MY99" s="9" t="s">
        <v>482</v>
      </c>
      <c r="MZ99" s="9" t="s">
        <v>482</v>
      </c>
      <c r="NA99" s="9" t="s">
        <v>482</v>
      </c>
      <c r="NB99" s="9" t="s">
        <v>482</v>
      </c>
      <c r="NC99" s="9" t="s">
        <v>482</v>
      </c>
      <c r="ND99" s="9" t="s">
        <v>482</v>
      </c>
      <c r="NE99" s="9">
        <v>2734.1510844500076</v>
      </c>
      <c r="NF99" s="9">
        <v>1043.1852500223299</v>
      </c>
      <c r="NG99" s="9">
        <v>5410.8222716044938</v>
      </c>
      <c r="NH99" s="9">
        <v>1223.6966726279029</v>
      </c>
      <c r="NI99" s="9" t="s">
        <v>482</v>
      </c>
      <c r="NJ99" s="9" t="s">
        <v>482</v>
      </c>
      <c r="NK99" s="9" t="s">
        <v>482</v>
      </c>
      <c r="NL99" s="9">
        <v>3592.6527796827863</v>
      </c>
      <c r="NM99" s="9" t="s">
        <v>482</v>
      </c>
      <c r="NN99" s="9" t="s">
        <v>482</v>
      </c>
      <c r="NO99" s="9">
        <v>94.362409945772455</v>
      </c>
      <c r="NP99" s="9" t="s">
        <v>482</v>
      </c>
      <c r="NQ99" s="9" t="s">
        <v>482</v>
      </c>
      <c r="NR99" s="9" t="s">
        <v>482</v>
      </c>
      <c r="NS99" s="9" t="s">
        <v>482</v>
      </c>
      <c r="NT99" s="9">
        <v>2552.7035642055271</v>
      </c>
      <c r="NU99" s="9" t="s">
        <v>482</v>
      </c>
      <c r="NV99" s="9">
        <v>4714.9739659258357</v>
      </c>
      <c r="NW99" s="9" t="s">
        <v>482</v>
      </c>
      <c r="NX99" s="9" t="s">
        <v>482</v>
      </c>
      <c r="NY99" s="9" t="s">
        <v>482</v>
      </c>
      <c r="NZ99" s="9" t="s">
        <v>482</v>
      </c>
      <c r="OA99" s="9" t="s">
        <v>482</v>
      </c>
      <c r="OB99" s="9">
        <v>162.18685512756139</v>
      </c>
      <c r="OC99" s="9" t="s">
        <v>482</v>
      </c>
      <c r="OD99" s="9" t="s">
        <v>482</v>
      </c>
      <c r="OE99" s="9" t="s">
        <v>482</v>
      </c>
      <c r="OF99" s="9" t="s">
        <v>482</v>
      </c>
      <c r="OG99" s="9" t="s">
        <v>482</v>
      </c>
      <c r="OH99" s="9" t="s">
        <v>482</v>
      </c>
      <c r="OI99" s="9">
        <v>322.39139813683738</v>
      </c>
      <c r="OJ99" s="9" t="s">
        <v>482</v>
      </c>
      <c r="OK99" s="9" t="s">
        <v>482</v>
      </c>
      <c r="OL99" s="9" t="s">
        <v>482</v>
      </c>
      <c r="OM99" s="9" t="s">
        <v>482</v>
      </c>
      <c r="ON99" s="9" t="s">
        <v>482</v>
      </c>
      <c r="OO99" s="9" t="s">
        <v>482</v>
      </c>
      <c r="OP99" s="9" t="s">
        <v>482</v>
      </c>
      <c r="OQ99" s="9" t="s">
        <v>482</v>
      </c>
      <c r="OR99" s="9" t="s">
        <v>482</v>
      </c>
      <c r="OS99" s="9">
        <v>305.58354349857399</v>
      </c>
      <c r="OT99" s="9">
        <v>759.81923973703965</v>
      </c>
      <c r="OU99" s="9">
        <v>940.28053154444183</v>
      </c>
      <c r="OV99" s="9">
        <v>232.09560777556985</v>
      </c>
      <c r="OW99" s="9" t="s">
        <v>482</v>
      </c>
      <c r="OX99" s="9" t="s">
        <v>482</v>
      </c>
      <c r="OY99" s="9">
        <v>180.12371328086164</v>
      </c>
      <c r="OZ99" s="9" t="s">
        <v>482</v>
      </c>
      <c r="PA99" s="9" t="s">
        <v>482</v>
      </c>
      <c r="PB99" s="9" t="s">
        <v>482</v>
      </c>
      <c r="PC99" s="9" t="s">
        <v>482</v>
      </c>
      <c r="PD99" s="9" t="s">
        <v>482</v>
      </c>
      <c r="PE99" s="9" t="s">
        <v>482</v>
      </c>
      <c r="PF99" s="9">
        <v>346.69726004183923</v>
      </c>
      <c r="PG99" s="9" t="s">
        <v>482</v>
      </c>
      <c r="PH99" s="9" t="s">
        <v>482</v>
      </c>
      <c r="PI99" s="9" t="s">
        <v>482</v>
      </c>
      <c r="PJ99" s="9" t="s">
        <v>482</v>
      </c>
      <c r="PK99" s="9" t="s">
        <v>482</v>
      </c>
      <c r="PL99" s="9" t="s">
        <v>482</v>
      </c>
      <c r="PM99" s="9" t="s">
        <v>482</v>
      </c>
      <c r="PN99" s="9" t="s">
        <v>482</v>
      </c>
      <c r="PO99" s="9" t="s">
        <v>482</v>
      </c>
      <c r="PP99" s="9">
        <v>209.26137459900579</v>
      </c>
      <c r="PQ99" s="9" t="s">
        <v>482</v>
      </c>
      <c r="PR99" s="9" t="s">
        <v>482</v>
      </c>
      <c r="PS99" s="9" t="s">
        <v>482</v>
      </c>
      <c r="PT99" s="9">
        <v>671.27362585908497</v>
      </c>
      <c r="PU99" s="9">
        <v>696.1695624113504</v>
      </c>
      <c r="PV99" s="9" t="s">
        <v>482</v>
      </c>
      <c r="PW99" s="9" t="s">
        <v>482</v>
      </c>
      <c r="PX99" s="9" t="s">
        <v>482</v>
      </c>
      <c r="PY99" s="9" t="s">
        <v>482</v>
      </c>
      <c r="PZ99" s="9">
        <v>318.86225345190394</v>
      </c>
      <c r="QA99" s="9">
        <v>796.09497144366196</v>
      </c>
      <c r="QB99" s="9">
        <v>743.62512800953505</v>
      </c>
      <c r="QC99" s="9" t="s">
        <v>482</v>
      </c>
      <c r="QD99" s="9" t="s">
        <v>482</v>
      </c>
      <c r="QE99" s="9" t="s">
        <v>482</v>
      </c>
      <c r="QF99" s="9" t="s">
        <v>482</v>
      </c>
      <c r="QG99" s="9" t="s">
        <v>482</v>
      </c>
      <c r="QH99" s="9">
        <v>52.690572472949462</v>
      </c>
      <c r="QI99" s="9" t="s">
        <v>482</v>
      </c>
      <c r="QJ99" s="9" t="s">
        <v>482</v>
      </c>
      <c r="QK99" s="9">
        <v>57.455412204277735</v>
      </c>
      <c r="QL99" s="9">
        <v>198.20418841797846</v>
      </c>
      <c r="QM99" s="9" t="s">
        <v>482</v>
      </c>
      <c r="QN99" s="9" t="s">
        <v>482</v>
      </c>
      <c r="QO99" s="9" t="s">
        <v>482</v>
      </c>
      <c r="QP99" s="9" t="s">
        <v>482</v>
      </c>
      <c r="QQ99" s="9" t="s">
        <v>482</v>
      </c>
      <c r="QR99" s="9" t="s">
        <v>482</v>
      </c>
      <c r="QS99" s="9">
        <v>2721.2676752412081</v>
      </c>
      <c r="QT99" s="9" t="s">
        <v>482</v>
      </c>
      <c r="QU99" s="9">
        <v>2349.395101832682</v>
      </c>
      <c r="QV99" s="9" t="s">
        <v>482</v>
      </c>
      <c r="QW99" s="9">
        <v>1310.5789157636509</v>
      </c>
      <c r="QX99" s="9">
        <v>6790.3705056097851</v>
      </c>
      <c r="QY99" s="9" t="s">
        <v>482</v>
      </c>
      <c r="QZ99" s="9" t="s">
        <v>482</v>
      </c>
      <c r="RA99" s="9" t="s">
        <v>482</v>
      </c>
      <c r="RB99" s="9" t="s">
        <v>482</v>
      </c>
      <c r="RC99" s="9" t="s">
        <v>482</v>
      </c>
      <c r="RD99" s="9" t="s">
        <v>482</v>
      </c>
      <c r="RE99" s="9" t="s">
        <v>482</v>
      </c>
      <c r="RF99" s="9" t="s">
        <v>482</v>
      </c>
      <c r="RG99" s="9" t="s">
        <v>482</v>
      </c>
      <c r="RH99" s="9" t="s">
        <v>482</v>
      </c>
      <c r="RI99" s="9">
        <v>1759.3336667734779</v>
      </c>
      <c r="RJ99" s="9" t="s">
        <v>482</v>
      </c>
      <c r="RK99" s="9">
        <v>8849.6322518102734</v>
      </c>
      <c r="RL99" s="9" t="s">
        <v>482</v>
      </c>
      <c r="RM99" s="9" t="s">
        <v>482</v>
      </c>
      <c r="RN99" s="9" t="s">
        <v>482</v>
      </c>
      <c r="RO99" s="9">
        <v>2184.6505730078134</v>
      </c>
      <c r="RP99" s="9" t="s">
        <v>482</v>
      </c>
      <c r="RQ99" s="12" t="s">
        <v>510</v>
      </c>
      <c r="RR99" s="12" t="s">
        <v>510</v>
      </c>
      <c r="RS99" s="12" t="s">
        <v>510</v>
      </c>
      <c r="RT99" s="12" t="s">
        <v>510</v>
      </c>
      <c r="RU99" s="12" t="s">
        <v>510</v>
      </c>
      <c r="RV99" s="12" t="s">
        <v>510</v>
      </c>
      <c r="RW99" s="12" t="s">
        <v>510</v>
      </c>
      <c r="RX99" s="12" t="s">
        <v>510</v>
      </c>
      <c r="RY99" s="12" t="s">
        <v>510</v>
      </c>
      <c r="RZ99" s="12" t="s">
        <v>510</v>
      </c>
      <c r="SA99" s="12" t="s">
        <v>510</v>
      </c>
      <c r="SB99" s="12" t="s">
        <v>510</v>
      </c>
      <c r="SC99" s="78" t="s">
        <v>510</v>
      </c>
      <c r="SD99" s="78" t="s">
        <v>510</v>
      </c>
      <c r="SE99" s="16">
        <v>294</v>
      </c>
      <c r="SF99" s="16">
        <v>294</v>
      </c>
      <c r="SG99" s="16">
        <v>300</v>
      </c>
      <c r="SH99" s="16">
        <v>200</v>
      </c>
      <c r="SI99" s="17" t="s">
        <v>510</v>
      </c>
      <c r="SJ99" s="78" t="s">
        <v>510</v>
      </c>
      <c r="SK99" s="78" t="s">
        <v>510</v>
      </c>
      <c r="SL99" s="78" t="s">
        <v>510</v>
      </c>
      <c r="SM99" s="78" t="s">
        <v>510</v>
      </c>
      <c r="SN99" s="19" t="s">
        <v>523</v>
      </c>
      <c r="SO99" s="19" t="s">
        <v>523</v>
      </c>
      <c r="SP99" s="20" t="s">
        <v>482</v>
      </c>
      <c r="SQ99" s="19" t="s">
        <v>523</v>
      </c>
      <c r="SR99" s="20" t="s">
        <v>482</v>
      </c>
      <c r="SS99" s="20" t="s">
        <v>482</v>
      </c>
      <c r="ST99" s="19" t="s">
        <v>523</v>
      </c>
      <c r="SU99" s="19" t="s">
        <v>523</v>
      </c>
      <c r="SV99" s="20" t="s">
        <v>482</v>
      </c>
      <c r="SW99" s="20" t="s">
        <v>482</v>
      </c>
      <c r="SX99" s="20" t="s">
        <v>482</v>
      </c>
      <c r="SY99" s="20" t="s">
        <v>482</v>
      </c>
      <c r="SZ99" s="20" t="s">
        <v>482</v>
      </c>
      <c r="TA99" s="20" t="s">
        <v>482</v>
      </c>
      <c r="TB99" s="20" t="s">
        <v>482</v>
      </c>
      <c r="TC99" s="19" t="s">
        <v>523</v>
      </c>
      <c r="TD99" s="19" t="s">
        <v>523</v>
      </c>
      <c r="TE99" s="19" t="s">
        <v>523</v>
      </c>
      <c r="TF99" s="20" t="s">
        <v>482</v>
      </c>
      <c r="TG99" s="20" t="s">
        <v>482</v>
      </c>
      <c r="TH99" s="20" t="s">
        <v>482</v>
      </c>
      <c r="TI99" s="19" t="s">
        <v>523</v>
      </c>
      <c r="TJ99" s="19" t="s">
        <v>523</v>
      </c>
      <c r="TK99" s="20" t="s">
        <v>482</v>
      </c>
      <c r="TL99" s="20" t="s">
        <v>482</v>
      </c>
      <c r="TM99" s="19" t="s">
        <v>523</v>
      </c>
      <c r="TN99" s="20" t="s">
        <v>482</v>
      </c>
      <c r="TO99" s="19" t="s">
        <v>523</v>
      </c>
      <c r="TP99" s="19">
        <v>0</v>
      </c>
      <c r="TQ99" s="19" t="s">
        <v>523</v>
      </c>
      <c r="TR99" s="19" t="s">
        <v>523</v>
      </c>
      <c r="TS99" s="20" t="s">
        <v>482</v>
      </c>
      <c r="TT99" s="20" t="s">
        <v>482</v>
      </c>
      <c r="TU99" s="20" t="s">
        <v>482</v>
      </c>
      <c r="TV99" s="20" t="s">
        <v>482</v>
      </c>
      <c r="TW99" s="19" t="s">
        <v>523</v>
      </c>
      <c r="TX99" s="19" t="s">
        <v>523</v>
      </c>
      <c r="TY99" s="20" t="s">
        <v>482</v>
      </c>
      <c r="TZ99" s="20" t="s">
        <v>482</v>
      </c>
      <c r="UA99" s="20" t="s">
        <v>482</v>
      </c>
      <c r="UB99" s="20" t="s">
        <v>482</v>
      </c>
      <c r="UC99" s="20" t="s">
        <v>482</v>
      </c>
      <c r="UD99" s="20" t="s">
        <v>482</v>
      </c>
      <c r="UE99" s="20" t="s">
        <v>482</v>
      </c>
      <c r="UF99" s="19" t="s">
        <v>523</v>
      </c>
      <c r="UG99" s="19" t="s">
        <v>523</v>
      </c>
      <c r="UH99" s="19" t="s">
        <v>523</v>
      </c>
      <c r="UI99" s="19" t="s">
        <v>523</v>
      </c>
      <c r="UJ99" s="20" t="s">
        <v>482</v>
      </c>
      <c r="UK99" s="20" t="s">
        <v>482</v>
      </c>
      <c r="UL99" s="20" t="s">
        <v>482</v>
      </c>
      <c r="UM99" s="19" t="s">
        <v>523</v>
      </c>
      <c r="UN99" s="20" t="s">
        <v>482</v>
      </c>
      <c r="UO99" s="20" t="s">
        <v>482</v>
      </c>
      <c r="UP99" s="19" t="s">
        <v>523</v>
      </c>
      <c r="UQ99" s="20" t="s">
        <v>482</v>
      </c>
      <c r="UR99" s="20" t="s">
        <v>482</v>
      </c>
      <c r="US99" s="20" t="s">
        <v>482</v>
      </c>
      <c r="UT99" s="20" t="s">
        <v>482</v>
      </c>
      <c r="UU99" s="19" t="s">
        <v>523</v>
      </c>
      <c r="UV99" s="20" t="s">
        <v>482</v>
      </c>
      <c r="UW99" s="19" t="s">
        <v>523</v>
      </c>
      <c r="UX99" s="20" t="s">
        <v>482</v>
      </c>
      <c r="UY99" s="20" t="s">
        <v>482</v>
      </c>
      <c r="UZ99" s="20" t="s">
        <v>482</v>
      </c>
      <c r="VA99" s="20" t="s">
        <v>482</v>
      </c>
      <c r="VB99" s="20" t="s">
        <v>482</v>
      </c>
      <c r="VC99" s="19" t="s">
        <v>523</v>
      </c>
      <c r="VD99" s="20" t="s">
        <v>482</v>
      </c>
      <c r="VE99" s="20" t="s">
        <v>482</v>
      </c>
      <c r="VF99" s="20" t="s">
        <v>482</v>
      </c>
      <c r="VG99" s="20" t="s">
        <v>482</v>
      </c>
      <c r="VH99" s="20" t="s">
        <v>482</v>
      </c>
      <c r="VI99" s="20" t="s">
        <v>482</v>
      </c>
      <c r="VJ99" s="19" t="s">
        <v>523</v>
      </c>
      <c r="VK99" s="20" t="s">
        <v>482</v>
      </c>
      <c r="VL99" s="20" t="s">
        <v>482</v>
      </c>
      <c r="VM99" s="20" t="s">
        <v>482</v>
      </c>
      <c r="VN99" s="20" t="s">
        <v>482</v>
      </c>
      <c r="VO99" s="20" t="s">
        <v>482</v>
      </c>
      <c r="VP99" s="20" t="s">
        <v>482</v>
      </c>
      <c r="VQ99" s="20" t="s">
        <v>482</v>
      </c>
      <c r="VR99" s="20" t="s">
        <v>482</v>
      </c>
      <c r="VS99" s="20" t="s">
        <v>482</v>
      </c>
      <c r="VT99" s="19" t="s">
        <v>523</v>
      </c>
      <c r="VU99" s="19" t="s">
        <v>523</v>
      </c>
      <c r="VV99" s="19" t="s">
        <v>523</v>
      </c>
      <c r="VW99" s="19" t="s">
        <v>523</v>
      </c>
      <c r="VX99" s="20" t="s">
        <v>482</v>
      </c>
      <c r="VY99" s="20" t="s">
        <v>482</v>
      </c>
      <c r="VZ99" s="19" t="s">
        <v>523</v>
      </c>
      <c r="WA99" s="20" t="s">
        <v>482</v>
      </c>
      <c r="WB99" s="20" t="s">
        <v>482</v>
      </c>
      <c r="WC99" s="20" t="s">
        <v>482</v>
      </c>
      <c r="WD99" s="20" t="s">
        <v>482</v>
      </c>
      <c r="WE99" s="20" t="s">
        <v>482</v>
      </c>
      <c r="WF99" s="20" t="s">
        <v>482</v>
      </c>
      <c r="WG99" s="19" t="s">
        <v>523</v>
      </c>
      <c r="WH99" s="20" t="s">
        <v>482</v>
      </c>
      <c r="WI99" s="20" t="s">
        <v>482</v>
      </c>
      <c r="WJ99" s="20" t="s">
        <v>482</v>
      </c>
      <c r="WK99" s="20" t="s">
        <v>482</v>
      </c>
      <c r="WL99" s="20" t="s">
        <v>482</v>
      </c>
      <c r="WM99" s="20" t="s">
        <v>482</v>
      </c>
      <c r="WN99" s="20" t="s">
        <v>482</v>
      </c>
      <c r="WO99" s="20" t="s">
        <v>482</v>
      </c>
      <c r="WP99" s="20" t="s">
        <v>482</v>
      </c>
      <c r="WQ99" s="19" t="s">
        <v>523</v>
      </c>
      <c r="WR99" s="20" t="s">
        <v>482</v>
      </c>
      <c r="WS99" s="20" t="s">
        <v>482</v>
      </c>
      <c r="WT99" s="20" t="s">
        <v>482</v>
      </c>
      <c r="WU99" s="19" t="s">
        <v>523</v>
      </c>
      <c r="WV99" s="19" t="s">
        <v>523</v>
      </c>
      <c r="WW99" s="20" t="s">
        <v>482</v>
      </c>
      <c r="WX99" s="20" t="s">
        <v>482</v>
      </c>
      <c r="WY99" s="20" t="s">
        <v>482</v>
      </c>
      <c r="WZ99" s="20" t="s">
        <v>482</v>
      </c>
      <c r="XA99" s="19" t="s">
        <v>523</v>
      </c>
      <c r="XB99" s="19" t="s">
        <v>523</v>
      </c>
      <c r="XC99" s="19" t="s">
        <v>523</v>
      </c>
      <c r="XD99" s="20" t="s">
        <v>482</v>
      </c>
      <c r="XE99" s="20" t="s">
        <v>482</v>
      </c>
      <c r="XF99" s="20" t="s">
        <v>482</v>
      </c>
      <c r="XG99" s="20" t="s">
        <v>482</v>
      </c>
      <c r="XH99" s="20" t="s">
        <v>482</v>
      </c>
      <c r="XI99" s="19" t="s">
        <v>523</v>
      </c>
      <c r="XJ99" s="20" t="s">
        <v>482</v>
      </c>
      <c r="XK99" s="20" t="s">
        <v>482</v>
      </c>
      <c r="XL99" s="19" t="s">
        <v>523</v>
      </c>
      <c r="XM99" s="19" t="s">
        <v>523</v>
      </c>
      <c r="XN99" s="20" t="s">
        <v>482</v>
      </c>
      <c r="XO99" s="20" t="s">
        <v>482</v>
      </c>
      <c r="XP99" s="20" t="s">
        <v>482</v>
      </c>
      <c r="XQ99" s="20" t="s">
        <v>482</v>
      </c>
      <c r="XR99" s="20" t="s">
        <v>482</v>
      </c>
      <c r="XS99" s="20" t="s">
        <v>482</v>
      </c>
      <c r="XT99" s="19" t="s">
        <v>523</v>
      </c>
      <c r="XU99" s="20" t="s">
        <v>482</v>
      </c>
      <c r="XV99" s="19" t="s">
        <v>523</v>
      </c>
      <c r="XW99" s="20" t="s">
        <v>482</v>
      </c>
      <c r="XX99" s="19" t="s">
        <v>523</v>
      </c>
      <c r="XY99" s="19" t="s">
        <v>523</v>
      </c>
      <c r="XZ99" s="20" t="s">
        <v>482</v>
      </c>
      <c r="YA99" s="20" t="s">
        <v>482</v>
      </c>
      <c r="YB99" s="20" t="s">
        <v>482</v>
      </c>
      <c r="YC99" s="20" t="s">
        <v>482</v>
      </c>
      <c r="YD99" s="20" t="s">
        <v>482</v>
      </c>
      <c r="YE99" s="20" t="s">
        <v>482</v>
      </c>
      <c r="YF99" s="20" t="s">
        <v>482</v>
      </c>
      <c r="YG99" s="20" t="s">
        <v>482</v>
      </c>
      <c r="YH99" s="20" t="s">
        <v>482</v>
      </c>
      <c r="YI99" s="20" t="s">
        <v>482</v>
      </c>
      <c r="YJ99" s="19" t="s">
        <v>523</v>
      </c>
      <c r="YK99" s="20" t="s">
        <v>482</v>
      </c>
      <c r="YL99" s="19" t="s">
        <v>523</v>
      </c>
      <c r="YM99" s="20" t="s">
        <v>482</v>
      </c>
      <c r="YN99" s="20" t="s">
        <v>482</v>
      </c>
      <c r="YO99" s="20" t="s">
        <v>482</v>
      </c>
      <c r="YP99" s="19" t="s">
        <v>523</v>
      </c>
      <c r="YQ99" s="20" t="s">
        <v>482</v>
      </c>
      <c r="YR99" s="5">
        <v>1</v>
      </c>
      <c r="YS99" s="5">
        <v>0</v>
      </c>
      <c r="YT99" s="5">
        <v>0</v>
      </c>
      <c r="YU99" s="5">
        <v>0.6</v>
      </c>
      <c r="YV99" s="5">
        <v>0.75</v>
      </c>
      <c r="YW99" s="5">
        <v>0.9</v>
      </c>
      <c r="YX99" s="5">
        <v>0.6</v>
      </c>
      <c r="YY99" s="21" t="s">
        <v>515</v>
      </c>
      <c r="YZ99" s="22" t="s">
        <v>494</v>
      </c>
      <c r="ZA99" s="23">
        <f t="shared" ref="ZA99:ZA130" si="6">IF(YZ99="humid",1,IF(YX99&lt;0.6,0.7,IF(AND(YX99&gt;=0.6,YX99&lt;0.7),1,IF(AND(YX99&gt;=0.7,YX99&lt;0.85),1.5,IF(AND(YX99&gt;=0.85,YX99&lt;0.95),2.1,3.2)))))</f>
        <v>1</v>
      </c>
      <c r="ZB99" s="23">
        <v>0.437</v>
      </c>
      <c r="ZC99" s="23">
        <f t="shared" ref="ZC99:ZC130" si="7">IF(AND(YZ99="arid",ZB99&lt;0.7),1.5,1)</f>
        <v>1.5</v>
      </c>
    </row>
    <row r="100" spans="1:679" x14ac:dyDescent="0.25">
      <c r="A100" s="1" t="s">
        <v>196</v>
      </c>
      <c r="B100" s="2" t="s">
        <v>197</v>
      </c>
      <c r="C100" s="4">
        <v>1.8553758325404377E-2</v>
      </c>
      <c r="D100" s="4">
        <v>0.9814462416745956</v>
      </c>
      <c r="E100" s="7">
        <v>47.01099142274564</v>
      </c>
      <c r="F100" s="7">
        <v>11.655196840828607</v>
      </c>
      <c r="G100" s="7">
        <v>0.37767072000000002</v>
      </c>
      <c r="H100" s="7">
        <v>7.9438026493045006</v>
      </c>
      <c r="I100" s="7">
        <v>554.97762686713054</v>
      </c>
      <c r="J100" s="7">
        <v>0</v>
      </c>
      <c r="K100" s="7">
        <v>25.564359877801291</v>
      </c>
      <c r="L100" s="7">
        <v>0</v>
      </c>
      <c r="M100" s="7">
        <v>0.82515242000000011</v>
      </c>
      <c r="N100" s="7" t="s">
        <v>482</v>
      </c>
      <c r="O100" s="7" t="s">
        <v>482</v>
      </c>
      <c r="P100" s="7">
        <v>0</v>
      </c>
      <c r="Q100" s="7" t="s">
        <v>482</v>
      </c>
      <c r="R100" s="7" t="s">
        <v>482</v>
      </c>
      <c r="S100" s="7">
        <v>119.43133268101836</v>
      </c>
      <c r="T100" s="7">
        <v>173.22269811428689</v>
      </c>
      <c r="U100" s="7">
        <v>84.258740311571984</v>
      </c>
      <c r="V100" s="7">
        <v>18.789576486973665</v>
      </c>
      <c r="W100" s="7" t="s">
        <v>482</v>
      </c>
      <c r="X100" s="7" t="s">
        <v>482</v>
      </c>
      <c r="Y100" s="7" t="s">
        <v>482</v>
      </c>
      <c r="Z100" s="7" t="s">
        <v>482</v>
      </c>
      <c r="AA100" s="7">
        <v>32.344672065539378</v>
      </c>
      <c r="AB100" s="7" t="s">
        <v>482</v>
      </c>
      <c r="AC100" s="7">
        <v>196.29409382814572</v>
      </c>
      <c r="AD100" s="7">
        <v>5.6433261799945962</v>
      </c>
      <c r="AE100" s="7">
        <v>0.42567719000000004</v>
      </c>
      <c r="AF100" s="7">
        <v>43.64656239448658</v>
      </c>
      <c r="AG100" s="7">
        <v>16.323426422401166</v>
      </c>
      <c r="AH100" s="7">
        <v>20.807715876998806</v>
      </c>
      <c r="AI100" s="7">
        <v>31.264205154339162</v>
      </c>
      <c r="AJ100" s="7">
        <v>1.4980519000000001</v>
      </c>
      <c r="AK100" s="7" t="s">
        <v>482</v>
      </c>
      <c r="AL100" s="7" t="s">
        <v>482</v>
      </c>
      <c r="AM100" s="7" t="s">
        <v>482</v>
      </c>
      <c r="AN100" s="7">
        <v>1597.8326425679336</v>
      </c>
      <c r="AO100" s="7" t="s">
        <v>482</v>
      </c>
      <c r="AP100" s="7" t="s">
        <v>482</v>
      </c>
      <c r="AQ100" s="7" t="s">
        <v>482</v>
      </c>
      <c r="AR100" s="7">
        <v>1039.8572377303199</v>
      </c>
      <c r="AS100" s="7" t="s">
        <v>482</v>
      </c>
      <c r="AT100" s="7" t="s">
        <v>482</v>
      </c>
      <c r="AU100" s="7" t="s">
        <v>482</v>
      </c>
      <c r="AV100" s="7">
        <v>1831.9486270716202</v>
      </c>
      <c r="AW100" s="7" t="s">
        <v>482</v>
      </c>
      <c r="AX100" s="7">
        <v>897.82494298522624</v>
      </c>
      <c r="AY100" s="7">
        <v>1013.7143471532593</v>
      </c>
      <c r="AZ100" s="7">
        <v>323.75826140406292</v>
      </c>
      <c r="BA100" s="7">
        <v>177.93801260757832</v>
      </c>
      <c r="BB100" s="7" t="s">
        <v>482</v>
      </c>
      <c r="BC100" s="7">
        <v>2160.1749723657381</v>
      </c>
      <c r="BD100" s="7">
        <v>1707.2149345562627</v>
      </c>
      <c r="BE100" s="7">
        <v>921.29458934971763</v>
      </c>
      <c r="BF100" s="7" t="s">
        <v>482</v>
      </c>
      <c r="BG100" s="7">
        <v>46.886806583923608</v>
      </c>
      <c r="BH100" s="7">
        <v>0</v>
      </c>
      <c r="BI100" s="7" t="s">
        <v>482</v>
      </c>
      <c r="BJ100" s="7" t="s">
        <v>482</v>
      </c>
      <c r="BK100" s="7">
        <v>3752.3960434219207</v>
      </c>
      <c r="BL100" s="7">
        <v>406.67239254546075</v>
      </c>
      <c r="BM100" s="7">
        <v>0</v>
      </c>
      <c r="BN100" s="7" t="s">
        <v>482</v>
      </c>
      <c r="BO100" s="7" t="s">
        <v>482</v>
      </c>
      <c r="BP100" s="7" t="s">
        <v>482</v>
      </c>
      <c r="BQ100" s="7">
        <v>242.32273942819177</v>
      </c>
      <c r="BR100" s="7">
        <v>47.695337092289002</v>
      </c>
      <c r="BS100" s="7">
        <v>76.22503023434156</v>
      </c>
      <c r="BT100" s="7">
        <v>84.637526703832904</v>
      </c>
      <c r="BU100" s="7">
        <v>41.235347048352473</v>
      </c>
      <c r="BV100" s="7">
        <v>4.7041266378309263</v>
      </c>
      <c r="BW100" s="7">
        <v>0.78803460000000003</v>
      </c>
      <c r="BX100" s="7">
        <v>8.7430076999999997</v>
      </c>
      <c r="BY100" s="7">
        <v>83.466009726337845</v>
      </c>
      <c r="BZ100" s="7" t="s">
        <v>482</v>
      </c>
      <c r="CA100" s="7">
        <v>244.46468128044063</v>
      </c>
      <c r="CB100" s="7">
        <v>652.42754557504259</v>
      </c>
      <c r="CC100" s="7" t="s">
        <v>482</v>
      </c>
      <c r="CD100" s="7">
        <v>166.73105211896666</v>
      </c>
      <c r="CE100" s="7" t="s">
        <v>482</v>
      </c>
      <c r="CF100" s="7" t="s">
        <v>482</v>
      </c>
      <c r="CG100" s="7">
        <v>113.61716343395325</v>
      </c>
      <c r="CH100" s="7" t="s">
        <v>482</v>
      </c>
      <c r="CI100" s="7" t="s">
        <v>482</v>
      </c>
      <c r="CJ100" s="7" t="s">
        <v>482</v>
      </c>
      <c r="CK100" s="7">
        <v>97.096711930034417</v>
      </c>
      <c r="CL100" s="7">
        <v>282.08712203862439</v>
      </c>
      <c r="CM100" s="7">
        <v>317.97753969679053</v>
      </c>
      <c r="CN100" s="7">
        <v>222.1170512027073</v>
      </c>
      <c r="CO100" s="7">
        <v>142.19785105501407</v>
      </c>
      <c r="CP100" s="7" t="s">
        <v>482</v>
      </c>
      <c r="CQ100" s="7" t="s">
        <v>482</v>
      </c>
      <c r="CR100" s="7" t="s">
        <v>482</v>
      </c>
      <c r="CS100" s="7">
        <v>591.94498385238614</v>
      </c>
      <c r="CT100" s="7">
        <v>330.29115599876798</v>
      </c>
      <c r="CU100" s="7" t="s">
        <v>482</v>
      </c>
      <c r="CV100" s="7" t="s">
        <v>482</v>
      </c>
      <c r="CW100" s="7" t="s">
        <v>482</v>
      </c>
      <c r="CX100" s="7">
        <v>194.72144539324916</v>
      </c>
      <c r="CY100" s="7">
        <v>548.99696554440777</v>
      </c>
      <c r="CZ100" s="7" t="s">
        <v>482</v>
      </c>
      <c r="DA100" s="7" t="s">
        <v>482</v>
      </c>
      <c r="DB100" s="7" t="s">
        <v>482</v>
      </c>
      <c r="DC100" s="7" t="s">
        <v>482</v>
      </c>
      <c r="DD100" s="7" t="s">
        <v>482</v>
      </c>
      <c r="DE100" s="7" t="s">
        <v>482</v>
      </c>
      <c r="DF100" s="7" t="s">
        <v>482</v>
      </c>
      <c r="DG100" s="7" t="s">
        <v>482</v>
      </c>
      <c r="DH100" s="7" t="s">
        <v>482</v>
      </c>
      <c r="DI100" s="7">
        <v>76.65104047377946</v>
      </c>
      <c r="DJ100" s="7">
        <v>55.176358252986262</v>
      </c>
      <c r="DK100" s="7" t="s">
        <v>482</v>
      </c>
      <c r="DL100" s="7">
        <v>477.63830954081004</v>
      </c>
      <c r="DM100" s="7" t="s">
        <v>482</v>
      </c>
      <c r="DN100" s="7">
        <v>38.943964695522467</v>
      </c>
      <c r="DO100" s="7" t="s">
        <v>482</v>
      </c>
      <c r="DP100" s="7" t="s">
        <v>482</v>
      </c>
      <c r="DQ100" s="7" t="s">
        <v>482</v>
      </c>
      <c r="DR100" s="7" t="s">
        <v>482</v>
      </c>
      <c r="DS100" s="7">
        <v>814.48030782311355</v>
      </c>
      <c r="DT100" s="7">
        <v>408.2237483096111</v>
      </c>
      <c r="DU100" s="7" t="s">
        <v>482</v>
      </c>
      <c r="DV100" s="7" t="s">
        <v>482</v>
      </c>
      <c r="DW100" s="7" t="s">
        <v>482</v>
      </c>
      <c r="DX100" s="7">
        <v>46.524016577843156</v>
      </c>
      <c r="DY100" s="7" t="s">
        <v>482</v>
      </c>
      <c r="DZ100" s="7" t="s">
        <v>482</v>
      </c>
      <c r="EA100" s="7" t="s">
        <v>482</v>
      </c>
      <c r="EB100" s="7" t="s">
        <v>482</v>
      </c>
      <c r="EC100" s="7">
        <v>21.567013510702139</v>
      </c>
      <c r="ED100" s="7" t="s">
        <v>482</v>
      </c>
      <c r="EE100" s="7" t="s">
        <v>482</v>
      </c>
      <c r="EF100" s="7" t="s">
        <v>482</v>
      </c>
      <c r="EG100" s="7" t="s">
        <v>482</v>
      </c>
      <c r="EH100" s="7" t="s">
        <v>482</v>
      </c>
      <c r="EI100" s="7">
        <v>0.20380115000000001</v>
      </c>
      <c r="EJ100" s="7" t="s">
        <v>482</v>
      </c>
      <c r="EK100" s="7">
        <v>3710.0180855527979</v>
      </c>
      <c r="EL100" s="7" t="s">
        <v>482</v>
      </c>
      <c r="EM100" s="7">
        <v>9863.121627630022</v>
      </c>
      <c r="EN100" s="7" t="s">
        <v>482</v>
      </c>
      <c r="EO100" s="7" t="s">
        <v>482</v>
      </c>
      <c r="EP100" s="7">
        <v>4044.9302416597448</v>
      </c>
      <c r="EQ100" s="7" t="s">
        <v>482</v>
      </c>
      <c r="ER100" s="7" t="s">
        <v>482</v>
      </c>
      <c r="ES100" s="7" t="s">
        <v>482</v>
      </c>
      <c r="ET100" s="7">
        <v>8466.7681613636796</v>
      </c>
      <c r="EU100" s="7" t="s">
        <v>482</v>
      </c>
      <c r="EV100" s="7" t="s">
        <v>482</v>
      </c>
      <c r="EW100" s="7" t="s">
        <v>482</v>
      </c>
      <c r="EX100" s="7" t="s">
        <v>482</v>
      </c>
      <c r="EY100" s="7" t="s">
        <v>482</v>
      </c>
      <c r="EZ100" s="7">
        <v>503.20818995481403</v>
      </c>
      <c r="FA100" s="7" t="s">
        <v>482</v>
      </c>
      <c r="FB100" s="7" t="s">
        <v>482</v>
      </c>
      <c r="FC100" s="7" t="s">
        <v>482</v>
      </c>
      <c r="FD100" s="7" t="s">
        <v>482</v>
      </c>
      <c r="FE100" s="7" t="s">
        <v>482</v>
      </c>
      <c r="FF100" s="7" t="s">
        <v>482</v>
      </c>
      <c r="FG100" s="7">
        <v>899.92882957411803</v>
      </c>
      <c r="FH100" s="7">
        <v>4386.4976773305216</v>
      </c>
      <c r="FI100" s="8">
        <v>116.86884400715101</v>
      </c>
      <c r="FJ100" s="8">
        <v>37.404755616909142</v>
      </c>
      <c r="FK100" s="8">
        <v>7.5534144000000003</v>
      </c>
      <c r="FL100" s="8">
        <v>24.068064388618399</v>
      </c>
      <c r="FM100" s="8">
        <v>1244.9105033157475</v>
      </c>
      <c r="FN100" s="8">
        <v>0</v>
      </c>
      <c r="FO100" s="8">
        <v>80.771476759764965</v>
      </c>
      <c r="FP100" s="8">
        <v>0</v>
      </c>
      <c r="FQ100" s="8">
        <v>16.503048400000001</v>
      </c>
      <c r="FR100" s="8" t="s">
        <v>482</v>
      </c>
      <c r="FS100" s="8" t="s">
        <v>482</v>
      </c>
      <c r="FT100" s="8">
        <v>0</v>
      </c>
      <c r="FU100" s="8" t="s">
        <v>482</v>
      </c>
      <c r="FV100" s="8" t="s">
        <v>482</v>
      </c>
      <c r="FW100" s="8">
        <v>304.57152963934686</v>
      </c>
      <c r="FX100" s="8">
        <v>419.53819689231545</v>
      </c>
      <c r="FY100" s="8">
        <v>212.18317611125966</v>
      </c>
      <c r="FZ100" s="8">
        <v>34.530559824144881</v>
      </c>
      <c r="GA100" s="8" t="s">
        <v>482</v>
      </c>
      <c r="GB100" s="8" t="s">
        <v>482</v>
      </c>
      <c r="GC100" s="8" t="s">
        <v>482</v>
      </c>
      <c r="GD100" s="8" t="s">
        <v>482</v>
      </c>
      <c r="GE100" s="8">
        <v>91.110044142488164</v>
      </c>
      <c r="GF100" s="8" t="s">
        <v>482</v>
      </c>
      <c r="GG100" s="8">
        <v>469.48377544132734</v>
      </c>
      <c r="GH100" s="8">
        <v>27.946832648845298</v>
      </c>
      <c r="GI100" s="8">
        <v>8.5135438000000008</v>
      </c>
      <c r="GJ100" s="8">
        <v>118.91897261320226</v>
      </c>
      <c r="GK100" s="8">
        <v>46.830478583331882</v>
      </c>
      <c r="GL100" s="8">
        <v>69.537886902586592</v>
      </c>
      <c r="GM100" s="8">
        <v>89.425726325108755</v>
      </c>
      <c r="GN100" s="8">
        <v>29.961037999999999</v>
      </c>
      <c r="GO100" s="8" t="s">
        <v>482</v>
      </c>
      <c r="GP100" s="8" t="s">
        <v>482</v>
      </c>
      <c r="GQ100" s="8" t="s">
        <v>482</v>
      </c>
      <c r="GR100" s="8">
        <v>2735.5578735839276</v>
      </c>
      <c r="GS100" s="8" t="s">
        <v>482</v>
      </c>
      <c r="GT100" s="8" t="s">
        <v>482</v>
      </c>
      <c r="GU100" s="8" t="s">
        <v>482</v>
      </c>
      <c r="GV100" s="8">
        <v>2090.9736075828764</v>
      </c>
      <c r="GW100" s="8" t="s">
        <v>482</v>
      </c>
      <c r="GX100" s="8" t="s">
        <v>482</v>
      </c>
      <c r="GY100" s="8" t="s">
        <v>482</v>
      </c>
      <c r="GZ100" s="8">
        <v>4578.1416592331852</v>
      </c>
      <c r="HA100" s="8" t="s">
        <v>482</v>
      </c>
      <c r="HB100" s="8">
        <v>2115.9349606118353</v>
      </c>
      <c r="HC100" s="8">
        <v>2583.1769837821389</v>
      </c>
      <c r="HD100" s="8">
        <v>808.66536351789898</v>
      </c>
      <c r="HE100" s="8">
        <v>349.79913962470613</v>
      </c>
      <c r="HF100" s="8" t="s">
        <v>482</v>
      </c>
      <c r="HG100" s="8">
        <v>5140.5380845089376</v>
      </c>
      <c r="HH100" s="8">
        <v>4321.6879606850143</v>
      </c>
      <c r="HI100" s="8">
        <v>2257.2332362840948</v>
      </c>
      <c r="HJ100" s="8" t="s">
        <v>482</v>
      </c>
      <c r="HK100" s="8">
        <v>146.88782544351199</v>
      </c>
      <c r="HL100" s="8">
        <v>0</v>
      </c>
      <c r="HM100" s="8" t="s">
        <v>482</v>
      </c>
      <c r="HN100" s="8" t="s">
        <v>482</v>
      </c>
      <c r="HO100" s="8">
        <v>7217.4874553830659</v>
      </c>
      <c r="HP100" s="8">
        <v>1264.6564856715936</v>
      </c>
      <c r="HQ100" s="8">
        <v>0</v>
      </c>
      <c r="HR100" s="8" t="s">
        <v>482</v>
      </c>
      <c r="HS100" s="8" t="s">
        <v>482</v>
      </c>
      <c r="HT100" s="8" t="s">
        <v>482</v>
      </c>
      <c r="HU100" s="8">
        <v>484.89601094812252</v>
      </c>
      <c r="HV100" s="8">
        <v>75.868619497536159</v>
      </c>
      <c r="HW100" s="8">
        <v>120.56383031759555</v>
      </c>
      <c r="HX100" s="8">
        <v>127.43116898184709</v>
      </c>
      <c r="HY100" s="8">
        <v>64.327609626766261</v>
      </c>
      <c r="HZ100" s="8">
        <v>17.4035912927033</v>
      </c>
      <c r="IA100" s="8">
        <v>15.760692000000001</v>
      </c>
      <c r="IB100" s="8">
        <v>174.86015399999999</v>
      </c>
      <c r="IC100" s="8">
        <v>125.91972304522255</v>
      </c>
      <c r="ID100" s="8" t="s">
        <v>482</v>
      </c>
      <c r="IE100" s="8">
        <v>618.66385612223894</v>
      </c>
      <c r="IF100" s="8">
        <v>1555.1474440544646</v>
      </c>
      <c r="IG100" s="8" t="s">
        <v>482</v>
      </c>
      <c r="IH100" s="8">
        <v>241.9568801318776</v>
      </c>
      <c r="II100" s="8" t="s">
        <v>482</v>
      </c>
      <c r="IJ100" s="8" t="s">
        <v>482</v>
      </c>
      <c r="IK100" s="8">
        <v>163.92408971673945</v>
      </c>
      <c r="IL100" s="8" t="s">
        <v>482</v>
      </c>
      <c r="IM100" s="8" t="s">
        <v>482</v>
      </c>
      <c r="IN100" s="8" t="s">
        <v>482</v>
      </c>
      <c r="IO100" s="8">
        <v>251.91371411572896</v>
      </c>
      <c r="IP100" s="8">
        <v>550.47293510970621</v>
      </c>
      <c r="IQ100" s="8">
        <v>805.85406502597345</v>
      </c>
      <c r="IR100" s="8">
        <v>492.27046259613331</v>
      </c>
      <c r="IS100" s="8">
        <v>321.56506306310268</v>
      </c>
      <c r="IT100" s="8" t="s">
        <v>482</v>
      </c>
      <c r="IU100" s="8" t="s">
        <v>482</v>
      </c>
      <c r="IV100" s="8" t="s">
        <v>482</v>
      </c>
      <c r="IW100" s="8">
        <v>1210.3520009363501</v>
      </c>
      <c r="IX100" s="8">
        <v>652.52454460799663</v>
      </c>
      <c r="IY100" s="8" t="s">
        <v>482</v>
      </c>
      <c r="IZ100" s="8" t="s">
        <v>482</v>
      </c>
      <c r="JA100" s="8" t="s">
        <v>482</v>
      </c>
      <c r="JB100" s="8">
        <v>360.63466646000808</v>
      </c>
      <c r="JC100" s="8">
        <v>1023.6426483707199</v>
      </c>
      <c r="JD100" s="8" t="s">
        <v>482</v>
      </c>
      <c r="JE100" s="8" t="s">
        <v>482</v>
      </c>
      <c r="JF100" s="8" t="s">
        <v>482</v>
      </c>
      <c r="JG100" s="8" t="s">
        <v>482</v>
      </c>
      <c r="JH100" s="8" t="s">
        <v>482</v>
      </c>
      <c r="JI100" s="8" t="s">
        <v>482</v>
      </c>
      <c r="JJ100" s="8" t="s">
        <v>482</v>
      </c>
      <c r="JK100" s="8" t="s">
        <v>482</v>
      </c>
      <c r="JL100" s="8" t="s">
        <v>482</v>
      </c>
      <c r="JM100" s="8">
        <v>143.66348619867654</v>
      </c>
      <c r="JN100" s="8">
        <v>86.133820422891986</v>
      </c>
      <c r="JO100" s="8" t="s">
        <v>482</v>
      </c>
      <c r="JP100" s="8">
        <v>964.41663322330521</v>
      </c>
      <c r="JQ100" s="8" t="s">
        <v>482</v>
      </c>
      <c r="JR100" s="8">
        <v>81.675152717744851</v>
      </c>
      <c r="JS100" s="8" t="s">
        <v>482</v>
      </c>
      <c r="JT100" s="8" t="s">
        <v>482</v>
      </c>
      <c r="JU100" s="8" t="s">
        <v>482</v>
      </c>
      <c r="JV100" s="8" t="s">
        <v>482</v>
      </c>
      <c r="JW100" s="8">
        <v>1524.9647708633643</v>
      </c>
      <c r="JX100" s="8">
        <v>1069.2902272183969</v>
      </c>
      <c r="JY100" s="8" t="s">
        <v>482</v>
      </c>
      <c r="JZ100" s="8" t="s">
        <v>482</v>
      </c>
      <c r="KA100" s="8" t="s">
        <v>482</v>
      </c>
      <c r="KB100" s="8">
        <v>121.56192956405562</v>
      </c>
      <c r="KC100" s="8" t="s">
        <v>482</v>
      </c>
      <c r="KD100" s="8" t="s">
        <v>482</v>
      </c>
      <c r="KE100" s="8" t="s">
        <v>482</v>
      </c>
      <c r="KF100" s="8" t="s">
        <v>482</v>
      </c>
      <c r="KG100" s="8">
        <v>65.143200970660146</v>
      </c>
      <c r="KH100" s="8" t="s">
        <v>482</v>
      </c>
      <c r="KI100" s="8" t="s">
        <v>482</v>
      </c>
      <c r="KJ100" s="8" t="s">
        <v>482</v>
      </c>
      <c r="KK100" s="8" t="s">
        <v>482</v>
      </c>
      <c r="KL100" s="8" t="s">
        <v>482</v>
      </c>
      <c r="KM100" s="8">
        <v>4.0760230000000002</v>
      </c>
      <c r="KN100" s="8" t="s">
        <v>482</v>
      </c>
      <c r="KO100" s="8">
        <v>6231.104712240457</v>
      </c>
      <c r="KP100" s="8" t="s">
        <v>482</v>
      </c>
      <c r="KQ100" s="8">
        <v>25066.512455150918</v>
      </c>
      <c r="KR100" s="8" t="s">
        <v>482</v>
      </c>
      <c r="KS100" s="8" t="s">
        <v>482</v>
      </c>
      <c r="KT100" s="8">
        <v>10433.084241597357</v>
      </c>
      <c r="KU100" s="8" t="s">
        <v>482</v>
      </c>
      <c r="KV100" s="8" t="s">
        <v>482</v>
      </c>
      <c r="KW100" s="8" t="s">
        <v>482</v>
      </c>
      <c r="KX100" s="8">
        <v>14646.65594016089</v>
      </c>
      <c r="KY100" s="8" t="s">
        <v>482</v>
      </c>
      <c r="KZ100" s="8" t="s">
        <v>482</v>
      </c>
      <c r="LA100" s="8" t="s">
        <v>482</v>
      </c>
      <c r="LB100" s="8" t="s">
        <v>482</v>
      </c>
      <c r="LC100" s="8" t="s">
        <v>482</v>
      </c>
      <c r="LD100" s="8">
        <v>1316.4428009087437</v>
      </c>
      <c r="LE100" s="8" t="s">
        <v>482</v>
      </c>
      <c r="LF100" s="8" t="s">
        <v>482</v>
      </c>
      <c r="LG100" s="8" t="s">
        <v>482</v>
      </c>
      <c r="LH100" s="8" t="s">
        <v>482</v>
      </c>
      <c r="LI100" s="8" t="s">
        <v>482</v>
      </c>
      <c r="LJ100" s="8" t="s">
        <v>482</v>
      </c>
      <c r="LK100" s="8">
        <v>2239.5798116625351</v>
      </c>
      <c r="LL100" s="8">
        <v>11062.547050952293</v>
      </c>
      <c r="LM100" s="9">
        <v>115.57271829316824</v>
      </c>
      <c r="LN100" s="9">
        <v>36.927004526391954</v>
      </c>
      <c r="LO100" s="9">
        <v>7.4202773859562328</v>
      </c>
      <c r="LP100" s="9">
        <v>23.768898733131604</v>
      </c>
      <c r="LQ100" s="9">
        <v>1232.1096554653686</v>
      </c>
      <c r="LR100" s="9">
        <v>0</v>
      </c>
      <c r="LS100" s="9">
        <v>79.747177255294659</v>
      </c>
      <c r="LT100" s="9">
        <v>0</v>
      </c>
      <c r="LU100" s="9">
        <v>16.212164506936251</v>
      </c>
      <c r="LV100" s="9" t="s">
        <v>482</v>
      </c>
      <c r="LW100" s="9" t="s">
        <v>482</v>
      </c>
      <c r="LX100" s="9">
        <v>0</v>
      </c>
      <c r="LY100" s="9" t="s">
        <v>482</v>
      </c>
      <c r="LZ100" s="9" t="s">
        <v>482</v>
      </c>
      <c r="MA100" s="9">
        <v>301.13648316866426</v>
      </c>
      <c r="MB100" s="9">
        <v>414.9681186561865</v>
      </c>
      <c r="MC100" s="9">
        <v>209.80969704551853</v>
      </c>
      <c r="MD100" s="9">
        <v>34.238505423502787</v>
      </c>
      <c r="ME100" s="9" t="s">
        <v>482</v>
      </c>
      <c r="MF100" s="9" t="s">
        <v>482</v>
      </c>
      <c r="MG100" s="9" t="s">
        <v>482</v>
      </c>
      <c r="MH100" s="9" t="s">
        <v>482</v>
      </c>
      <c r="MI100" s="9">
        <v>90.019725631069988</v>
      </c>
      <c r="MJ100" s="9" t="s">
        <v>482</v>
      </c>
      <c r="MK100" s="9">
        <v>464.41508011168219</v>
      </c>
      <c r="ML100" s="9">
        <v>27.533018780013148</v>
      </c>
      <c r="MM100" s="9">
        <v>8.363483477549952</v>
      </c>
      <c r="MN100" s="9">
        <v>117.5223865054335</v>
      </c>
      <c r="MO100" s="9">
        <v>46.26445811031747</v>
      </c>
      <c r="MP100" s="9">
        <v>68.633759086222213</v>
      </c>
      <c r="MQ100" s="9">
        <v>88.346611517468403</v>
      </c>
      <c r="MR100" s="9">
        <v>29.432942634681254</v>
      </c>
      <c r="MS100" s="9" t="s">
        <v>482</v>
      </c>
      <c r="MT100" s="9" t="s">
        <v>482</v>
      </c>
      <c r="MU100" s="9" t="s">
        <v>482</v>
      </c>
      <c r="MV100" s="9">
        <v>2714.4487946069421</v>
      </c>
      <c r="MW100" s="9" t="s">
        <v>482</v>
      </c>
      <c r="MX100" s="9" t="s">
        <v>482</v>
      </c>
      <c r="MY100" s="9" t="s">
        <v>482</v>
      </c>
      <c r="MZ100" s="9">
        <v>2071.4714484847559</v>
      </c>
      <c r="NA100" s="9" t="s">
        <v>482</v>
      </c>
      <c r="NB100" s="9" t="s">
        <v>482</v>
      </c>
      <c r="NC100" s="9" t="s">
        <v>482</v>
      </c>
      <c r="ND100" s="9">
        <v>4527.1894573995496</v>
      </c>
      <c r="NE100" s="9" t="s">
        <v>482</v>
      </c>
      <c r="NF100" s="9">
        <v>2093.3344417310373</v>
      </c>
      <c r="NG100" s="9">
        <v>2554.0575533213746</v>
      </c>
      <c r="NH100" s="9">
        <v>799.66851433500665</v>
      </c>
      <c r="NI100" s="9">
        <v>346.61046980849875</v>
      </c>
      <c r="NJ100" s="9" t="s">
        <v>482</v>
      </c>
      <c r="NK100" s="9">
        <v>5085.2411476042826</v>
      </c>
      <c r="NL100" s="9">
        <v>4273.1796600099324</v>
      </c>
      <c r="NM100" s="9">
        <v>2232.4465534913065</v>
      </c>
      <c r="NN100" s="9" t="s">
        <v>482</v>
      </c>
      <c r="NO100" s="9">
        <v>145.03243070729698</v>
      </c>
      <c r="NP100" s="9">
        <v>0</v>
      </c>
      <c r="NQ100" s="9" t="s">
        <v>482</v>
      </c>
      <c r="NR100" s="9" t="s">
        <v>482</v>
      </c>
      <c r="NS100" s="9">
        <v>7153.1969867501039</v>
      </c>
      <c r="NT100" s="9">
        <v>1248.73765616069</v>
      </c>
      <c r="NU100" s="9">
        <v>0</v>
      </c>
      <c r="NV100" s="9" t="s">
        <v>482</v>
      </c>
      <c r="NW100" s="9" t="s">
        <v>482</v>
      </c>
      <c r="NX100" s="9" t="s">
        <v>482</v>
      </c>
      <c r="NY100" s="9">
        <v>480.395365092139</v>
      </c>
      <c r="NZ100" s="9">
        <v>75.345899224555836</v>
      </c>
      <c r="OA100" s="9">
        <v>119.74117893641242</v>
      </c>
      <c r="OB100" s="9">
        <v>126.637186085157</v>
      </c>
      <c r="OC100" s="9">
        <v>63.899161367699591</v>
      </c>
      <c r="OD100" s="9">
        <v>17.167968494634785</v>
      </c>
      <c r="OE100" s="9">
        <v>15.482892933111323</v>
      </c>
      <c r="OF100" s="9">
        <v>171.77805661384394</v>
      </c>
      <c r="OG100" s="9">
        <v>125.13204710828796</v>
      </c>
      <c r="OH100" s="9" t="s">
        <v>482</v>
      </c>
      <c r="OI100" s="9">
        <v>611.72105506665844</v>
      </c>
      <c r="OJ100" s="9">
        <v>1538.3985972225437</v>
      </c>
      <c r="OK100" s="9" t="s">
        <v>482</v>
      </c>
      <c r="OL100" s="9">
        <v>240.5611582990976</v>
      </c>
      <c r="OM100" s="9" t="s">
        <v>482</v>
      </c>
      <c r="ON100" s="9" t="s">
        <v>482</v>
      </c>
      <c r="OO100" s="9">
        <v>162.99070716439471</v>
      </c>
      <c r="OP100" s="9" t="s">
        <v>482</v>
      </c>
      <c r="OQ100" s="9" t="s">
        <v>482</v>
      </c>
      <c r="OR100" s="9" t="s">
        <v>482</v>
      </c>
      <c r="OS100" s="9">
        <v>249.04127687251199</v>
      </c>
      <c r="OT100" s="9">
        <v>545.49336959601817</v>
      </c>
      <c r="OU100" s="9">
        <v>796.80212188237772</v>
      </c>
      <c r="OV100" s="9">
        <v>487.25810149035613</v>
      </c>
      <c r="OW100" s="9">
        <v>318.23712716000301</v>
      </c>
      <c r="OX100" s="9" t="s">
        <v>482</v>
      </c>
      <c r="OY100" s="9" t="s">
        <v>482</v>
      </c>
      <c r="OZ100" s="9" t="s">
        <v>482</v>
      </c>
      <c r="PA100" s="9">
        <v>1198.8782265946402</v>
      </c>
      <c r="PB100" s="9">
        <v>646.54590419136491</v>
      </c>
      <c r="PC100" s="9" t="s">
        <v>482</v>
      </c>
      <c r="PD100" s="9" t="s">
        <v>482</v>
      </c>
      <c r="PE100" s="9" t="s">
        <v>482</v>
      </c>
      <c r="PF100" s="9">
        <v>357.55635265334604</v>
      </c>
      <c r="PG100" s="9">
        <v>1014.8361870813641</v>
      </c>
      <c r="PH100" s="9" t="s">
        <v>482</v>
      </c>
      <c r="PI100" s="9" t="s">
        <v>482</v>
      </c>
      <c r="PJ100" s="9" t="s">
        <v>482</v>
      </c>
      <c r="PK100" s="9" t="s">
        <v>482</v>
      </c>
      <c r="PL100" s="9" t="s">
        <v>482</v>
      </c>
      <c r="PM100" s="9" t="s">
        <v>482</v>
      </c>
      <c r="PN100" s="9" t="s">
        <v>482</v>
      </c>
      <c r="PO100" s="9" t="s">
        <v>482</v>
      </c>
      <c r="PP100" s="9" t="s">
        <v>482</v>
      </c>
      <c r="PQ100" s="9">
        <v>142.42015347590251</v>
      </c>
      <c r="PR100" s="9">
        <v>85.559443151423707</v>
      </c>
      <c r="PS100" s="9" t="s">
        <v>482</v>
      </c>
      <c r="PT100" s="9">
        <v>955.38506584765469</v>
      </c>
      <c r="PU100" s="9" t="s">
        <v>482</v>
      </c>
      <c r="PV100" s="9">
        <v>80.88232858222311</v>
      </c>
      <c r="PW100" s="9" t="s">
        <v>482</v>
      </c>
      <c r="PX100" s="9" t="s">
        <v>482</v>
      </c>
      <c r="PY100" s="9" t="s">
        <v>482</v>
      </c>
      <c r="PZ100" s="9" t="s">
        <v>482</v>
      </c>
      <c r="QA100" s="9">
        <v>1511.7826138421608</v>
      </c>
      <c r="QB100" s="9">
        <v>1057.0249595316973</v>
      </c>
      <c r="QC100" s="9" t="s">
        <v>482</v>
      </c>
      <c r="QD100" s="9" t="s">
        <v>482</v>
      </c>
      <c r="QE100" s="9" t="s">
        <v>482</v>
      </c>
      <c r="QF100" s="9">
        <v>120.16969426126671</v>
      </c>
      <c r="QG100" s="9" t="s">
        <v>482</v>
      </c>
      <c r="QH100" s="9" t="s">
        <v>482</v>
      </c>
      <c r="QI100" s="9" t="s">
        <v>482</v>
      </c>
      <c r="QJ100" s="9" t="s">
        <v>482</v>
      </c>
      <c r="QK100" s="9">
        <v>64.334698919785566</v>
      </c>
      <c r="QL100" s="9" t="s">
        <v>482</v>
      </c>
      <c r="QM100" s="9" t="s">
        <v>482</v>
      </c>
      <c r="QN100" s="9" t="s">
        <v>482</v>
      </c>
      <c r="QO100" s="9" t="s">
        <v>482</v>
      </c>
      <c r="QP100" s="9" t="s">
        <v>482</v>
      </c>
      <c r="QQ100" s="9">
        <v>4.0041787316127495</v>
      </c>
      <c r="QR100" s="9" t="s">
        <v>482</v>
      </c>
      <c r="QS100" s="9">
        <v>6184.3290802514848</v>
      </c>
      <c r="QT100" s="9" t="s">
        <v>482</v>
      </c>
      <c r="QU100" s="9">
        <v>24784.432416010426</v>
      </c>
      <c r="QV100" s="9" t="s">
        <v>482</v>
      </c>
      <c r="QW100" s="9" t="s">
        <v>482</v>
      </c>
      <c r="QX100" s="9">
        <v>10314.559976137049</v>
      </c>
      <c r="QY100" s="9" t="s">
        <v>482</v>
      </c>
      <c r="QZ100" s="9" t="s">
        <v>482</v>
      </c>
      <c r="RA100" s="9" t="s">
        <v>482</v>
      </c>
      <c r="RB100" s="9">
        <v>14531.995795834966</v>
      </c>
      <c r="RC100" s="9" t="s">
        <v>482</v>
      </c>
      <c r="RD100" s="9" t="s">
        <v>482</v>
      </c>
      <c r="RE100" s="9" t="s">
        <v>482</v>
      </c>
      <c r="RF100" s="9" t="s">
        <v>482</v>
      </c>
      <c r="RG100" s="9" t="s">
        <v>482</v>
      </c>
      <c r="RH100" s="9">
        <v>1301.3542424752504</v>
      </c>
      <c r="RI100" s="9" t="s">
        <v>482</v>
      </c>
      <c r="RJ100" s="9" t="s">
        <v>482</v>
      </c>
      <c r="RK100" s="9" t="s">
        <v>482</v>
      </c>
      <c r="RL100" s="9" t="s">
        <v>482</v>
      </c>
      <c r="RM100" s="9" t="s">
        <v>482</v>
      </c>
      <c r="RN100" s="9" t="s">
        <v>482</v>
      </c>
      <c r="RO100" s="9">
        <v>2214.7242511004761</v>
      </c>
      <c r="RP100" s="9">
        <v>10938.681244305646</v>
      </c>
      <c r="RQ100" s="12" t="s">
        <v>510</v>
      </c>
      <c r="RR100" s="12" t="s">
        <v>510</v>
      </c>
      <c r="RS100" s="12" t="s">
        <v>510</v>
      </c>
      <c r="RT100" s="12" t="s">
        <v>510</v>
      </c>
      <c r="RU100" s="12" t="s">
        <v>510</v>
      </c>
      <c r="RV100" s="12" t="s">
        <v>510</v>
      </c>
      <c r="RW100" s="12" t="s">
        <v>510</v>
      </c>
      <c r="RX100" s="12" t="s">
        <v>510</v>
      </c>
      <c r="RY100" s="12" t="s">
        <v>510</v>
      </c>
      <c r="RZ100" s="12" t="s">
        <v>510</v>
      </c>
      <c r="SA100" s="12" t="s">
        <v>510</v>
      </c>
      <c r="SB100" s="12" t="s">
        <v>510</v>
      </c>
      <c r="SC100" s="78" t="s">
        <v>510</v>
      </c>
      <c r="SD100" s="78" t="s">
        <v>510</v>
      </c>
      <c r="SE100" s="16">
        <v>294</v>
      </c>
      <c r="SF100" s="16">
        <v>294</v>
      </c>
      <c r="SG100" s="16">
        <v>300</v>
      </c>
      <c r="SH100" s="16">
        <v>200</v>
      </c>
      <c r="SI100" s="17" t="s">
        <v>510</v>
      </c>
      <c r="SJ100" s="78" t="s">
        <v>510</v>
      </c>
      <c r="SK100" s="78" t="s">
        <v>510</v>
      </c>
      <c r="SL100" s="78" t="s">
        <v>510</v>
      </c>
      <c r="SM100" s="78" t="s">
        <v>510</v>
      </c>
      <c r="SN100" s="20" t="s">
        <v>523</v>
      </c>
      <c r="SO100" s="20" t="s">
        <v>523</v>
      </c>
      <c r="SP100" s="20" t="s">
        <v>523</v>
      </c>
      <c r="SQ100" s="20" t="s">
        <v>523</v>
      </c>
      <c r="SR100" s="20" t="s">
        <v>523</v>
      </c>
      <c r="SS100" s="20">
        <v>0</v>
      </c>
      <c r="ST100" s="20" t="s">
        <v>523</v>
      </c>
      <c r="SU100" s="20">
        <v>0</v>
      </c>
      <c r="SV100" s="20" t="s">
        <v>523</v>
      </c>
      <c r="SW100" s="20" t="s">
        <v>482</v>
      </c>
      <c r="SX100" s="20" t="s">
        <v>482</v>
      </c>
      <c r="SY100" s="20">
        <v>0</v>
      </c>
      <c r="SZ100" s="20" t="s">
        <v>482</v>
      </c>
      <c r="TA100" s="20" t="s">
        <v>482</v>
      </c>
      <c r="TB100" s="20" t="s">
        <v>523</v>
      </c>
      <c r="TC100" s="20" t="s">
        <v>523</v>
      </c>
      <c r="TD100" s="20" t="s">
        <v>523</v>
      </c>
      <c r="TE100" s="20" t="s">
        <v>523</v>
      </c>
      <c r="TF100" s="20" t="s">
        <v>482</v>
      </c>
      <c r="TG100" s="20" t="s">
        <v>482</v>
      </c>
      <c r="TH100" s="20" t="s">
        <v>482</v>
      </c>
      <c r="TI100" s="20" t="s">
        <v>482</v>
      </c>
      <c r="TJ100" s="20" t="s">
        <v>523</v>
      </c>
      <c r="TK100" s="20" t="s">
        <v>482</v>
      </c>
      <c r="TL100" s="20" t="s">
        <v>523</v>
      </c>
      <c r="TM100" s="20" t="s">
        <v>523</v>
      </c>
      <c r="TN100" s="20" t="s">
        <v>523</v>
      </c>
      <c r="TO100" s="20" t="s">
        <v>523</v>
      </c>
      <c r="TP100" s="20" t="s">
        <v>523</v>
      </c>
      <c r="TQ100" s="20" t="s">
        <v>523</v>
      </c>
      <c r="TR100" s="20" t="s">
        <v>523</v>
      </c>
      <c r="TS100" s="20" t="s">
        <v>523</v>
      </c>
      <c r="TT100" s="20" t="s">
        <v>482</v>
      </c>
      <c r="TU100" s="20" t="s">
        <v>482</v>
      </c>
      <c r="TV100" s="20" t="s">
        <v>482</v>
      </c>
      <c r="TW100" s="20" t="s">
        <v>523</v>
      </c>
      <c r="TX100" s="20" t="s">
        <v>482</v>
      </c>
      <c r="TY100" s="20" t="s">
        <v>482</v>
      </c>
      <c r="TZ100" s="20" t="s">
        <v>482</v>
      </c>
      <c r="UA100" s="20" t="s">
        <v>523</v>
      </c>
      <c r="UB100" s="20" t="s">
        <v>482</v>
      </c>
      <c r="UC100" s="20" t="s">
        <v>482</v>
      </c>
      <c r="UD100" s="20" t="s">
        <v>482</v>
      </c>
      <c r="UE100" s="20" t="s">
        <v>523</v>
      </c>
      <c r="UF100" s="20" t="s">
        <v>482</v>
      </c>
      <c r="UG100" s="20" t="s">
        <v>523</v>
      </c>
      <c r="UH100" s="20" t="s">
        <v>523</v>
      </c>
      <c r="UI100" s="20" t="s">
        <v>523</v>
      </c>
      <c r="UJ100" s="20" t="s">
        <v>523</v>
      </c>
      <c r="UK100" s="20" t="s">
        <v>482</v>
      </c>
      <c r="UL100" s="20" t="s">
        <v>523</v>
      </c>
      <c r="UM100" s="20" t="s">
        <v>523</v>
      </c>
      <c r="UN100" s="20" t="s">
        <v>523</v>
      </c>
      <c r="UO100" s="20" t="s">
        <v>482</v>
      </c>
      <c r="UP100" s="20" t="s">
        <v>523</v>
      </c>
      <c r="UQ100" s="20">
        <v>0</v>
      </c>
      <c r="UR100" s="20" t="s">
        <v>482</v>
      </c>
      <c r="US100" s="20" t="s">
        <v>482</v>
      </c>
      <c r="UT100" s="20" t="s">
        <v>523</v>
      </c>
      <c r="UU100" s="20" t="s">
        <v>523</v>
      </c>
      <c r="UV100" s="20">
        <v>0</v>
      </c>
      <c r="UW100" s="20" t="s">
        <v>482</v>
      </c>
      <c r="UX100" s="20" t="s">
        <v>482</v>
      </c>
      <c r="UY100" s="20" t="s">
        <v>482</v>
      </c>
      <c r="UZ100" s="20" t="s">
        <v>523</v>
      </c>
      <c r="VA100" s="20" t="s">
        <v>523</v>
      </c>
      <c r="VB100" s="20" t="s">
        <v>523</v>
      </c>
      <c r="VC100" s="20" t="s">
        <v>523</v>
      </c>
      <c r="VD100" s="20" t="s">
        <v>523</v>
      </c>
      <c r="VE100" s="20" t="s">
        <v>523</v>
      </c>
      <c r="VF100" s="20" t="s">
        <v>523</v>
      </c>
      <c r="VG100" s="20" t="s">
        <v>523</v>
      </c>
      <c r="VH100" s="20" t="s">
        <v>523</v>
      </c>
      <c r="VI100" s="20" t="s">
        <v>482</v>
      </c>
      <c r="VJ100" s="20" t="s">
        <v>523</v>
      </c>
      <c r="VK100" s="20" t="s">
        <v>523</v>
      </c>
      <c r="VL100" s="20" t="s">
        <v>482</v>
      </c>
      <c r="VM100" s="20" t="s">
        <v>523</v>
      </c>
      <c r="VN100" s="20" t="s">
        <v>482</v>
      </c>
      <c r="VO100" s="20" t="s">
        <v>482</v>
      </c>
      <c r="VP100" s="20" t="s">
        <v>523</v>
      </c>
      <c r="VQ100" s="20" t="s">
        <v>482</v>
      </c>
      <c r="VR100" s="20" t="s">
        <v>482</v>
      </c>
      <c r="VS100" s="20" t="s">
        <v>482</v>
      </c>
      <c r="VT100" s="20" t="s">
        <v>523</v>
      </c>
      <c r="VU100" s="20" t="s">
        <v>523</v>
      </c>
      <c r="VV100" s="20" t="s">
        <v>523</v>
      </c>
      <c r="VW100" s="20" t="s">
        <v>523</v>
      </c>
      <c r="VX100" s="20" t="s">
        <v>523</v>
      </c>
      <c r="VY100" s="20" t="s">
        <v>482</v>
      </c>
      <c r="VZ100" s="20" t="s">
        <v>482</v>
      </c>
      <c r="WA100" s="20" t="s">
        <v>482</v>
      </c>
      <c r="WB100" s="20" t="s">
        <v>523</v>
      </c>
      <c r="WC100" s="20" t="s">
        <v>523</v>
      </c>
      <c r="WD100" s="20" t="s">
        <v>482</v>
      </c>
      <c r="WE100" s="20" t="s">
        <v>482</v>
      </c>
      <c r="WF100" s="20" t="s">
        <v>482</v>
      </c>
      <c r="WG100" s="20" t="s">
        <v>523</v>
      </c>
      <c r="WH100" s="20" t="s">
        <v>523</v>
      </c>
      <c r="WI100" s="20" t="s">
        <v>482</v>
      </c>
      <c r="WJ100" s="20" t="s">
        <v>482</v>
      </c>
      <c r="WK100" s="20" t="s">
        <v>482</v>
      </c>
      <c r="WL100" s="20" t="s">
        <v>482</v>
      </c>
      <c r="WM100" s="20" t="s">
        <v>482</v>
      </c>
      <c r="WN100" s="20" t="s">
        <v>482</v>
      </c>
      <c r="WO100" s="20" t="s">
        <v>482</v>
      </c>
      <c r="WP100" s="20" t="s">
        <v>482</v>
      </c>
      <c r="WQ100" s="20" t="s">
        <v>482</v>
      </c>
      <c r="WR100" s="20" t="s">
        <v>523</v>
      </c>
      <c r="WS100" s="20" t="s">
        <v>523</v>
      </c>
      <c r="WT100" s="20" t="s">
        <v>482</v>
      </c>
      <c r="WU100" s="20" t="s">
        <v>523</v>
      </c>
      <c r="WV100" s="20" t="s">
        <v>482</v>
      </c>
      <c r="WW100" s="20" t="s">
        <v>523</v>
      </c>
      <c r="WX100" s="20" t="s">
        <v>482</v>
      </c>
      <c r="WY100" s="20" t="s">
        <v>482</v>
      </c>
      <c r="WZ100" s="20" t="s">
        <v>482</v>
      </c>
      <c r="XA100" s="20" t="s">
        <v>482</v>
      </c>
      <c r="XB100" s="20" t="s">
        <v>523</v>
      </c>
      <c r="XC100" s="20" t="s">
        <v>523</v>
      </c>
      <c r="XD100" s="20" t="s">
        <v>482</v>
      </c>
      <c r="XE100" s="20" t="s">
        <v>482</v>
      </c>
      <c r="XF100" s="20" t="s">
        <v>482</v>
      </c>
      <c r="XG100" s="20" t="s">
        <v>523</v>
      </c>
      <c r="XH100" s="20" t="s">
        <v>482</v>
      </c>
      <c r="XI100" s="20" t="s">
        <v>482</v>
      </c>
      <c r="XJ100" s="20" t="s">
        <v>482</v>
      </c>
      <c r="XK100" s="20" t="s">
        <v>482</v>
      </c>
      <c r="XL100" s="20" t="s">
        <v>523</v>
      </c>
      <c r="XM100" s="20" t="s">
        <v>482</v>
      </c>
      <c r="XN100" s="20" t="s">
        <v>482</v>
      </c>
      <c r="XO100" s="20" t="s">
        <v>482</v>
      </c>
      <c r="XP100" s="20" t="s">
        <v>482</v>
      </c>
      <c r="XQ100" s="20" t="s">
        <v>482</v>
      </c>
      <c r="XR100" s="20" t="s">
        <v>523</v>
      </c>
      <c r="XS100" s="20" t="s">
        <v>482</v>
      </c>
      <c r="XT100" s="20" t="s">
        <v>523</v>
      </c>
      <c r="XU100" s="20" t="s">
        <v>482</v>
      </c>
      <c r="XV100" s="20" t="s">
        <v>523</v>
      </c>
      <c r="XW100" s="20" t="s">
        <v>482</v>
      </c>
      <c r="XX100" s="20" t="s">
        <v>482</v>
      </c>
      <c r="XY100" s="20" t="s">
        <v>523</v>
      </c>
      <c r="XZ100" s="20" t="s">
        <v>482</v>
      </c>
      <c r="YA100" s="20" t="s">
        <v>482</v>
      </c>
      <c r="YB100" s="20" t="s">
        <v>482</v>
      </c>
      <c r="YC100" s="20" t="s">
        <v>523</v>
      </c>
      <c r="YD100" s="20" t="s">
        <v>482</v>
      </c>
      <c r="YE100" s="20" t="s">
        <v>482</v>
      </c>
      <c r="YF100" s="20" t="s">
        <v>482</v>
      </c>
      <c r="YG100" s="20" t="s">
        <v>482</v>
      </c>
      <c r="YH100" s="20" t="s">
        <v>482</v>
      </c>
      <c r="YI100" s="20" t="s">
        <v>523</v>
      </c>
      <c r="YJ100" s="20" t="s">
        <v>482</v>
      </c>
      <c r="YK100" s="20" t="s">
        <v>482</v>
      </c>
      <c r="YL100" s="20" t="s">
        <v>482</v>
      </c>
      <c r="YM100" s="20" t="s">
        <v>482</v>
      </c>
      <c r="YN100" s="20" t="s">
        <v>482</v>
      </c>
      <c r="YO100" s="20" t="s">
        <v>482</v>
      </c>
      <c r="YP100" s="20" t="s">
        <v>523</v>
      </c>
      <c r="YQ100" s="20" t="s">
        <v>523</v>
      </c>
      <c r="YR100" s="5">
        <v>1</v>
      </c>
      <c r="YS100" s="5">
        <v>0</v>
      </c>
      <c r="YT100" s="5">
        <v>0</v>
      </c>
      <c r="YU100" s="5">
        <v>0.6</v>
      </c>
      <c r="YV100" s="5">
        <v>0.75</v>
      </c>
      <c r="YW100" s="5">
        <v>0.9</v>
      </c>
      <c r="YX100" s="5">
        <v>0.6</v>
      </c>
      <c r="YY100" s="21" t="s">
        <v>515</v>
      </c>
      <c r="YZ100" s="22" t="s">
        <v>495</v>
      </c>
      <c r="ZA100" s="23">
        <f t="shared" si="6"/>
        <v>1</v>
      </c>
      <c r="ZB100" s="23">
        <v>0.57799999999999996</v>
      </c>
      <c r="ZC100" s="23">
        <f t="shared" si="7"/>
        <v>1</v>
      </c>
    </row>
    <row r="101" spans="1:679" x14ac:dyDescent="0.25">
      <c r="A101" s="1" t="s">
        <v>198</v>
      </c>
      <c r="B101" s="2" t="s">
        <v>199</v>
      </c>
      <c r="C101" s="4">
        <v>1</v>
      </c>
      <c r="D101" s="4">
        <v>0</v>
      </c>
      <c r="E101" s="7" t="s">
        <v>482</v>
      </c>
      <c r="F101" s="7" t="s">
        <v>482</v>
      </c>
      <c r="G101" s="7" t="s">
        <v>482</v>
      </c>
      <c r="H101" s="7">
        <v>81.562962892989901</v>
      </c>
      <c r="I101" s="7" t="s">
        <v>482</v>
      </c>
      <c r="J101" s="7" t="s">
        <v>482</v>
      </c>
      <c r="K101" s="7">
        <v>105.60646763494968</v>
      </c>
      <c r="L101" s="7">
        <v>124.38144899101637</v>
      </c>
      <c r="M101" s="7" t="s">
        <v>482</v>
      </c>
      <c r="N101" s="7" t="s">
        <v>482</v>
      </c>
      <c r="O101" s="7" t="s">
        <v>482</v>
      </c>
      <c r="P101" s="7" t="s">
        <v>482</v>
      </c>
      <c r="Q101" s="7" t="s">
        <v>482</v>
      </c>
      <c r="R101" s="7" t="s">
        <v>482</v>
      </c>
      <c r="S101" s="7" t="s">
        <v>482</v>
      </c>
      <c r="T101" s="7" t="s">
        <v>482</v>
      </c>
      <c r="U101" s="7">
        <v>28.787043999999998</v>
      </c>
      <c r="V101" s="7">
        <v>134.59457829119583</v>
      </c>
      <c r="W101" s="7" t="s">
        <v>482</v>
      </c>
      <c r="X101" s="7" t="s">
        <v>482</v>
      </c>
      <c r="Y101" s="7" t="s">
        <v>482</v>
      </c>
      <c r="Z101" s="7">
        <v>14.491749638262416</v>
      </c>
      <c r="AA101" s="7" t="s">
        <v>482</v>
      </c>
      <c r="AB101" s="7" t="s">
        <v>482</v>
      </c>
      <c r="AC101" s="7" t="s">
        <v>482</v>
      </c>
      <c r="AD101" s="7">
        <v>2775.7338780239434</v>
      </c>
      <c r="AE101" s="7" t="s">
        <v>482</v>
      </c>
      <c r="AF101" s="7" t="s">
        <v>482</v>
      </c>
      <c r="AG101" s="7" t="s">
        <v>482</v>
      </c>
      <c r="AH101" s="7" t="s">
        <v>482</v>
      </c>
      <c r="AI101" s="7" t="s">
        <v>482</v>
      </c>
      <c r="AJ101" s="7" t="s">
        <v>482</v>
      </c>
      <c r="AK101" s="7" t="s">
        <v>482</v>
      </c>
      <c r="AL101" s="7" t="s">
        <v>482</v>
      </c>
      <c r="AM101" s="7" t="s">
        <v>482</v>
      </c>
      <c r="AN101" s="7">
        <v>84.732349011740055</v>
      </c>
      <c r="AO101" s="7" t="s">
        <v>482</v>
      </c>
      <c r="AP101" s="7" t="s">
        <v>482</v>
      </c>
      <c r="AQ101" s="7" t="s">
        <v>482</v>
      </c>
      <c r="AR101" s="7" t="s">
        <v>482</v>
      </c>
      <c r="AS101" s="7" t="s">
        <v>482</v>
      </c>
      <c r="AT101" s="7" t="s">
        <v>482</v>
      </c>
      <c r="AU101" s="7" t="s">
        <v>482</v>
      </c>
      <c r="AV101" s="7" t="s">
        <v>482</v>
      </c>
      <c r="AW101" s="7" t="s">
        <v>482</v>
      </c>
      <c r="AX101" s="7" t="s">
        <v>482</v>
      </c>
      <c r="AY101" s="7">
        <v>534.75404000000003</v>
      </c>
      <c r="AZ101" s="7" t="s">
        <v>482</v>
      </c>
      <c r="BA101" s="7">
        <v>44.029226000000001</v>
      </c>
      <c r="BB101" s="7" t="s">
        <v>482</v>
      </c>
      <c r="BC101" s="7" t="s">
        <v>482</v>
      </c>
      <c r="BD101" s="7">
        <v>306.07538</v>
      </c>
      <c r="BE101" s="7" t="s">
        <v>482</v>
      </c>
      <c r="BF101" s="7" t="s">
        <v>482</v>
      </c>
      <c r="BG101" s="7" t="s">
        <v>482</v>
      </c>
      <c r="BH101" s="7" t="s">
        <v>482</v>
      </c>
      <c r="BI101" s="7" t="s">
        <v>482</v>
      </c>
      <c r="BJ101" s="7" t="s">
        <v>482</v>
      </c>
      <c r="BK101" s="7" t="s">
        <v>482</v>
      </c>
      <c r="BL101" s="7">
        <v>168.12481000000002</v>
      </c>
      <c r="BM101" s="7" t="s">
        <v>482</v>
      </c>
      <c r="BN101" s="7" t="s">
        <v>482</v>
      </c>
      <c r="BO101" s="7" t="s">
        <v>482</v>
      </c>
      <c r="BP101" s="7" t="s">
        <v>482</v>
      </c>
      <c r="BQ101" s="7" t="s">
        <v>482</v>
      </c>
      <c r="BR101" s="7" t="s">
        <v>482</v>
      </c>
      <c r="BS101" s="7" t="s">
        <v>482</v>
      </c>
      <c r="BT101" s="7" t="s">
        <v>482</v>
      </c>
      <c r="BU101" s="7" t="s">
        <v>482</v>
      </c>
      <c r="BV101" s="7" t="s">
        <v>482</v>
      </c>
      <c r="BW101" s="7" t="s">
        <v>482</v>
      </c>
      <c r="BX101" s="7" t="s">
        <v>482</v>
      </c>
      <c r="BY101" s="7" t="s">
        <v>482</v>
      </c>
      <c r="BZ101" s="7" t="s">
        <v>482</v>
      </c>
      <c r="CA101" s="7" t="s">
        <v>482</v>
      </c>
      <c r="CB101" s="7" t="s">
        <v>482</v>
      </c>
      <c r="CC101" s="7" t="s">
        <v>482</v>
      </c>
      <c r="CD101" s="7" t="s">
        <v>482</v>
      </c>
      <c r="CE101" s="7" t="s">
        <v>482</v>
      </c>
      <c r="CF101" s="7" t="s">
        <v>482</v>
      </c>
      <c r="CG101" s="7" t="s">
        <v>482</v>
      </c>
      <c r="CH101" s="7" t="s">
        <v>482</v>
      </c>
      <c r="CI101" s="7" t="s">
        <v>482</v>
      </c>
      <c r="CJ101" s="7" t="s">
        <v>482</v>
      </c>
      <c r="CK101" s="7">
        <v>37.900700999999998</v>
      </c>
      <c r="CL101" s="7">
        <v>68.508372999999992</v>
      </c>
      <c r="CM101" s="7" t="s">
        <v>482</v>
      </c>
      <c r="CN101" s="7" t="s">
        <v>482</v>
      </c>
      <c r="CO101" s="7" t="s">
        <v>482</v>
      </c>
      <c r="CP101" s="7" t="s">
        <v>482</v>
      </c>
      <c r="CQ101" s="7" t="s">
        <v>482</v>
      </c>
      <c r="CR101" s="7" t="s">
        <v>482</v>
      </c>
      <c r="CS101" s="7" t="s">
        <v>482</v>
      </c>
      <c r="CT101" s="7" t="s">
        <v>482</v>
      </c>
      <c r="CU101" s="7" t="s">
        <v>482</v>
      </c>
      <c r="CV101" s="7" t="s">
        <v>482</v>
      </c>
      <c r="CW101" s="7" t="s">
        <v>482</v>
      </c>
      <c r="CX101" s="7" t="s">
        <v>482</v>
      </c>
      <c r="CY101" s="7" t="s">
        <v>482</v>
      </c>
      <c r="CZ101" s="7" t="s">
        <v>482</v>
      </c>
      <c r="DA101" s="7" t="s">
        <v>482</v>
      </c>
      <c r="DB101" s="7" t="s">
        <v>482</v>
      </c>
      <c r="DC101" s="7" t="s">
        <v>482</v>
      </c>
      <c r="DD101" s="7" t="s">
        <v>482</v>
      </c>
      <c r="DE101" s="7" t="s">
        <v>482</v>
      </c>
      <c r="DF101" s="7" t="s">
        <v>482</v>
      </c>
      <c r="DG101" s="7" t="s">
        <v>482</v>
      </c>
      <c r="DH101" s="7" t="s">
        <v>482</v>
      </c>
      <c r="DI101" s="7" t="s">
        <v>482</v>
      </c>
      <c r="DJ101" s="7" t="s">
        <v>482</v>
      </c>
      <c r="DK101" s="7" t="s">
        <v>482</v>
      </c>
      <c r="DL101" s="7" t="s">
        <v>482</v>
      </c>
      <c r="DM101" s="7" t="s">
        <v>482</v>
      </c>
      <c r="DN101" s="7" t="s">
        <v>482</v>
      </c>
      <c r="DO101" s="7" t="s">
        <v>482</v>
      </c>
      <c r="DP101" s="7" t="s">
        <v>482</v>
      </c>
      <c r="DQ101" s="7" t="s">
        <v>482</v>
      </c>
      <c r="DR101" s="7" t="s">
        <v>482</v>
      </c>
      <c r="DS101" s="7" t="s">
        <v>482</v>
      </c>
      <c r="DT101" s="7" t="s">
        <v>482</v>
      </c>
      <c r="DU101" s="7" t="s">
        <v>482</v>
      </c>
      <c r="DV101" s="7" t="s">
        <v>482</v>
      </c>
      <c r="DW101" s="7" t="s">
        <v>482</v>
      </c>
      <c r="DX101" s="7" t="s">
        <v>482</v>
      </c>
      <c r="DY101" s="7" t="s">
        <v>482</v>
      </c>
      <c r="DZ101" s="7" t="s">
        <v>482</v>
      </c>
      <c r="EA101" s="7" t="s">
        <v>482</v>
      </c>
      <c r="EB101" s="7" t="s">
        <v>482</v>
      </c>
      <c r="EC101" s="7" t="s">
        <v>482</v>
      </c>
      <c r="ED101" s="7" t="s">
        <v>482</v>
      </c>
      <c r="EE101" s="7" t="s">
        <v>482</v>
      </c>
      <c r="EF101" s="7" t="s">
        <v>482</v>
      </c>
      <c r="EG101" s="7" t="s">
        <v>482</v>
      </c>
      <c r="EH101" s="7" t="s">
        <v>482</v>
      </c>
      <c r="EI101" s="7" t="s">
        <v>482</v>
      </c>
      <c r="EJ101" s="7" t="s">
        <v>482</v>
      </c>
      <c r="EK101" s="7">
        <v>17791.245000000003</v>
      </c>
      <c r="EL101" s="7" t="s">
        <v>482</v>
      </c>
      <c r="EM101" s="7" t="s">
        <v>482</v>
      </c>
      <c r="EN101" s="7" t="s">
        <v>482</v>
      </c>
      <c r="EO101" s="7" t="s">
        <v>482</v>
      </c>
      <c r="EP101" s="7" t="s">
        <v>482</v>
      </c>
      <c r="EQ101" s="7" t="s">
        <v>482</v>
      </c>
      <c r="ER101" s="7" t="s">
        <v>482</v>
      </c>
      <c r="ES101" s="7" t="s">
        <v>482</v>
      </c>
      <c r="ET101" s="7" t="s">
        <v>482</v>
      </c>
      <c r="EU101" s="7" t="s">
        <v>482</v>
      </c>
      <c r="EV101" s="7" t="s">
        <v>482</v>
      </c>
      <c r="EW101" s="7" t="s">
        <v>482</v>
      </c>
      <c r="EX101" s="7" t="s">
        <v>482</v>
      </c>
      <c r="EY101" s="7" t="s">
        <v>482</v>
      </c>
      <c r="EZ101" s="7" t="s">
        <v>482</v>
      </c>
      <c r="FA101" s="7" t="s">
        <v>482</v>
      </c>
      <c r="FB101" s="7" t="s">
        <v>482</v>
      </c>
      <c r="FC101" s="7" t="s">
        <v>482</v>
      </c>
      <c r="FD101" s="7" t="s">
        <v>482</v>
      </c>
      <c r="FE101" s="7" t="s">
        <v>482</v>
      </c>
      <c r="FF101" s="7" t="s">
        <v>482</v>
      </c>
      <c r="FG101" s="7" t="s">
        <v>482</v>
      </c>
      <c r="FH101" s="7" t="s">
        <v>482</v>
      </c>
      <c r="FI101" s="8" t="s">
        <v>482</v>
      </c>
      <c r="FJ101" s="8" t="s">
        <v>482</v>
      </c>
      <c r="FK101" s="8" t="s">
        <v>482</v>
      </c>
      <c r="FL101" s="8">
        <v>2400.1080427301417</v>
      </c>
      <c r="FM101" s="8" t="s">
        <v>482</v>
      </c>
      <c r="FN101" s="8" t="s">
        <v>482</v>
      </c>
      <c r="FO101" s="8">
        <v>4663.1109077956207</v>
      </c>
      <c r="FP101" s="8">
        <v>5727.0358471071377</v>
      </c>
      <c r="FQ101" s="8" t="s">
        <v>482</v>
      </c>
      <c r="FR101" s="8" t="s">
        <v>482</v>
      </c>
      <c r="FS101" s="8" t="s">
        <v>482</v>
      </c>
      <c r="FT101" s="8" t="s">
        <v>482</v>
      </c>
      <c r="FU101" s="8" t="s">
        <v>482</v>
      </c>
      <c r="FV101" s="8" t="s">
        <v>482</v>
      </c>
      <c r="FW101" s="8" t="s">
        <v>482</v>
      </c>
      <c r="FX101" s="8" t="s">
        <v>482</v>
      </c>
      <c r="FY101" s="8">
        <v>575.74087999999995</v>
      </c>
      <c r="FZ101" s="8">
        <v>692.82202274042231</v>
      </c>
      <c r="GA101" s="8" t="s">
        <v>482</v>
      </c>
      <c r="GB101" s="8" t="s">
        <v>482</v>
      </c>
      <c r="GC101" s="8" t="s">
        <v>482</v>
      </c>
      <c r="GD101" s="8">
        <v>425.16947389033112</v>
      </c>
      <c r="GE101" s="8" t="s">
        <v>482</v>
      </c>
      <c r="GF101" s="8" t="s">
        <v>482</v>
      </c>
      <c r="GG101" s="8" t="s">
        <v>482</v>
      </c>
      <c r="GH101" s="8">
        <v>14578.092064992161</v>
      </c>
      <c r="GI101" s="8" t="s">
        <v>482</v>
      </c>
      <c r="GJ101" s="8" t="s">
        <v>482</v>
      </c>
      <c r="GK101" s="8" t="s">
        <v>482</v>
      </c>
      <c r="GL101" s="8" t="s">
        <v>482</v>
      </c>
      <c r="GM101" s="8" t="s">
        <v>482</v>
      </c>
      <c r="GN101" s="8" t="s">
        <v>482</v>
      </c>
      <c r="GO101" s="8" t="s">
        <v>482</v>
      </c>
      <c r="GP101" s="8" t="s">
        <v>482</v>
      </c>
      <c r="GQ101" s="8" t="s">
        <v>482</v>
      </c>
      <c r="GR101" s="8">
        <v>2892.1853965629384</v>
      </c>
      <c r="GS101" s="8" t="s">
        <v>482</v>
      </c>
      <c r="GT101" s="8" t="s">
        <v>482</v>
      </c>
      <c r="GU101" s="8" t="s">
        <v>482</v>
      </c>
      <c r="GV101" s="8" t="s">
        <v>482</v>
      </c>
      <c r="GW101" s="8" t="s">
        <v>482</v>
      </c>
      <c r="GX101" s="8" t="s">
        <v>482</v>
      </c>
      <c r="GY101" s="8" t="s">
        <v>482</v>
      </c>
      <c r="GZ101" s="8" t="s">
        <v>482</v>
      </c>
      <c r="HA101" s="8" t="s">
        <v>482</v>
      </c>
      <c r="HB101" s="8" t="s">
        <v>482</v>
      </c>
      <c r="HC101" s="8">
        <v>10695.0808</v>
      </c>
      <c r="HD101" s="8" t="s">
        <v>482</v>
      </c>
      <c r="HE101" s="8">
        <v>880.58452</v>
      </c>
      <c r="HF101" s="8" t="s">
        <v>482</v>
      </c>
      <c r="HG101" s="8" t="s">
        <v>482</v>
      </c>
      <c r="HH101" s="8">
        <v>6121.5075999999999</v>
      </c>
      <c r="HI101" s="8" t="s">
        <v>482</v>
      </c>
      <c r="HJ101" s="8" t="s">
        <v>482</v>
      </c>
      <c r="HK101" s="8" t="s">
        <v>482</v>
      </c>
      <c r="HL101" s="8" t="s">
        <v>482</v>
      </c>
      <c r="HM101" s="8" t="s">
        <v>482</v>
      </c>
      <c r="HN101" s="8" t="s">
        <v>482</v>
      </c>
      <c r="HO101" s="8" t="s">
        <v>482</v>
      </c>
      <c r="HP101" s="8">
        <v>3362.4962</v>
      </c>
      <c r="HQ101" s="8" t="s">
        <v>482</v>
      </c>
      <c r="HR101" s="8" t="s">
        <v>482</v>
      </c>
      <c r="HS101" s="8" t="s">
        <v>482</v>
      </c>
      <c r="HT101" s="8" t="s">
        <v>482</v>
      </c>
      <c r="HU101" s="8" t="s">
        <v>482</v>
      </c>
      <c r="HV101" s="8" t="s">
        <v>482</v>
      </c>
      <c r="HW101" s="8" t="s">
        <v>482</v>
      </c>
      <c r="HX101" s="8" t="s">
        <v>482</v>
      </c>
      <c r="HY101" s="8" t="s">
        <v>482</v>
      </c>
      <c r="HZ101" s="8" t="s">
        <v>482</v>
      </c>
      <c r="IA101" s="8" t="s">
        <v>482</v>
      </c>
      <c r="IB101" s="8" t="s">
        <v>482</v>
      </c>
      <c r="IC101" s="8" t="s">
        <v>482</v>
      </c>
      <c r="ID101" s="8" t="s">
        <v>482</v>
      </c>
      <c r="IE101" s="8" t="s">
        <v>482</v>
      </c>
      <c r="IF101" s="8" t="s">
        <v>482</v>
      </c>
      <c r="IG101" s="8" t="s">
        <v>482</v>
      </c>
      <c r="IH101" s="8" t="s">
        <v>482</v>
      </c>
      <c r="II101" s="8" t="s">
        <v>482</v>
      </c>
      <c r="IJ101" s="8" t="s">
        <v>482</v>
      </c>
      <c r="IK101" s="8" t="s">
        <v>482</v>
      </c>
      <c r="IL101" s="8" t="s">
        <v>482</v>
      </c>
      <c r="IM101" s="8" t="s">
        <v>482</v>
      </c>
      <c r="IN101" s="8" t="s">
        <v>482</v>
      </c>
      <c r="IO101" s="8">
        <v>758.01401999999996</v>
      </c>
      <c r="IP101" s="8">
        <v>1370.1674599999999</v>
      </c>
      <c r="IQ101" s="8" t="s">
        <v>482</v>
      </c>
      <c r="IR101" s="8" t="s">
        <v>482</v>
      </c>
      <c r="IS101" s="8" t="s">
        <v>482</v>
      </c>
      <c r="IT101" s="8" t="s">
        <v>482</v>
      </c>
      <c r="IU101" s="8" t="s">
        <v>482</v>
      </c>
      <c r="IV101" s="8" t="s">
        <v>482</v>
      </c>
      <c r="IW101" s="8" t="s">
        <v>482</v>
      </c>
      <c r="IX101" s="8" t="s">
        <v>482</v>
      </c>
      <c r="IY101" s="8" t="s">
        <v>482</v>
      </c>
      <c r="IZ101" s="8" t="s">
        <v>482</v>
      </c>
      <c r="JA101" s="8" t="s">
        <v>482</v>
      </c>
      <c r="JB101" s="8" t="s">
        <v>482</v>
      </c>
      <c r="JC101" s="8" t="s">
        <v>482</v>
      </c>
      <c r="JD101" s="8" t="s">
        <v>482</v>
      </c>
      <c r="JE101" s="8" t="s">
        <v>482</v>
      </c>
      <c r="JF101" s="8" t="s">
        <v>482</v>
      </c>
      <c r="JG101" s="8" t="s">
        <v>482</v>
      </c>
      <c r="JH101" s="8" t="s">
        <v>482</v>
      </c>
      <c r="JI101" s="8" t="s">
        <v>482</v>
      </c>
      <c r="JJ101" s="8" t="s">
        <v>482</v>
      </c>
      <c r="JK101" s="8" t="s">
        <v>482</v>
      </c>
      <c r="JL101" s="8" t="s">
        <v>482</v>
      </c>
      <c r="JM101" s="8" t="s">
        <v>482</v>
      </c>
      <c r="JN101" s="8" t="s">
        <v>482</v>
      </c>
      <c r="JO101" s="8" t="s">
        <v>482</v>
      </c>
      <c r="JP101" s="8" t="s">
        <v>482</v>
      </c>
      <c r="JQ101" s="8" t="s">
        <v>482</v>
      </c>
      <c r="JR101" s="8" t="s">
        <v>482</v>
      </c>
      <c r="JS101" s="8" t="s">
        <v>482</v>
      </c>
      <c r="JT101" s="8" t="s">
        <v>482</v>
      </c>
      <c r="JU101" s="8" t="s">
        <v>482</v>
      </c>
      <c r="JV101" s="8" t="s">
        <v>482</v>
      </c>
      <c r="JW101" s="8" t="s">
        <v>482</v>
      </c>
      <c r="JX101" s="8" t="s">
        <v>482</v>
      </c>
      <c r="JY101" s="8" t="s">
        <v>482</v>
      </c>
      <c r="JZ101" s="8" t="s">
        <v>482</v>
      </c>
      <c r="KA101" s="8" t="s">
        <v>482</v>
      </c>
      <c r="KB101" s="8" t="s">
        <v>482</v>
      </c>
      <c r="KC101" s="8" t="s">
        <v>482</v>
      </c>
      <c r="KD101" s="8" t="s">
        <v>482</v>
      </c>
      <c r="KE101" s="8" t="s">
        <v>482</v>
      </c>
      <c r="KF101" s="8" t="s">
        <v>482</v>
      </c>
      <c r="KG101" s="8" t="s">
        <v>482</v>
      </c>
      <c r="KH101" s="8" t="s">
        <v>482</v>
      </c>
      <c r="KI101" s="8" t="s">
        <v>482</v>
      </c>
      <c r="KJ101" s="8" t="s">
        <v>482</v>
      </c>
      <c r="KK101" s="8" t="s">
        <v>482</v>
      </c>
      <c r="KL101" s="8" t="s">
        <v>482</v>
      </c>
      <c r="KM101" s="8" t="s">
        <v>482</v>
      </c>
      <c r="KN101" s="8" t="s">
        <v>482</v>
      </c>
      <c r="KO101" s="8">
        <v>355824.9</v>
      </c>
      <c r="KP101" s="8" t="s">
        <v>482</v>
      </c>
      <c r="KQ101" s="8" t="s">
        <v>482</v>
      </c>
      <c r="KR101" s="8" t="s">
        <v>482</v>
      </c>
      <c r="KS101" s="8" t="s">
        <v>482</v>
      </c>
      <c r="KT101" s="8" t="s">
        <v>482</v>
      </c>
      <c r="KU101" s="8" t="s">
        <v>482</v>
      </c>
      <c r="KV101" s="8" t="s">
        <v>482</v>
      </c>
      <c r="KW101" s="8" t="s">
        <v>482</v>
      </c>
      <c r="KX101" s="8" t="s">
        <v>482</v>
      </c>
      <c r="KY101" s="8" t="s">
        <v>482</v>
      </c>
      <c r="KZ101" s="8" t="s">
        <v>482</v>
      </c>
      <c r="LA101" s="8" t="s">
        <v>482</v>
      </c>
      <c r="LB101" s="8" t="s">
        <v>482</v>
      </c>
      <c r="LC101" s="8" t="s">
        <v>482</v>
      </c>
      <c r="LD101" s="8" t="s">
        <v>482</v>
      </c>
      <c r="LE101" s="8" t="s">
        <v>482</v>
      </c>
      <c r="LF101" s="8" t="s">
        <v>482</v>
      </c>
      <c r="LG101" s="8" t="s">
        <v>482</v>
      </c>
      <c r="LH101" s="8" t="s">
        <v>482</v>
      </c>
      <c r="LI101" s="8" t="s">
        <v>482</v>
      </c>
      <c r="LJ101" s="8" t="s">
        <v>482</v>
      </c>
      <c r="LK101" s="8" t="s">
        <v>482</v>
      </c>
      <c r="LL101" s="8" t="s">
        <v>482</v>
      </c>
      <c r="LM101" s="9" t="s">
        <v>482</v>
      </c>
      <c r="LN101" s="9" t="s">
        <v>482</v>
      </c>
      <c r="LO101" s="9" t="s">
        <v>482</v>
      </c>
      <c r="LP101" s="9">
        <v>81.562962892989901</v>
      </c>
      <c r="LQ101" s="9" t="s">
        <v>482</v>
      </c>
      <c r="LR101" s="9" t="s">
        <v>482</v>
      </c>
      <c r="LS101" s="9">
        <v>105.60646763494968</v>
      </c>
      <c r="LT101" s="9">
        <v>124.38144899101637</v>
      </c>
      <c r="LU101" s="9" t="s">
        <v>482</v>
      </c>
      <c r="LV101" s="9" t="s">
        <v>482</v>
      </c>
      <c r="LW101" s="9" t="s">
        <v>482</v>
      </c>
      <c r="LX101" s="9" t="s">
        <v>482</v>
      </c>
      <c r="LY101" s="9" t="s">
        <v>482</v>
      </c>
      <c r="LZ101" s="9" t="s">
        <v>482</v>
      </c>
      <c r="MA101" s="9" t="s">
        <v>482</v>
      </c>
      <c r="MB101" s="9" t="s">
        <v>482</v>
      </c>
      <c r="MC101" s="9">
        <v>28.787043999999998</v>
      </c>
      <c r="MD101" s="9">
        <v>134.59457829119583</v>
      </c>
      <c r="ME101" s="9" t="s">
        <v>482</v>
      </c>
      <c r="MF101" s="9" t="s">
        <v>482</v>
      </c>
      <c r="MG101" s="9" t="s">
        <v>482</v>
      </c>
      <c r="MH101" s="9">
        <v>14.491749638262416</v>
      </c>
      <c r="MI101" s="9" t="s">
        <v>482</v>
      </c>
      <c r="MJ101" s="9" t="s">
        <v>482</v>
      </c>
      <c r="MK101" s="9" t="s">
        <v>482</v>
      </c>
      <c r="ML101" s="9">
        <v>2775.7338780239434</v>
      </c>
      <c r="MM101" s="9" t="s">
        <v>482</v>
      </c>
      <c r="MN101" s="9" t="s">
        <v>482</v>
      </c>
      <c r="MO101" s="9" t="s">
        <v>482</v>
      </c>
      <c r="MP101" s="9" t="s">
        <v>482</v>
      </c>
      <c r="MQ101" s="9" t="s">
        <v>482</v>
      </c>
      <c r="MR101" s="9" t="s">
        <v>482</v>
      </c>
      <c r="MS101" s="9" t="s">
        <v>482</v>
      </c>
      <c r="MT101" s="9" t="s">
        <v>482</v>
      </c>
      <c r="MU101" s="9" t="s">
        <v>482</v>
      </c>
      <c r="MV101" s="9">
        <v>84.732349011740055</v>
      </c>
      <c r="MW101" s="9" t="s">
        <v>482</v>
      </c>
      <c r="MX101" s="9" t="s">
        <v>482</v>
      </c>
      <c r="MY101" s="9" t="s">
        <v>482</v>
      </c>
      <c r="MZ101" s="9" t="s">
        <v>482</v>
      </c>
      <c r="NA101" s="9" t="s">
        <v>482</v>
      </c>
      <c r="NB101" s="9" t="s">
        <v>482</v>
      </c>
      <c r="NC101" s="9" t="s">
        <v>482</v>
      </c>
      <c r="ND101" s="9" t="s">
        <v>482</v>
      </c>
      <c r="NE101" s="9" t="s">
        <v>482</v>
      </c>
      <c r="NF101" s="9" t="s">
        <v>482</v>
      </c>
      <c r="NG101" s="9">
        <v>534.75404000000003</v>
      </c>
      <c r="NH101" s="9" t="s">
        <v>482</v>
      </c>
      <c r="NI101" s="9">
        <v>44.029226000000001</v>
      </c>
      <c r="NJ101" s="9" t="s">
        <v>482</v>
      </c>
      <c r="NK101" s="9" t="s">
        <v>482</v>
      </c>
      <c r="NL101" s="9">
        <v>306.07538</v>
      </c>
      <c r="NM101" s="9" t="s">
        <v>482</v>
      </c>
      <c r="NN101" s="9" t="s">
        <v>482</v>
      </c>
      <c r="NO101" s="9" t="s">
        <v>482</v>
      </c>
      <c r="NP101" s="9" t="s">
        <v>482</v>
      </c>
      <c r="NQ101" s="9" t="s">
        <v>482</v>
      </c>
      <c r="NR101" s="9" t="s">
        <v>482</v>
      </c>
      <c r="NS101" s="9" t="s">
        <v>482</v>
      </c>
      <c r="NT101" s="9">
        <v>168.12481000000002</v>
      </c>
      <c r="NU101" s="9" t="s">
        <v>482</v>
      </c>
      <c r="NV101" s="9" t="s">
        <v>482</v>
      </c>
      <c r="NW101" s="9" t="s">
        <v>482</v>
      </c>
      <c r="NX101" s="9" t="s">
        <v>482</v>
      </c>
      <c r="NY101" s="9" t="s">
        <v>482</v>
      </c>
      <c r="NZ101" s="9" t="s">
        <v>482</v>
      </c>
      <c r="OA101" s="9" t="s">
        <v>482</v>
      </c>
      <c r="OB101" s="9" t="s">
        <v>482</v>
      </c>
      <c r="OC101" s="9" t="s">
        <v>482</v>
      </c>
      <c r="OD101" s="9" t="s">
        <v>482</v>
      </c>
      <c r="OE101" s="9" t="s">
        <v>482</v>
      </c>
      <c r="OF101" s="9" t="s">
        <v>482</v>
      </c>
      <c r="OG101" s="9" t="s">
        <v>482</v>
      </c>
      <c r="OH101" s="9" t="s">
        <v>482</v>
      </c>
      <c r="OI101" s="9" t="s">
        <v>482</v>
      </c>
      <c r="OJ101" s="9" t="s">
        <v>482</v>
      </c>
      <c r="OK101" s="9" t="s">
        <v>482</v>
      </c>
      <c r="OL101" s="9" t="s">
        <v>482</v>
      </c>
      <c r="OM101" s="9" t="s">
        <v>482</v>
      </c>
      <c r="ON101" s="9" t="s">
        <v>482</v>
      </c>
      <c r="OO101" s="9" t="s">
        <v>482</v>
      </c>
      <c r="OP101" s="9" t="s">
        <v>482</v>
      </c>
      <c r="OQ101" s="9" t="s">
        <v>482</v>
      </c>
      <c r="OR101" s="9" t="s">
        <v>482</v>
      </c>
      <c r="OS101" s="9">
        <v>37.900700999999998</v>
      </c>
      <c r="OT101" s="9">
        <v>68.508372999999992</v>
      </c>
      <c r="OU101" s="9" t="s">
        <v>482</v>
      </c>
      <c r="OV101" s="9" t="s">
        <v>482</v>
      </c>
      <c r="OW101" s="9" t="s">
        <v>482</v>
      </c>
      <c r="OX101" s="9" t="s">
        <v>482</v>
      </c>
      <c r="OY101" s="9" t="s">
        <v>482</v>
      </c>
      <c r="OZ101" s="9" t="s">
        <v>482</v>
      </c>
      <c r="PA101" s="9" t="s">
        <v>482</v>
      </c>
      <c r="PB101" s="9" t="s">
        <v>482</v>
      </c>
      <c r="PC101" s="9" t="s">
        <v>482</v>
      </c>
      <c r="PD101" s="9" t="s">
        <v>482</v>
      </c>
      <c r="PE101" s="9" t="s">
        <v>482</v>
      </c>
      <c r="PF101" s="9" t="s">
        <v>482</v>
      </c>
      <c r="PG101" s="9" t="s">
        <v>482</v>
      </c>
      <c r="PH101" s="9" t="s">
        <v>482</v>
      </c>
      <c r="PI101" s="9" t="s">
        <v>482</v>
      </c>
      <c r="PJ101" s="9" t="s">
        <v>482</v>
      </c>
      <c r="PK101" s="9" t="s">
        <v>482</v>
      </c>
      <c r="PL101" s="9" t="s">
        <v>482</v>
      </c>
      <c r="PM101" s="9" t="s">
        <v>482</v>
      </c>
      <c r="PN101" s="9" t="s">
        <v>482</v>
      </c>
      <c r="PO101" s="9" t="s">
        <v>482</v>
      </c>
      <c r="PP101" s="9" t="s">
        <v>482</v>
      </c>
      <c r="PQ101" s="9" t="s">
        <v>482</v>
      </c>
      <c r="PR101" s="9" t="s">
        <v>482</v>
      </c>
      <c r="PS101" s="9" t="s">
        <v>482</v>
      </c>
      <c r="PT101" s="9" t="s">
        <v>482</v>
      </c>
      <c r="PU101" s="9" t="s">
        <v>482</v>
      </c>
      <c r="PV101" s="9" t="s">
        <v>482</v>
      </c>
      <c r="PW101" s="9" t="s">
        <v>482</v>
      </c>
      <c r="PX101" s="9" t="s">
        <v>482</v>
      </c>
      <c r="PY101" s="9" t="s">
        <v>482</v>
      </c>
      <c r="PZ101" s="9" t="s">
        <v>482</v>
      </c>
      <c r="QA101" s="9" t="s">
        <v>482</v>
      </c>
      <c r="QB101" s="9" t="s">
        <v>482</v>
      </c>
      <c r="QC101" s="9" t="s">
        <v>482</v>
      </c>
      <c r="QD101" s="9" t="s">
        <v>482</v>
      </c>
      <c r="QE101" s="9" t="s">
        <v>482</v>
      </c>
      <c r="QF101" s="9" t="s">
        <v>482</v>
      </c>
      <c r="QG101" s="9" t="s">
        <v>482</v>
      </c>
      <c r="QH101" s="9" t="s">
        <v>482</v>
      </c>
      <c r="QI101" s="9" t="s">
        <v>482</v>
      </c>
      <c r="QJ101" s="9" t="s">
        <v>482</v>
      </c>
      <c r="QK101" s="9" t="s">
        <v>482</v>
      </c>
      <c r="QL101" s="9" t="s">
        <v>482</v>
      </c>
      <c r="QM101" s="9" t="s">
        <v>482</v>
      </c>
      <c r="QN101" s="9" t="s">
        <v>482</v>
      </c>
      <c r="QO101" s="9" t="s">
        <v>482</v>
      </c>
      <c r="QP101" s="9" t="s">
        <v>482</v>
      </c>
      <c r="QQ101" s="9" t="s">
        <v>482</v>
      </c>
      <c r="QR101" s="9" t="s">
        <v>482</v>
      </c>
      <c r="QS101" s="9">
        <v>17791.245000000003</v>
      </c>
      <c r="QT101" s="9" t="s">
        <v>482</v>
      </c>
      <c r="QU101" s="9" t="s">
        <v>482</v>
      </c>
      <c r="QV101" s="9" t="s">
        <v>482</v>
      </c>
      <c r="QW101" s="9" t="s">
        <v>482</v>
      </c>
      <c r="QX101" s="9" t="s">
        <v>482</v>
      </c>
      <c r="QY101" s="9" t="s">
        <v>482</v>
      </c>
      <c r="QZ101" s="9" t="s">
        <v>482</v>
      </c>
      <c r="RA101" s="9" t="s">
        <v>482</v>
      </c>
      <c r="RB101" s="9" t="s">
        <v>482</v>
      </c>
      <c r="RC101" s="9" t="s">
        <v>482</v>
      </c>
      <c r="RD101" s="9" t="s">
        <v>482</v>
      </c>
      <c r="RE101" s="9" t="s">
        <v>482</v>
      </c>
      <c r="RF101" s="9" t="s">
        <v>482</v>
      </c>
      <c r="RG101" s="9" t="s">
        <v>482</v>
      </c>
      <c r="RH101" s="9" t="s">
        <v>482</v>
      </c>
      <c r="RI101" s="9" t="s">
        <v>482</v>
      </c>
      <c r="RJ101" s="9" t="s">
        <v>482</v>
      </c>
      <c r="RK101" s="9" t="s">
        <v>482</v>
      </c>
      <c r="RL101" s="9" t="s">
        <v>482</v>
      </c>
      <c r="RM101" s="9" t="s">
        <v>482</v>
      </c>
      <c r="RN101" s="9" t="s">
        <v>482</v>
      </c>
      <c r="RO101" s="9" t="s">
        <v>482</v>
      </c>
      <c r="RP101" s="9" t="s">
        <v>482</v>
      </c>
      <c r="RQ101" s="12" t="s">
        <v>510</v>
      </c>
      <c r="RR101" s="12" t="s">
        <v>510</v>
      </c>
      <c r="RS101" s="12" t="s">
        <v>510</v>
      </c>
      <c r="RT101" s="12" t="s">
        <v>510</v>
      </c>
      <c r="RU101" s="12" t="s">
        <v>510</v>
      </c>
      <c r="RV101" s="12" t="s">
        <v>510</v>
      </c>
      <c r="RW101" s="12" t="s">
        <v>510</v>
      </c>
      <c r="RX101" s="12" t="s">
        <v>510</v>
      </c>
      <c r="RY101" s="12" t="s">
        <v>510</v>
      </c>
      <c r="RZ101" s="12" t="s">
        <v>510</v>
      </c>
      <c r="SA101" s="12" t="s">
        <v>510</v>
      </c>
      <c r="SB101" s="12" t="s">
        <v>510</v>
      </c>
      <c r="SC101" s="78" t="s">
        <v>510</v>
      </c>
      <c r="SD101" s="78" t="s">
        <v>510</v>
      </c>
      <c r="SE101" s="16">
        <v>294</v>
      </c>
      <c r="SF101" s="16">
        <v>294</v>
      </c>
      <c r="SG101" s="16">
        <v>300</v>
      </c>
      <c r="SH101" s="16">
        <v>200</v>
      </c>
      <c r="SI101" s="17" t="s">
        <v>510</v>
      </c>
      <c r="SJ101" s="78" t="s">
        <v>510</v>
      </c>
      <c r="SK101" s="78" t="s">
        <v>510</v>
      </c>
      <c r="SL101" s="78" t="s">
        <v>510</v>
      </c>
      <c r="SM101" s="78" t="s">
        <v>510</v>
      </c>
      <c r="SN101" s="20" t="s">
        <v>482</v>
      </c>
      <c r="SO101" s="20" t="s">
        <v>482</v>
      </c>
      <c r="SP101" s="20" t="s">
        <v>482</v>
      </c>
      <c r="SQ101" s="19" t="s">
        <v>523</v>
      </c>
      <c r="SR101" s="20" t="s">
        <v>482</v>
      </c>
      <c r="SS101" s="20" t="s">
        <v>482</v>
      </c>
      <c r="ST101" s="19" t="s">
        <v>523</v>
      </c>
      <c r="SU101" s="19" t="s">
        <v>523</v>
      </c>
      <c r="SV101" s="20" t="s">
        <v>482</v>
      </c>
      <c r="SW101" s="20" t="s">
        <v>482</v>
      </c>
      <c r="SX101" s="20" t="s">
        <v>482</v>
      </c>
      <c r="SY101" s="20" t="s">
        <v>482</v>
      </c>
      <c r="SZ101" s="20" t="s">
        <v>482</v>
      </c>
      <c r="TA101" s="20" t="s">
        <v>482</v>
      </c>
      <c r="TB101" s="20" t="s">
        <v>482</v>
      </c>
      <c r="TC101" s="20" t="s">
        <v>482</v>
      </c>
      <c r="TD101" s="19" t="s">
        <v>523</v>
      </c>
      <c r="TE101" s="19" t="s">
        <v>523</v>
      </c>
      <c r="TF101" s="20" t="s">
        <v>482</v>
      </c>
      <c r="TG101" s="20" t="s">
        <v>482</v>
      </c>
      <c r="TH101" s="20" t="s">
        <v>482</v>
      </c>
      <c r="TI101" s="19" t="s">
        <v>523</v>
      </c>
      <c r="TJ101" s="20" t="s">
        <v>482</v>
      </c>
      <c r="TK101" s="20" t="s">
        <v>482</v>
      </c>
      <c r="TL101" s="20" t="s">
        <v>482</v>
      </c>
      <c r="TM101" s="19" t="s">
        <v>523</v>
      </c>
      <c r="TN101" s="20" t="s">
        <v>482</v>
      </c>
      <c r="TO101" s="20" t="s">
        <v>482</v>
      </c>
      <c r="TP101" s="20" t="s">
        <v>482</v>
      </c>
      <c r="TQ101" s="20" t="s">
        <v>482</v>
      </c>
      <c r="TR101" s="20" t="s">
        <v>482</v>
      </c>
      <c r="TS101" s="20" t="s">
        <v>482</v>
      </c>
      <c r="TT101" s="20" t="s">
        <v>482</v>
      </c>
      <c r="TU101" s="20" t="s">
        <v>482</v>
      </c>
      <c r="TV101" s="20" t="s">
        <v>482</v>
      </c>
      <c r="TW101" s="19" t="s">
        <v>523</v>
      </c>
      <c r="TX101" s="20" t="s">
        <v>482</v>
      </c>
      <c r="TY101" s="20" t="s">
        <v>482</v>
      </c>
      <c r="TZ101" s="20" t="s">
        <v>482</v>
      </c>
      <c r="UA101" s="20" t="s">
        <v>482</v>
      </c>
      <c r="UB101" s="20" t="s">
        <v>482</v>
      </c>
      <c r="UC101" s="20" t="s">
        <v>482</v>
      </c>
      <c r="UD101" s="20" t="s">
        <v>482</v>
      </c>
      <c r="UE101" s="20" t="s">
        <v>482</v>
      </c>
      <c r="UF101" s="20" t="s">
        <v>482</v>
      </c>
      <c r="UG101" s="20" t="s">
        <v>482</v>
      </c>
      <c r="UH101" s="19" t="s">
        <v>523</v>
      </c>
      <c r="UI101" s="20" t="s">
        <v>482</v>
      </c>
      <c r="UJ101" s="19" t="s">
        <v>523</v>
      </c>
      <c r="UK101" s="20" t="s">
        <v>482</v>
      </c>
      <c r="UL101" s="20" t="s">
        <v>482</v>
      </c>
      <c r="UM101" s="19" t="s">
        <v>523</v>
      </c>
      <c r="UN101" s="20" t="s">
        <v>482</v>
      </c>
      <c r="UO101" s="20" t="s">
        <v>482</v>
      </c>
      <c r="UP101" s="20" t="s">
        <v>482</v>
      </c>
      <c r="UQ101" s="20" t="s">
        <v>482</v>
      </c>
      <c r="UR101" s="20" t="s">
        <v>482</v>
      </c>
      <c r="US101" s="20" t="s">
        <v>482</v>
      </c>
      <c r="UT101" s="20" t="s">
        <v>482</v>
      </c>
      <c r="UU101" s="19" t="s">
        <v>523</v>
      </c>
      <c r="UV101" s="20" t="s">
        <v>482</v>
      </c>
      <c r="UW101" s="20" t="s">
        <v>482</v>
      </c>
      <c r="UX101" s="20" t="s">
        <v>482</v>
      </c>
      <c r="UY101" s="20" t="s">
        <v>482</v>
      </c>
      <c r="UZ101" s="20" t="s">
        <v>482</v>
      </c>
      <c r="VA101" s="20" t="s">
        <v>482</v>
      </c>
      <c r="VB101" s="20" t="s">
        <v>482</v>
      </c>
      <c r="VC101" s="20" t="s">
        <v>482</v>
      </c>
      <c r="VD101" s="20" t="s">
        <v>482</v>
      </c>
      <c r="VE101" s="20" t="s">
        <v>482</v>
      </c>
      <c r="VF101" s="20" t="s">
        <v>482</v>
      </c>
      <c r="VG101" s="20" t="s">
        <v>482</v>
      </c>
      <c r="VH101" s="20" t="s">
        <v>482</v>
      </c>
      <c r="VI101" s="20" t="s">
        <v>482</v>
      </c>
      <c r="VJ101" s="20" t="s">
        <v>482</v>
      </c>
      <c r="VK101" s="20" t="s">
        <v>482</v>
      </c>
      <c r="VL101" s="20" t="s">
        <v>482</v>
      </c>
      <c r="VM101" s="20" t="s">
        <v>482</v>
      </c>
      <c r="VN101" s="20" t="s">
        <v>482</v>
      </c>
      <c r="VO101" s="20" t="s">
        <v>482</v>
      </c>
      <c r="VP101" s="20" t="s">
        <v>482</v>
      </c>
      <c r="VQ101" s="20" t="s">
        <v>482</v>
      </c>
      <c r="VR101" s="20" t="s">
        <v>482</v>
      </c>
      <c r="VS101" s="20" t="s">
        <v>482</v>
      </c>
      <c r="VT101" s="19" t="s">
        <v>523</v>
      </c>
      <c r="VU101" s="19" t="s">
        <v>523</v>
      </c>
      <c r="VV101" s="20" t="s">
        <v>482</v>
      </c>
      <c r="VW101" s="20" t="s">
        <v>482</v>
      </c>
      <c r="VX101" s="20" t="s">
        <v>482</v>
      </c>
      <c r="VY101" s="20" t="s">
        <v>482</v>
      </c>
      <c r="VZ101" s="20" t="s">
        <v>482</v>
      </c>
      <c r="WA101" s="20" t="s">
        <v>482</v>
      </c>
      <c r="WB101" s="20" t="s">
        <v>482</v>
      </c>
      <c r="WC101" s="20" t="s">
        <v>482</v>
      </c>
      <c r="WD101" s="20" t="s">
        <v>482</v>
      </c>
      <c r="WE101" s="20" t="s">
        <v>482</v>
      </c>
      <c r="WF101" s="20" t="s">
        <v>482</v>
      </c>
      <c r="WG101" s="20" t="s">
        <v>482</v>
      </c>
      <c r="WH101" s="20" t="s">
        <v>482</v>
      </c>
      <c r="WI101" s="20" t="s">
        <v>482</v>
      </c>
      <c r="WJ101" s="20" t="s">
        <v>482</v>
      </c>
      <c r="WK101" s="20" t="s">
        <v>482</v>
      </c>
      <c r="WL101" s="20" t="s">
        <v>482</v>
      </c>
      <c r="WM101" s="20" t="s">
        <v>482</v>
      </c>
      <c r="WN101" s="20" t="s">
        <v>482</v>
      </c>
      <c r="WO101" s="20" t="s">
        <v>482</v>
      </c>
      <c r="WP101" s="20" t="s">
        <v>482</v>
      </c>
      <c r="WQ101" s="20" t="s">
        <v>482</v>
      </c>
      <c r="WR101" s="20" t="s">
        <v>482</v>
      </c>
      <c r="WS101" s="20" t="s">
        <v>482</v>
      </c>
      <c r="WT101" s="20" t="s">
        <v>482</v>
      </c>
      <c r="WU101" s="20" t="s">
        <v>482</v>
      </c>
      <c r="WV101" s="20" t="s">
        <v>482</v>
      </c>
      <c r="WW101" s="20" t="s">
        <v>482</v>
      </c>
      <c r="WX101" s="20" t="s">
        <v>482</v>
      </c>
      <c r="WY101" s="20" t="s">
        <v>482</v>
      </c>
      <c r="WZ101" s="20" t="s">
        <v>482</v>
      </c>
      <c r="XA101" s="20" t="s">
        <v>482</v>
      </c>
      <c r="XB101" s="20" t="s">
        <v>482</v>
      </c>
      <c r="XC101" s="20" t="s">
        <v>482</v>
      </c>
      <c r="XD101" s="20" t="s">
        <v>482</v>
      </c>
      <c r="XE101" s="20" t="s">
        <v>482</v>
      </c>
      <c r="XF101" s="20" t="s">
        <v>482</v>
      </c>
      <c r="XG101" s="20" t="s">
        <v>482</v>
      </c>
      <c r="XH101" s="20" t="s">
        <v>482</v>
      </c>
      <c r="XI101" s="20" t="s">
        <v>482</v>
      </c>
      <c r="XJ101" s="20" t="s">
        <v>482</v>
      </c>
      <c r="XK101" s="20" t="s">
        <v>482</v>
      </c>
      <c r="XL101" s="20" t="s">
        <v>482</v>
      </c>
      <c r="XM101" s="20" t="s">
        <v>482</v>
      </c>
      <c r="XN101" s="20" t="s">
        <v>482</v>
      </c>
      <c r="XO101" s="20" t="s">
        <v>482</v>
      </c>
      <c r="XP101" s="20" t="s">
        <v>482</v>
      </c>
      <c r="XQ101" s="20" t="s">
        <v>482</v>
      </c>
      <c r="XR101" s="20" t="s">
        <v>482</v>
      </c>
      <c r="XS101" s="20" t="s">
        <v>482</v>
      </c>
      <c r="XT101" s="19" t="s">
        <v>523</v>
      </c>
      <c r="XU101" s="20" t="s">
        <v>482</v>
      </c>
      <c r="XV101" s="20" t="s">
        <v>482</v>
      </c>
      <c r="XW101" s="20" t="s">
        <v>482</v>
      </c>
      <c r="XX101" s="20" t="s">
        <v>482</v>
      </c>
      <c r="XY101" s="20" t="s">
        <v>482</v>
      </c>
      <c r="XZ101" s="20" t="s">
        <v>482</v>
      </c>
      <c r="YA101" s="20" t="s">
        <v>482</v>
      </c>
      <c r="YB101" s="20" t="s">
        <v>482</v>
      </c>
      <c r="YC101" s="20" t="s">
        <v>482</v>
      </c>
      <c r="YD101" s="20" t="s">
        <v>482</v>
      </c>
      <c r="YE101" s="20" t="s">
        <v>482</v>
      </c>
      <c r="YF101" s="20" t="s">
        <v>482</v>
      </c>
      <c r="YG101" s="20" t="s">
        <v>482</v>
      </c>
      <c r="YH101" s="20" t="s">
        <v>482</v>
      </c>
      <c r="YI101" s="20" t="s">
        <v>482</v>
      </c>
      <c r="YJ101" s="20" t="s">
        <v>482</v>
      </c>
      <c r="YK101" s="20" t="s">
        <v>482</v>
      </c>
      <c r="YL101" s="20" t="s">
        <v>482</v>
      </c>
      <c r="YM101" s="20" t="s">
        <v>482</v>
      </c>
      <c r="YN101" s="20" t="s">
        <v>482</v>
      </c>
      <c r="YO101" s="20" t="s">
        <v>482</v>
      </c>
      <c r="YP101" s="20" t="s">
        <v>482</v>
      </c>
      <c r="YQ101" s="20" t="s">
        <v>482</v>
      </c>
      <c r="YR101" s="5">
        <v>0.38954179321272941</v>
      </c>
      <c r="YS101" s="5">
        <v>0.43258946256437336</v>
      </c>
      <c r="YT101" s="5">
        <v>0.17786874422289711</v>
      </c>
      <c r="YU101" s="5">
        <v>0.6</v>
      </c>
      <c r="YV101" s="5">
        <v>0.75</v>
      </c>
      <c r="YW101" s="5">
        <v>0.9</v>
      </c>
      <c r="YX101" s="5">
        <v>0.71824904265152512</v>
      </c>
      <c r="YY101" s="21" t="s">
        <v>516</v>
      </c>
      <c r="YZ101" s="22" t="s">
        <v>494</v>
      </c>
      <c r="ZA101" s="23">
        <f t="shared" si="6"/>
        <v>1.5</v>
      </c>
      <c r="ZB101" s="23">
        <v>0.64700000000000002</v>
      </c>
      <c r="ZC101" s="23">
        <f t="shared" si="7"/>
        <v>1.5</v>
      </c>
    </row>
    <row r="102" spans="1:679" x14ac:dyDescent="0.25">
      <c r="A102" s="1" t="s">
        <v>200</v>
      </c>
      <c r="B102" s="2" t="s">
        <v>201</v>
      </c>
      <c r="C102" s="4">
        <v>0.21560574948665298</v>
      </c>
      <c r="D102" s="4">
        <v>0.78439425051334699</v>
      </c>
      <c r="E102" s="7">
        <v>47.80690325833762</v>
      </c>
      <c r="F102" s="7">
        <v>146.24670960138215</v>
      </c>
      <c r="G102" s="7">
        <v>61.186752107622006</v>
      </c>
      <c r="H102" s="7">
        <v>9.7685982244757579</v>
      </c>
      <c r="I102" s="7" t="s">
        <v>482</v>
      </c>
      <c r="J102" s="7" t="s">
        <v>482</v>
      </c>
      <c r="K102" s="7">
        <v>5.8015899632144903</v>
      </c>
      <c r="L102" s="7" t="s">
        <v>482</v>
      </c>
      <c r="M102" s="7">
        <v>21.786866000000003</v>
      </c>
      <c r="N102" s="7" t="s">
        <v>482</v>
      </c>
      <c r="O102" s="7" t="s">
        <v>482</v>
      </c>
      <c r="P102" s="7" t="s">
        <v>482</v>
      </c>
      <c r="Q102" s="7" t="s">
        <v>482</v>
      </c>
      <c r="R102" s="7" t="s">
        <v>482</v>
      </c>
      <c r="S102" s="7" t="s">
        <v>482</v>
      </c>
      <c r="T102" s="7">
        <v>33.060468231206443</v>
      </c>
      <c r="U102" s="7">
        <v>53.889365157801713</v>
      </c>
      <c r="V102" s="7" t="s">
        <v>482</v>
      </c>
      <c r="W102" s="7" t="s">
        <v>482</v>
      </c>
      <c r="X102" s="7" t="s">
        <v>482</v>
      </c>
      <c r="Y102" s="7" t="s">
        <v>482</v>
      </c>
      <c r="Z102" s="7">
        <v>279.61299178337549</v>
      </c>
      <c r="AA102" s="7">
        <v>61.098593535170188</v>
      </c>
      <c r="AB102" s="7" t="s">
        <v>482</v>
      </c>
      <c r="AC102" s="7" t="s">
        <v>482</v>
      </c>
      <c r="AD102" s="7">
        <v>2.6685602184269102</v>
      </c>
      <c r="AE102" s="7">
        <v>14.959665000000001</v>
      </c>
      <c r="AF102" s="7">
        <v>0</v>
      </c>
      <c r="AG102" s="7">
        <v>0</v>
      </c>
      <c r="AH102" s="7" t="s">
        <v>482</v>
      </c>
      <c r="AI102" s="7">
        <v>1.1105640127940546</v>
      </c>
      <c r="AJ102" s="7">
        <v>694.94135305903296</v>
      </c>
      <c r="AK102" s="7" t="s">
        <v>482</v>
      </c>
      <c r="AL102" s="7" t="s">
        <v>482</v>
      </c>
      <c r="AM102" s="7" t="s">
        <v>482</v>
      </c>
      <c r="AN102" s="7">
        <v>1237.3886420084541</v>
      </c>
      <c r="AO102" s="7" t="s">
        <v>482</v>
      </c>
      <c r="AP102" s="7" t="s">
        <v>482</v>
      </c>
      <c r="AQ102" s="7" t="s">
        <v>482</v>
      </c>
      <c r="AR102" s="7" t="s">
        <v>482</v>
      </c>
      <c r="AS102" s="7" t="s">
        <v>482</v>
      </c>
      <c r="AT102" s="7" t="s">
        <v>482</v>
      </c>
      <c r="AU102" s="7" t="s">
        <v>482</v>
      </c>
      <c r="AV102" s="7" t="s">
        <v>482</v>
      </c>
      <c r="AW102" s="7" t="s">
        <v>482</v>
      </c>
      <c r="AX102" s="7">
        <v>5.9744038336668375</v>
      </c>
      <c r="AY102" s="7">
        <v>505.71356535565116</v>
      </c>
      <c r="AZ102" s="7" t="s">
        <v>482</v>
      </c>
      <c r="BA102" s="7" t="s">
        <v>482</v>
      </c>
      <c r="BB102" s="7" t="s">
        <v>482</v>
      </c>
      <c r="BC102" s="7" t="s">
        <v>482</v>
      </c>
      <c r="BD102" s="7" t="s">
        <v>482</v>
      </c>
      <c r="BE102" s="7">
        <v>1294.7739523030814</v>
      </c>
      <c r="BF102" s="7" t="s">
        <v>482</v>
      </c>
      <c r="BG102" s="7">
        <v>0</v>
      </c>
      <c r="BH102" s="7">
        <v>4.4964192230618121</v>
      </c>
      <c r="BI102" s="7" t="s">
        <v>482</v>
      </c>
      <c r="BJ102" s="7" t="s">
        <v>482</v>
      </c>
      <c r="BK102" s="7" t="s">
        <v>482</v>
      </c>
      <c r="BL102" s="7">
        <v>1497.8417404949778</v>
      </c>
      <c r="BM102" s="7">
        <v>1.0458262236765594</v>
      </c>
      <c r="BN102" s="7">
        <v>1122.4933786735912</v>
      </c>
      <c r="BO102" s="7" t="s">
        <v>482</v>
      </c>
      <c r="BP102" s="7" t="s">
        <v>482</v>
      </c>
      <c r="BQ102" s="7" t="s">
        <v>482</v>
      </c>
      <c r="BR102" s="7">
        <v>74.309700288470438</v>
      </c>
      <c r="BS102" s="7" t="s">
        <v>482</v>
      </c>
      <c r="BT102" s="7" t="s">
        <v>482</v>
      </c>
      <c r="BU102" s="7" t="s">
        <v>482</v>
      </c>
      <c r="BV102" s="7">
        <v>33.231536999681836</v>
      </c>
      <c r="BW102" s="7" t="s">
        <v>482</v>
      </c>
      <c r="BX102" s="7">
        <v>0</v>
      </c>
      <c r="BY102" s="7">
        <v>708.91025749633241</v>
      </c>
      <c r="BZ102" s="7" t="s">
        <v>482</v>
      </c>
      <c r="CA102" s="7">
        <v>229.84897951052807</v>
      </c>
      <c r="CB102" s="7">
        <v>727.67294875501921</v>
      </c>
      <c r="CC102" s="7">
        <v>153.49250289491826</v>
      </c>
      <c r="CD102" s="7">
        <v>82.450254878515423</v>
      </c>
      <c r="CE102" s="7" t="s">
        <v>482</v>
      </c>
      <c r="CF102" s="7" t="s">
        <v>482</v>
      </c>
      <c r="CG102" s="7" t="s">
        <v>482</v>
      </c>
      <c r="CH102" s="7">
        <v>36.327756918823383</v>
      </c>
      <c r="CI102" s="7" t="s">
        <v>482</v>
      </c>
      <c r="CJ102" s="7" t="s">
        <v>482</v>
      </c>
      <c r="CK102" s="7">
        <v>112.00119172465146</v>
      </c>
      <c r="CL102" s="7">
        <v>133.6360907312602</v>
      </c>
      <c r="CM102" s="7" t="s">
        <v>482</v>
      </c>
      <c r="CN102" s="7">
        <v>210.81317850177749</v>
      </c>
      <c r="CO102" s="7" t="s">
        <v>482</v>
      </c>
      <c r="CP102" s="7" t="s">
        <v>482</v>
      </c>
      <c r="CQ102" s="7" t="s">
        <v>482</v>
      </c>
      <c r="CR102" s="7" t="s">
        <v>482</v>
      </c>
      <c r="CS102" s="7">
        <v>394.7556030422802</v>
      </c>
      <c r="CT102" s="7" t="s">
        <v>482</v>
      </c>
      <c r="CU102" s="7" t="s">
        <v>482</v>
      </c>
      <c r="CV102" s="7" t="s">
        <v>482</v>
      </c>
      <c r="CW102" s="7" t="s">
        <v>482</v>
      </c>
      <c r="CX102" s="7" t="s">
        <v>482</v>
      </c>
      <c r="CY102" s="7" t="s">
        <v>482</v>
      </c>
      <c r="CZ102" s="7" t="s">
        <v>482</v>
      </c>
      <c r="DA102" s="7" t="s">
        <v>482</v>
      </c>
      <c r="DB102" s="7" t="s">
        <v>482</v>
      </c>
      <c r="DC102" s="7" t="s">
        <v>482</v>
      </c>
      <c r="DD102" s="7" t="s">
        <v>482</v>
      </c>
      <c r="DE102" s="7" t="s">
        <v>482</v>
      </c>
      <c r="DF102" s="7" t="s">
        <v>482</v>
      </c>
      <c r="DG102" s="7" t="s">
        <v>482</v>
      </c>
      <c r="DH102" s="7" t="s">
        <v>482</v>
      </c>
      <c r="DI102" s="7" t="s">
        <v>482</v>
      </c>
      <c r="DJ102" s="7" t="s">
        <v>482</v>
      </c>
      <c r="DK102" s="7" t="s">
        <v>482</v>
      </c>
      <c r="DL102" s="7">
        <v>291.08510624498791</v>
      </c>
      <c r="DM102" s="7" t="s">
        <v>482</v>
      </c>
      <c r="DN102" s="7" t="s">
        <v>482</v>
      </c>
      <c r="DO102" s="7" t="s">
        <v>482</v>
      </c>
      <c r="DP102" s="7" t="s">
        <v>482</v>
      </c>
      <c r="DQ102" s="7" t="s">
        <v>482</v>
      </c>
      <c r="DR102" s="7" t="s">
        <v>482</v>
      </c>
      <c r="DS102" s="7">
        <v>231.56499050036044</v>
      </c>
      <c r="DT102" s="7">
        <v>220.80979742352508</v>
      </c>
      <c r="DU102" s="7" t="s">
        <v>482</v>
      </c>
      <c r="DV102" s="7" t="s">
        <v>482</v>
      </c>
      <c r="DW102" s="7" t="s">
        <v>482</v>
      </c>
      <c r="DX102" s="7">
        <v>36.100407571883672</v>
      </c>
      <c r="DY102" s="7" t="s">
        <v>482</v>
      </c>
      <c r="DZ102" s="7" t="s">
        <v>482</v>
      </c>
      <c r="EA102" s="7" t="s">
        <v>482</v>
      </c>
      <c r="EB102" s="7" t="s">
        <v>482</v>
      </c>
      <c r="EC102" s="7">
        <v>121.09624997947502</v>
      </c>
      <c r="ED102" s="7" t="s">
        <v>482</v>
      </c>
      <c r="EE102" s="7" t="s">
        <v>482</v>
      </c>
      <c r="EF102" s="7" t="s">
        <v>482</v>
      </c>
      <c r="EG102" s="7" t="s">
        <v>482</v>
      </c>
      <c r="EH102" s="7" t="s">
        <v>482</v>
      </c>
      <c r="EI102" s="7">
        <v>33.234514215904689</v>
      </c>
      <c r="EJ102" s="7" t="s">
        <v>482</v>
      </c>
      <c r="EK102" s="7" t="s">
        <v>482</v>
      </c>
      <c r="EL102" s="7" t="s">
        <v>482</v>
      </c>
      <c r="EM102" s="7">
        <v>2669.8574155038018</v>
      </c>
      <c r="EN102" s="7" t="s">
        <v>482</v>
      </c>
      <c r="EO102" s="7" t="s">
        <v>482</v>
      </c>
      <c r="EP102" s="7">
        <v>3909.6334306654408</v>
      </c>
      <c r="EQ102" s="7" t="s">
        <v>482</v>
      </c>
      <c r="ER102" s="7" t="s">
        <v>482</v>
      </c>
      <c r="ES102" s="7" t="s">
        <v>482</v>
      </c>
      <c r="ET102" s="7">
        <v>7158.8088925602115</v>
      </c>
      <c r="EU102" s="7">
        <v>2746.3028663087307</v>
      </c>
      <c r="EV102" s="7">
        <v>26.372221599430201</v>
      </c>
      <c r="EW102" s="7">
        <v>113.98224847316416</v>
      </c>
      <c r="EX102" s="7" t="s">
        <v>482</v>
      </c>
      <c r="EY102" s="7" t="s">
        <v>482</v>
      </c>
      <c r="EZ102" s="7">
        <v>463.0890395405122</v>
      </c>
      <c r="FA102" s="7">
        <v>246.76539619371798</v>
      </c>
      <c r="FB102" s="7" t="s">
        <v>482</v>
      </c>
      <c r="FC102" s="7" t="s">
        <v>482</v>
      </c>
      <c r="FD102" s="7" t="s">
        <v>482</v>
      </c>
      <c r="FE102" s="7" t="s">
        <v>482</v>
      </c>
      <c r="FF102" s="7" t="s">
        <v>482</v>
      </c>
      <c r="FG102" s="7">
        <v>9.7357493958120109</v>
      </c>
      <c r="FH102" s="7" t="s">
        <v>482</v>
      </c>
      <c r="FI102" s="8">
        <v>92.145584081269334</v>
      </c>
      <c r="FJ102" s="8">
        <v>271.61767768803281</v>
      </c>
      <c r="FK102" s="8">
        <v>141.33292707265716</v>
      </c>
      <c r="FL102" s="8">
        <v>32.229789991243607</v>
      </c>
      <c r="FM102" s="8" t="s">
        <v>482</v>
      </c>
      <c r="FN102" s="8" t="s">
        <v>482</v>
      </c>
      <c r="FO102" s="8">
        <v>16.816337041635052</v>
      </c>
      <c r="FP102" s="8" t="s">
        <v>482</v>
      </c>
      <c r="FQ102" s="8">
        <v>435.73732000000001</v>
      </c>
      <c r="FR102" s="8" t="s">
        <v>482</v>
      </c>
      <c r="FS102" s="8" t="s">
        <v>482</v>
      </c>
      <c r="FT102" s="8" t="s">
        <v>482</v>
      </c>
      <c r="FU102" s="8" t="s">
        <v>482</v>
      </c>
      <c r="FV102" s="8" t="s">
        <v>482</v>
      </c>
      <c r="FW102" s="8" t="s">
        <v>482</v>
      </c>
      <c r="FX102" s="8">
        <v>64.398632349835836</v>
      </c>
      <c r="FY102" s="8">
        <v>139.30412099999998</v>
      </c>
      <c r="FZ102" s="8" t="s">
        <v>482</v>
      </c>
      <c r="GA102" s="8" t="s">
        <v>482</v>
      </c>
      <c r="GB102" s="8" t="s">
        <v>482</v>
      </c>
      <c r="GC102" s="8" t="s">
        <v>482</v>
      </c>
      <c r="GD102" s="8">
        <v>452.57775418104774</v>
      </c>
      <c r="GE102" s="8">
        <v>101.68103147153982</v>
      </c>
      <c r="GF102" s="8" t="s">
        <v>482</v>
      </c>
      <c r="GG102" s="8" t="s">
        <v>482</v>
      </c>
      <c r="GH102" s="8">
        <v>6.3596925999999998</v>
      </c>
      <c r="GI102" s="8">
        <v>299.19330000000002</v>
      </c>
      <c r="GJ102" s="8">
        <v>0</v>
      </c>
      <c r="GK102" s="8">
        <v>0</v>
      </c>
      <c r="GL102" s="8" t="s">
        <v>482</v>
      </c>
      <c r="GM102" s="8">
        <v>2.8270375300000001</v>
      </c>
      <c r="GN102" s="8">
        <v>1218.055385690526</v>
      </c>
      <c r="GO102" s="8" t="s">
        <v>482</v>
      </c>
      <c r="GP102" s="8" t="s">
        <v>482</v>
      </c>
      <c r="GQ102" s="8" t="s">
        <v>482</v>
      </c>
      <c r="GR102" s="8">
        <v>2082.432593738019</v>
      </c>
      <c r="GS102" s="8" t="s">
        <v>482</v>
      </c>
      <c r="GT102" s="8" t="s">
        <v>482</v>
      </c>
      <c r="GU102" s="8" t="s">
        <v>482</v>
      </c>
      <c r="GV102" s="8" t="s">
        <v>482</v>
      </c>
      <c r="GW102" s="8" t="s">
        <v>482</v>
      </c>
      <c r="GX102" s="8" t="s">
        <v>482</v>
      </c>
      <c r="GY102" s="8" t="s">
        <v>482</v>
      </c>
      <c r="GZ102" s="8" t="s">
        <v>482</v>
      </c>
      <c r="HA102" s="8" t="s">
        <v>482</v>
      </c>
      <c r="HB102" s="8">
        <v>20.220667000000002</v>
      </c>
      <c r="HC102" s="8">
        <v>1068.31485</v>
      </c>
      <c r="HD102" s="8" t="s">
        <v>482</v>
      </c>
      <c r="HE102" s="8" t="s">
        <v>482</v>
      </c>
      <c r="HF102" s="8" t="s">
        <v>482</v>
      </c>
      <c r="HG102" s="8" t="s">
        <v>482</v>
      </c>
      <c r="HH102" s="8" t="s">
        <v>482</v>
      </c>
      <c r="HI102" s="8">
        <v>3131.7516759784976</v>
      </c>
      <c r="HJ102" s="8" t="s">
        <v>482</v>
      </c>
      <c r="HK102" s="8">
        <v>0</v>
      </c>
      <c r="HL102" s="8">
        <v>14.279858209206949</v>
      </c>
      <c r="HM102" s="8" t="s">
        <v>482</v>
      </c>
      <c r="HN102" s="8" t="s">
        <v>482</v>
      </c>
      <c r="HO102" s="8" t="s">
        <v>482</v>
      </c>
      <c r="HP102" s="8">
        <v>3191.4459399999996</v>
      </c>
      <c r="HQ102" s="8">
        <v>26.129751489</v>
      </c>
      <c r="HR102" s="8">
        <v>3337.7145599999999</v>
      </c>
      <c r="HS102" s="8" t="s">
        <v>482</v>
      </c>
      <c r="HT102" s="8" t="s">
        <v>482</v>
      </c>
      <c r="HU102" s="8" t="s">
        <v>482</v>
      </c>
      <c r="HV102" s="8">
        <v>253.87929600000001</v>
      </c>
      <c r="HW102" s="8" t="s">
        <v>482</v>
      </c>
      <c r="HX102" s="8" t="s">
        <v>482</v>
      </c>
      <c r="HY102" s="8" t="s">
        <v>482</v>
      </c>
      <c r="HZ102" s="8">
        <v>83.426136999999997</v>
      </c>
      <c r="IA102" s="8" t="s">
        <v>482</v>
      </c>
      <c r="IB102" s="8">
        <v>0</v>
      </c>
      <c r="IC102" s="8">
        <v>997.64318000000003</v>
      </c>
      <c r="ID102" s="8" t="s">
        <v>482</v>
      </c>
      <c r="IE102" s="8">
        <v>535.2187889999999</v>
      </c>
      <c r="IF102" s="8">
        <v>1068.42389</v>
      </c>
      <c r="IG102" s="8">
        <v>407.42820799999998</v>
      </c>
      <c r="IH102" s="8">
        <v>199.21968200000001</v>
      </c>
      <c r="II102" s="8" t="s">
        <v>482</v>
      </c>
      <c r="IJ102" s="8" t="s">
        <v>482</v>
      </c>
      <c r="IK102" s="8" t="s">
        <v>482</v>
      </c>
      <c r="IL102" s="8">
        <v>94.121079999999992</v>
      </c>
      <c r="IM102" s="8" t="s">
        <v>482</v>
      </c>
      <c r="IN102" s="8" t="s">
        <v>482</v>
      </c>
      <c r="IO102" s="8">
        <v>184.25158613122596</v>
      </c>
      <c r="IP102" s="8">
        <v>340.586006</v>
      </c>
      <c r="IQ102" s="8" t="s">
        <v>482</v>
      </c>
      <c r="IR102" s="8">
        <v>360.75709000000001</v>
      </c>
      <c r="IS102" s="8" t="s">
        <v>482</v>
      </c>
      <c r="IT102" s="8" t="s">
        <v>482</v>
      </c>
      <c r="IU102" s="8" t="s">
        <v>482</v>
      </c>
      <c r="IV102" s="8" t="s">
        <v>482</v>
      </c>
      <c r="IW102" s="8">
        <v>604.72028999999998</v>
      </c>
      <c r="IX102" s="8" t="s">
        <v>482</v>
      </c>
      <c r="IY102" s="8" t="s">
        <v>482</v>
      </c>
      <c r="IZ102" s="8" t="s">
        <v>482</v>
      </c>
      <c r="JA102" s="8" t="s">
        <v>482</v>
      </c>
      <c r="JB102" s="8" t="s">
        <v>482</v>
      </c>
      <c r="JC102" s="8" t="s">
        <v>482</v>
      </c>
      <c r="JD102" s="8" t="s">
        <v>482</v>
      </c>
      <c r="JE102" s="8" t="s">
        <v>482</v>
      </c>
      <c r="JF102" s="8" t="s">
        <v>482</v>
      </c>
      <c r="JG102" s="8" t="s">
        <v>482</v>
      </c>
      <c r="JH102" s="8" t="s">
        <v>482</v>
      </c>
      <c r="JI102" s="8" t="s">
        <v>482</v>
      </c>
      <c r="JJ102" s="8" t="s">
        <v>482</v>
      </c>
      <c r="JK102" s="8" t="s">
        <v>482</v>
      </c>
      <c r="JL102" s="8" t="s">
        <v>482</v>
      </c>
      <c r="JM102" s="8" t="s">
        <v>482</v>
      </c>
      <c r="JN102" s="8" t="s">
        <v>482</v>
      </c>
      <c r="JO102" s="8" t="s">
        <v>482</v>
      </c>
      <c r="JP102" s="8">
        <v>669.05786999999998</v>
      </c>
      <c r="JQ102" s="8" t="s">
        <v>482</v>
      </c>
      <c r="JR102" s="8" t="s">
        <v>482</v>
      </c>
      <c r="JS102" s="8" t="s">
        <v>482</v>
      </c>
      <c r="JT102" s="8" t="s">
        <v>482</v>
      </c>
      <c r="JU102" s="8" t="s">
        <v>482</v>
      </c>
      <c r="JV102" s="8" t="s">
        <v>482</v>
      </c>
      <c r="JW102" s="8">
        <v>562.375359</v>
      </c>
      <c r="JX102" s="8">
        <v>375.43036617776147</v>
      </c>
      <c r="JY102" s="8" t="s">
        <v>482</v>
      </c>
      <c r="JZ102" s="8" t="s">
        <v>482</v>
      </c>
      <c r="KA102" s="8" t="s">
        <v>482</v>
      </c>
      <c r="KB102" s="8">
        <v>61.872653999999997</v>
      </c>
      <c r="KC102" s="8" t="s">
        <v>482</v>
      </c>
      <c r="KD102" s="8" t="s">
        <v>482</v>
      </c>
      <c r="KE102" s="8" t="s">
        <v>482</v>
      </c>
      <c r="KF102" s="8" t="s">
        <v>482</v>
      </c>
      <c r="KG102" s="8">
        <v>322.352396</v>
      </c>
      <c r="KH102" s="8" t="s">
        <v>482</v>
      </c>
      <c r="KI102" s="8" t="s">
        <v>482</v>
      </c>
      <c r="KJ102" s="8" t="s">
        <v>482</v>
      </c>
      <c r="KK102" s="8" t="s">
        <v>482</v>
      </c>
      <c r="KL102" s="8" t="s">
        <v>482</v>
      </c>
      <c r="KM102" s="8">
        <v>78.032398814733639</v>
      </c>
      <c r="KN102" s="8" t="s">
        <v>482</v>
      </c>
      <c r="KO102" s="8" t="s">
        <v>482</v>
      </c>
      <c r="KP102" s="8" t="s">
        <v>482</v>
      </c>
      <c r="KQ102" s="8">
        <v>4274.9632000000001</v>
      </c>
      <c r="KR102" s="8" t="s">
        <v>482</v>
      </c>
      <c r="KS102" s="8" t="s">
        <v>482</v>
      </c>
      <c r="KT102" s="8">
        <v>6407.4862828066789</v>
      </c>
      <c r="KU102" s="8" t="s">
        <v>482</v>
      </c>
      <c r="KV102" s="8" t="s">
        <v>482</v>
      </c>
      <c r="KW102" s="8" t="s">
        <v>482</v>
      </c>
      <c r="KX102" s="8">
        <v>11570.268599999999</v>
      </c>
      <c r="KY102" s="8">
        <v>5868.9395000000004</v>
      </c>
      <c r="KZ102" s="8">
        <v>45.398332693433765</v>
      </c>
      <c r="LA102" s="8">
        <v>236.4275944610456</v>
      </c>
      <c r="LB102" s="8" t="s">
        <v>482</v>
      </c>
      <c r="LC102" s="8" t="s">
        <v>482</v>
      </c>
      <c r="LD102" s="8">
        <v>903.62416999999994</v>
      </c>
      <c r="LE102" s="8">
        <v>843.32556599999998</v>
      </c>
      <c r="LF102" s="8" t="s">
        <v>482</v>
      </c>
      <c r="LG102" s="8" t="s">
        <v>482</v>
      </c>
      <c r="LH102" s="8" t="s">
        <v>482</v>
      </c>
      <c r="LI102" s="8" t="s">
        <v>482</v>
      </c>
      <c r="LJ102" s="8" t="s">
        <v>482</v>
      </c>
      <c r="LK102" s="8">
        <v>50.142798300000003</v>
      </c>
      <c r="LL102" s="8" t="s">
        <v>482</v>
      </c>
      <c r="LM102" s="9">
        <v>82.58590957119165</v>
      </c>
      <c r="LN102" s="9">
        <v>244.58697614984325</v>
      </c>
      <c r="LO102" s="9">
        <v>124.05295095083233</v>
      </c>
      <c r="LP102" s="9">
        <v>27.387027906006185</v>
      </c>
      <c r="LQ102" s="9" t="s">
        <v>482</v>
      </c>
      <c r="LR102" s="9" t="s">
        <v>482</v>
      </c>
      <c r="LS102" s="9">
        <v>14.441494242386264</v>
      </c>
      <c r="LT102" s="9" t="s">
        <v>482</v>
      </c>
      <c r="LU102" s="9">
        <v>346.48722211498972</v>
      </c>
      <c r="LV102" s="9" t="s">
        <v>482</v>
      </c>
      <c r="LW102" s="9" t="s">
        <v>482</v>
      </c>
      <c r="LX102" s="9" t="s">
        <v>482</v>
      </c>
      <c r="LY102" s="9" t="s">
        <v>482</v>
      </c>
      <c r="LZ102" s="9" t="s">
        <v>482</v>
      </c>
      <c r="MA102" s="9" t="s">
        <v>482</v>
      </c>
      <c r="MB102" s="9">
        <v>57.641943987503005</v>
      </c>
      <c r="MC102" s="9">
        <v>120.88820854942335</v>
      </c>
      <c r="MD102" s="9" t="s">
        <v>482</v>
      </c>
      <c r="ME102" s="9" t="s">
        <v>482</v>
      </c>
      <c r="MF102" s="9" t="s">
        <v>482</v>
      </c>
      <c r="MG102" s="9" t="s">
        <v>482</v>
      </c>
      <c r="MH102" s="9">
        <v>415.28555694951672</v>
      </c>
      <c r="MI102" s="9">
        <v>92.931224524273262</v>
      </c>
      <c r="MJ102" s="9" t="s">
        <v>482</v>
      </c>
      <c r="MK102" s="9" t="s">
        <v>482</v>
      </c>
      <c r="ML102" s="9">
        <v>5.5638632364164797</v>
      </c>
      <c r="MM102" s="9">
        <v>237.91089409650925</v>
      </c>
      <c r="MN102" s="9">
        <v>0</v>
      </c>
      <c r="MO102" s="9">
        <v>0</v>
      </c>
      <c r="MP102" s="9" t="s">
        <v>482</v>
      </c>
      <c r="MQ102" s="9">
        <v>2.4569559708488207</v>
      </c>
      <c r="MR102" s="9">
        <v>1105.2689926180274</v>
      </c>
      <c r="MS102" s="9" t="s">
        <v>482</v>
      </c>
      <c r="MT102" s="9" t="s">
        <v>482</v>
      </c>
      <c r="MU102" s="9" t="s">
        <v>482</v>
      </c>
      <c r="MV102" s="9">
        <v>1900.2362591762032</v>
      </c>
      <c r="MW102" s="9" t="s">
        <v>482</v>
      </c>
      <c r="MX102" s="9" t="s">
        <v>482</v>
      </c>
      <c r="MY102" s="9" t="s">
        <v>482</v>
      </c>
      <c r="MZ102" s="9" t="s">
        <v>482</v>
      </c>
      <c r="NA102" s="9" t="s">
        <v>482</v>
      </c>
      <c r="NB102" s="9" t="s">
        <v>482</v>
      </c>
      <c r="NC102" s="9" t="s">
        <v>482</v>
      </c>
      <c r="ND102" s="9" t="s">
        <v>482</v>
      </c>
      <c r="NE102" s="9" t="s">
        <v>482</v>
      </c>
      <c r="NF102" s="9">
        <v>17.149090752638642</v>
      </c>
      <c r="NG102" s="9">
        <v>947.01477836210131</v>
      </c>
      <c r="NH102" s="9" t="s">
        <v>482</v>
      </c>
      <c r="NI102" s="9" t="s">
        <v>482</v>
      </c>
      <c r="NJ102" s="9" t="s">
        <v>482</v>
      </c>
      <c r="NK102" s="9" t="s">
        <v>482</v>
      </c>
      <c r="NL102" s="9" t="s">
        <v>482</v>
      </c>
      <c r="NM102" s="9">
        <v>2735.6887170751734</v>
      </c>
      <c r="NN102" s="9" t="s">
        <v>482</v>
      </c>
      <c r="NO102" s="9">
        <v>0</v>
      </c>
      <c r="NP102" s="9">
        <v>12.170492514042186</v>
      </c>
      <c r="NQ102" s="9" t="s">
        <v>482</v>
      </c>
      <c r="NR102" s="9" t="s">
        <v>482</v>
      </c>
      <c r="NS102" s="9" t="s">
        <v>482</v>
      </c>
      <c r="NT102" s="9">
        <v>2826.2951372319762</v>
      </c>
      <c r="NU102" s="9">
        <v>20.721512982102748</v>
      </c>
      <c r="NV102" s="9">
        <v>2860.1001369214109</v>
      </c>
      <c r="NW102" s="9" t="s">
        <v>482</v>
      </c>
      <c r="NX102" s="9" t="s">
        <v>482</v>
      </c>
      <c r="NY102" s="9" t="s">
        <v>482</v>
      </c>
      <c r="NZ102" s="9">
        <v>215.16305873160042</v>
      </c>
      <c r="OA102" s="9" t="s">
        <v>482</v>
      </c>
      <c r="OB102" s="9" t="s">
        <v>482</v>
      </c>
      <c r="OC102" s="9" t="s">
        <v>482</v>
      </c>
      <c r="OD102" s="9">
        <v>72.603892646748648</v>
      </c>
      <c r="OE102" s="9" t="s">
        <v>482</v>
      </c>
      <c r="OF102" s="9">
        <v>0</v>
      </c>
      <c r="OG102" s="9">
        <v>935.39070184212505</v>
      </c>
      <c r="OH102" s="9" t="s">
        <v>482</v>
      </c>
      <c r="OI102" s="9">
        <v>469.37930235442587</v>
      </c>
      <c r="OJ102" s="9">
        <v>994.95602792459351</v>
      </c>
      <c r="OK102" s="9">
        <v>352.67820997939714</v>
      </c>
      <c r="OL102" s="9">
        <v>174.0435221483452</v>
      </c>
      <c r="OM102" s="9" t="s">
        <v>482</v>
      </c>
      <c r="ON102" s="9" t="s">
        <v>482</v>
      </c>
      <c r="OO102" s="9" t="s">
        <v>482</v>
      </c>
      <c r="OP102" s="9">
        <v>81.660507261758625</v>
      </c>
      <c r="OQ102" s="9" t="s">
        <v>482</v>
      </c>
      <c r="OR102" s="9" t="s">
        <v>482</v>
      </c>
      <c r="OS102" s="9">
        <v>168.67398569449017</v>
      </c>
      <c r="OT102" s="9">
        <v>295.96641441228405</v>
      </c>
      <c r="OU102" s="9" t="s">
        <v>482</v>
      </c>
      <c r="OV102" s="9">
        <v>328.42832058046531</v>
      </c>
      <c r="OW102" s="9" t="s">
        <v>482</v>
      </c>
      <c r="OX102" s="9" t="s">
        <v>482</v>
      </c>
      <c r="OY102" s="9" t="s">
        <v>482</v>
      </c>
      <c r="OZ102" s="9" t="s">
        <v>482</v>
      </c>
      <c r="PA102" s="9">
        <v>559.45069630275032</v>
      </c>
      <c r="PB102" s="9" t="s">
        <v>482</v>
      </c>
      <c r="PC102" s="9" t="s">
        <v>482</v>
      </c>
      <c r="PD102" s="9" t="s">
        <v>482</v>
      </c>
      <c r="PE102" s="9" t="s">
        <v>482</v>
      </c>
      <c r="PF102" s="9" t="s">
        <v>482</v>
      </c>
      <c r="PG102" s="9" t="s">
        <v>482</v>
      </c>
      <c r="PH102" s="9" t="s">
        <v>482</v>
      </c>
      <c r="PI102" s="9" t="s">
        <v>482</v>
      </c>
      <c r="PJ102" s="9" t="s">
        <v>482</v>
      </c>
      <c r="PK102" s="9" t="s">
        <v>482</v>
      </c>
      <c r="PL102" s="9" t="s">
        <v>482</v>
      </c>
      <c r="PM102" s="9" t="s">
        <v>482</v>
      </c>
      <c r="PN102" s="9" t="s">
        <v>482</v>
      </c>
      <c r="PO102" s="9" t="s">
        <v>482</v>
      </c>
      <c r="PP102" s="9" t="s">
        <v>482</v>
      </c>
      <c r="PQ102" s="9" t="s">
        <v>482</v>
      </c>
      <c r="PR102" s="9" t="s">
        <v>482</v>
      </c>
      <c r="PS102" s="9" t="s">
        <v>482</v>
      </c>
      <c r="PT102" s="9">
        <v>587.564768985059</v>
      </c>
      <c r="PU102" s="9" t="s">
        <v>482</v>
      </c>
      <c r="PV102" s="9" t="s">
        <v>482</v>
      </c>
      <c r="PW102" s="9" t="s">
        <v>482</v>
      </c>
      <c r="PX102" s="9" t="s">
        <v>482</v>
      </c>
      <c r="PY102" s="9" t="s">
        <v>482</v>
      </c>
      <c r="PZ102" s="9" t="s">
        <v>482</v>
      </c>
      <c r="QA102" s="9">
        <v>491.05074156167933</v>
      </c>
      <c r="QB102" s="9">
        <v>342.09328256545177</v>
      </c>
      <c r="QC102" s="9" t="s">
        <v>482</v>
      </c>
      <c r="QD102" s="9" t="s">
        <v>482</v>
      </c>
      <c r="QE102" s="9" t="s">
        <v>482</v>
      </c>
      <c r="QF102" s="9">
        <v>56.316009492911256</v>
      </c>
      <c r="QG102" s="9" t="s">
        <v>482</v>
      </c>
      <c r="QH102" s="9" t="s">
        <v>482</v>
      </c>
      <c r="QI102" s="9" t="s">
        <v>482</v>
      </c>
      <c r="QJ102" s="9" t="s">
        <v>482</v>
      </c>
      <c r="QK102" s="9">
        <v>278.96041379844939</v>
      </c>
      <c r="QL102" s="9" t="s">
        <v>482</v>
      </c>
      <c r="QM102" s="9" t="s">
        <v>482</v>
      </c>
      <c r="QN102" s="9" t="s">
        <v>482</v>
      </c>
      <c r="QO102" s="9" t="s">
        <v>482</v>
      </c>
      <c r="QP102" s="9" t="s">
        <v>482</v>
      </c>
      <c r="QQ102" s="9">
        <v>68.37371733038654</v>
      </c>
      <c r="QR102" s="9" t="s">
        <v>482</v>
      </c>
      <c r="QS102" s="9" t="s">
        <v>482</v>
      </c>
      <c r="QT102" s="9" t="s">
        <v>482</v>
      </c>
      <c r="QU102" s="9">
        <v>3928.8931643283354</v>
      </c>
      <c r="QV102" s="9" t="s">
        <v>482</v>
      </c>
      <c r="QW102" s="9" t="s">
        <v>482</v>
      </c>
      <c r="QX102" s="9">
        <v>5868.9348465133935</v>
      </c>
      <c r="QY102" s="9" t="s">
        <v>482</v>
      </c>
      <c r="QZ102" s="9" t="s">
        <v>482</v>
      </c>
      <c r="RA102" s="9" t="s">
        <v>482</v>
      </c>
      <c r="RB102" s="9">
        <v>10619.132523447272</v>
      </c>
      <c r="RC102" s="9">
        <v>5195.6810882185146</v>
      </c>
      <c r="RD102" s="9">
        <v>41.296193751194807</v>
      </c>
      <c r="RE102" s="9">
        <v>210.02767386817587</v>
      </c>
      <c r="RF102" s="9" t="s">
        <v>482</v>
      </c>
      <c r="RG102" s="9" t="s">
        <v>482</v>
      </c>
      <c r="RH102" s="9">
        <v>808.64226302208169</v>
      </c>
      <c r="RI102" s="9">
        <v>714.70376347503156</v>
      </c>
      <c r="RJ102" s="9" t="s">
        <v>482</v>
      </c>
      <c r="RK102" s="9" t="s">
        <v>482</v>
      </c>
      <c r="RL102" s="9" t="s">
        <v>482</v>
      </c>
      <c r="RM102" s="9" t="s">
        <v>482</v>
      </c>
      <c r="RN102" s="9" t="s">
        <v>482</v>
      </c>
      <c r="RO102" s="9">
        <v>41.430806236468712</v>
      </c>
      <c r="RP102" s="9" t="s">
        <v>482</v>
      </c>
      <c r="RQ102" s="12" t="s">
        <v>510</v>
      </c>
      <c r="RR102" s="12" t="s">
        <v>510</v>
      </c>
      <c r="RS102" s="12" t="s">
        <v>510</v>
      </c>
      <c r="RT102" s="12" t="s">
        <v>510</v>
      </c>
      <c r="RU102" s="12" t="s">
        <v>510</v>
      </c>
      <c r="RV102" s="12" t="s">
        <v>510</v>
      </c>
      <c r="RW102" s="12" t="s">
        <v>510</v>
      </c>
      <c r="RX102" s="12" t="s">
        <v>510</v>
      </c>
      <c r="RY102" s="12" t="s">
        <v>510</v>
      </c>
      <c r="RZ102" s="12" t="s">
        <v>510</v>
      </c>
      <c r="SA102" s="12" t="s">
        <v>510</v>
      </c>
      <c r="SB102" s="12" t="s">
        <v>510</v>
      </c>
      <c r="SC102" s="78" t="s">
        <v>510</v>
      </c>
      <c r="SD102" s="78" t="s">
        <v>510</v>
      </c>
      <c r="SE102" s="16">
        <v>294</v>
      </c>
      <c r="SF102" s="16">
        <v>294</v>
      </c>
      <c r="SG102" s="16">
        <v>300</v>
      </c>
      <c r="SH102" s="16">
        <v>200</v>
      </c>
      <c r="SI102" s="17" t="s">
        <v>510</v>
      </c>
      <c r="SJ102" s="78" t="s">
        <v>510</v>
      </c>
      <c r="SK102" s="78" t="s">
        <v>510</v>
      </c>
      <c r="SL102" s="78" t="s">
        <v>510</v>
      </c>
      <c r="SM102" s="78" t="s">
        <v>510</v>
      </c>
      <c r="SN102" s="20" t="s">
        <v>523</v>
      </c>
      <c r="SO102" s="20" t="s">
        <v>523</v>
      </c>
      <c r="SP102" s="20" t="s">
        <v>523</v>
      </c>
      <c r="SQ102" s="20" t="s">
        <v>523</v>
      </c>
      <c r="SR102" s="20" t="s">
        <v>482</v>
      </c>
      <c r="SS102" s="20" t="s">
        <v>482</v>
      </c>
      <c r="ST102" s="20" t="s">
        <v>523</v>
      </c>
      <c r="SU102" s="20" t="s">
        <v>482</v>
      </c>
      <c r="SV102" s="20" t="s">
        <v>523</v>
      </c>
      <c r="SW102" s="20" t="s">
        <v>482</v>
      </c>
      <c r="SX102" s="20" t="s">
        <v>482</v>
      </c>
      <c r="SY102" s="20" t="s">
        <v>482</v>
      </c>
      <c r="SZ102" s="20" t="s">
        <v>482</v>
      </c>
      <c r="TA102" s="20" t="s">
        <v>482</v>
      </c>
      <c r="TB102" s="20" t="s">
        <v>482</v>
      </c>
      <c r="TC102" s="20" t="s">
        <v>523</v>
      </c>
      <c r="TD102" s="20" t="s">
        <v>523</v>
      </c>
      <c r="TE102" s="20" t="s">
        <v>482</v>
      </c>
      <c r="TF102" s="20" t="s">
        <v>482</v>
      </c>
      <c r="TG102" s="20" t="s">
        <v>482</v>
      </c>
      <c r="TH102" s="20" t="s">
        <v>482</v>
      </c>
      <c r="TI102" s="20" t="s">
        <v>523</v>
      </c>
      <c r="TJ102" s="20" t="s">
        <v>523</v>
      </c>
      <c r="TK102" s="20" t="s">
        <v>482</v>
      </c>
      <c r="TL102" s="20" t="s">
        <v>482</v>
      </c>
      <c r="TM102" s="20" t="s">
        <v>523</v>
      </c>
      <c r="TN102" s="20" t="s">
        <v>523</v>
      </c>
      <c r="TO102" s="20">
        <v>0</v>
      </c>
      <c r="TP102" s="20">
        <v>0</v>
      </c>
      <c r="TQ102" s="20" t="s">
        <v>482</v>
      </c>
      <c r="TR102" s="20" t="s">
        <v>523</v>
      </c>
      <c r="TS102" s="20" t="s">
        <v>523</v>
      </c>
      <c r="TT102" s="20" t="s">
        <v>482</v>
      </c>
      <c r="TU102" s="20" t="s">
        <v>482</v>
      </c>
      <c r="TV102" s="20" t="s">
        <v>482</v>
      </c>
      <c r="TW102" s="20" t="s">
        <v>523</v>
      </c>
      <c r="TX102" s="20" t="s">
        <v>482</v>
      </c>
      <c r="TY102" s="20" t="s">
        <v>482</v>
      </c>
      <c r="TZ102" s="20" t="s">
        <v>482</v>
      </c>
      <c r="UA102" s="20" t="s">
        <v>482</v>
      </c>
      <c r="UB102" s="20" t="s">
        <v>482</v>
      </c>
      <c r="UC102" s="20" t="s">
        <v>482</v>
      </c>
      <c r="UD102" s="20" t="s">
        <v>482</v>
      </c>
      <c r="UE102" s="20" t="s">
        <v>482</v>
      </c>
      <c r="UF102" s="20" t="s">
        <v>482</v>
      </c>
      <c r="UG102" s="20" t="s">
        <v>523</v>
      </c>
      <c r="UH102" s="20" t="s">
        <v>523</v>
      </c>
      <c r="UI102" s="20" t="s">
        <v>482</v>
      </c>
      <c r="UJ102" s="20" t="s">
        <v>482</v>
      </c>
      <c r="UK102" s="20" t="s">
        <v>482</v>
      </c>
      <c r="UL102" s="20" t="s">
        <v>482</v>
      </c>
      <c r="UM102" s="20" t="s">
        <v>482</v>
      </c>
      <c r="UN102" s="20" t="s">
        <v>523</v>
      </c>
      <c r="UO102" s="20" t="s">
        <v>482</v>
      </c>
      <c r="UP102" s="20">
        <v>0</v>
      </c>
      <c r="UQ102" s="20" t="s">
        <v>523</v>
      </c>
      <c r="UR102" s="20" t="s">
        <v>482</v>
      </c>
      <c r="US102" s="20" t="s">
        <v>482</v>
      </c>
      <c r="UT102" s="20" t="s">
        <v>482</v>
      </c>
      <c r="UU102" s="20" t="s">
        <v>523</v>
      </c>
      <c r="UV102" s="20" t="s">
        <v>523</v>
      </c>
      <c r="UW102" s="20" t="s">
        <v>523</v>
      </c>
      <c r="UX102" s="20" t="s">
        <v>482</v>
      </c>
      <c r="UY102" s="20" t="s">
        <v>482</v>
      </c>
      <c r="UZ102" s="20" t="s">
        <v>482</v>
      </c>
      <c r="VA102" s="20" t="s">
        <v>523</v>
      </c>
      <c r="VB102" s="20" t="s">
        <v>482</v>
      </c>
      <c r="VC102" s="20" t="s">
        <v>482</v>
      </c>
      <c r="VD102" s="20" t="s">
        <v>482</v>
      </c>
      <c r="VE102" s="20" t="s">
        <v>523</v>
      </c>
      <c r="VF102" s="20" t="s">
        <v>482</v>
      </c>
      <c r="VG102" s="20">
        <v>0</v>
      </c>
      <c r="VH102" s="20" t="s">
        <v>523</v>
      </c>
      <c r="VI102" s="20" t="s">
        <v>482</v>
      </c>
      <c r="VJ102" s="20" t="s">
        <v>523</v>
      </c>
      <c r="VK102" s="20" t="s">
        <v>523</v>
      </c>
      <c r="VL102" s="20" t="s">
        <v>523</v>
      </c>
      <c r="VM102" s="20" t="s">
        <v>523</v>
      </c>
      <c r="VN102" s="20" t="s">
        <v>482</v>
      </c>
      <c r="VO102" s="20" t="s">
        <v>482</v>
      </c>
      <c r="VP102" s="20" t="s">
        <v>482</v>
      </c>
      <c r="VQ102" s="20" t="s">
        <v>523</v>
      </c>
      <c r="VR102" s="20" t="s">
        <v>482</v>
      </c>
      <c r="VS102" s="20" t="s">
        <v>482</v>
      </c>
      <c r="VT102" s="20" t="s">
        <v>523</v>
      </c>
      <c r="VU102" s="20" t="s">
        <v>523</v>
      </c>
      <c r="VV102" s="20" t="s">
        <v>482</v>
      </c>
      <c r="VW102" s="20" t="s">
        <v>523</v>
      </c>
      <c r="VX102" s="20" t="s">
        <v>482</v>
      </c>
      <c r="VY102" s="20" t="s">
        <v>482</v>
      </c>
      <c r="VZ102" s="20" t="s">
        <v>482</v>
      </c>
      <c r="WA102" s="20" t="s">
        <v>482</v>
      </c>
      <c r="WB102" s="20" t="s">
        <v>523</v>
      </c>
      <c r="WC102" s="20" t="s">
        <v>482</v>
      </c>
      <c r="WD102" s="20" t="s">
        <v>482</v>
      </c>
      <c r="WE102" s="20" t="s">
        <v>482</v>
      </c>
      <c r="WF102" s="20" t="s">
        <v>482</v>
      </c>
      <c r="WG102" s="20" t="s">
        <v>482</v>
      </c>
      <c r="WH102" s="20" t="s">
        <v>482</v>
      </c>
      <c r="WI102" s="20" t="s">
        <v>482</v>
      </c>
      <c r="WJ102" s="20" t="s">
        <v>482</v>
      </c>
      <c r="WK102" s="20" t="s">
        <v>482</v>
      </c>
      <c r="WL102" s="20" t="s">
        <v>482</v>
      </c>
      <c r="WM102" s="20" t="s">
        <v>482</v>
      </c>
      <c r="WN102" s="20" t="s">
        <v>482</v>
      </c>
      <c r="WO102" s="20" t="s">
        <v>482</v>
      </c>
      <c r="WP102" s="20" t="s">
        <v>482</v>
      </c>
      <c r="WQ102" s="20" t="s">
        <v>482</v>
      </c>
      <c r="WR102" s="20" t="s">
        <v>482</v>
      </c>
      <c r="WS102" s="20" t="s">
        <v>482</v>
      </c>
      <c r="WT102" s="20" t="s">
        <v>482</v>
      </c>
      <c r="WU102" s="20" t="s">
        <v>523</v>
      </c>
      <c r="WV102" s="20" t="s">
        <v>482</v>
      </c>
      <c r="WW102" s="20" t="s">
        <v>482</v>
      </c>
      <c r="WX102" s="20" t="s">
        <v>482</v>
      </c>
      <c r="WY102" s="20" t="s">
        <v>482</v>
      </c>
      <c r="WZ102" s="20" t="s">
        <v>482</v>
      </c>
      <c r="XA102" s="20" t="s">
        <v>482</v>
      </c>
      <c r="XB102" s="20" t="s">
        <v>523</v>
      </c>
      <c r="XC102" s="20" t="s">
        <v>523</v>
      </c>
      <c r="XD102" s="20" t="s">
        <v>482</v>
      </c>
      <c r="XE102" s="20" t="s">
        <v>482</v>
      </c>
      <c r="XF102" s="20" t="s">
        <v>482</v>
      </c>
      <c r="XG102" s="20" t="s">
        <v>523</v>
      </c>
      <c r="XH102" s="20" t="s">
        <v>482</v>
      </c>
      <c r="XI102" s="20" t="s">
        <v>482</v>
      </c>
      <c r="XJ102" s="20" t="s">
        <v>482</v>
      </c>
      <c r="XK102" s="20" t="s">
        <v>482</v>
      </c>
      <c r="XL102" s="20" t="s">
        <v>523</v>
      </c>
      <c r="XM102" s="20" t="s">
        <v>482</v>
      </c>
      <c r="XN102" s="20" t="s">
        <v>482</v>
      </c>
      <c r="XO102" s="20" t="s">
        <v>482</v>
      </c>
      <c r="XP102" s="20" t="s">
        <v>482</v>
      </c>
      <c r="XQ102" s="20" t="s">
        <v>482</v>
      </c>
      <c r="XR102" s="20" t="s">
        <v>523</v>
      </c>
      <c r="XS102" s="20" t="s">
        <v>482</v>
      </c>
      <c r="XT102" s="20" t="s">
        <v>482</v>
      </c>
      <c r="XU102" s="20" t="s">
        <v>482</v>
      </c>
      <c r="XV102" s="20" t="s">
        <v>523</v>
      </c>
      <c r="XW102" s="20" t="s">
        <v>482</v>
      </c>
      <c r="XX102" s="20" t="s">
        <v>482</v>
      </c>
      <c r="XY102" s="20" t="s">
        <v>523</v>
      </c>
      <c r="XZ102" s="20" t="s">
        <v>482</v>
      </c>
      <c r="YA102" s="20" t="s">
        <v>482</v>
      </c>
      <c r="YB102" s="20" t="s">
        <v>482</v>
      </c>
      <c r="YC102" s="20" t="s">
        <v>523</v>
      </c>
      <c r="YD102" s="20" t="s">
        <v>523</v>
      </c>
      <c r="YE102" s="20" t="s">
        <v>523</v>
      </c>
      <c r="YF102" s="20" t="s">
        <v>523</v>
      </c>
      <c r="YG102" s="20" t="s">
        <v>482</v>
      </c>
      <c r="YH102" s="20" t="s">
        <v>482</v>
      </c>
      <c r="YI102" s="20" t="s">
        <v>523</v>
      </c>
      <c r="YJ102" s="20" t="s">
        <v>523</v>
      </c>
      <c r="YK102" s="20" t="s">
        <v>482</v>
      </c>
      <c r="YL102" s="20" t="s">
        <v>482</v>
      </c>
      <c r="YM102" s="20" t="s">
        <v>482</v>
      </c>
      <c r="YN102" s="20" t="s">
        <v>482</v>
      </c>
      <c r="YO102" s="20" t="s">
        <v>482</v>
      </c>
      <c r="YP102" s="20" t="s">
        <v>523</v>
      </c>
      <c r="YQ102" s="20" t="s">
        <v>482</v>
      </c>
      <c r="YR102" s="5">
        <v>1</v>
      </c>
      <c r="YS102" s="5">
        <v>0</v>
      </c>
      <c r="YT102" s="5">
        <v>0</v>
      </c>
      <c r="YU102" s="5">
        <v>0.6</v>
      </c>
      <c r="YV102" s="5">
        <v>0.75</v>
      </c>
      <c r="YW102" s="5">
        <v>0.9</v>
      </c>
      <c r="YX102" s="5">
        <v>0.6</v>
      </c>
      <c r="YY102" s="21" t="s">
        <v>515</v>
      </c>
      <c r="YZ102" s="22" t="s">
        <v>495</v>
      </c>
      <c r="ZA102" s="23">
        <f t="shared" si="6"/>
        <v>1</v>
      </c>
      <c r="ZB102" s="23">
        <v>0.57399999999999995</v>
      </c>
      <c r="ZC102" s="23">
        <f t="shared" si="7"/>
        <v>1</v>
      </c>
    </row>
    <row r="103" spans="1:679" x14ac:dyDescent="0.25">
      <c r="A103" s="1" t="s">
        <v>202</v>
      </c>
      <c r="B103" s="2" t="s">
        <v>203</v>
      </c>
      <c r="C103" s="4">
        <v>0</v>
      </c>
      <c r="D103" s="4">
        <v>1</v>
      </c>
      <c r="E103" s="7">
        <v>146.59294770893578</v>
      </c>
      <c r="F103" s="7" t="s">
        <v>482</v>
      </c>
      <c r="G103" s="7">
        <v>183.76953830564369</v>
      </c>
      <c r="H103" s="7">
        <v>160.55496270993535</v>
      </c>
      <c r="I103" s="7">
        <v>55.56932685161712</v>
      </c>
      <c r="J103" s="7">
        <v>244.21607863502646</v>
      </c>
      <c r="K103" s="7" t="s">
        <v>482</v>
      </c>
      <c r="L103" s="7" t="s">
        <v>482</v>
      </c>
      <c r="M103" s="7" t="s">
        <v>482</v>
      </c>
      <c r="N103" s="7" t="s">
        <v>482</v>
      </c>
      <c r="O103" s="7" t="s">
        <v>482</v>
      </c>
      <c r="P103" s="7">
        <v>0</v>
      </c>
      <c r="Q103" s="7" t="s">
        <v>482</v>
      </c>
      <c r="R103" s="7">
        <v>99.839715214829468</v>
      </c>
      <c r="S103" s="7" t="s">
        <v>482</v>
      </c>
      <c r="T103" s="7">
        <v>20.261412006840757</v>
      </c>
      <c r="U103" s="7" t="s">
        <v>482</v>
      </c>
      <c r="V103" s="7" t="s">
        <v>482</v>
      </c>
      <c r="W103" s="7" t="s">
        <v>482</v>
      </c>
      <c r="X103" s="7" t="s">
        <v>482</v>
      </c>
      <c r="Y103" s="7" t="s">
        <v>482</v>
      </c>
      <c r="Z103" s="7" t="s">
        <v>482</v>
      </c>
      <c r="AA103" s="7" t="s">
        <v>482</v>
      </c>
      <c r="AB103" s="7">
        <v>17.045411273369016</v>
      </c>
      <c r="AC103" s="7" t="s">
        <v>482</v>
      </c>
      <c r="AD103" s="7">
        <v>149.99340660797779</v>
      </c>
      <c r="AE103" s="7">
        <v>38.383047239137582</v>
      </c>
      <c r="AF103" s="7">
        <v>140.16930462763423</v>
      </c>
      <c r="AG103" s="7" t="s">
        <v>482</v>
      </c>
      <c r="AH103" s="7" t="s">
        <v>482</v>
      </c>
      <c r="AI103" s="7" t="s">
        <v>482</v>
      </c>
      <c r="AJ103" s="7" t="s">
        <v>482</v>
      </c>
      <c r="AK103" s="7" t="s">
        <v>482</v>
      </c>
      <c r="AL103" s="7" t="s">
        <v>482</v>
      </c>
      <c r="AM103" s="7" t="s">
        <v>482</v>
      </c>
      <c r="AN103" s="7" t="s">
        <v>482</v>
      </c>
      <c r="AO103" s="7" t="s">
        <v>482</v>
      </c>
      <c r="AP103" s="7" t="s">
        <v>482</v>
      </c>
      <c r="AQ103" s="7" t="s">
        <v>482</v>
      </c>
      <c r="AR103" s="7" t="s">
        <v>482</v>
      </c>
      <c r="AS103" s="7" t="s">
        <v>482</v>
      </c>
      <c r="AT103" s="7" t="s">
        <v>482</v>
      </c>
      <c r="AU103" s="7" t="s">
        <v>482</v>
      </c>
      <c r="AV103" s="7" t="s">
        <v>482</v>
      </c>
      <c r="AW103" s="7" t="s">
        <v>482</v>
      </c>
      <c r="AX103" s="7" t="s">
        <v>482</v>
      </c>
      <c r="AY103" s="7" t="s">
        <v>482</v>
      </c>
      <c r="AZ103" s="7" t="s">
        <v>482</v>
      </c>
      <c r="BA103" s="7" t="s">
        <v>482</v>
      </c>
      <c r="BB103" s="7" t="s">
        <v>482</v>
      </c>
      <c r="BC103" s="7" t="s">
        <v>482</v>
      </c>
      <c r="BD103" s="7" t="s">
        <v>482</v>
      </c>
      <c r="BE103" s="7">
        <v>136.12216028031671</v>
      </c>
      <c r="BF103" s="7" t="s">
        <v>482</v>
      </c>
      <c r="BG103" s="7" t="s">
        <v>482</v>
      </c>
      <c r="BH103" s="7" t="s">
        <v>482</v>
      </c>
      <c r="BI103" s="7">
        <v>0</v>
      </c>
      <c r="BJ103" s="7" t="s">
        <v>482</v>
      </c>
      <c r="BK103" s="7" t="s">
        <v>482</v>
      </c>
      <c r="BL103" s="7" t="s">
        <v>482</v>
      </c>
      <c r="BM103" s="7">
        <v>871.67413264079016</v>
      </c>
      <c r="BN103" s="7" t="s">
        <v>482</v>
      </c>
      <c r="BO103" s="7" t="s">
        <v>482</v>
      </c>
      <c r="BP103" s="7" t="s">
        <v>482</v>
      </c>
      <c r="BQ103" s="7">
        <v>133.67490662943538</v>
      </c>
      <c r="BR103" s="7">
        <v>15.390726282181932</v>
      </c>
      <c r="BS103" s="7">
        <v>13.552524177042654</v>
      </c>
      <c r="BT103" s="7">
        <v>1.888047715131989</v>
      </c>
      <c r="BU103" s="7">
        <v>50.623502178891272</v>
      </c>
      <c r="BV103" s="7" t="s">
        <v>482</v>
      </c>
      <c r="BW103" s="7">
        <v>0.49391476419388564</v>
      </c>
      <c r="BX103" s="7" t="s">
        <v>482</v>
      </c>
      <c r="BY103" s="7">
        <v>2.7770000906372476</v>
      </c>
      <c r="BZ103" s="7">
        <v>11.687325116740038</v>
      </c>
      <c r="CA103" s="7">
        <v>22.83737718952943</v>
      </c>
      <c r="CB103" s="7" t="s">
        <v>482</v>
      </c>
      <c r="CC103" s="7">
        <v>36.543480661294574</v>
      </c>
      <c r="CD103" s="7">
        <v>56.409280544046631</v>
      </c>
      <c r="CE103" s="7">
        <v>24.985337774810681</v>
      </c>
      <c r="CF103" s="7" t="s">
        <v>482</v>
      </c>
      <c r="CG103" s="7">
        <v>20.595852845490228</v>
      </c>
      <c r="CH103" s="7" t="s">
        <v>482</v>
      </c>
      <c r="CI103" s="7" t="s">
        <v>482</v>
      </c>
      <c r="CJ103" s="7" t="s">
        <v>482</v>
      </c>
      <c r="CK103" s="7">
        <v>63.766562574154392</v>
      </c>
      <c r="CL103" s="7" t="s">
        <v>482</v>
      </c>
      <c r="CM103" s="7" t="s">
        <v>482</v>
      </c>
      <c r="CN103" s="7" t="s">
        <v>482</v>
      </c>
      <c r="CO103" s="7" t="s">
        <v>482</v>
      </c>
      <c r="CP103" s="7" t="s">
        <v>482</v>
      </c>
      <c r="CQ103" s="7" t="s">
        <v>482</v>
      </c>
      <c r="CR103" s="7" t="s">
        <v>482</v>
      </c>
      <c r="CS103" s="7">
        <v>30.627631515206044</v>
      </c>
      <c r="CT103" s="7">
        <v>43.74209211137395</v>
      </c>
      <c r="CU103" s="7" t="s">
        <v>482</v>
      </c>
      <c r="CV103" s="7" t="s">
        <v>482</v>
      </c>
      <c r="CW103" s="7">
        <v>158.42756273257405</v>
      </c>
      <c r="CX103" s="7" t="s">
        <v>482</v>
      </c>
      <c r="CY103" s="7">
        <v>98.871106738938209</v>
      </c>
      <c r="CZ103" s="7" t="s">
        <v>482</v>
      </c>
      <c r="DA103" s="7">
        <v>18.853103476704479</v>
      </c>
      <c r="DB103" s="7" t="s">
        <v>482</v>
      </c>
      <c r="DC103" s="7">
        <v>21.223742530622602</v>
      </c>
      <c r="DD103" s="7">
        <v>41.376124684079905</v>
      </c>
      <c r="DE103" s="7">
        <v>72.588552324261471</v>
      </c>
      <c r="DF103" s="7" t="s">
        <v>482</v>
      </c>
      <c r="DG103" s="7" t="s">
        <v>482</v>
      </c>
      <c r="DH103" s="7" t="s">
        <v>482</v>
      </c>
      <c r="DI103" s="7" t="s">
        <v>482</v>
      </c>
      <c r="DJ103" s="7" t="s">
        <v>482</v>
      </c>
      <c r="DK103" s="7" t="s">
        <v>482</v>
      </c>
      <c r="DL103" s="7" t="s">
        <v>482</v>
      </c>
      <c r="DM103" s="7" t="s">
        <v>482</v>
      </c>
      <c r="DN103" s="7" t="s">
        <v>482</v>
      </c>
      <c r="DO103" s="7" t="s">
        <v>482</v>
      </c>
      <c r="DP103" s="7" t="s">
        <v>482</v>
      </c>
      <c r="DQ103" s="7" t="s">
        <v>482</v>
      </c>
      <c r="DR103" s="7" t="s">
        <v>482</v>
      </c>
      <c r="DS103" s="7" t="s">
        <v>482</v>
      </c>
      <c r="DT103" s="7" t="s">
        <v>482</v>
      </c>
      <c r="DU103" s="7">
        <v>22.394683065310687</v>
      </c>
      <c r="DV103" s="7" t="s">
        <v>482</v>
      </c>
      <c r="DW103" s="7" t="s">
        <v>482</v>
      </c>
      <c r="DX103" s="7" t="s">
        <v>482</v>
      </c>
      <c r="DY103" s="7">
        <v>5.3073024999999996E-2</v>
      </c>
      <c r="DZ103" s="7">
        <v>20.448034031894807</v>
      </c>
      <c r="EA103" s="7">
        <v>33.501114431547279</v>
      </c>
      <c r="EB103" s="7" t="s">
        <v>482</v>
      </c>
      <c r="EC103" s="7">
        <v>26.22234232641917</v>
      </c>
      <c r="ED103" s="7">
        <v>31.643342872519778</v>
      </c>
      <c r="EE103" s="7" t="s">
        <v>482</v>
      </c>
      <c r="EF103" s="7">
        <v>2.8981874534966998</v>
      </c>
      <c r="EG103" s="7" t="s">
        <v>482</v>
      </c>
      <c r="EH103" s="7" t="s">
        <v>482</v>
      </c>
      <c r="EI103" s="7">
        <v>5.8455074910726195</v>
      </c>
      <c r="EJ103" s="7" t="s">
        <v>482</v>
      </c>
      <c r="EK103" s="7" t="s">
        <v>482</v>
      </c>
      <c r="EL103" s="7" t="s">
        <v>482</v>
      </c>
      <c r="EM103" s="7" t="s">
        <v>482</v>
      </c>
      <c r="EN103" s="7">
        <v>317.23018316443205</v>
      </c>
      <c r="EO103" s="7" t="s">
        <v>482</v>
      </c>
      <c r="EP103" s="7" t="s">
        <v>482</v>
      </c>
      <c r="EQ103" s="7" t="s">
        <v>482</v>
      </c>
      <c r="ER103" s="7" t="s">
        <v>482</v>
      </c>
      <c r="ES103" s="7" t="s">
        <v>482</v>
      </c>
      <c r="ET103" s="7" t="s">
        <v>482</v>
      </c>
      <c r="EU103" s="7" t="s">
        <v>482</v>
      </c>
      <c r="EV103" s="7" t="s">
        <v>482</v>
      </c>
      <c r="EW103" s="7" t="s">
        <v>482</v>
      </c>
      <c r="EX103" s="7">
        <v>77.560009052846112</v>
      </c>
      <c r="EY103" s="7" t="s">
        <v>482</v>
      </c>
      <c r="EZ103" s="7" t="s">
        <v>482</v>
      </c>
      <c r="FA103" s="7" t="s">
        <v>482</v>
      </c>
      <c r="FB103" s="7" t="s">
        <v>482</v>
      </c>
      <c r="FC103" s="7" t="s">
        <v>482</v>
      </c>
      <c r="FD103" s="7" t="s">
        <v>482</v>
      </c>
      <c r="FE103" s="7" t="s">
        <v>482</v>
      </c>
      <c r="FF103" s="7" t="s">
        <v>482</v>
      </c>
      <c r="FG103" s="7" t="s">
        <v>482</v>
      </c>
      <c r="FH103" s="7" t="s">
        <v>482</v>
      </c>
      <c r="FI103" s="8">
        <v>338.63603490845531</v>
      </c>
      <c r="FJ103" s="8" t="s">
        <v>482</v>
      </c>
      <c r="FK103" s="8">
        <v>416.94912318610045</v>
      </c>
      <c r="FL103" s="8">
        <v>258.58303349939479</v>
      </c>
      <c r="FM103" s="8">
        <v>143.28145587745871</v>
      </c>
      <c r="FN103" s="8">
        <v>476.769464565612</v>
      </c>
      <c r="FO103" s="8" t="s">
        <v>482</v>
      </c>
      <c r="FP103" s="8" t="s">
        <v>482</v>
      </c>
      <c r="FQ103" s="8" t="s">
        <v>482</v>
      </c>
      <c r="FR103" s="8" t="s">
        <v>482</v>
      </c>
      <c r="FS103" s="8" t="s">
        <v>482</v>
      </c>
      <c r="FT103" s="8">
        <v>0</v>
      </c>
      <c r="FU103" s="8" t="s">
        <v>482</v>
      </c>
      <c r="FV103" s="8">
        <v>293.41620625246765</v>
      </c>
      <c r="FW103" s="8" t="s">
        <v>482</v>
      </c>
      <c r="FX103" s="8">
        <v>44.414674434186011</v>
      </c>
      <c r="FY103" s="8" t="s">
        <v>482</v>
      </c>
      <c r="FZ103" s="8" t="s">
        <v>482</v>
      </c>
      <c r="GA103" s="8" t="s">
        <v>482</v>
      </c>
      <c r="GB103" s="8" t="s">
        <v>482</v>
      </c>
      <c r="GC103" s="8" t="s">
        <v>482</v>
      </c>
      <c r="GD103" s="8" t="s">
        <v>482</v>
      </c>
      <c r="GE103" s="8" t="s">
        <v>482</v>
      </c>
      <c r="GF103" s="8">
        <v>35.676464332762507</v>
      </c>
      <c r="GG103" s="8" t="s">
        <v>482</v>
      </c>
      <c r="GH103" s="8">
        <v>317.48193643731372</v>
      </c>
      <c r="GI103" s="8">
        <v>168.88938352298482</v>
      </c>
      <c r="GJ103" s="8">
        <v>304.12307869058799</v>
      </c>
      <c r="GK103" s="8" t="s">
        <v>482</v>
      </c>
      <c r="GL103" s="8" t="s">
        <v>482</v>
      </c>
      <c r="GM103" s="8" t="s">
        <v>482</v>
      </c>
      <c r="GN103" s="8" t="s">
        <v>482</v>
      </c>
      <c r="GO103" s="8" t="s">
        <v>482</v>
      </c>
      <c r="GP103" s="8" t="s">
        <v>482</v>
      </c>
      <c r="GQ103" s="8" t="s">
        <v>482</v>
      </c>
      <c r="GR103" s="8" t="s">
        <v>482</v>
      </c>
      <c r="GS103" s="8" t="s">
        <v>482</v>
      </c>
      <c r="GT103" s="8" t="s">
        <v>482</v>
      </c>
      <c r="GU103" s="8" t="s">
        <v>482</v>
      </c>
      <c r="GV103" s="8" t="s">
        <v>482</v>
      </c>
      <c r="GW103" s="8" t="s">
        <v>482</v>
      </c>
      <c r="GX103" s="8" t="s">
        <v>482</v>
      </c>
      <c r="GY103" s="8" t="s">
        <v>482</v>
      </c>
      <c r="GZ103" s="8" t="s">
        <v>482</v>
      </c>
      <c r="HA103" s="8" t="s">
        <v>482</v>
      </c>
      <c r="HB103" s="8" t="s">
        <v>482</v>
      </c>
      <c r="HC103" s="8" t="s">
        <v>482</v>
      </c>
      <c r="HD103" s="8" t="s">
        <v>482</v>
      </c>
      <c r="HE103" s="8" t="s">
        <v>482</v>
      </c>
      <c r="HF103" s="8" t="s">
        <v>482</v>
      </c>
      <c r="HG103" s="8" t="s">
        <v>482</v>
      </c>
      <c r="HH103" s="8" t="s">
        <v>482</v>
      </c>
      <c r="HI103" s="8">
        <v>424.0588846298877</v>
      </c>
      <c r="HJ103" s="8" t="s">
        <v>482</v>
      </c>
      <c r="HK103" s="8" t="s">
        <v>482</v>
      </c>
      <c r="HL103" s="8" t="s">
        <v>482</v>
      </c>
      <c r="HM103" s="8">
        <v>0</v>
      </c>
      <c r="HN103" s="8" t="s">
        <v>482</v>
      </c>
      <c r="HO103" s="8" t="s">
        <v>482</v>
      </c>
      <c r="HP103" s="8" t="s">
        <v>482</v>
      </c>
      <c r="HQ103" s="8">
        <v>1787.7742299351446</v>
      </c>
      <c r="HR103" s="8" t="s">
        <v>482</v>
      </c>
      <c r="HS103" s="8" t="s">
        <v>482</v>
      </c>
      <c r="HT103" s="8" t="s">
        <v>482</v>
      </c>
      <c r="HU103" s="8">
        <v>297.7872849249959</v>
      </c>
      <c r="HV103" s="8">
        <v>31.410793832585242</v>
      </c>
      <c r="HW103" s="8">
        <v>29.885376293972552</v>
      </c>
      <c r="HX103" s="8">
        <v>4.5115886488695507</v>
      </c>
      <c r="HY103" s="8">
        <v>107.66893667423494</v>
      </c>
      <c r="HZ103" s="8" t="s">
        <v>482</v>
      </c>
      <c r="IA103" s="8">
        <v>2.3337316767334468</v>
      </c>
      <c r="IB103" s="8" t="s">
        <v>482</v>
      </c>
      <c r="IC103" s="8">
        <v>6.7185137389285812</v>
      </c>
      <c r="ID103" s="8">
        <v>49.120801696839962</v>
      </c>
      <c r="IE103" s="8">
        <v>44.876910256877636</v>
      </c>
      <c r="IF103" s="8" t="s">
        <v>482</v>
      </c>
      <c r="IG103" s="8">
        <v>77.715669886867943</v>
      </c>
      <c r="IH103" s="8">
        <v>109.33846638048875</v>
      </c>
      <c r="II103" s="8">
        <v>130.10959008135336</v>
      </c>
      <c r="IJ103" s="8" t="s">
        <v>482</v>
      </c>
      <c r="IK103" s="8">
        <v>40.524340762101524</v>
      </c>
      <c r="IL103" s="8" t="s">
        <v>482</v>
      </c>
      <c r="IM103" s="8" t="s">
        <v>482</v>
      </c>
      <c r="IN103" s="8" t="s">
        <v>482</v>
      </c>
      <c r="IO103" s="8">
        <v>130.53547167587459</v>
      </c>
      <c r="IP103" s="8" t="s">
        <v>482</v>
      </c>
      <c r="IQ103" s="8" t="s">
        <v>482</v>
      </c>
      <c r="IR103" s="8" t="s">
        <v>482</v>
      </c>
      <c r="IS103" s="8" t="s">
        <v>482</v>
      </c>
      <c r="IT103" s="8" t="s">
        <v>482</v>
      </c>
      <c r="IU103" s="8" t="s">
        <v>482</v>
      </c>
      <c r="IV103" s="8" t="s">
        <v>482</v>
      </c>
      <c r="IW103" s="8">
        <v>66.01887279275627</v>
      </c>
      <c r="IX103" s="8">
        <v>94.364467248214567</v>
      </c>
      <c r="IY103" s="8" t="s">
        <v>482</v>
      </c>
      <c r="IZ103" s="8" t="s">
        <v>482</v>
      </c>
      <c r="JA103" s="8">
        <v>520.11361314052749</v>
      </c>
      <c r="JB103" s="8" t="s">
        <v>482</v>
      </c>
      <c r="JC103" s="8">
        <v>325.96081166349865</v>
      </c>
      <c r="JD103" s="8" t="s">
        <v>482</v>
      </c>
      <c r="JE103" s="8">
        <v>51.662763902643128</v>
      </c>
      <c r="JF103" s="8" t="s">
        <v>482</v>
      </c>
      <c r="JG103" s="8">
        <v>110.57475005935473</v>
      </c>
      <c r="JH103" s="8">
        <v>185.92100380286649</v>
      </c>
      <c r="JI103" s="8">
        <v>211.17997380147347</v>
      </c>
      <c r="JJ103" s="8" t="s">
        <v>482</v>
      </c>
      <c r="JK103" s="8" t="s">
        <v>482</v>
      </c>
      <c r="JL103" s="8" t="s">
        <v>482</v>
      </c>
      <c r="JM103" s="8" t="s">
        <v>482</v>
      </c>
      <c r="JN103" s="8" t="s">
        <v>482</v>
      </c>
      <c r="JO103" s="8" t="s">
        <v>482</v>
      </c>
      <c r="JP103" s="8" t="s">
        <v>482</v>
      </c>
      <c r="JQ103" s="8" t="s">
        <v>482</v>
      </c>
      <c r="JR103" s="8" t="s">
        <v>482</v>
      </c>
      <c r="JS103" s="8" t="s">
        <v>482</v>
      </c>
      <c r="JT103" s="8" t="s">
        <v>482</v>
      </c>
      <c r="JU103" s="8" t="s">
        <v>482</v>
      </c>
      <c r="JV103" s="8" t="s">
        <v>482</v>
      </c>
      <c r="JW103" s="8" t="s">
        <v>482</v>
      </c>
      <c r="JX103" s="8" t="s">
        <v>482</v>
      </c>
      <c r="JY103" s="8">
        <v>42.68886976021016</v>
      </c>
      <c r="JZ103" s="8" t="s">
        <v>482</v>
      </c>
      <c r="KA103" s="8" t="s">
        <v>482</v>
      </c>
      <c r="KB103" s="8" t="s">
        <v>482</v>
      </c>
      <c r="KC103" s="8">
        <v>1.0614604999999999</v>
      </c>
      <c r="KD103" s="8">
        <v>42.052608150780991</v>
      </c>
      <c r="KE103" s="8">
        <v>97.009277079422986</v>
      </c>
      <c r="KF103" s="8" t="s">
        <v>482</v>
      </c>
      <c r="KG103" s="8">
        <v>57.676170531626916</v>
      </c>
      <c r="KH103" s="8">
        <v>60.550110810960568</v>
      </c>
      <c r="KI103" s="8" t="s">
        <v>482</v>
      </c>
      <c r="KJ103" s="8">
        <v>8.456714037977175</v>
      </c>
      <c r="KK103" s="8" t="s">
        <v>482</v>
      </c>
      <c r="KL103" s="8" t="s">
        <v>482</v>
      </c>
      <c r="KM103" s="8">
        <v>18.700119172800274</v>
      </c>
      <c r="KN103" s="8" t="s">
        <v>482</v>
      </c>
      <c r="KO103" s="8" t="s">
        <v>482</v>
      </c>
      <c r="KP103" s="8" t="s">
        <v>482</v>
      </c>
      <c r="KQ103" s="8" t="s">
        <v>482</v>
      </c>
      <c r="KR103" s="8">
        <v>1016.7268434236217</v>
      </c>
      <c r="KS103" s="8" t="s">
        <v>482</v>
      </c>
      <c r="KT103" s="8" t="s">
        <v>482</v>
      </c>
      <c r="KU103" s="8" t="s">
        <v>482</v>
      </c>
      <c r="KV103" s="8" t="s">
        <v>482</v>
      </c>
      <c r="KW103" s="8" t="s">
        <v>482</v>
      </c>
      <c r="KX103" s="8" t="s">
        <v>482</v>
      </c>
      <c r="KY103" s="8" t="s">
        <v>482</v>
      </c>
      <c r="KZ103" s="8" t="s">
        <v>482</v>
      </c>
      <c r="LA103" s="8" t="s">
        <v>482</v>
      </c>
      <c r="LB103" s="8">
        <v>264.05608669109137</v>
      </c>
      <c r="LC103" s="8" t="s">
        <v>482</v>
      </c>
      <c r="LD103" s="8" t="s">
        <v>482</v>
      </c>
      <c r="LE103" s="8" t="s">
        <v>482</v>
      </c>
      <c r="LF103" s="8" t="s">
        <v>482</v>
      </c>
      <c r="LG103" s="8" t="s">
        <v>482</v>
      </c>
      <c r="LH103" s="8" t="s">
        <v>482</v>
      </c>
      <c r="LI103" s="8" t="s">
        <v>482</v>
      </c>
      <c r="LJ103" s="8" t="s">
        <v>482</v>
      </c>
      <c r="LK103" s="8" t="s">
        <v>482</v>
      </c>
      <c r="LL103" s="8" t="s">
        <v>482</v>
      </c>
      <c r="LM103" s="9">
        <v>338.63603490845531</v>
      </c>
      <c r="LN103" s="9" t="s">
        <v>482</v>
      </c>
      <c r="LO103" s="9">
        <v>416.94912318610045</v>
      </c>
      <c r="LP103" s="9">
        <v>258.58303349939479</v>
      </c>
      <c r="LQ103" s="9">
        <v>143.28145587745871</v>
      </c>
      <c r="LR103" s="9">
        <v>476.769464565612</v>
      </c>
      <c r="LS103" s="9" t="s">
        <v>482</v>
      </c>
      <c r="LT103" s="9" t="s">
        <v>482</v>
      </c>
      <c r="LU103" s="9" t="s">
        <v>482</v>
      </c>
      <c r="LV103" s="9" t="s">
        <v>482</v>
      </c>
      <c r="LW103" s="9" t="s">
        <v>482</v>
      </c>
      <c r="LX103" s="9">
        <v>0</v>
      </c>
      <c r="LY103" s="9" t="s">
        <v>482</v>
      </c>
      <c r="LZ103" s="9">
        <v>293.41620625246765</v>
      </c>
      <c r="MA103" s="9" t="s">
        <v>482</v>
      </c>
      <c r="MB103" s="9">
        <v>44.414674434186011</v>
      </c>
      <c r="MC103" s="9" t="s">
        <v>482</v>
      </c>
      <c r="MD103" s="9" t="s">
        <v>482</v>
      </c>
      <c r="ME103" s="9" t="s">
        <v>482</v>
      </c>
      <c r="MF103" s="9" t="s">
        <v>482</v>
      </c>
      <c r="MG103" s="9" t="s">
        <v>482</v>
      </c>
      <c r="MH103" s="9" t="s">
        <v>482</v>
      </c>
      <c r="MI103" s="9" t="s">
        <v>482</v>
      </c>
      <c r="MJ103" s="9">
        <v>35.676464332762507</v>
      </c>
      <c r="MK103" s="9" t="s">
        <v>482</v>
      </c>
      <c r="ML103" s="9">
        <v>317.48193643731372</v>
      </c>
      <c r="MM103" s="9">
        <v>168.88938352298482</v>
      </c>
      <c r="MN103" s="9">
        <v>304.12307869058799</v>
      </c>
      <c r="MO103" s="9" t="s">
        <v>482</v>
      </c>
      <c r="MP103" s="9" t="s">
        <v>482</v>
      </c>
      <c r="MQ103" s="9" t="s">
        <v>482</v>
      </c>
      <c r="MR103" s="9" t="s">
        <v>482</v>
      </c>
      <c r="MS103" s="9" t="s">
        <v>482</v>
      </c>
      <c r="MT103" s="9" t="s">
        <v>482</v>
      </c>
      <c r="MU103" s="9" t="s">
        <v>482</v>
      </c>
      <c r="MV103" s="9" t="s">
        <v>482</v>
      </c>
      <c r="MW103" s="9" t="s">
        <v>482</v>
      </c>
      <c r="MX103" s="9" t="s">
        <v>482</v>
      </c>
      <c r="MY103" s="9" t="s">
        <v>482</v>
      </c>
      <c r="MZ103" s="9" t="s">
        <v>482</v>
      </c>
      <c r="NA103" s="9" t="s">
        <v>482</v>
      </c>
      <c r="NB103" s="9" t="s">
        <v>482</v>
      </c>
      <c r="NC103" s="9" t="s">
        <v>482</v>
      </c>
      <c r="ND103" s="9" t="s">
        <v>482</v>
      </c>
      <c r="NE103" s="9" t="s">
        <v>482</v>
      </c>
      <c r="NF103" s="9" t="s">
        <v>482</v>
      </c>
      <c r="NG103" s="9" t="s">
        <v>482</v>
      </c>
      <c r="NH103" s="9" t="s">
        <v>482</v>
      </c>
      <c r="NI103" s="9" t="s">
        <v>482</v>
      </c>
      <c r="NJ103" s="9" t="s">
        <v>482</v>
      </c>
      <c r="NK103" s="9" t="s">
        <v>482</v>
      </c>
      <c r="NL103" s="9" t="s">
        <v>482</v>
      </c>
      <c r="NM103" s="9">
        <v>424.0588846298877</v>
      </c>
      <c r="NN103" s="9" t="s">
        <v>482</v>
      </c>
      <c r="NO103" s="9" t="s">
        <v>482</v>
      </c>
      <c r="NP103" s="9" t="s">
        <v>482</v>
      </c>
      <c r="NQ103" s="9">
        <v>0</v>
      </c>
      <c r="NR103" s="9" t="s">
        <v>482</v>
      </c>
      <c r="NS103" s="9" t="s">
        <v>482</v>
      </c>
      <c r="NT103" s="9" t="s">
        <v>482</v>
      </c>
      <c r="NU103" s="9">
        <v>1787.7742299351446</v>
      </c>
      <c r="NV103" s="9" t="s">
        <v>482</v>
      </c>
      <c r="NW103" s="9" t="s">
        <v>482</v>
      </c>
      <c r="NX103" s="9" t="s">
        <v>482</v>
      </c>
      <c r="NY103" s="9">
        <v>297.7872849249959</v>
      </c>
      <c r="NZ103" s="9">
        <v>31.410793832585242</v>
      </c>
      <c r="OA103" s="9">
        <v>29.885376293972552</v>
      </c>
      <c r="OB103" s="9">
        <v>4.5115886488695507</v>
      </c>
      <c r="OC103" s="9">
        <v>107.66893667423494</v>
      </c>
      <c r="OD103" s="9" t="s">
        <v>482</v>
      </c>
      <c r="OE103" s="9">
        <v>2.3337316767334468</v>
      </c>
      <c r="OF103" s="9" t="s">
        <v>482</v>
      </c>
      <c r="OG103" s="9">
        <v>6.7185137389285812</v>
      </c>
      <c r="OH103" s="9">
        <v>49.120801696839962</v>
      </c>
      <c r="OI103" s="9">
        <v>44.876910256877636</v>
      </c>
      <c r="OJ103" s="9" t="s">
        <v>482</v>
      </c>
      <c r="OK103" s="9">
        <v>77.715669886867943</v>
      </c>
      <c r="OL103" s="9">
        <v>109.33846638048875</v>
      </c>
      <c r="OM103" s="9">
        <v>130.10959008135336</v>
      </c>
      <c r="ON103" s="9" t="s">
        <v>482</v>
      </c>
      <c r="OO103" s="9">
        <v>40.524340762101524</v>
      </c>
      <c r="OP103" s="9" t="s">
        <v>482</v>
      </c>
      <c r="OQ103" s="9" t="s">
        <v>482</v>
      </c>
      <c r="OR103" s="9" t="s">
        <v>482</v>
      </c>
      <c r="OS103" s="9">
        <v>130.53547167587459</v>
      </c>
      <c r="OT103" s="9" t="s">
        <v>482</v>
      </c>
      <c r="OU103" s="9" t="s">
        <v>482</v>
      </c>
      <c r="OV103" s="9" t="s">
        <v>482</v>
      </c>
      <c r="OW103" s="9" t="s">
        <v>482</v>
      </c>
      <c r="OX103" s="9" t="s">
        <v>482</v>
      </c>
      <c r="OY103" s="9" t="s">
        <v>482</v>
      </c>
      <c r="OZ103" s="9" t="s">
        <v>482</v>
      </c>
      <c r="PA103" s="9">
        <v>66.01887279275627</v>
      </c>
      <c r="PB103" s="9">
        <v>94.364467248214567</v>
      </c>
      <c r="PC103" s="9" t="s">
        <v>482</v>
      </c>
      <c r="PD103" s="9" t="s">
        <v>482</v>
      </c>
      <c r="PE103" s="9">
        <v>520.11361314052749</v>
      </c>
      <c r="PF103" s="9" t="s">
        <v>482</v>
      </c>
      <c r="PG103" s="9">
        <v>325.96081166349865</v>
      </c>
      <c r="PH103" s="9" t="s">
        <v>482</v>
      </c>
      <c r="PI103" s="9">
        <v>51.662763902643128</v>
      </c>
      <c r="PJ103" s="9" t="s">
        <v>482</v>
      </c>
      <c r="PK103" s="9">
        <v>110.57475005935473</v>
      </c>
      <c r="PL103" s="9">
        <v>185.92100380286649</v>
      </c>
      <c r="PM103" s="9">
        <v>211.17997380147347</v>
      </c>
      <c r="PN103" s="9" t="s">
        <v>482</v>
      </c>
      <c r="PO103" s="9" t="s">
        <v>482</v>
      </c>
      <c r="PP103" s="9" t="s">
        <v>482</v>
      </c>
      <c r="PQ103" s="9" t="s">
        <v>482</v>
      </c>
      <c r="PR103" s="9" t="s">
        <v>482</v>
      </c>
      <c r="PS103" s="9" t="s">
        <v>482</v>
      </c>
      <c r="PT103" s="9" t="s">
        <v>482</v>
      </c>
      <c r="PU103" s="9" t="s">
        <v>482</v>
      </c>
      <c r="PV103" s="9" t="s">
        <v>482</v>
      </c>
      <c r="PW103" s="9" t="s">
        <v>482</v>
      </c>
      <c r="PX103" s="9" t="s">
        <v>482</v>
      </c>
      <c r="PY103" s="9" t="s">
        <v>482</v>
      </c>
      <c r="PZ103" s="9" t="s">
        <v>482</v>
      </c>
      <c r="QA103" s="9" t="s">
        <v>482</v>
      </c>
      <c r="QB103" s="9" t="s">
        <v>482</v>
      </c>
      <c r="QC103" s="9">
        <v>42.68886976021016</v>
      </c>
      <c r="QD103" s="9" t="s">
        <v>482</v>
      </c>
      <c r="QE103" s="9" t="s">
        <v>482</v>
      </c>
      <c r="QF103" s="9" t="s">
        <v>482</v>
      </c>
      <c r="QG103" s="9">
        <v>1.0614604999999999</v>
      </c>
      <c r="QH103" s="9">
        <v>42.052608150780991</v>
      </c>
      <c r="QI103" s="9">
        <v>97.009277079422986</v>
      </c>
      <c r="QJ103" s="9" t="s">
        <v>482</v>
      </c>
      <c r="QK103" s="9">
        <v>57.676170531626916</v>
      </c>
      <c r="QL103" s="9">
        <v>60.550110810960568</v>
      </c>
      <c r="QM103" s="9" t="s">
        <v>482</v>
      </c>
      <c r="QN103" s="9">
        <v>8.456714037977175</v>
      </c>
      <c r="QO103" s="9" t="s">
        <v>482</v>
      </c>
      <c r="QP103" s="9" t="s">
        <v>482</v>
      </c>
      <c r="QQ103" s="9">
        <v>18.700119172800274</v>
      </c>
      <c r="QR103" s="9" t="s">
        <v>482</v>
      </c>
      <c r="QS103" s="9" t="s">
        <v>482</v>
      </c>
      <c r="QT103" s="9" t="s">
        <v>482</v>
      </c>
      <c r="QU103" s="9" t="s">
        <v>482</v>
      </c>
      <c r="QV103" s="9">
        <v>1016.7268434236217</v>
      </c>
      <c r="QW103" s="9" t="s">
        <v>482</v>
      </c>
      <c r="QX103" s="9" t="s">
        <v>482</v>
      </c>
      <c r="QY103" s="9" t="s">
        <v>482</v>
      </c>
      <c r="QZ103" s="9" t="s">
        <v>482</v>
      </c>
      <c r="RA103" s="9" t="s">
        <v>482</v>
      </c>
      <c r="RB103" s="9" t="s">
        <v>482</v>
      </c>
      <c r="RC103" s="9" t="s">
        <v>482</v>
      </c>
      <c r="RD103" s="9" t="s">
        <v>482</v>
      </c>
      <c r="RE103" s="9" t="s">
        <v>482</v>
      </c>
      <c r="RF103" s="9">
        <v>264.05608669109137</v>
      </c>
      <c r="RG103" s="9" t="s">
        <v>482</v>
      </c>
      <c r="RH103" s="9" t="s">
        <v>482</v>
      </c>
      <c r="RI103" s="9" t="s">
        <v>482</v>
      </c>
      <c r="RJ103" s="9" t="s">
        <v>482</v>
      </c>
      <c r="RK103" s="9" t="s">
        <v>482</v>
      </c>
      <c r="RL103" s="9" t="s">
        <v>482</v>
      </c>
      <c r="RM103" s="9" t="s">
        <v>482</v>
      </c>
      <c r="RN103" s="9" t="s">
        <v>482</v>
      </c>
      <c r="RO103" s="9" t="s">
        <v>482</v>
      </c>
      <c r="RP103" s="9" t="s">
        <v>482</v>
      </c>
      <c r="RQ103" s="10">
        <v>32.96</v>
      </c>
      <c r="RR103" s="10">
        <v>67.040000000000006</v>
      </c>
      <c r="RS103" s="10">
        <v>0</v>
      </c>
      <c r="RT103" s="10">
        <v>0</v>
      </c>
      <c r="RU103" s="10">
        <v>0</v>
      </c>
      <c r="RV103" s="10">
        <v>0</v>
      </c>
      <c r="RW103" s="10">
        <v>0</v>
      </c>
      <c r="RX103" s="10">
        <v>0</v>
      </c>
      <c r="RY103" s="10">
        <v>0</v>
      </c>
      <c r="RZ103" s="10">
        <v>0</v>
      </c>
      <c r="SA103" s="10">
        <v>0</v>
      </c>
      <c r="SB103" s="10">
        <v>0</v>
      </c>
      <c r="SC103" s="78">
        <v>448</v>
      </c>
      <c r="SD103" s="80">
        <v>1054.6680358907704</v>
      </c>
      <c r="SE103" s="16">
        <v>294</v>
      </c>
      <c r="SF103" s="16">
        <v>294</v>
      </c>
      <c r="SG103" s="16">
        <v>300</v>
      </c>
      <c r="SH103" s="16">
        <v>200</v>
      </c>
      <c r="SI103" s="17" t="s">
        <v>510</v>
      </c>
      <c r="SJ103" s="78">
        <v>448</v>
      </c>
      <c r="SK103" s="80">
        <v>1054.6680358907704</v>
      </c>
      <c r="SL103" s="78">
        <v>448</v>
      </c>
      <c r="SM103" s="80">
        <v>1054.6680358907704</v>
      </c>
      <c r="SN103" s="20">
        <v>289.43569048269308</v>
      </c>
      <c r="SO103" s="20" t="s">
        <v>482</v>
      </c>
      <c r="SP103" s="20">
        <v>356.37068984151756</v>
      </c>
      <c r="SQ103" s="20">
        <v>221.01356953414393</v>
      </c>
      <c r="SR103" s="20">
        <v>122.46412915408936</v>
      </c>
      <c r="SS103" s="20">
        <v>407.49974885252891</v>
      </c>
      <c r="ST103" s="20" t="s">
        <v>482</v>
      </c>
      <c r="SU103" s="20" t="s">
        <v>482</v>
      </c>
      <c r="SV103" s="20" t="s">
        <v>482</v>
      </c>
      <c r="SW103" s="20" t="s">
        <v>482</v>
      </c>
      <c r="SX103" s="20" t="s">
        <v>482</v>
      </c>
      <c r="SY103" s="20">
        <v>0</v>
      </c>
      <c r="SZ103" s="20" t="s">
        <v>482</v>
      </c>
      <c r="TA103" s="20">
        <v>250.78583937014668</v>
      </c>
      <c r="TB103" s="20" t="s">
        <v>482</v>
      </c>
      <c r="TC103" s="20">
        <v>37.961677545326303</v>
      </c>
      <c r="TD103" s="20" t="s">
        <v>482</v>
      </c>
      <c r="TE103" s="20" t="s">
        <v>482</v>
      </c>
      <c r="TF103" s="20" t="s">
        <v>482</v>
      </c>
      <c r="TG103" s="20" t="s">
        <v>482</v>
      </c>
      <c r="TH103" s="20" t="s">
        <v>482</v>
      </c>
      <c r="TI103" s="20" t="s">
        <v>482</v>
      </c>
      <c r="TJ103" s="20" t="s">
        <v>482</v>
      </c>
      <c r="TK103" s="20">
        <v>30.493039793965703</v>
      </c>
      <c r="TL103" s="20" t="s">
        <v>482</v>
      </c>
      <c r="TM103" s="20">
        <v>271.35506566322005</v>
      </c>
      <c r="TN103" s="20">
        <v>144.3514874262749</v>
      </c>
      <c r="TO103" s="20">
        <v>259.93711300195378</v>
      </c>
      <c r="TP103" s="20" t="s">
        <v>482</v>
      </c>
      <c r="TQ103" s="20" t="s">
        <v>482</v>
      </c>
      <c r="TR103" s="20" t="s">
        <v>482</v>
      </c>
      <c r="TS103" s="20" t="s">
        <v>482</v>
      </c>
      <c r="TT103" s="20" t="s">
        <v>482</v>
      </c>
      <c r="TU103" s="20" t="s">
        <v>482</v>
      </c>
      <c r="TV103" s="20" t="s">
        <v>482</v>
      </c>
      <c r="TW103" s="20" t="s">
        <v>482</v>
      </c>
      <c r="TX103" s="20" t="s">
        <v>482</v>
      </c>
      <c r="TY103" s="20" t="s">
        <v>482</v>
      </c>
      <c r="TZ103" s="20" t="s">
        <v>482</v>
      </c>
      <c r="UA103" s="20" t="s">
        <v>482</v>
      </c>
      <c r="UB103" s="20" t="s">
        <v>482</v>
      </c>
      <c r="UC103" s="20" t="s">
        <v>482</v>
      </c>
      <c r="UD103" s="20" t="s">
        <v>482</v>
      </c>
      <c r="UE103" s="20" t="s">
        <v>482</v>
      </c>
      <c r="UF103" s="20" t="s">
        <v>482</v>
      </c>
      <c r="UG103" s="20" t="s">
        <v>482</v>
      </c>
      <c r="UH103" s="20" t="s">
        <v>482</v>
      </c>
      <c r="UI103" s="20" t="s">
        <v>482</v>
      </c>
      <c r="UJ103" s="20" t="s">
        <v>482</v>
      </c>
      <c r="UK103" s="20" t="s">
        <v>482</v>
      </c>
      <c r="UL103" s="20" t="s">
        <v>482</v>
      </c>
      <c r="UM103" s="20" t="s">
        <v>482</v>
      </c>
      <c r="UN103" s="20">
        <v>362.4474758315439</v>
      </c>
      <c r="UO103" s="20" t="s">
        <v>482</v>
      </c>
      <c r="UP103" s="20" t="s">
        <v>482</v>
      </c>
      <c r="UQ103" s="20" t="s">
        <v>482</v>
      </c>
      <c r="UR103" s="20">
        <v>0</v>
      </c>
      <c r="US103" s="20" t="s">
        <v>482</v>
      </c>
      <c r="UT103" s="20" t="s">
        <v>482</v>
      </c>
      <c r="UU103" s="20" t="s">
        <v>482</v>
      </c>
      <c r="UV103" s="20">
        <v>1528.028961266117</v>
      </c>
      <c r="UW103" s="20" t="s">
        <v>482</v>
      </c>
      <c r="UX103" s="20" t="s">
        <v>482</v>
      </c>
      <c r="UY103" s="20" t="s">
        <v>482</v>
      </c>
      <c r="UZ103" s="20">
        <v>254.52184512062564</v>
      </c>
      <c r="VA103" s="20">
        <v>26.847127488961824</v>
      </c>
      <c r="VB103" s="20">
        <v>25.543337481255971</v>
      </c>
      <c r="VC103" s="20">
        <v>3.8561010676623475</v>
      </c>
      <c r="VD103" s="20">
        <v>92.02574391785862</v>
      </c>
      <c r="VE103" s="20" t="s">
        <v>482</v>
      </c>
      <c r="VF103" s="20">
        <v>1.9946643877970018</v>
      </c>
      <c r="VG103" s="20" t="s">
        <v>482</v>
      </c>
      <c r="VH103" s="20">
        <v>5.7423825659012877</v>
      </c>
      <c r="VI103" s="20">
        <v>41.984052760456322</v>
      </c>
      <c r="VJ103" s="20">
        <v>38.356755241480975</v>
      </c>
      <c r="VK103" s="20" t="s">
        <v>482</v>
      </c>
      <c r="VL103" s="20">
        <v>66.424379735935247</v>
      </c>
      <c r="VM103" s="20">
        <v>93.452708072578815</v>
      </c>
      <c r="VN103" s="20">
        <v>111.2060004299217</v>
      </c>
      <c r="VO103" s="20" t="s">
        <v>482</v>
      </c>
      <c r="VP103" s="20">
        <v>34.636569474969171</v>
      </c>
      <c r="VQ103" s="20" t="s">
        <v>482</v>
      </c>
      <c r="VR103" s="20" t="s">
        <v>482</v>
      </c>
      <c r="VS103" s="20" t="s">
        <v>482</v>
      </c>
      <c r="VT103" s="20">
        <v>111.57000579458244</v>
      </c>
      <c r="VU103" s="20" t="s">
        <v>482</v>
      </c>
      <c r="VV103" s="20" t="s">
        <v>482</v>
      </c>
      <c r="VW103" s="20" t="s">
        <v>482</v>
      </c>
      <c r="VX103" s="20" t="s">
        <v>482</v>
      </c>
      <c r="VY103" s="20" t="s">
        <v>482</v>
      </c>
      <c r="VZ103" s="20" t="s">
        <v>482</v>
      </c>
      <c r="WA103" s="20" t="s">
        <v>482</v>
      </c>
      <c r="WB103" s="20">
        <v>56.427007352676114</v>
      </c>
      <c r="WC103" s="20">
        <v>80.654277511848164</v>
      </c>
      <c r="WD103" s="20" t="s">
        <v>482</v>
      </c>
      <c r="WE103" s="20" t="s">
        <v>482</v>
      </c>
      <c r="WF103" s="20">
        <v>444.54643697169655</v>
      </c>
      <c r="WG103" s="20" t="s">
        <v>482</v>
      </c>
      <c r="WH103" s="20">
        <v>278.60204723820465</v>
      </c>
      <c r="WI103" s="20" t="s">
        <v>482</v>
      </c>
      <c r="WJ103" s="20">
        <v>44.156693916074751</v>
      </c>
      <c r="WK103" s="20" t="s">
        <v>482</v>
      </c>
      <c r="WL103" s="20">
        <v>94.509372406372435</v>
      </c>
      <c r="WM103" s="20">
        <v>158.90858787507744</v>
      </c>
      <c r="WN103" s="20">
        <v>180.49768846918522</v>
      </c>
      <c r="WO103" s="20" t="s">
        <v>482</v>
      </c>
      <c r="WP103" s="20" t="s">
        <v>482</v>
      </c>
      <c r="WQ103" s="20" t="s">
        <v>482</v>
      </c>
      <c r="WR103" s="20" t="s">
        <v>482</v>
      </c>
      <c r="WS103" s="20" t="s">
        <v>482</v>
      </c>
      <c r="WT103" s="20" t="s">
        <v>482</v>
      </c>
      <c r="WU103" s="20" t="s">
        <v>482</v>
      </c>
      <c r="WV103" s="20" t="s">
        <v>482</v>
      </c>
      <c r="WW103" s="20" t="s">
        <v>482</v>
      </c>
      <c r="WX103" s="20" t="s">
        <v>482</v>
      </c>
      <c r="WY103" s="20" t="s">
        <v>482</v>
      </c>
      <c r="WZ103" s="20" t="s">
        <v>482</v>
      </c>
      <c r="XA103" s="20" t="s">
        <v>482</v>
      </c>
      <c r="XB103" s="20" t="s">
        <v>482</v>
      </c>
      <c r="XC103" s="20" t="s">
        <v>482</v>
      </c>
      <c r="XD103" s="20">
        <v>36.486614598804699</v>
      </c>
      <c r="XE103" s="20" t="s">
        <v>482</v>
      </c>
      <c r="XF103" s="20" t="s">
        <v>482</v>
      </c>
      <c r="XG103" s="20" t="s">
        <v>482</v>
      </c>
      <c r="XH103" s="20">
        <v>0.90724117065880983</v>
      </c>
      <c r="XI103" s="20">
        <v>35.942795278741649</v>
      </c>
      <c r="XJ103" s="20">
        <v>82.914823587218322</v>
      </c>
      <c r="XK103" s="20" t="s">
        <v>482</v>
      </c>
      <c r="XL103" s="20">
        <v>49.29641420686908</v>
      </c>
      <c r="XM103" s="20">
        <v>51.752800425127958</v>
      </c>
      <c r="XN103" s="20" t="s">
        <v>482</v>
      </c>
      <c r="XO103" s="20">
        <v>7.2280401802433563</v>
      </c>
      <c r="XP103" s="20" t="s">
        <v>482</v>
      </c>
      <c r="XQ103" s="20" t="s">
        <v>482</v>
      </c>
      <c r="XR103" s="20">
        <v>15.983183556797993</v>
      </c>
      <c r="XS103" s="20" t="s">
        <v>482</v>
      </c>
      <c r="XT103" s="20" t="s">
        <v>482</v>
      </c>
      <c r="XU103" s="20" t="s">
        <v>482</v>
      </c>
      <c r="XV103" s="20" t="s">
        <v>482</v>
      </c>
      <c r="XW103" s="20">
        <v>869.00685580658262</v>
      </c>
      <c r="XX103" s="20" t="s">
        <v>482</v>
      </c>
      <c r="XY103" s="20" t="s">
        <v>482</v>
      </c>
      <c r="XZ103" s="20" t="s">
        <v>482</v>
      </c>
      <c r="YA103" s="20" t="s">
        <v>482</v>
      </c>
      <c r="YB103" s="20" t="s">
        <v>482</v>
      </c>
      <c r="YC103" s="20" t="s">
        <v>482</v>
      </c>
      <c r="YD103" s="20" t="s">
        <v>482</v>
      </c>
      <c r="YE103" s="20" t="s">
        <v>482</v>
      </c>
      <c r="YF103" s="20" t="s">
        <v>482</v>
      </c>
      <c r="YG103" s="20">
        <v>225.69144420278468</v>
      </c>
      <c r="YH103" s="20" t="s">
        <v>482</v>
      </c>
      <c r="YI103" s="20" t="s">
        <v>482</v>
      </c>
      <c r="YJ103" s="20" t="s">
        <v>482</v>
      </c>
      <c r="YK103" s="20" t="s">
        <v>482</v>
      </c>
      <c r="YL103" s="20" t="s">
        <v>482</v>
      </c>
      <c r="YM103" s="20" t="s">
        <v>482</v>
      </c>
      <c r="YN103" s="20" t="s">
        <v>482</v>
      </c>
      <c r="YO103" s="20" t="s">
        <v>482</v>
      </c>
      <c r="YP103" s="20" t="s">
        <v>482</v>
      </c>
      <c r="YQ103" s="20" t="s">
        <v>482</v>
      </c>
      <c r="YR103" s="5">
        <v>1.0500000000000001E-2</v>
      </c>
      <c r="YS103" s="5">
        <v>0.93289999999999995</v>
      </c>
      <c r="YT103" s="5">
        <v>5.6599999999999998E-2</v>
      </c>
      <c r="YU103" s="5">
        <v>0.6</v>
      </c>
      <c r="YV103" s="5">
        <v>0.75</v>
      </c>
      <c r="YW103" s="5">
        <v>0.9</v>
      </c>
      <c r="YX103" s="5">
        <v>0.75691499999999989</v>
      </c>
      <c r="YY103" s="21" t="s">
        <v>516</v>
      </c>
      <c r="YZ103" s="22" t="s">
        <v>495</v>
      </c>
      <c r="ZA103" s="23">
        <f t="shared" si="6"/>
        <v>1</v>
      </c>
      <c r="ZB103" s="23">
        <v>0.93100000000000005</v>
      </c>
      <c r="ZC103" s="23">
        <f t="shared" si="7"/>
        <v>1</v>
      </c>
    </row>
    <row r="104" spans="1:679" x14ac:dyDescent="0.25">
      <c r="A104" s="1" t="s">
        <v>204</v>
      </c>
      <c r="B104" s="2" t="s">
        <v>205</v>
      </c>
      <c r="C104" s="4">
        <v>6.25E-2</v>
      </c>
      <c r="D104" s="4">
        <v>0.9375</v>
      </c>
      <c r="E104" s="7">
        <v>76.294546565998374</v>
      </c>
      <c r="F104" s="7" t="s">
        <v>482</v>
      </c>
      <c r="G104" s="7">
        <v>81.799370216067246</v>
      </c>
      <c r="H104" s="7">
        <v>72.906020818780306</v>
      </c>
      <c r="I104" s="7" t="s">
        <v>482</v>
      </c>
      <c r="J104" s="7">
        <v>101.84913074885047</v>
      </c>
      <c r="K104" s="7" t="s">
        <v>482</v>
      </c>
      <c r="L104" s="7" t="s">
        <v>482</v>
      </c>
      <c r="M104" s="7" t="s">
        <v>482</v>
      </c>
      <c r="N104" s="7" t="s">
        <v>482</v>
      </c>
      <c r="O104" s="7" t="s">
        <v>482</v>
      </c>
      <c r="P104" s="7" t="s">
        <v>482</v>
      </c>
      <c r="Q104" s="7" t="s">
        <v>482</v>
      </c>
      <c r="R104" s="7" t="s">
        <v>482</v>
      </c>
      <c r="S104" s="7">
        <v>159.44096144758524</v>
      </c>
      <c r="T104" s="7">
        <v>14.363300372561268</v>
      </c>
      <c r="U104" s="7">
        <v>44.983558109804726</v>
      </c>
      <c r="V104" s="7" t="s">
        <v>482</v>
      </c>
      <c r="W104" s="7" t="s">
        <v>482</v>
      </c>
      <c r="X104" s="7" t="s">
        <v>482</v>
      </c>
      <c r="Y104" s="7" t="s">
        <v>482</v>
      </c>
      <c r="Z104" s="7" t="s">
        <v>482</v>
      </c>
      <c r="AA104" s="7" t="s">
        <v>482</v>
      </c>
      <c r="AB104" s="7" t="s">
        <v>482</v>
      </c>
      <c r="AC104" s="7" t="s">
        <v>482</v>
      </c>
      <c r="AD104" s="7" t="s">
        <v>482</v>
      </c>
      <c r="AE104" s="7" t="s">
        <v>482</v>
      </c>
      <c r="AF104" s="7">
        <v>158.89440675666438</v>
      </c>
      <c r="AG104" s="7" t="s">
        <v>482</v>
      </c>
      <c r="AH104" s="7" t="s">
        <v>482</v>
      </c>
      <c r="AI104" s="7" t="s">
        <v>482</v>
      </c>
      <c r="AJ104" s="7">
        <v>200.47457169737248</v>
      </c>
      <c r="AK104" s="7" t="s">
        <v>482</v>
      </c>
      <c r="AL104" s="7" t="s">
        <v>482</v>
      </c>
      <c r="AM104" s="7" t="s">
        <v>482</v>
      </c>
      <c r="AN104" s="7" t="s">
        <v>482</v>
      </c>
      <c r="AO104" s="7" t="s">
        <v>482</v>
      </c>
      <c r="AP104" s="7" t="s">
        <v>482</v>
      </c>
      <c r="AQ104" s="7" t="s">
        <v>482</v>
      </c>
      <c r="AR104" s="7" t="s">
        <v>482</v>
      </c>
      <c r="AS104" s="7" t="s">
        <v>482</v>
      </c>
      <c r="AT104" s="7" t="s">
        <v>482</v>
      </c>
      <c r="AU104" s="7" t="s">
        <v>482</v>
      </c>
      <c r="AV104" s="7" t="s">
        <v>482</v>
      </c>
      <c r="AW104" s="7" t="s">
        <v>482</v>
      </c>
      <c r="AX104" s="7" t="s">
        <v>482</v>
      </c>
      <c r="AY104" s="7" t="s">
        <v>482</v>
      </c>
      <c r="AZ104" s="7" t="s">
        <v>482</v>
      </c>
      <c r="BA104" s="7" t="s">
        <v>482</v>
      </c>
      <c r="BB104" s="7" t="s">
        <v>482</v>
      </c>
      <c r="BC104" s="7" t="s">
        <v>482</v>
      </c>
      <c r="BD104" s="7" t="s">
        <v>482</v>
      </c>
      <c r="BE104" s="7">
        <v>186.05317009063663</v>
      </c>
      <c r="BF104" s="7" t="s">
        <v>482</v>
      </c>
      <c r="BG104" s="7" t="s">
        <v>482</v>
      </c>
      <c r="BH104" s="7" t="s">
        <v>482</v>
      </c>
      <c r="BI104" s="7" t="s">
        <v>482</v>
      </c>
      <c r="BJ104" s="7" t="s">
        <v>482</v>
      </c>
      <c r="BK104" s="7" t="s">
        <v>482</v>
      </c>
      <c r="BL104" s="7" t="s">
        <v>482</v>
      </c>
      <c r="BM104" s="7">
        <v>174.53738113092129</v>
      </c>
      <c r="BN104" s="7" t="s">
        <v>482</v>
      </c>
      <c r="BO104" s="7">
        <v>9.578371096454223</v>
      </c>
      <c r="BP104" s="7" t="s">
        <v>482</v>
      </c>
      <c r="BQ104" s="7">
        <v>372.3685113363772</v>
      </c>
      <c r="BR104" s="7">
        <v>3.8799613813467011</v>
      </c>
      <c r="BS104" s="7">
        <v>3.8448380000000003E-4</v>
      </c>
      <c r="BT104" s="7">
        <v>4.0319536074022491</v>
      </c>
      <c r="BU104" s="7">
        <v>2.9918512804499731</v>
      </c>
      <c r="BV104" s="7">
        <v>3.7298197505076565</v>
      </c>
      <c r="BW104" s="7" t="s">
        <v>482</v>
      </c>
      <c r="BX104" s="7" t="s">
        <v>482</v>
      </c>
      <c r="BY104" s="7" t="s">
        <v>482</v>
      </c>
      <c r="BZ104" s="7">
        <v>1.8452868285684414</v>
      </c>
      <c r="CA104" s="7" t="s">
        <v>482</v>
      </c>
      <c r="CB104" s="7" t="s">
        <v>482</v>
      </c>
      <c r="CC104" s="7">
        <v>15.597116762705317</v>
      </c>
      <c r="CD104" s="7">
        <v>26.542216872742536</v>
      </c>
      <c r="CE104" s="7" t="s">
        <v>482</v>
      </c>
      <c r="CF104" s="7" t="s">
        <v>482</v>
      </c>
      <c r="CG104" s="7">
        <v>18.451825778903594</v>
      </c>
      <c r="CH104" s="7" t="s">
        <v>482</v>
      </c>
      <c r="CI104" s="7">
        <v>51.75096597669247</v>
      </c>
      <c r="CJ104" s="7" t="s">
        <v>482</v>
      </c>
      <c r="CK104" s="7">
        <v>4.7070596886325644</v>
      </c>
      <c r="CL104" s="7" t="s">
        <v>482</v>
      </c>
      <c r="CM104" s="7" t="s">
        <v>482</v>
      </c>
      <c r="CN104" s="7">
        <v>16.237908005351358</v>
      </c>
      <c r="CO104" s="7">
        <v>23.948451162011079</v>
      </c>
      <c r="CP104" s="7">
        <v>15.744483782717841</v>
      </c>
      <c r="CQ104" s="7" t="s">
        <v>482</v>
      </c>
      <c r="CR104" s="7">
        <v>18.783103461238035</v>
      </c>
      <c r="CS104" s="7">
        <v>23.579821441819568</v>
      </c>
      <c r="CT104" s="7">
        <v>18.354516645237684</v>
      </c>
      <c r="CU104" s="7">
        <v>41.001961519234563</v>
      </c>
      <c r="CV104" s="7" t="s">
        <v>482</v>
      </c>
      <c r="CW104" s="7">
        <v>177.89754845102516</v>
      </c>
      <c r="CX104" s="7">
        <v>68.506457831630925</v>
      </c>
      <c r="CY104" s="7">
        <v>63.317587352262038</v>
      </c>
      <c r="CZ104" s="7" t="s">
        <v>482</v>
      </c>
      <c r="DA104" s="7">
        <v>11.548550332480652</v>
      </c>
      <c r="DB104" s="7" t="s">
        <v>482</v>
      </c>
      <c r="DC104" s="7" t="s">
        <v>482</v>
      </c>
      <c r="DD104" s="7">
        <v>62.98033939084165</v>
      </c>
      <c r="DE104" s="7">
        <v>26.796950927403433</v>
      </c>
      <c r="DF104" s="7" t="s">
        <v>482</v>
      </c>
      <c r="DG104" s="7" t="s">
        <v>482</v>
      </c>
      <c r="DH104" s="7">
        <v>73.557262089409249</v>
      </c>
      <c r="DI104" s="7" t="s">
        <v>482</v>
      </c>
      <c r="DJ104" s="7" t="s">
        <v>482</v>
      </c>
      <c r="DK104" s="7" t="s">
        <v>482</v>
      </c>
      <c r="DL104" s="7" t="s">
        <v>482</v>
      </c>
      <c r="DM104" s="7">
        <v>139.259516294804</v>
      </c>
      <c r="DN104" s="7" t="s">
        <v>482</v>
      </c>
      <c r="DO104" s="7" t="s">
        <v>482</v>
      </c>
      <c r="DP104" s="7" t="s">
        <v>482</v>
      </c>
      <c r="DQ104" s="7">
        <v>46.897686903132765</v>
      </c>
      <c r="DR104" s="7" t="s">
        <v>482</v>
      </c>
      <c r="DS104" s="7">
        <v>90.092197207218149</v>
      </c>
      <c r="DT104" s="7">
        <v>21.415680632870114</v>
      </c>
      <c r="DU104" s="7">
        <v>11.936868009730548</v>
      </c>
      <c r="DV104" s="7" t="s">
        <v>482</v>
      </c>
      <c r="DW104" s="7" t="s">
        <v>482</v>
      </c>
      <c r="DX104" s="7" t="s">
        <v>482</v>
      </c>
      <c r="DY104" s="7" t="s">
        <v>482</v>
      </c>
      <c r="DZ104" s="7">
        <v>3.4791040777725728</v>
      </c>
      <c r="EA104" s="7" t="s">
        <v>482</v>
      </c>
      <c r="EB104" s="7" t="s">
        <v>482</v>
      </c>
      <c r="EC104" s="7">
        <v>9.1004961352218228</v>
      </c>
      <c r="ED104" s="7" t="s">
        <v>482</v>
      </c>
      <c r="EE104" s="7">
        <v>9.9270121991472635</v>
      </c>
      <c r="EF104" s="7">
        <v>5.6074920135490123</v>
      </c>
      <c r="EG104" s="7" t="s">
        <v>482</v>
      </c>
      <c r="EH104" s="7">
        <v>5.5886352074119596</v>
      </c>
      <c r="EI104" s="7">
        <v>170.11714023053756</v>
      </c>
      <c r="EJ104" s="7" t="s">
        <v>482</v>
      </c>
      <c r="EK104" s="7" t="s">
        <v>482</v>
      </c>
      <c r="EL104" s="7" t="s">
        <v>482</v>
      </c>
      <c r="EM104" s="7" t="s">
        <v>482</v>
      </c>
      <c r="EN104" s="7">
        <v>134.62779329613366</v>
      </c>
      <c r="EO104" s="7" t="s">
        <v>482</v>
      </c>
      <c r="EP104" s="7" t="s">
        <v>482</v>
      </c>
      <c r="EQ104" s="7" t="s">
        <v>482</v>
      </c>
      <c r="ER104" s="7" t="s">
        <v>482</v>
      </c>
      <c r="ES104" s="7" t="s">
        <v>482</v>
      </c>
      <c r="ET104" s="7" t="s">
        <v>482</v>
      </c>
      <c r="EU104" s="7" t="s">
        <v>482</v>
      </c>
      <c r="EV104" s="7" t="s">
        <v>482</v>
      </c>
      <c r="EW104" s="7" t="s">
        <v>482</v>
      </c>
      <c r="EX104" s="7" t="s">
        <v>482</v>
      </c>
      <c r="EY104" s="7" t="s">
        <v>482</v>
      </c>
      <c r="EZ104" s="7" t="s">
        <v>482</v>
      </c>
      <c r="FA104" s="7" t="s">
        <v>482</v>
      </c>
      <c r="FB104" s="7" t="s">
        <v>482</v>
      </c>
      <c r="FC104" s="7" t="s">
        <v>482</v>
      </c>
      <c r="FD104" s="7" t="s">
        <v>482</v>
      </c>
      <c r="FE104" s="7" t="s">
        <v>482</v>
      </c>
      <c r="FF104" s="7">
        <v>318.96147739646023</v>
      </c>
      <c r="FG104" s="7" t="s">
        <v>482</v>
      </c>
      <c r="FH104" s="7" t="s">
        <v>482</v>
      </c>
      <c r="FI104" s="8">
        <v>154.51642054371655</v>
      </c>
      <c r="FJ104" s="8" t="s">
        <v>482</v>
      </c>
      <c r="FK104" s="8">
        <v>166.16211139860468</v>
      </c>
      <c r="FL104" s="8">
        <v>184.53260135317245</v>
      </c>
      <c r="FM104" s="8" t="s">
        <v>482</v>
      </c>
      <c r="FN104" s="8">
        <v>209.28601626925899</v>
      </c>
      <c r="FO104" s="8" t="s">
        <v>482</v>
      </c>
      <c r="FP104" s="8" t="s">
        <v>482</v>
      </c>
      <c r="FQ104" s="8" t="s">
        <v>482</v>
      </c>
      <c r="FR104" s="8" t="s">
        <v>482</v>
      </c>
      <c r="FS104" s="8" t="s">
        <v>482</v>
      </c>
      <c r="FT104" s="8" t="s">
        <v>482</v>
      </c>
      <c r="FU104" s="8" t="s">
        <v>482</v>
      </c>
      <c r="FV104" s="8" t="s">
        <v>482</v>
      </c>
      <c r="FW104" s="8">
        <v>395.52416396094304</v>
      </c>
      <c r="FX104" s="8">
        <v>37.427632113524538</v>
      </c>
      <c r="FY104" s="8">
        <v>150.30357827040379</v>
      </c>
      <c r="FZ104" s="8" t="s">
        <v>482</v>
      </c>
      <c r="GA104" s="8" t="s">
        <v>482</v>
      </c>
      <c r="GB104" s="8" t="s">
        <v>482</v>
      </c>
      <c r="GC104" s="8" t="s">
        <v>482</v>
      </c>
      <c r="GD104" s="8" t="s">
        <v>482</v>
      </c>
      <c r="GE104" s="8" t="s">
        <v>482</v>
      </c>
      <c r="GF104" s="8" t="s">
        <v>482</v>
      </c>
      <c r="GG104" s="8" t="s">
        <v>482</v>
      </c>
      <c r="GH104" s="8" t="s">
        <v>482</v>
      </c>
      <c r="GI104" s="8" t="s">
        <v>482</v>
      </c>
      <c r="GJ104" s="8">
        <v>391.32570494583257</v>
      </c>
      <c r="GK104" s="8" t="s">
        <v>482</v>
      </c>
      <c r="GL104" s="8" t="s">
        <v>482</v>
      </c>
      <c r="GM104" s="8" t="s">
        <v>482</v>
      </c>
      <c r="GN104" s="8">
        <v>1203.9082732815032</v>
      </c>
      <c r="GO104" s="8" t="s">
        <v>482</v>
      </c>
      <c r="GP104" s="8" t="s">
        <v>482</v>
      </c>
      <c r="GQ104" s="8" t="s">
        <v>482</v>
      </c>
      <c r="GR104" s="8" t="s">
        <v>482</v>
      </c>
      <c r="GS104" s="8" t="s">
        <v>482</v>
      </c>
      <c r="GT104" s="8" t="s">
        <v>482</v>
      </c>
      <c r="GU104" s="8" t="s">
        <v>482</v>
      </c>
      <c r="GV104" s="8" t="s">
        <v>482</v>
      </c>
      <c r="GW104" s="8" t="s">
        <v>482</v>
      </c>
      <c r="GX104" s="8" t="s">
        <v>482</v>
      </c>
      <c r="GY104" s="8" t="s">
        <v>482</v>
      </c>
      <c r="GZ104" s="8" t="s">
        <v>482</v>
      </c>
      <c r="HA104" s="8" t="s">
        <v>482</v>
      </c>
      <c r="HB104" s="8" t="s">
        <v>482</v>
      </c>
      <c r="HC104" s="8" t="s">
        <v>482</v>
      </c>
      <c r="HD104" s="8" t="s">
        <v>482</v>
      </c>
      <c r="HE104" s="8" t="s">
        <v>482</v>
      </c>
      <c r="HF104" s="8" t="s">
        <v>482</v>
      </c>
      <c r="HG104" s="8" t="s">
        <v>482</v>
      </c>
      <c r="HH104" s="8" t="s">
        <v>482</v>
      </c>
      <c r="HI104" s="8">
        <v>520.52959663279432</v>
      </c>
      <c r="HJ104" s="8" t="s">
        <v>482</v>
      </c>
      <c r="HK104" s="8" t="s">
        <v>482</v>
      </c>
      <c r="HL104" s="8" t="s">
        <v>482</v>
      </c>
      <c r="HM104" s="8" t="s">
        <v>482</v>
      </c>
      <c r="HN104" s="8" t="s">
        <v>482</v>
      </c>
      <c r="HO104" s="8" t="s">
        <v>482</v>
      </c>
      <c r="HP104" s="8" t="s">
        <v>482</v>
      </c>
      <c r="HQ104" s="8">
        <v>1061.1783113482652</v>
      </c>
      <c r="HR104" s="8" t="s">
        <v>482</v>
      </c>
      <c r="HS104" s="8">
        <v>25.369992219195144</v>
      </c>
      <c r="HT104" s="8" t="s">
        <v>482</v>
      </c>
      <c r="HU104" s="8">
        <v>1055.5966743664806</v>
      </c>
      <c r="HV104" s="8">
        <v>6.1510039272446582</v>
      </c>
      <c r="HW104" s="8">
        <v>7.6896760000000003E-3</v>
      </c>
      <c r="HX104" s="8">
        <v>11.145289936729601</v>
      </c>
      <c r="HY104" s="8">
        <v>4.7263785886488145</v>
      </c>
      <c r="HZ104" s="8">
        <v>9.6297419277242806</v>
      </c>
      <c r="IA104" s="8" t="s">
        <v>482</v>
      </c>
      <c r="IB104" s="8" t="s">
        <v>482</v>
      </c>
      <c r="IC104" s="8" t="s">
        <v>482</v>
      </c>
      <c r="ID104" s="8">
        <v>3.2345166815783433</v>
      </c>
      <c r="IE104" s="8" t="s">
        <v>482</v>
      </c>
      <c r="IF104" s="8" t="s">
        <v>482</v>
      </c>
      <c r="IG104" s="8">
        <v>39.499282678985537</v>
      </c>
      <c r="IH104" s="8">
        <v>58.053925826216989</v>
      </c>
      <c r="II104" s="8" t="s">
        <v>482</v>
      </c>
      <c r="IJ104" s="8" t="s">
        <v>482</v>
      </c>
      <c r="IK104" s="8">
        <v>54.932538377096158</v>
      </c>
      <c r="IL104" s="8" t="s">
        <v>482</v>
      </c>
      <c r="IM104" s="8">
        <v>140.61323566898039</v>
      </c>
      <c r="IN104" s="8" t="s">
        <v>482</v>
      </c>
      <c r="IO104" s="8">
        <v>8.1017365244343846</v>
      </c>
      <c r="IP104" s="8" t="s">
        <v>482</v>
      </c>
      <c r="IQ104" s="8" t="s">
        <v>482</v>
      </c>
      <c r="IR104" s="8">
        <v>108.86785411311698</v>
      </c>
      <c r="IS104" s="8">
        <v>167.06808020111157</v>
      </c>
      <c r="IT104" s="8">
        <v>139.49703783944543</v>
      </c>
      <c r="IU104" s="8" t="s">
        <v>482</v>
      </c>
      <c r="IV104" s="8">
        <v>123.74187347087172</v>
      </c>
      <c r="IW104" s="8">
        <v>60.602202254660277</v>
      </c>
      <c r="IX104" s="8">
        <v>61.701088522860154</v>
      </c>
      <c r="IY104" s="8">
        <v>244.41048830888471</v>
      </c>
      <c r="IZ104" s="8" t="s">
        <v>482</v>
      </c>
      <c r="JA104" s="8">
        <v>1167.2400442742969</v>
      </c>
      <c r="JB104" s="8">
        <v>236.26755533687441</v>
      </c>
      <c r="JC104" s="8">
        <v>447.73171616582437</v>
      </c>
      <c r="JD104" s="8" t="s">
        <v>482</v>
      </c>
      <c r="JE104" s="8">
        <v>86.257205757727277</v>
      </c>
      <c r="JF104" s="8" t="s">
        <v>482</v>
      </c>
      <c r="JG104" s="8" t="s">
        <v>482</v>
      </c>
      <c r="JH104" s="8">
        <v>310.54502023766486</v>
      </c>
      <c r="JI104" s="8">
        <v>208.55357231323393</v>
      </c>
      <c r="JJ104" s="8" t="s">
        <v>482</v>
      </c>
      <c r="JK104" s="8" t="s">
        <v>482</v>
      </c>
      <c r="JL104" s="8">
        <v>199.07020866978721</v>
      </c>
      <c r="JM104" s="8" t="s">
        <v>482</v>
      </c>
      <c r="JN104" s="8" t="s">
        <v>482</v>
      </c>
      <c r="JO104" s="8" t="s">
        <v>482</v>
      </c>
      <c r="JP104" s="8" t="s">
        <v>482</v>
      </c>
      <c r="JQ104" s="8">
        <v>404.6285904854243</v>
      </c>
      <c r="JR104" s="8" t="s">
        <v>482</v>
      </c>
      <c r="JS104" s="8" t="s">
        <v>482</v>
      </c>
      <c r="JT104" s="8" t="s">
        <v>482</v>
      </c>
      <c r="JU104" s="8">
        <v>119.2759064106731</v>
      </c>
      <c r="JV104" s="8" t="s">
        <v>482</v>
      </c>
      <c r="JW104" s="8">
        <v>575.530785338486</v>
      </c>
      <c r="JX104" s="8">
        <v>125.13623546983413</v>
      </c>
      <c r="JY104" s="8">
        <v>31.239667768220688</v>
      </c>
      <c r="JZ104" s="8" t="s">
        <v>482</v>
      </c>
      <c r="KA104" s="8" t="s">
        <v>482</v>
      </c>
      <c r="KB104" s="8" t="s">
        <v>482</v>
      </c>
      <c r="KC104" s="8" t="s">
        <v>482</v>
      </c>
      <c r="KD104" s="8">
        <v>6.4905411278193812</v>
      </c>
      <c r="KE104" s="8" t="s">
        <v>482</v>
      </c>
      <c r="KF104" s="8" t="s">
        <v>482</v>
      </c>
      <c r="KG104" s="8">
        <v>28.140191015971268</v>
      </c>
      <c r="KH104" s="8" t="s">
        <v>482</v>
      </c>
      <c r="KI104" s="8">
        <v>26.270834224192271</v>
      </c>
      <c r="KJ104" s="8">
        <v>14.536591435453442</v>
      </c>
      <c r="KK104" s="8" t="s">
        <v>482</v>
      </c>
      <c r="KL104" s="8">
        <v>14.888129277715896</v>
      </c>
      <c r="KM104" s="8">
        <v>418.5891071952779</v>
      </c>
      <c r="KN104" s="8" t="s">
        <v>482</v>
      </c>
      <c r="KO104" s="8" t="s">
        <v>482</v>
      </c>
      <c r="KP104" s="8" t="s">
        <v>482</v>
      </c>
      <c r="KQ104" s="8" t="s">
        <v>482</v>
      </c>
      <c r="KR104" s="8">
        <v>982.96271026928775</v>
      </c>
      <c r="KS104" s="8" t="s">
        <v>482</v>
      </c>
      <c r="KT104" s="8" t="s">
        <v>482</v>
      </c>
      <c r="KU104" s="8" t="s">
        <v>482</v>
      </c>
      <c r="KV104" s="8" t="s">
        <v>482</v>
      </c>
      <c r="KW104" s="8" t="s">
        <v>482</v>
      </c>
      <c r="KX104" s="8" t="s">
        <v>482</v>
      </c>
      <c r="KY104" s="8" t="s">
        <v>482</v>
      </c>
      <c r="KZ104" s="8" t="s">
        <v>482</v>
      </c>
      <c r="LA104" s="8" t="s">
        <v>482</v>
      </c>
      <c r="LB104" s="8" t="s">
        <v>482</v>
      </c>
      <c r="LC104" s="8" t="s">
        <v>482</v>
      </c>
      <c r="LD104" s="8" t="s">
        <v>482</v>
      </c>
      <c r="LE104" s="8" t="s">
        <v>482</v>
      </c>
      <c r="LF104" s="8" t="s">
        <v>482</v>
      </c>
      <c r="LG104" s="8" t="s">
        <v>482</v>
      </c>
      <c r="LH104" s="8" t="s">
        <v>482</v>
      </c>
      <c r="LI104" s="8" t="s">
        <v>482</v>
      </c>
      <c r="LJ104" s="8">
        <v>924.85453810513081</v>
      </c>
      <c r="LK104" s="8" t="s">
        <v>482</v>
      </c>
      <c r="LL104" s="8" t="s">
        <v>482</v>
      </c>
      <c r="LM104" s="9">
        <v>149.62755342010914</v>
      </c>
      <c r="LN104" s="9" t="s">
        <v>482</v>
      </c>
      <c r="LO104" s="9">
        <v>160.8894400746961</v>
      </c>
      <c r="LP104" s="9">
        <v>177.55594006977293</v>
      </c>
      <c r="LQ104" s="9" t="s">
        <v>482</v>
      </c>
      <c r="LR104" s="9">
        <v>202.57121092423344</v>
      </c>
      <c r="LS104" s="9" t="s">
        <v>482</v>
      </c>
      <c r="LT104" s="9" t="s">
        <v>482</v>
      </c>
      <c r="LU104" s="9" t="s">
        <v>482</v>
      </c>
      <c r="LV104" s="9" t="s">
        <v>482</v>
      </c>
      <c r="LW104" s="9" t="s">
        <v>482</v>
      </c>
      <c r="LX104" s="9" t="s">
        <v>482</v>
      </c>
      <c r="LY104" s="9" t="s">
        <v>482</v>
      </c>
      <c r="LZ104" s="9" t="s">
        <v>482</v>
      </c>
      <c r="MA104" s="9">
        <v>380.76896380385818</v>
      </c>
      <c r="MB104" s="9">
        <v>35.986111379714337</v>
      </c>
      <c r="MC104" s="9">
        <v>143.72107701036634</v>
      </c>
      <c r="MD104" s="9" t="s">
        <v>482</v>
      </c>
      <c r="ME104" s="9" t="s">
        <v>482</v>
      </c>
      <c r="MF104" s="9" t="s">
        <v>482</v>
      </c>
      <c r="MG104" s="9" t="s">
        <v>482</v>
      </c>
      <c r="MH104" s="9" t="s">
        <v>482</v>
      </c>
      <c r="MI104" s="9" t="s">
        <v>482</v>
      </c>
      <c r="MJ104" s="9" t="s">
        <v>482</v>
      </c>
      <c r="MK104" s="9" t="s">
        <v>482</v>
      </c>
      <c r="ML104" s="9" t="s">
        <v>482</v>
      </c>
      <c r="MM104" s="9" t="s">
        <v>482</v>
      </c>
      <c r="MN104" s="9">
        <v>376.79874880900957</v>
      </c>
      <c r="MO104" s="9" t="s">
        <v>482</v>
      </c>
      <c r="MP104" s="9" t="s">
        <v>482</v>
      </c>
      <c r="MQ104" s="9" t="s">
        <v>482</v>
      </c>
      <c r="MR104" s="9">
        <v>1141.193666932495</v>
      </c>
      <c r="MS104" s="9" t="s">
        <v>482</v>
      </c>
      <c r="MT104" s="9" t="s">
        <v>482</v>
      </c>
      <c r="MU104" s="9" t="s">
        <v>482</v>
      </c>
      <c r="MV104" s="9" t="s">
        <v>482</v>
      </c>
      <c r="MW104" s="9" t="s">
        <v>482</v>
      </c>
      <c r="MX104" s="9" t="s">
        <v>482</v>
      </c>
      <c r="MY104" s="9" t="s">
        <v>482</v>
      </c>
      <c r="MZ104" s="9" t="s">
        <v>482</v>
      </c>
      <c r="NA104" s="9" t="s">
        <v>482</v>
      </c>
      <c r="NB104" s="9" t="s">
        <v>482</v>
      </c>
      <c r="NC104" s="9" t="s">
        <v>482</v>
      </c>
      <c r="ND104" s="9" t="s">
        <v>482</v>
      </c>
      <c r="NE104" s="9" t="s">
        <v>482</v>
      </c>
      <c r="NF104" s="9" t="s">
        <v>482</v>
      </c>
      <c r="NG104" s="9" t="s">
        <v>482</v>
      </c>
      <c r="NH104" s="9" t="s">
        <v>482</v>
      </c>
      <c r="NI104" s="9" t="s">
        <v>482</v>
      </c>
      <c r="NJ104" s="9" t="s">
        <v>482</v>
      </c>
      <c r="NK104" s="9" t="s">
        <v>482</v>
      </c>
      <c r="NL104" s="9" t="s">
        <v>482</v>
      </c>
      <c r="NM104" s="9">
        <v>499.6248199739095</v>
      </c>
      <c r="NN104" s="9" t="s">
        <v>482</v>
      </c>
      <c r="NO104" s="9" t="s">
        <v>482</v>
      </c>
      <c r="NP104" s="9" t="s">
        <v>482</v>
      </c>
      <c r="NQ104" s="9" t="s">
        <v>482</v>
      </c>
      <c r="NR104" s="9" t="s">
        <v>482</v>
      </c>
      <c r="NS104" s="9" t="s">
        <v>482</v>
      </c>
      <c r="NT104" s="9" t="s">
        <v>482</v>
      </c>
      <c r="NU104" s="9">
        <v>1005.7632532096812</v>
      </c>
      <c r="NV104" s="9" t="s">
        <v>482</v>
      </c>
      <c r="NW104" s="9">
        <v>24.383015899023839</v>
      </c>
      <c r="NX104" s="9" t="s">
        <v>482</v>
      </c>
      <c r="NY104" s="9">
        <v>1012.8949141770991</v>
      </c>
      <c r="NZ104" s="9">
        <v>6.0090637681260359</v>
      </c>
      <c r="OA104" s="9">
        <v>7.2331014875E-3</v>
      </c>
      <c r="OB104" s="9">
        <v>10.700706416146641</v>
      </c>
      <c r="OC104" s="9">
        <v>4.6179706318863873</v>
      </c>
      <c r="OD104" s="9">
        <v>9.2609967916482425</v>
      </c>
      <c r="OE104" s="9" t="s">
        <v>482</v>
      </c>
      <c r="OF104" s="9" t="s">
        <v>482</v>
      </c>
      <c r="OG104" s="9" t="s">
        <v>482</v>
      </c>
      <c r="OH104" s="9">
        <v>3.1476898157652244</v>
      </c>
      <c r="OI104" s="9" t="s">
        <v>482</v>
      </c>
      <c r="OJ104" s="9" t="s">
        <v>482</v>
      </c>
      <c r="OK104" s="9">
        <v>38.005397309218026</v>
      </c>
      <c r="OL104" s="9">
        <v>56.084444016624836</v>
      </c>
      <c r="OM104" s="9" t="s">
        <v>482</v>
      </c>
      <c r="ON104" s="9" t="s">
        <v>482</v>
      </c>
      <c r="OO104" s="9">
        <v>52.652493839709123</v>
      </c>
      <c r="OP104" s="9" t="s">
        <v>482</v>
      </c>
      <c r="OQ104" s="9">
        <v>135.05934381321239</v>
      </c>
      <c r="OR104" s="9" t="s">
        <v>482</v>
      </c>
      <c r="OS104" s="9">
        <v>7.889569222196771</v>
      </c>
      <c r="OT104" s="9" t="s">
        <v>482</v>
      </c>
      <c r="OU104" s="9" t="s">
        <v>482</v>
      </c>
      <c r="OV104" s="9">
        <v>103.07848248138163</v>
      </c>
      <c r="OW104" s="9">
        <v>158.1231033861678</v>
      </c>
      <c r="OX104" s="9">
        <v>131.76250321089995</v>
      </c>
      <c r="OY104" s="9" t="s">
        <v>482</v>
      </c>
      <c r="OZ104" s="9">
        <v>117.18195034526961</v>
      </c>
      <c r="PA104" s="9">
        <v>58.288303453857736</v>
      </c>
      <c r="PB104" s="9">
        <v>58.991927780508753</v>
      </c>
      <c r="PC104" s="9">
        <v>231.69745538453157</v>
      </c>
      <c r="PD104" s="9" t="s">
        <v>482</v>
      </c>
      <c r="PE104" s="9">
        <v>1105.4061382853424</v>
      </c>
      <c r="PF104" s="9">
        <v>225.78248674279669</v>
      </c>
      <c r="PG104" s="9">
        <v>423.70583311497671</v>
      </c>
      <c r="PH104" s="9" t="s">
        <v>482</v>
      </c>
      <c r="PI104" s="9">
        <v>81.587914793649361</v>
      </c>
      <c r="PJ104" s="9" t="s">
        <v>482</v>
      </c>
      <c r="PK104" s="9" t="s">
        <v>482</v>
      </c>
      <c r="PL104" s="9">
        <v>295.07222768473838</v>
      </c>
      <c r="PM104" s="9">
        <v>197.19378347661953</v>
      </c>
      <c r="PN104" s="9" t="s">
        <v>482</v>
      </c>
      <c r="PO104" s="9" t="s">
        <v>482</v>
      </c>
      <c r="PP104" s="9">
        <v>191.22564950851358</v>
      </c>
      <c r="PQ104" s="9" t="s">
        <v>482</v>
      </c>
      <c r="PR104" s="9" t="s">
        <v>482</v>
      </c>
      <c r="PS104" s="9" t="s">
        <v>482</v>
      </c>
      <c r="PT104" s="9" t="s">
        <v>482</v>
      </c>
      <c r="PU104" s="9">
        <v>388.04302334851053</v>
      </c>
      <c r="PV104" s="9" t="s">
        <v>482</v>
      </c>
      <c r="PW104" s="9" t="s">
        <v>482</v>
      </c>
      <c r="PX104" s="9" t="s">
        <v>482</v>
      </c>
      <c r="PY104" s="9">
        <v>114.75226769145183</v>
      </c>
      <c r="PZ104" s="9" t="s">
        <v>482</v>
      </c>
      <c r="QA104" s="9">
        <v>545.19087358028173</v>
      </c>
      <c r="QB104" s="9">
        <v>118.65370079252388</v>
      </c>
      <c r="QC104" s="9">
        <v>30.033242783315057</v>
      </c>
      <c r="QD104" s="9" t="s">
        <v>482</v>
      </c>
      <c r="QE104" s="9" t="s">
        <v>482</v>
      </c>
      <c r="QF104" s="9" t="s">
        <v>482</v>
      </c>
      <c r="QG104" s="9" t="s">
        <v>482</v>
      </c>
      <c r="QH104" s="9">
        <v>6.3023263121914557</v>
      </c>
      <c r="QI104" s="9" t="s">
        <v>482</v>
      </c>
      <c r="QJ104" s="9" t="s">
        <v>482</v>
      </c>
      <c r="QK104" s="9">
        <v>26.950210085924429</v>
      </c>
      <c r="QL104" s="9" t="s">
        <v>482</v>
      </c>
      <c r="QM104" s="9">
        <v>25.249345347626956</v>
      </c>
      <c r="QN104" s="9">
        <v>13.978522721584415</v>
      </c>
      <c r="QO104" s="9" t="s">
        <v>482</v>
      </c>
      <c r="QP104" s="9">
        <v>14.306910898321899</v>
      </c>
      <c r="QQ104" s="9">
        <v>403.05960925998158</v>
      </c>
      <c r="QR104" s="9" t="s">
        <v>482</v>
      </c>
      <c r="QS104" s="9" t="s">
        <v>482</v>
      </c>
      <c r="QT104" s="9" t="s">
        <v>482</v>
      </c>
      <c r="QU104" s="9" t="s">
        <v>482</v>
      </c>
      <c r="QV104" s="9">
        <v>929.94177795846554</v>
      </c>
      <c r="QW104" s="9" t="s">
        <v>482</v>
      </c>
      <c r="QX104" s="9" t="s">
        <v>482</v>
      </c>
      <c r="QY104" s="9" t="s">
        <v>482</v>
      </c>
      <c r="QZ104" s="9" t="s">
        <v>482</v>
      </c>
      <c r="RA104" s="9" t="s">
        <v>482</v>
      </c>
      <c r="RB104" s="9" t="s">
        <v>482</v>
      </c>
      <c r="RC104" s="9" t="s">
        <v>482</v>
      </c>
      <c r="RD104" s="9" t="s">
        <v>482</v>
      </c>
      <c r="RE104" s="9" t="s">
        <v>482</v>
      </c>
      <c r="RF104" s="9" t="s">
        <v>482</v>
      </c>
      <c r="RG104" s="9" t="s">
        <v>482</v>
      </c>
      <c r="RH104" s="9" t="s">
        <v>482</v>
      </c>
      <c r="RI104" s="9" t="s">
        <v>482</v>
      </c>
      <c r="RJ104" s="9" t="s">
        <v>482</v>
      </c>
      <c r="RK104" s="9" t="s">
        <v>482</v>
      </c>
      <c r="RL104" s="9" t="s">
        <v>482</v>
      </c>
      <c r="RM104" s="9" t="s">
        <v>482</v>
      </c>
      <c r="RN104" s="9">
        <v>886.98622181083897</v>
      </c>
      <c r="RO104" s="9" t="s">
        <v>482</v>
      </c>
      <c r="RP104" s="9" t="s">
        <v>482</v>
      </c>
      <c r="RQ104" s="10">
        <v>67.849999999999994</v>
      </c>
      <c r="RR104" s="10">
        <v>32.15</v>
      </c>
      <c r="RS104" s="10">
        <v>0</v>
      </c>
      <c r="RT104" s="10">
        <v>0</v>
      </c>
      <c r="RU104" s="10">
        <v>0</v>
      </c>
      <c r="RV104" s="10">
        <v>0</v>
      </c>
      <c r="RW104" s="10">
        <v>0</v>
      </c>
      <c r="RX104" s="10">
        <v>0</v>
      </c>
      <c r="RY104" s="10">
        <v>0</v>
      </c>
      <c r="RZ104" s="10">
        <v>0</v>
      </c>
      <c r="SA104" s="10">
        <v>0</v>
      </c>
      <c r="SB104" s="10">
        <v>0</v>
      </c>
      <c r="SC104" s="78">
        <v>55.039999999999992</v>
      </c>
      <c r="SD104" s="80">
        <v>129.57350155229463</v>
      </c>
      <c r="SE104" s="16">
        <v>294</v>
      </c>
      <c r="SF104" s="16">
        <v>294</v>
      </c>
      <c r="SG104" s="16">
        <v>300</v>
      </c>
      <c r="SH104" s="16">
        <v>200</v>
      </c>
      <c r="SI104" s="17" t="s">
        <v>510</v>
      </c>
      <c r="SJ104" s="78">
        <v>55.039999999999992</v>
      </c>
      <c r="SK104" s="80">
        <v>129.57350155229463</v>
      </c>
      <c r="SL104" s="78">
        <v>55.039999999999992</v>
      </c>
      <c r="SM104" s="80">
        <v>129.57350155229463</v>
      </c>
      <c r="SN104" s="20">
        <v>11.820953893703662</v>
      </c>
      <c r="SO104" s="20" t="s">
        <v>482</v>
      </c>
      <c r="SP104" s="20">
        <v>12.71067132780626</v>
      </c>
      <c r="SQ104" s="20">
        <v>14.027366839481573</v>
      </c>
      <c r="SR104" s="20" t="s">
        <v>482</v>
      </c>
      <c r="SS104" s="20">
        <v>16.003636294204515</v>
      </c>
      <c r="ST104" s="20" t="s">
        <v>482</v>
      </c>
      <c r="SU104" s="20" t="s">
        <v>482</v>
      </c>
      <c r="SV104" s="20" t="s">
        <v>482</v>
      </c>
      <c r="SW104" s="20" t="s">
        <v>482</v>
      </c>
      <c r="SX104" s="20" t="s">
        <v>482</v>
      </c>
      <c r="SY104" s="20" t="s">
        <v>482</v>
      </c>
      <c r="SZ104" s="20" t="s">
        <v>482</v>
      </c>
      <c r="TA104" s="20" t="s">
        <v>482</v>
      </c>
      <c r="TB104" s="20">
        <v>30.081707963513416</v>
      </c>
      <c r="TC104" s="20">
        <v>2.8429935109539639</v>
      </c>
      <c r="TD104" s="20">
        <v>11.354327368589107</v>
      </c>
      <c r="TE104" s="20" t="s">
        <v>482</v>
      </c>
      <c r="TF104" s="20" t="s">
        <v>482</v>
      </c>
      <c r="TG104" s="20" t="s">
        <v>482</v>
      </c>
      <c r="TH104" s="20" t="s">
        <v>482</v>
      </c>
      <c r="TI104" s="20" t="s">
        <v>482</v>
      </c>
      <c r="TJ104" s="20" t="s">
        <v>482</v>
      </c>
      <c r="TK104" s="20" t="s">
        <v>482</v>
      </c>
      <c r="TL104" s="20" t="s">
        <v>482</v>
      </c>
      <c r="TM104" s="20" t="s">
        <v>482</v>
      </c>
      <c r="TN104" s="20" t="s">
        <v>482</v>
      </c>
      <c r="TO104" s="20">
        <v>29.768050971004648</v>
      </c>
      <c r="TP104" s="20" t="s">
        <v>482</v>
      </c>
      <c r="TQ104" s="20" t="s">
        <v>482</v>
      </c>
      <c r="TR104" s="20" t="s">
        <v>482</v>
      </c>
      <c r="TS104" s="20">
        <v>90.157176350533405</v>
      </c>
      <c r="TT104" s="20" t="s">
        <v>482</v>
      </c>
      <c r="TU104" s="20" t="s">
        <v>482</v>
      </c>
      <c r="TV104" s="20" t="s">
        <v>482</v>
      </c>
      <c r="TW104" s="20" t="s">
        <v>482</v>
      </c>
      <c r="TX104" s="20" t="s">
        <v>482</v>
      </c>
      <c r="TY104" s="20" t="s">
        <v>482</v>
      </c>
      <c r="TZ104" s="20" t="s">
        <v>482</v>
      </c>
      <c r="UA104" s="20" t="s">
        <v>482</v>
      </c>
      <c r="UB104" s="20" t="s">
        <v>482</v>
      </c>
      <c r="UC104" s="20" t="s">
        <v>482</v>
      </c>
      <c r="UD104" s="20" t="s">
        <v>482</v>
      </c>
      <c r="UE104" s="20" t="s">
        <v>482</v>
      </c>
      <c r="UF104" s="20" t="s">
        <v>482</v>
      </c>
      <c r="UG104" s="20" t="s">
        <v>482</v>
      </c>
      <c r="UH104" s="20" t="s">
        <v>482</v>
      </c>
      <c r="UI104" s="20" t="s">
        <v>482</v>
      </c>
      <c r="UJ104" s="20" t="s">
        <v>482</v>
      </c>
      <c r="UK104" s="20" t="s">
        <v>482</v>
      </c>
      <c r="UL104" s="20" t="s">
        <v>482</v>
      </c>
      <c r="UM104" s="20" t="s">
        <v>482</v>
      </c>
      <c r="UN104" s="20">
        <v>39.471620206735508</v>
      </c>
      <c r="UO104" s="20" t="s">
        <v>482</v>
      </c>
      <c r="UP104" s="20" t="s">
        <v>482</v>
      </c>
      <c r="UQ104" s="20" t="s">
        <v>482</v>
      </c>
      <c r="UR104" s="20" t="s">
        <v>482</v>
      </c>
      <c r="US104" s="20" t="s">
        <v>482</v>
      </c>
      <c r="UT104" s="20" t="s">
        <v>482</v>
      </c>
      <c r="UU104" s="20" t="s">
        <v>482</v>
      </c>
      <c r="UV104" s="20">
        <v>79.457832280342672</v>
      </c>
      <c r="UW104" s="20" t="s">
        <v>482</v>
      </c>
      <c r="UX104" s="20">
        <v>1.9263197194873569</v>
      </c>
      <c r="UY104" s="20" t="s">
        <v>482</v>
      </c>
      <c r="UZ104" s="20">
        <v>80.02125147389637</v>
      </c>
      <c r="VA104" s="20">
        <v>0.47473118502381817</v>
      </c>
      <c r="VB104" s="20">
        <v>5.7143325034629522E-4</v>
      </c>
      <c r="VC104" s="20">
        <v>0.84538278067125361</v>
      </c>
      <c r="VD104" s="20">
        <v>0.36483132066416657</v>
      </c>
      <c r="VE104" s="20">
        <v>0.73164209118919343</v>
      </c>
      <c r="VF104" s="20" t="s">
        <v>482</v>
      </c>
      <c r="VG104" s="20" t="s">
        <v>482</v>
      </c>
      <c r="VH104" s="20" t="s">
        <v>482</v>
      </c>
      <c r="VI104" s="20">
        <v>0.24867542998160558</v>
      </c>
      <c r="VJ104" s="20" t="s">
        <v>482</v>
      </c>
      <c r="VK104" s="20" t="s">
        <v>482</v>
      </c>
      <c r="VL104" s="20">
        <v>3.0025221894978698</v>
      </c>
      <c r="VM104" s="20">
        <v>4.4308124521230505</v>
      </c>
      <c r="VN104" s="20" t="s">
        <v>482</v>
      </c>
      <c r="VO104" s="20" t="s">
        <v>482</v>
      </c>
      <c r="VP104" s="20">
        <v>4.1596797370615173</v>
      </c>
      <c r="VQ104" s="20" t="s">
        <v>482</v>
      </c>
      <c r="VR104" s="20">
        <v>10.670028611958108</v>
      </c>
      <c r="VS104" s="20" t="s">
        <v>482</v>
      </c>
      <c r="VT104" s="20">
        <v>0.62329585617776695</v>
      </c>
      <c r="VU104" s="20" t="s">
        <v>482</v>
      </c>
      <c r="VV104" s="20" t="s">
        <v>482</v>
      </c>
      <c r="VW104" s="20">
        <v>8.1434599510172507</v>
      </c>
      <c r="VX104" s="20">
        <v>12.49212375617191</v>
      </c>
      <c r="VY104" s="20">
        <v>10.409569893867566</v>
      </c>
      <c r="VZ104" s="20" t="s">
        <v>482</v>
      </c>
      <c r="WA104" s="20">
        <v>9.2576694635677992</v>
      </c>
      <c r="WB104" s="20">
        <v>4.6049229030410599</v>
      </c>
      <c r="WC104" s="20">
        <v>4.6605109985068527</v>
      </c>
      <c r="WD104" s="20">
        <v>18.304683026521488</v>
      </c>
      <c r="WE104" s="20" t="s">
        <v>482</v>
      </c>
      <c r="WF104" s="20">
        <v>87.329871376029075</v>
      </c>
      <c r="WG104" s="20">
        <v>17.837385593672771</v>
      </c>
      <c r="WH104" s="20">
        <v>33.473828872164859</v>
      </c>
      <c r="WI104" s="20" t="s">
        <v>482</v>
      </c>
      <c r="WJ104" s="20">
        <v>6.4456509313580446</v>
      </c>
      <c r="WK104" s="20" t="s">
        <v>482</v>
      </c>
      <c r="WL104" s="20" t="s">
        <v>482</v>
      </c>
      <c r="WM104" s="20">
        <v>23.311449790135704</v>
      </c>
      <c r="WN104" s="20">
        <v>15.578805970697816</v>
      </c>
      <c r="WO104" s="20" t="s">
        <v>482</v>
      </c>
      <c r="WP104" s="20" t="s">
        <v>482</v>
      </c>
      <c r="WQ104" s="20">
        <v>15.10730834304934</v>
      </c>
      <c r="WR104" s="20" t="s">
        <v>482</v>
      </c>
      <c r="WS104" s="20" t="s">
        <v>482</v>
      </c>
      <c r="WT104" s="20" t="s">
        <v>482</v>
      </c>
      <c r="WU104" s="20" t="s">
        <v>482</v>
      </c>
      <c r="WV104" s="20">
        <v>30.656377003619731</v>
      </c>
      <c r="WW104" s="20" t="s">
        <v>482</v>
      </c>
      <c r="WX104" s="20" t="s">
        <v>482</v>
      </c>
      <c r="WY104" s="20" t="s">
        <v>482</v>
      </c>
      <c r="WZ104" s="20">
        <v>9.0657184092959238</v>
      </c>
      <c r="XA104" s="20" t="s">
        <v>482</v>
      </c>
      <c r="XB104" s="20">
        <v>43.071453302225834</v>
      </c>
      <c r="XC104" s="20">
        <v>9.3739414588144463</v>
      </c>
      <c r="XD104" s="20">
        <v>2.3727018861504856</v>
      </c>
      <c r="XE104" s="20" t="s">
        <v>482</v>
      </c>
      <c r="XF104" s="20" t="s">
        <v>482</v>
      </c>
      <c r="XG104" s="20" t="s">
        <v>482</v>
      </c>
      <c r="XH104" s="20" t="s">
        <v>482</v>
      </c>
      <c r="XI104" s="20">
        <v>0.49789966524626944</v>
      </c>
      <c r="XJ104" s="20" t="s">
        <v>482</v>
      </c>
      <c r="XK104" s="20" t="s">
        <v>482</v>
      </c>
      <c r="XL104" s="20">
        <v>2.1291345315048442</v>
      </c>
      <c r="XM104" s="20" t="s">
        <v>482</v>
      </c>
      <c r="XN104" s="20">
        <v>1.9947619297261485</v>
      </c>
      <c r="XO104" s="20">
        <v>1.1043385313532175</v>
      </c>
      <c r="XP104" s="20" t="s">
        <v>482</v>
      </c>
      <c r="XQ104" s="20">
        <v>1.1302820250996672</v>
      </c>
      <c r="XR104" s="20">
        <v>31.842725143670812</v>
      </c>
      <c r="XS104" s="20" t="s">
        <v>482</v>
      </c>
      <c r="XT104" s="20" t="s">
        <v>482</v>
      </c>
      <c r="XU104" s="20" t="s">
        <v>482</v>
      </c>
      <c r="XV104" s="20" t="s">
        <v>482</v>
      </c>
      <c r="XW104" s="20">
        <v>73.467744608583956</v>
      </c>
      <c r="XX104" s="20" t="s">
        <v>482</v>
      </c>
      <c r="XY104" s="20" t="s">
        <v>482</v>
      </c>
      <c r="XZ104" s="20" t="s">
        <v>482</v>
      </c>
      <c r="YA104" s="20" t="s">
        <v>482</v>
      </c>
      <c r="YB104" s="20" t="s">
        <v>482</v>
      </c>
      <c r="YC104" s="20" t="s">
        <v>482</v>
      </c>
      <c r="YD104" s="20" t="s">
        <v>482</v>
      </c>
      <c r="YE104" s="20" t="s">
        <v>482</v>
      </c>
      <c r="YF104" s="20" t="s">
        <v>482</v>
      </c>
      <c r="YG104" s="20" t="s">
        <v>482</v>
      </c>
      <c r="YH104" s="20" t="s">
        <v>482</v>
      </c>
      <c r="YI104" s="20" t="s">
        <v>482</v>
      </c>
      <c r="YJ104" s="20" t="s">
        <v>482</v>
      </c>
      <c r="YK104" s="20" t="s">
        <v>482</v>
      </c>
      <c r="YL104" s="20" t="s">
        <v>482</v>
      </c>
      <c r="YM104" s="20" t="s">
        <v>482</v>
      </c>
      <c r="YN104" s="20" t="s">
        <v>482</v>
      </c>
      <c r="YO104" s="20">
        <v>70.074147392743555</v>
      </c>
      <c r="YP104" s="20" t="s">
        <v>482</v>
      </c>
      <c r="YQ104" s="20" t="s">
        <v>482</v>
      </c>
      <c r="YR104" s="5">
        <v>0.13089679823771458</v>
      </c>
      <c r="YS104" s="5">
        <v>0.80549744385486088</v>
      </c>
      <c r="YT104" s="5">
        <v>6.3605757907424593E-2</v>
      </c>
      <c r="YU104" s="5">
        <v>0.6</v>
      </c>
      <c r="YV104" s="5">
        <v>0.75</v>
      </c>
      <c r="YW104" s="5">
        <v>0.9</v>
      </c>
      <c r="YX104" s="5">
        <v>0.73990634395045662</v>
      </c>
      <c r="YY104" s="21" t="s">
        <v>516</v>
      </c>
      <c r="YZ104" s="22" t="s">
        <v>495</v>
      </c>
      <c r="ZA104" s="23">
        <f t="shared" si="6"/>
        <v>1</v>
      </c>
      <c r="ZB104" s="23">
        <v>0.91700000000000004</v>
      </c>
      <c r="ZC104" s="23">
        <f t="shared" si="7"/>
        <v>1</v>
      </c>
    </row>
    <row r="105" spans="1:679" x14ac:dyDescent="0.25">
      <c r="A105" s="1" t="s">
        <v>206</v>
      </c>
      <c r="B105" s="2" t="s">
        <v>207</v>
      </c>
      <c r="C105" s="4">
        <v>4.6511627906976744E-2</v>
      </c>
      <c r="D105" s="4">
        <v>0.95348837209302328</v>
      </c>
      <c r="E105" s="7">
        <v>125.56976352954649</v>
      </c>
      <c r="F105" s="7">
        <v>45.04817878944533</v>
      </c>
      <c r="G105" s="7" t="s">
        <v>482</v>
      </c>
      <c r="H105" s="7">
        <v>28.903597576898331</v>
      </c>
      <c r="I105" s="7" t="s">
        <v>482</v>
      </c>
      <c r="J105" s="7" t="s">
        <v>482</v>
      </c>
      <c r="K105" s="7" t="s">
        <v>482</v>
      </c>
      <c r="L105" s="7">
        <v>15.001641961284694</v>
      </c>
      <c r="M105" s="7" t="s">
        <v>482</v>
      </c>
      <c r="N105" s="7" t="s">
        <v>482</v>
      </c>
      <c r="O105" s="7" t="s">
        <v>482</v>
      </c>
      <c r="P105" s="7" t="s">
        <v>482</v>
      </c>
      <c r="Q105" s="7" t="s">
        <v>482</v>
      </c>
      <c r="R105" s="7" t="s">
        <v>482</v>
      </c>
      <c r="S105" s="7" t="s">
        <v>482</v>
      </c>
      <c r="T105" s="7">
        <v>48.406566222969694</v>
      </c>
      <c r="U105" s="7" t="s">
        <v>482</v>
      </c>
      <c r="V105" s="7">
        <v>13.929494513585082</v>
      </c>
      <c r="W105" s="7" t="s">
        <v>482</v>
      </c>
      <c r="X105" s="7" t="s">
        <v>482</v>
      </c>
      <c r="Y105" s="7" t="s">
        <v>482</v>
      </c>
      <c r="Z105" s="7" t="s">
        <v>482</v>
      </c>
      <c r="AA105" s="7">
        <v>9.4686748306439643</v>
      </c>
      <c r="AB105" s="7" t="s">
        <v>482</v>
      </c>
      <c r="AC105" s="7" t="s">
        <v>482</v>
      </c>
      <c r="AD105" s="7">
        <v>14.396843598418934</v>
      </c>
      <c r="AE105" s="7" t="s">
        <v>482</v>
      </c>
      <c r="AF105" s="7" t="s">
        <v>482</v>
      </c>
      <c r="AG105" s="7" t="s">
        <v>482</v>
      </c>
      <c r="AH105" s="7" t="s">
        <v>482</v>
      </c>
      <c r="AI105" s="7" t="s">
        <v>482</v>
      </c>
      <c r="AJ105" s="7" t="s">
        <v>482</v>
      </c>
      <c r="AK105" s="7" t="s">
        <v>482</v>
      </c>
      <c r="AL105" s="7" t="s">
        <v>482</v>
      </c>
      <c r="AM105" s="7" t="s">
        <v>482</v>
      </c>
      <c r="AN105" s="7" t="s">
        <v>482</v>
      </c>
      <c r="AO105" s="7" t="s">
        <v>482</v>
      </c>
      <c r="AP105" s="7" t="s">
        <v>482</v>
      </c>
      <c r="AQ105" s="7" t="s">
        <v>482</v>
      </c>
      <c r="AR105" s="7" t="s">
        <v>482</v>
      </c>
      <c r="AS105" s="7" t="s">
        <v>482</v>
      </c>
      <c r="AT105" s="7" t="s">
        <v>482</v>
      </c>
      <c r="AU105" s="7" t="s">
        <v>482</v>
      </c>
      <c r="AV105" s="7" t="s">
        <v>482</v>
      </c>
      <c r="AW105" s="7" t="s">
        <v>482</v>
      </c>
      <c r="AX105" s="7">
        <v>219.35348604228562</v>
      </c>
      <c r="AY105" s="7">
        <v>199.34166190643373</v>
      </c>
      <c r="AZ105" s="7">
        <v>80.030314102693126</v>
      </c>
      <c r="BA105" s="7">
        <v>39.561212894480356</v>
      </c>
      <c r="BB105" s="7" t="s">
        <v>482</v>
      </c>
      <c r="BC105" s="7" t="s">
        <v>482</v>
      </c>
      <c r="BD105" s="7" t="s">
        <v>482</v>
      </c>
      <c r="BE105" s="7" t="s">
        <v>482</v>
      </c>
      <c r="BF105" s="7" t="s">
        <v>482</v>
      </c>
      <c r="BG105" s="7">
        <v>76.30697197130857</v>
      </c>
      <c r="BH105" s="7" t="s">
        <v>482</v>
      </c>
      <c r="BI105" s="7" t="s">
        <v>482</v>
      </c>
      <c r="BJ105" s="7" t="s">
        <v>482</v>
      </c>
      <c r="BK105" s="7" t="s">
        <v>482</v>
      </c>
      <c r="BL105" s="7">
        <v>42.064631663515385</v>
      </c>
      <c r="BM105" s="7" t="s">
        <v>482</v>
      </c>
      <c r="BN105" s="7" t="s">
        <v>482</v>
      </c>
      <c r="BO105" s="7" t="s">
        <v>482</v>
      </c>
      <c r="BP105" s="7" t="s">
        <v>482</v>
      </c>
      <c r="BQ105" s="7" t="s">
        <v>482</v>
      </c>
      <c r="BR105" s="7" t="s">
        <v>482</v>
      </c>
      <c r="BS105" s="7" t="s">
        <v>482</v>
      </c>
      <c r="BT105" s="7">
        <v>63.185729505058511</v>
      </c>
      <c r="BU105" s="7" t="s">
        <v>482</v>
      </c>
      <c r="BV105" s="7" t="s">
        <v>482</v>
      </c>
      <c r="BW105" s="7" t="s">
        <v>482</v>
      </c>
      <c r="BX105" s="7" t="s">
        <v>482</v>
      </c>
      <c r="BY105" s="7" t="s">
        <v>482</v>
      </c>
      <c r="BZ105" s="7" t="s">
        <v>482</v>
      </c>
      <c r="CA105" s="7">
        <v>428.03937313484568</v>
      </c>
      <c r="CB105" s="7" t="s">
        <v>482</v>
      </c>
      <c r="CC105" s="7" t="s">
        <v>482</v>
      </c>
      <c r="CD105" s="7" t="s">
        <v>482</v>
      </c>
      <c r="CE105" s="7" t="s">
        <v>482</v>
      </c>
      <c r="CF105" s="7" t="s">
        <v>482</v>
      </c>
      <c r="CG105" s="7" t="s">
        <v>482</v>
      </c>
      <c r="CH105" s="7" t="s">
        <v>482</v>
      </c>
      <c r="CI105" s="7" t="s">
        <v>482</v>
      </c>
      <c r="CJ105" s="7" t="s">
        <v>482</v>
      </c>
      <c r="CK105" s="7">
        <v>67.924864855064342</v>
      </c>
      <c r="CL105" s="7">
        <v>34.064888281132596</v>
      </c>
      <c r="CM105" s="7">
        <v>147.34338315474525</v>
      </c>
      <c r="CN105" s="7">
        <v>155.67949403905379</v>
      </c>
      <c r="CO105" s="7" t="s">
        <v>482</v>
      </c>
      <c r="CP105" s="7" t="s">
        <v>482</v>
      </c>
      <c r="CQ105" s="7">
        <v>40.366486329418464</v>
      </c>
      <c r="CR105" s="7" t="s">
        <v>482</v>
      </c>
      <c r="CS105" s="7" t="s">
        <v>482</v>
      </c>
      <c r="CT105" s="7" t="s">
        <v>482</v>
      </c>
      <c r="CU105" s="7" t="s">
        <v>482</v>
      </c>
      <c r="CV105" s="7" t="s">
        <v>482</v>
      </c>
      <c r="CW105" s="7" t="s">
        <v>482</v>
      </c>
      <c r="CX105" s="7" t="s">
        <v>482</v>
      </c>
      <c r="CY105" s="7" t="s">
        <v>482</v>
      </c>
      <c r="CZ105" s="7" t="s">
        <v>482</v>
      </c>
      <c r="DA105" s="7" t="s">
        <v>482</v>
      </c>
      <c r="DB105" s="7" t="s">
        <v>482</v>
      </c>
      <c r="DC105" s="7" t="s">
        <v>482</v>
      </c>
      <c r="DD105" s="7" t="s">
        <v>482</v>
      </c>
      <c r="DE105" s="7" t="s">
        <v>482</v>
      </c>
      <c r="DF105" s="7" t="s">
        <v>482</v>
      </c>
      <c r="DG105" s="7" t="s">
        <v>482</v>
      </c>
      <c r="DH105" s="7" t="s">
        <v>482</v>
      </c>
      <c r="DI105" s="7" t="s">
        <v>482</v>
      </c>
      <c r="DJ105" s="7">
        <v>33.436215755440124</v>
      </c>
      <c r="DK105" s="7" t="s">
        <v>482</v>
      </c>
      <c r="DL105" s="7" t="s">
        <v>482</v>
      </c>
      <c r="DM105" s="7" t="s">
        <v>482</v>
      </c>
      <c r="DN105" s="7">
        <v>22.506094513351741</v>
      </c>
      <c r="DO105" s="7" t="s">
        <v>482</v>
      </c>
      <c r="DP105" s="7" t="s">
        <v>482</v>
      </c>
      <c r="DQ105" s="7" t="s">
        <v>482</v>
      </c>
      <c r="DR105" s="7" t="s">
        <v>482</v>
      </c>
      <c r="DS105" s="7" t="s">
        <v>482</v>
      </c>
      <c r="DT105" s="7">
        <v>120.00578094237936</v>
      </c>
      <c r="DU105" s="7" t="s">
        <v>482</v>
      </c>
      <c r="DV105" s="7" t="s">
        <v>482</v>
      </c>
      <c r="DW105" s="7" t="s">
        <v>482</v>
      </c>
      <c r="DX105" s="7" t="s">
        <v>482</v>
      </c>
      <c r="DY105" s="7" t="s">
        <v>482</v>
      </c>
      <c r="DZ105" s="7" t="s">
        <v>482</v>
      </c>
      <c r="EA105" s="7" t="s">
        <v>482</v>
      </c>
      <c r="EB105" s="7" t="s">
        <v>482</v>
      </c>
      <c r="EC105" s="7">
        <v>86.170720219218225</v>
      </c>
      <c r="ED105" s="7" t="s">
        <v>482</v>
      </c>
      <c r="EE105" s="7" t="s">
        <v>482</v>
      </c>
      <c r="EF105" s="7" t="s">
        <v>482</v>
      </c>
      <c r="EG105" s="7" t="s">
        <v>482</v>
      </c>
      <c r="EH105" s="7" t="s">
        <v>482</v>
      </c>
      <c r="EI105" s="7" t="s">
        <v>482</v>
      </c>
      <c r="EJ105" s="7" t="s">
        <v>482</v>
      </c>
      <c r="EK105" s="7">
        <v>1799.2974845794029</v>
      </c>
      <c r="EL105" s="7">
        <v>3662.0948433241965</v>
      </c>
      <c r="EM105" s="7" t="s">
        <v>482</v>
      </c>
      <c r="EN105" s="7" t="s">
        <v>482</v>
      </c>
      <c r="EO105" s="7" t="s">
        <v>482</v>
      </c>
      <c r="EP105" s="7" t="s">
        <v>482</v>
      </c>
      <c r="EQ105" s="7" t="s">
        <v>482</v>
      </c>
      <c r="ER105" s="7" t="s">
        <v>482</v>
      </c>
      <c r="ES105" s="7" t="s">
        <v>482</v>
      </c>
      <c r="ET105" s="7" t="s">
        <v>482</v>
      </c>
      <c r="EU105" s="7" t="s">
        <v>482</v>
      </c>
      <c r="EV105" s="7" t="s">
        <v>482</v>
      </c>
      <c r="EW105" s="7" t="s">
        <v>482</v>
      </c>
      <c r="EX105" s="7" t="s">
        <v>482</v>
      </c>
      <c r="EY105" s="7" t="s">
        <v>482</v>
      </c>
      <c r="EZ105" s="7" t="s">
        <v>482</v>
      </c>
      <c r="FA105" s="7" t="s">
        <v>482</v>
      </c>
      <c r="FB105" s="7" t="s">
        <v>482</v>
      </c>
      <c r="FC105" s="7" t="s">
        <v>482</v>
      </c>
      <c r="FD105" s="7">
        <v>579.09755803596966</v>
      </c>
      <c r="FE105" s="7" t="s">
        <v>482</v>
      </c>
      <c r="FF105" s="7" t="s">
        <v>482</v>
      </c>
      <c r="FG105" s="7">
        <v>375.95144393201008</v>
      </c>
      <c r="FH105" s="7" t="s">
        <v>482</v>
      </c>
      <c r="FI105" s="8">
        <v>1926.7028523653621</v>
      </c>
      <c r="FJ105" s="8">
        <v>222.42450209513609</v>
      </c>
      <c r="FK105" s="8" t="s">
        <v>482</v>
      </c>
      <c r="FL105" s="8">
        <v>198.97274478318826</v>
      </c>
      <c r="FM105" s="8" t="s">
        <v>482</v>
      </c>
      <c r="FN105" s="8" t="s">
        <v>482</v>
      </c>
      <c r="FO105" s="8" t="s">
        <v>482</v>
      </c>
      <c r="FP105" s="8">
        <v>121.90078048041855</v>
      </c>
      <c r="FQ105" s="8" t="s">
        <v>482</v>
      </c>
      <c r="FR105" s="8" t="s">
        <v>482</v>
      </c>
      <c r="FS105" s="8" t="s">
        <v>482</v>
      </c>
      <c r="FT105" s="8" t="s">
        <v>482</v>
      </c>
      <c r="FU105" s="8" t="s">
        <v>482</v>
      </c>
      <c r="FV105" s="8" t="s">
        <v>482</v>
      </c>
      <c r="FW105" s="8" t="s">
        <v>482</v>
      </c>
      <c r="FX105" s="8">
        <v>359.98821001225008</v>
      </c>
      <c r="FY105" s="8" t="s">
        <v>482</v>
      </c>
      <c r="FZ105" s="8">
        <v>83.615937590690464</v>
      </c>
      <c r="GA105" s="8" t="s">
        <v>482</v>
      </c>
      <c r="GB105" s="8" t="s">
        <v>482</v>
      </c>
      <c r="GC105" s="8" t="s">
        <v>482</v>
      </c>
      <c r="GD105" s="8" t="s">
        <v>482</v>
      </c>
      <c r="GE105" s="8">
        <v>48.770934000159066</v>
      </c>
      <c r="GF105" s="8" t="s">
        <v>482</v>
      </c>
      <c r="GG105" s="8" t="s">
        <v>482</v>
      </c>
      <c r="GH105" s="8">
        <v>143.81348243510178</v>
      </c>
      <c r="GI105" s="8" t="s">
        <v>482</v>
      </c>
      <c r="GJ105" s="8" t="s">
        <v>482</v>
      </c>
      <c r="GK105" s="8" t="s">
        <v>482</v>
      </c>
      <c r="GL105" s="8" t="s">
        <v>482</v>
      </c>
      <c r="GM105" s="8" t="s">
        <v>482</v>
      </c>
      <c r="GN105" s="8" t="s">
        <v>482</v>
      </c>
      <c r="GO105" s="8" t="s">
        <v>482</v>
      </c>
      <c r="GP105" s="8" t="s">
        <v>482</v>
      </c>
      <c r="GQ105" s="8" t="s">
        <v>482</v>
      </c>
      <c r="GR105" s="8" t="s">
        <v>482</v>
      </c>
      <c r="GS105" s="8" t="s">
        <v>482</v>
      </c>
      <c r="GT105" s="8" t="s">
        <v>482</v>
      </c>
      <c r="GU105" s="8" t="s">
        <v>482</v>
      </c>
      <c r="GV105" s="8" t="s">
        <v>482</v>
      </c>
      <c r="GW105" s="8" t="s">
        <v>482</v>
      </c>
      <c r="GX105" s="8" t="s">
        <v>482</v>
      </c>
      <c r="GY105" s="8" t="s">
        <v>482</v>
      </c>
      <c r="GZ105" s="8" t="s">
        <v>482</v>
      </c>
      <c r="HA105" s="8" t="s">
        <v>482</v>
      </c>
      <c r="HB105" s="8">
        <v>1110.535976484889</v>
      </c>
      <c r="HC105" s="8">
        <v>991.21829056662614</v>
      </c>
      <c r="HD105" s="8">
        <v>1185.5599149373147</v>
      </c>
      <c r="HE105" s="8">
        <v>324.10806728958602</v>
      </c>
      <c r="HF105" s="8" t="s">
        <v>482</v>
      </c>
      <c r="HG105" s="8" t="s">
        <v>482</v>
      </c>
      <c r="HH105" s="8" t="s">
        <v>482</v>
      </c>
      <c r="HI105" s="8" t="s">
        <v>482</v>
      </c>
      <c r="HJ105" s="8" t="s">
        <v>482</v>
      </c>
      <c r="HK105" s="8">
        <v>561.7537867456607</v>
      </c>
      <c r="HL105" s="8" t="s">
        <v>482</v>
      </c>
      <c r="HM105" s="8" t="s">
        <v>482</v>
      </c>
      <c r="HN105" s="8" t="s">
        <v>482</v>
      </c>
      <c r="HO105" s="8" t="s">
        <v>482</v>
      </c>
      <c r="HP105" s="8">
        <v>343.64366506388893</v>
      </c>
      <c r="HQ105" s="8" t="s">
        <v>482</v>
      </c>
      <c r="HR105" s="8" t="s">
        <v>482</v>
      </c>
      <c r="HS105" s="8" t="s">
        <v>482</v>
      </c>
      <c r="HT105" s="8" t="s">
        <v>482</v>
      </c>
      <c r="HU105" s="8" t="s">
        <v>482</v>
      </c>
      <c r="HV105" s="8" t="s">
        <v>482</v>
      </c>
      <c r="HW105" s="8" t="s">
        <v>482</v>
      </c>
      <c r="HX105" s="8">
        <v>439.46309525485731</v>
      </c>
      <c r="HY105" s="8" t="s">
        <v>482</v>
      </c>
      <c r="HZ105" s="8" t="s">
        <v>482</v>
      </c>
      <c r="IA105" s="8" t="s">
        <v>482</v>
      </c>
      <c r="IB105" s="8" t="s">
        <v>482</v>
      </c>
      <c r="IC105" s="8" t="s">
        <v>482</v>
      </c>
      <c r="ID105" s="8" t="s">
        <v>482</v>
      </c>
      <c r="IE105" s="8">
        <v>2888.5363462212285</v>
      </c>
      <c r="IF105" s="8" t="s">
        <v>482</v>
      </c>
      <c r="IG105" s="8" t="s">
        <v>482</v>
      </c>
      <c r="IH105" s="8" t="s">
        <v>482</v>
      </c>
      <c r="II105" s="8" t="s">
        <v>482</v>
      </c>
      <c r="IJ105" s="8" t="s">
        <v>482</v>
      </c>
      <c r="IK105" s="8" t="s">
        <v>482</v>
      </c>
      <c r="IL105" s="8" t="s">
        <v>482</v>
      </c>
      <c r="IM105" s="8" t="s">
        <v>482</v>
      </c>
      <c r="IN105" s="8" t="s">
        <v>482</v>
      </c>
      <c r="IO105" s="8">
        <v>533.48635015084801</v>
      </c>
      <c r="IP105" s="8">
        <v>287.49296959780111</v>
      </c>
      <c r="IQ105" s="8">
        <v>765.70228908351066</v>
      </c>
      <c r="IR105" s="8">
        <v>803.63067757866099</v>
      </c>
      <c r="IS105" s="8" t="s">
        <v>482</v>
      </c>
      <c r="IT105" s="8" t="s">
        <v>482</v>
      </c>
      <c r="IU105" s="8">
        <v>605.8794382548665</v>
      </c>
      <c r="IV105" s="8" t="s">
        <v>482</v>
      </c>
      <c r="IW105" s="8" t="s">
        <v>482</v>
      </c>
      <c r="IX105" s="8" t="s">
        <v>482</v>
      </c>
      <c r="IY105" s="8" t="s">
        <v>482</v>
      </c>
      <c r="IZ105" s="8" t="s">
        <v>482</v>
      </c>
      <c r="JA105" s="8" t="s">
        <v>482</v>
      </c>
      <c r="JB105" s="8" t="s">
        <v>482</v>
      </c>
      <c r="JC105" s="8" t="s">
        <v>482</v>
      </c>
      <c r="JD105" s="8" t="s">
        <v>482</v>
      </c>
      <c r="JE105" s="8" t="s">
        <v>482</v>
      </c>
      <c r="JF105" s="8" t="s">
        <v>482</v>
      </c>
      <c r="JG105" s="8" t="s">
        <v>482</v>
      </c>
      <c r="JH105" s="8" t="s">
        <v>482</v>
      </c>
      <c r="JI105" s="8" t="s">
        <v>482</v>
      </c>
      <c r="JJ105" s="8" t="s">
        <v>482</v>
      </c>
      <c r="JK105" s="8" t="s">
        <v>482</v>
      </c>
      <c r="JL105" s="8" t="s">
        <v>482</v>
      </c>
      <c r="JM105" s="8" t="s">
        <v>482</v>
      </c>
      <c r="JN105" s="8">
        <v>270.96075307624147</v>
      </c>
      <c r="JO105" s="8" t="s">
        <v>482</v>
      </c>
      <c r="JP105" s="8" t="s">
        <v>482</v>
      </c>
      <c r="JQ105" s="8" t="s">
        <v>482</v>
      </c>
      <c r="JR105" s="8">
        <v>146.9198282428676</v>
      </c>
      <c r="JS105" s="8" t="s">
        <v>482</v>
      </c>
      <c r="JT105" s="8" t="s">
        <v>482</v>
      </c>
      <c r="JU105" s="8" t="s">
        <v>482</v>
      </c>
      <c r="JV105" s="8" t="s">
        <v>482</v>
      </c>
      <c r="JW105" s="8" t="s">
        <v>482</v>
      </c>
      <c r="JX105" s="8">
        <v>935.89660243548963</v>
      </c>
      <c r="JY105" s="8" t="s">
        <v>482</v>
      </c>
      <c r="JZ105" s="8" t="s">
        <v>482</v>
      </c>
      <c r="KA105" s="8" t="s">
        <v>482</v>
      </c>
      <c r="KB105" s="8" t="s">
        <v>482</v>
      </c>
      <c r="KC105" s="8" t="s">
        <v>482</v>
      </c>
      <c r="KD105" s="8" t="s">
        <v>482</v>
      </c>
      <c r="KE105" s="8" t="s">
        <v>482</v>
      </c>
      <c r="KF105" s="8" t="s">
        <v>482</v>
      </c>
      <c r="KG105" s="8">
        <v>491.47897830232222</v>
      </c>
      <c r="KH105" s="8" t="s">
        <v>482</v>
      </c>
      <c r="KI105" s="8" t="s">
        <v>482</v>
      </c>
      <c r="KJ105" s="8" t="s">
        <v>482</v>
      </c>
      <c r="KK105" s="8" t="s">
        <v>482</v>
      </c>
      <c r="KL105" s="8" t="s">
        <v>482</v>
      </c>
      <c r="KM105" s="8" t="s">
        <v>482</v>
      </c>
      <c r="KN105" s="8" t="s">
        <v>482</v>
      </c>
      <c r="KO105" s="8">
        <v>8806.4468388828682</v>
      </c>
      <c r="KP105" s="8">
        <v>29105.67485725991</v>
      </c>
      <c r="KQ105" s="8" t="s">
        <v>482</v>
      </c>
      <c r="KR105" s="8" t="s">
        <v>482</v>
      </c>
      <c r="KS105" s="8" t="s">
        <v>482</v>
      </c>
      <c r="KT105" s="8" t="s">
        <v>482</v>
      </c>
      <c r="KU105" s="8" t="s">
        <v>482</v>
      </c>
      <c r="KV105" s="8" t="s">
        <v>482</v>
      </c>
      <c r="KW105" s="8" t="s">
        <v>482</v>
      </c>
      <c r="KX105" s="8" t="s">
        <v>482</v>
      </c>
      <c r="KY105" s="8" t="s">
        <v>482</v>
      </c>
      <c r="KZ105" s="8" t="s">
        <v>482</v>
      </c>
      <c r="LA105" s="8" t="s">
        <v>482</v>
      </c>
      <c r="LB105" s="8" t="s">
        <v>482</v>
      </c>
      <c r="LC105" s="8" t="s">
        <v>482</v>
      </c>
      <c r="LD105" s="8" t="s">
        <v>482</v>
      </c>
      <c r="LE105" s="8" t="s">
        <v>482</v>
      </c>
      <c r="LF105" s="8" t="s">
        <v>482</v>
      </c>
      <c r="LG105" s="8" t="s">
        <v>482</v>
      </c>
      <c r="LH105" s="8">
        <v>3034.9668471138411</v>
      </c>
      <c r="LI105" s="8" t="s">
        <v>482</v>
      </c>
      <c r="LJ105" s="8" t="s">
        <v>482</v>
      </c>
      <c r="LK105" s="8">
        <v>2990.1128522449185</v>
      </c>
      <c r="LL105" s="8" t="s">
        <v>482</v>
      </c>
      <c r="LM105" s="9">
        <v>1842.929220326487</v>
      </c>
      <c r="LN105" s="9">
        <v>214.17444054603422</v>
      </c>
      <c r="LO105" s="9" t="s">
        <v>482</v>
      </c>
      <c r="LP105" s="9">
        <v>191.06255188987245</v>
      </c>
      <c r="LQ105" s="9" t="s">
        <v>482</v>
      </c>
      <c r="LR105" s="9" t="s">
        <v>482</v>
      </c>
      <c r="LS105" s="9" t="s">
        <v>482</v>
      </c>
      <c r="LT105" s="9">
        <v>116.92872752604023</v>
      </c>
      <c r="LU105" s="9" t="s">
        <v>482</v>
      </c>
      <c r="LV105" s="9" t="s">
        <v>482</v>
      </c>
      <c r="LW105" s="9" t="s">
        <v>482</v>
      </c>
      <c r="LX105" s="9" t="s">
        <v>482</v>
      </c>
      <c r="LY105" s="9" t="s">
        <v>482</v>
      </c>
      <c r="LZ105" s="9" t="s">
        <v>482</v>
      </c>
      <c r="MA105" s="9" t="s">
        <v>482</v>
      </c>
      <c r="MB105" s="9">
        <v>345.49604053367892</v>
      </c>
      <c r="MC105" s="9" t="s">
        <v>482</v>
      </c>
      <c r="MD105" s="9">
        <v>80.374707680127415</v>
      </c>
      <c r="ME105" s="9" t="s">
        <v>482</v>
      </c>
      <c r="MF105" s="9" t="s">
        <v>482</v>
      </c>
      <c r="MG105" s="9" t="s">
        <v>482</v>
      </c>
      <c r="MH105" s="9" t="s">
        <v>482</v>
      </c>
      <c r="MI105" s="9">
        <v>46.942921945763018</v>
      </c>
      <c r="MJ105" s="9" t="s">
        <v>482</v>
      </c>
      <c r="MK105" s="9" t="s">
        <v>482</v>
      </c>
      <c r="ML105" s="9">
        <v>137.79410388455838</v>
      </c>
      <c r="MM105" s="9" t="s">
        <v>482</v>
      </c>
      <c r="MN105" s="9" t="s">
        <v>482</v>
      </c>
      <c r="MO105" s="9" t="s">
        <v>482</v>
      </c>
      <c r="MP105" s="9" t="s">
        <v>482</v>
      </c>
      <c r="MQ105" s="9" t="s">
        <v>482</v>
      </c>
      <c r="MR105" s="9" t="s">
        <v>482</v>
      </c>
      <c r="MS105" s="9" t="s">
        <v>482</v>
      </c>
      <c r="MT105" s="9" t="s">
        <v>482</v>
      </c>
      <c r="MU105" s="9" t="s">
        <v>482</v>
      </c>
      <c r="MV105" s="9" t="s">
        <v>482</v>
      </c>
      <c r="MW105" s="9" t="s">
        <v>482</v>
      </c>
      <c r="MX105" s="9" t="s">
        <v>482</v>
      </c>
      <c r="MY105" s="9" t="s">
        <v>482</v>
      </c>
      <c r="MZ105" s="9" t="s">
        <v>482</v>
      </c>
      <c r="NA105" s="9" t="s">
        <v>482</v>
      </c>
      <c r="NB105" s="9" t="s">
        <v>482</v>
      </c>
      <c r="NC105" s="9" t="s">
        <v>482</v>
      </c>
      <c r="ND105" s="9" t="s">
        <v>482</v>
      </c>
      <c r="NE105" s="9" t="s">
        <v>482</v>
      </c>
      <c r="NF105" s="9">
        <v>1069.0856280922098</v>
      </c>
      <c r="NG105" s="9">
        <v>954.38681946615213</v>
      </c>
      <c r="NH105" s="9">
        <v>1134.1399335031463</v>
      </c>
      <c r="NI105" s="9">
        <v>310.87332987586018</v>
      </c>
      <c r="NJ105" s="9" t="s">
        <v>482</v>
      </c>
      <c r="NK105" s="9" t="s">
        <v>482</v>
      </c>
      <c r="NL105" s="9" t="s">
        <v>482</v>
      </c>
      <c r="NM105" s="9" t="s">
        <v>482</v>
      </c>
      <c r="NN105" s="9" t="s">
        <v>482</v>
      </c>
      <c r="NO105" s="9">
        <v>539.17486512824905</v>
      </c>
      <c r="NP105" s="9" t="s">
        <v>482</v>
      </c>
      <c r="NQ105" s="9" t="s">
        <v>482</v>
      </c>
      <c r="NR105" s="9" t="s">
        <v>482</v>
      </c>
      <c r="NS105" s="9" t="s">
        <v>482</v>
      </c>
      <c r="NT105" s="9">
        <v>329.61673327782501</v>
      </c>
      <c r="NU105" s="9" t="s">
        <v>482</v>
      </c>
      <c r="NV105" s="9" t="s">
        <v>482</v>
      </c>
      <c r="NW105" s="9" t="s">
        <v>482</v>
      </c>
      <c r="NX105" s="9" t="s">
        <v>482</v>
      </c>
      <c r="NY105" s="9" t="s">
        <v>482</v>
      </c>
      <c r="NZ105" s="9" t="s">
        <v>482</v>
      </c>
      <c r="OA105" s="9" t="s">
        <v>482</v>
      </c>
      <c r="OB105" s="9">
        <v>421.96182242928529</v>
      </c>
      <c r="OC105" s="9" t="s">
        <v>482</v>
      </c>
      <c r="OD105" s="9" t="s">
        <v>482</v>
      </c>
      <c r="OE105" s="9" t="s">
        <v>482</v>
      </c>
      <c r="OF105" s="9" t="s">
        <v>482</v>
      </c>
      <c r="OG105" s="9" t="s">
        <v>482</v>
      </c>
      <c r="OH105" s="9" t="s">
        <v>482</v>
      </c>
      <c r="OI105" s="9">
        <v>2774.0946265427924</v>
      </c>
      <c r="OJ105" s="9" t="s">
        <v>482</v>
      </c>
      <c r="OK105" s="9" t="s">
        <v>482</v>
      </c>
      <c r="OL105" s="9" t="s">
        <v>482</v>
      </c>
      <c r="OM105" s="9" t="s">
        <v>482</v>
      </c>
      <c r="ON105" s="9" t="s">
        <v>482</v>
      </c>
      <c r="OO105" s="9" t="s">
        <v>482</v>
      </c>
      <c r="OP105" s="9" t="s">
        <v>482</v>
      </c>
      <c r="OQ105" s="9" t="s">
        <v>482</v>
      </c>
      <c r="OR105" s="9" t="s">
        <v>482</v>
      </c>
      <c r="OS105" s="9">
        <v>511.83232757895109</v>
      </c>
      <c r="OT105" s="9">
        <v>275.70561697842118</v>
      </c>
      <c r="OU105" s="9">
        <v>736.94140973798676</v>
      </c>
      <c r="OV105" s="9">
        <v>773.49341322798159</v>
      </c>
      <c r="OW105" s="9" t="s">
        <v>482</v>
      </c>
      <c r="OX105" s="9" t="s">
        <v>482</v>
      </c>
      <c r="OY105" s="9">
        <v>579.576510258334</v>
      </c>
      <c r="OZ105" s="9" t="s">
        <v>482</v>
      </c>
      <c r="PA105" s="9" t="s">
        <v>482</v>
      </c>
      <c r="PB105" s="9" t="s">
        <v>482</v>
      </c>
      <c r="PC105" s="9" t="s">
        <v>482</v>
      </c>
      <c r="PD105" s="9" t="s">
        <v>482</v>
      </c>
      <c r="PE105" s="9" t="s">
        <v>482</v>
      </c>
      <c r="PF105" s="9" t="s">
        <v>482</v>
      </c>
      <c r="PG105" s="9" t="s">
        <v>482</v>
      </c>
      <c r="PH105" s="9" t="s">
        <v>482</v>
      </c>
      <c r="PI105" s="9" t="s">
        <v>482</v>
      </c>
      <c r="PJ105" s="9" t="s">
        <v>482</v>
      </c>
      <c r="PK105" s="9" t="s">
        <v>482</v>
      </c>
      <c r="PL105" s="9" t="s">
        <v>482</v>
      </c>
      <c r="PM105" s="9" t="s">
        <v>482</v>
      </c>
      <c r="PN105" s="9" t="s">
        <v>482</v>
      </c>
      <c r="PO105" s="9" t="s">
        <v>482</v>
      </c>
      <c r="PP105" s="9" t="s">
        <v>482</v>
      </c>
      <c r="PQ105" s="9" t="s">
        <v>482</v>
      </c>
      <c r="PR105" s="9">
        <v>259.91310017759952</v>
      </c>
      <c r="PS105" s="9" t="s">
        <v>482</v>
      </c>
      <c r="PT105" s="9" t="s">
        <v>482</v>
      </c>
      <c r="PU105" s="9" t="s">
        <v>482</v>
      </c>
      <c r="PV105" s="9">
        <v>141.1331429531227</v>
      </c>
      <c r="PW105" s="9" t="s">
        <v>482</v>
      </c>
      <c r="PX105" s="9" t="s">
        <v>482</v>
      </c>
      <c r="PY105" s="9" t="s">
        <v>482</v>
      </c>
      <c r="PZ105" s="9" t="s">
        <v>482</v>
      </c>
      <c r="QA105" s="9" t="s">
        <v>482</v>
      </c>
      <c r="QB105" s="9">
        <v>897.94819213348455</v>
      </c>
      <c r="QC105" s="9" t="s">
        <v>482</v>
      </c>
      <c r="QD105" s="9" t="s">
        <v>482</v>
      </c>
      <c r="QE105" s="9" t="s">
        <v>482</v>
      </c>
      <c r="QF105" s="9" t="s">
        <v>482</v>
      </c>
      <c r="QG105" s="9" t="s">
        <v>482</v>
      </c>
      <c r="QH105" s="9" t="s">
        <v>482</v>
      </c>
      <c r="QI105" s="9" t="s">
        <v>482</v>
      </c>
      <c r="QJ105" s="9" t="s">
        <v>482</v>
      </c>
      <c r="QK105" s="9">
        <v>472.62743141473601</v>
      </c>
      <c r="QL105" s="9" t="s">
        <v>482</v>
      </c>
      <c r="QM105" s="9" t="s">
        <v>482</v>
      </c>
      <c r="QN105" s="9" t="s">
        <v>482</v>
      </c>
      <c r="QO105" s="9" t="s">
        <v>482</v>
      </c>
      <c r="QP105" s="9" t="s">
        <v>482</v>
      </c>
      <c r="QQ105" s="9" t="s">
        <v>482</v>
      </c>
      <c r="QR105" s="9" t="s">
        <v>482</v>
      </c>
      <c r="QS105" s="9">
        <v>8480.5329154268929</v>
      </c>
      <c r="QT105" s="9">
        <v>27922.252531030343</v>
      </c>
      <c r="QU105" s="9" t="s">
        <v>482</v>
      </c>
      <c r="QV105" s="9" t="s">
        <v>482</v>
      </c>
      <c r="QW105" s="9" t="s">
        <v>482</v>
      </c>
      <c r="QX105" s="9" t="s">
        <v>482</v>
      </c>
      <c r="QY105" s="9" t="s">
        <v>482</v>
      </c>
      <c r="QZ105" s="9" t="s">
        <v>482</v>
      </c>
      <c r="RA105" s="9" t="s">
        <v>482</v>
      </c>
      <c r="RB105" s="9" t="s">
        <v>482</v>
      </c>
      <c r="RC105" s="9" t="s">
        <v>482</v>
      </c>
      <c r="RD105" s="9" t="s">
        <v>482</v>
      </c>
      <c r="RE105" s="9" t="s">
        <v>482</v>
      </c>
      <c r="RF105" s="9" t="s">
        <v>482</v>
      </c>
      <c r="RG105" s="9" t="s">
        <v>482</v>
      </c>
      <c r="RH105" s="9" t="s">
        <v>482</v>
      </c>
      <c r="RI105" s="9" t="s">
        <v>482</v>
      </c>
      <c r="RJ105" s="9" t="s">
        <v>482</v>
      </c>
      <c r="RK105" s="9" t="s">
        <v>482</v>
      </c>
      <c r="RL105" s="9">
        <v>2920.7403685520799</v>
      </c>
      <c r="RM105" s="9" t="s">
        <v>482</v>
      </c>
      <c r="RN105" s="9" t="s">
        <v>482</v>
      </c>
      <c r="RO105" s="9">
        <v>2868.52394953269</v>
      </c>
      <c r="RP105" s="9" t="s">
        <v>482</v>
      </c>
      <c r="RQ105" s="12" t="s">
        <v>510</v>
      </c>
      <c r="RR105" s="12" t="s">
        <v>510</v>
      </c>
      <c r="RS105" s="12" t="s">
        <v>510</v>
      </c>
      <c r="RT105" s="12" t="s">
        <v>510</v>
      </c>
      <c r="RU105" s="12" t="s">
        <v>510</v>
      </c>
      <c r="RV105" s="12" t="s">
        <v>510</v>
      </c>
      <c r="RW105" s="12" t="s">
        <v>510</v>
      </c>
      <c r="RX105" s="12" t="s">
        <v>510</v>
      </c>
      <c r="RY105" s="12" t="s">
        <v>510</v>
      </c>
      <c r="RZ105" s="12" t="s">
        <v>510</v>
      </c>
      <c r="SA105" s="12" t="s">
        <v>510</v>
      </c>
      <c r="SB105" s="12" t="s">
        <v>510</v>
      </c>
      <c r="SC105" s="78" t="s">
        <v>510</v>
      </c>
      <c r="SD105" s="78" t="s">
        <v>510</v>
      </c>
      <c r="SE105" s="16">
        <v>294</v>
      </c>
      <c r="SF105" s="16">
        <v>294</v>
      </c>
      <c r="SG105" s="16">
        <v>300</v>
      </c>
      <c r="SH105" s="16">
        <v>200</v>
      </c>
      <c r="SI105" s="17" t="s">
        <v>510</v>
      </c>
      <c r="SJ105" s="78" t="s">
        <v>510</v>
      </c>
      <c r="SK105" s="78" t="s">
        <v>510</v>
      </c>
      <c r="SL105" s="78" t="s">
        <v>510</v>
      </c>
      <c r="SM105" s="78" t="s">
        <v>510</v>
      </c>
      <c r="SN105" s="19" t="s">
        <v>523</v>
      </c>
      <c r="SO105" s="19" t="s">
        <v>523</v>
      </c>
      <c r="SP105" s="20" t="s">
        <v>482</v>
      </c>
      <c r="SQ105" s="19" t="s">
        <v>523</v>
      </c>
      <c r="SR105" s="20" t="s">
        <v>482</v>
      </c>
      <c r="SS105" s="20" t="s">
        <v>482</v>
      </c>
      <c r="ST105" s="20" t="s">
        <v>482</v>
      </c>
      <c r="SU105" s="19" t="s">
        <v>523</v>
      </c>
      <c r="SV105" s="20" t="s">
        <v>482</v>
      </c>
      <c r="SW105" s="20" t="s">
        <v>482</v>
      </c>
      <c r="SX105" s="20" t="s">
        <v>482</v>
      </c>
      <c r="SY105" s="20" t="s">
        <v>482</v>
      </c>
      <c r="SZ105" s="20" t="s">
        <v>482</v>
      </c>
      <c r="TA105" s="20" t="s">
        <v>482</v>
      </c>
      <c r="TB105" s="20" t="s">
        <v>482</v>
      </c>
      <c r="TC105" s="19" t="s">
        <v>523</v>
      </c>
      <c r="TD105" s="20" t="s">
        <v>482</v>
      </c>
      <c r="TE105" s="19" t="s">
        <v>523</v>
      </c>
      <c r="TF105" s="20" t="s">
        <v>482</v>
      </c>
      <c r="TG105" s="20" t="s">
        <v>482</v>
      </c>
      <c r="TH105" s="20" t="s">
        <v>482</v>
      </c>
      <c r="TI105" s="20" t="s">
        <v>482</v>
      </c>
      <c r="TJ105" s="19" t="s">
        <v>523</v>
      </c>
      <c r="TK105" s="20" t="s">
        <v>482</v>
      </c>
      <c r="TL105" s="20" t="s">
        <v>482</v>
      </c>
      <c r="TM105" s="19" t="s">
        <v>523</v>
      </c>
      <c r="TN105" s="20" t="s">
        <v>482</v>
      </c>
      <c r="TO105" s="20" t="s">
        <v>482</v>
      </c>
      <c r="TP105" s="20" t="s">
        <v>482</v>
      </c>
      <c r="TQ105" s="20" t="s">
        <v>482</v>
      </c>
      <c r="TR105" s="20" t="s">
        <v>482</v>
      </c>
      <c r="TS105" s="20" t="s">
        <v>482</v>
      </c>
      <c r="TT105" s="20" t="s">
        <v>482</v>
      </c>
      <c r="TU105" s="20" t="s">
        <v>482</v>
      </c>
      <c r="TV105" s="20" t="s">
        <v>482</v>
      </c>
      <c r="TW105" s="20" t="s">
        <v>482</v>
      </c>
      <c r="TX105" s="20" t="s">
        <v>482</v>
      </c>
      <c r="TY105" s="20" t="s">
        <v>482</v>
      </c>
      <c r="TZ105" s="20" t="s">
        <v>482</v>
      </c>
      <c r="UA105" s="20" t="s">
        <v>482</v>
      </c>
      <c r="UB105" s="20" t="s">
        <v>482</v>
      </c>
      <c r="UC105" s="20" t="s">
        <v>482</v>
      </c>
      <c r="UD105" s="20" t="s">
        <v>482</v>
      </c>
      <c r="UE105" s="20" t="s">
        <v>482</v>
      </c>
      <c r="UF105" s="20" t="s">
        <v>482</v>
      </c>
      <c r="UG105" s="19" t="s">
        <v>523</v>
      </c>
      <c r="UH105" s="19" t="s">
        <v>523</v>
      </c>
      <c r="UI105" s="19" t="s">
        <v>523</v>
      </c>
      <c r="UJ105" s="19" t="s">
        <v>523</v>
      </c>
      <c r="UK105" s="20" t="s">
        <v>482</v>
      </c>
      <c r="UL105" s="20" t="s">
        <v>482</v>
      </c>
      <c r="UM105" s="20" t="s">
        <v>482</v>
      </c>
      <c r="UN105" s="20" t="s">
        <v>482</v>
      </c>
      <c r="UO105" s="20" t="s">
        <v>482</v>
      </c>
      <c r="UP105" s="19" t="s">
        <v>523</v>
      </c>
      <c r="UQ105" s="20" t="s">
        <v>482</v>
      </c>
      <c r="UR105" s="20" t="s">
        <v>482</v>
      </c>
      <c r="US105" s="20" t="s">
        <v>482</v>
      </c>
      <c r="UT105" s="20" t="s">
        <v>482</v>
      </c>
      <c r="UU105" s="19" t="s">
        <v>523</v>
      </c>
      <c r="UV105" s="20" t="s">
        <v>482</v>
      </c>
      <c r="UW105" s="20" t="s">
        <v>482</v>
      </c>
      <c r="UX105" s="20" t="s">
        <v>482</v>
      </c>
      <c r="UY105" s="20" t="s">
        <v>482</v>
      </c>
      <c r="UZ105" s="20" t="s">
        <v>482</v>
      </c>
      <c r="VA105" s="20" t="s">
        <v>482</v>
      </c>
      <c r="VB105" s="20" t="s">
        <v>482</v>
      </c>
      <c r="VC105" s="19" t="s">
        <v>523</v>
      </c>
      <c r="VD105" s="20" t="s">
        <v>482</v>
      </c>
      <c r="VE105" s="20" t="s">
        <v>482</v>
      </c>
      <c r="VF105" s="20" t="s">
        <v>482</v>
      </c>
      <c r="VG105" s="20" t="s">
        <v>482</v>
      </c>
      <c r="VH105" s="20" t="s">
        <v>482</v>
      </c>
      <c r="VI105" s="20" t="s">
        <v>482</v>
      </c>
      <c r="VJ105" s="19" t="s">
        <v>523</v>
      </c>
      <c r="VK105" s="20" t="s">
        <v>482</v>
      </c>
      <c r="VL105" s="20" t="s">
        <v>482</v>
      </c>
      <c r="VM105" s="20" t="s">
        <v>482</v>
      </c>
      <c r="VN105" s="20" t="s">
        <v>482</v>
      </c>
      <c r="VO105" s="20" t="s">
        <v>482</v>
      </c>
      <c r="VP105" s="20" t="s">
        <v>482</v>
      </c>
      <c r="VQ105" s="20" t="s">
        <v>482</v>
      </c>
      <c r="VR105" s="20" t="s">
        <v>482</v>
      </c>
      <c r="VS105" s="20" t="s">
        <v>482</v>
      </c>
      <c r="VT105" s="19" t="s">
        <v>523</v>
      </c>
      <c r="VU105" s="19" t="s">
        <v>523</v>
      </c>
      <c r="VV105" s="19" t="s">
        <v>523</v>
      </c>
      <c r="VW105" s="19" t="s">
        <v>523</v>
      </c>
      <c r="VX105" s="20" t="s">
        <v>482</v>
      </c>
      <c r="VY105" s="20" t="s">
        <v>482</v>
      </c>
      <c r="VZ105" s="19" t="s">
        <v>523</v>
      </c>
      <c r="WA105" s="20" t="s">
        <v>482</v>
      </c>
      <c r="WB105" s="20" t="s">
        <v>482</v>
      </c>
      <c r="WC105" s="20" t="s">
        <v>482</v>
      </c>
      <c r="WD105" s="20" t="s">
        <v>482</v>
      </c>
      <c r="WE105" s="20" t="s">
        <v>482</v>
      </c>
      <c r="WF105" s="20" t="s">
        <v>482</v>
      </c>
      <c r="WG105" s="20" t="s">
        <v>482</v>
      </c>
      <c r="WH105" s="20" t="s">
        <v>482</v>
      </c>
      <c r="WI105" s="20" t="s">
        <v>482</v>
      </c>
      <c r="WJ105" s="20" t="s">
        <v>482</v>
      </c>
      <c r="WK105" s="20" t="s">
        <v>482</v>
      </c>
      <c r="WL105" s="20" t="s">
        <v>482</v>
      </c>
      <c r="WM105" s="20" t="s">
        <v>482</v>
      </c>
      <c r="WN105" s="20" t="s">
        <v>482</v>
      </c>
      <c r="WO105" s="20" t="s">
        <v>482</v>
      </c>
      <c r="WP105" s="20" t="s">
        <v>482</v>
      </c>
      <c r="WQ105" s="20" t="s">
        <v>482</v>
      </c>
      <c r="WR105" s="20" t="s">
        <v>482</v>
      </c>
      <c r="WS105" s="19" t="s">
        <v>523</v>
      </c>
      <c r="WT105" s="20" t="s">
        <v>482</v>
      </c>
      <c r="WU105" s="20" t="s">
        <v>482</v>
      </c>
      <c r="WV105" s="20" t="s">
        <v>482</v>
      </c>
      <c r="WW105" s="19" t="s">
        <v>523</v>
      </c>
      <c r="WX105" s="20" t="s">
        <v>482</v>
      </c>
      <c r="WY105" s="20" t="s">
        <v>482</v>
      </c>
      <c r="WZ105" s="20" t="s">
        <v>482</v>
      </c>
      <c r="XA105" s="20" t="s">
        <v>482</v>
      </c>
      <c r="XB105" s="20" t="s">
        <v>482</v>
      </c>
      <c r="XC105" s="19" t="s">
        <v>523</v>
      </c>
      <c r="XD105" s="20" t="s">
        <v>482</v>
      </c>
      <c r="XE105" s="20" t="s">
        <v>482</v>
      </c>
      <c r="XF105" s="20" t="s">
        <v>482</v>
      </c>
      <c r="XG105" s="20" t="s">
        <v>482</v>
      </c>
      <c r="XH105" s="20" t="s">
        <v>482</v>
      </c>
      <c r="XI105" s="20" t="s">
        <v>482</v>
      </c>
      <c r="XJ105" s="20" t="s">
        <v>482</v>
      </c>
      <c r="XK105" s="20" t="s">
        <v>482</v>
      </c>
      <c r="XL105" s="19" t="s">
        <v>523</v>
      </c>
      <c r="XM105" s="20" t="s">
        <v>482</v>
      </c>
      <c r="XN105" s="20" t="s">
        <v>482</v>
      </c>
      <c r="XO105" s="20" t="s">
        <v>482</v>
      </c>
      <c r="XP105" s="20" t="s">
        <v>482</v>
      </c>
      <c r="XQ105" s="20" t="s">
        <v>482</v>
      </c>
      <c r="XR105" s="20" t="s">
        <v>482</v>
      </c>
      <c r="XS105" s="20" t="s">
        <v>482</v>
      </c>
      <c r="XT105" s="19" t="s">
        <v>523</v>
      </c>
      <c r="XU105" s="19" t="s">
        <v>523</v>
      </c>
      <c r="XV105" s="20" t="s">
        <v>482</v>
      </c>
      <c r="XW105" s="20" t="s">
        <v>482</v>
      </c>
      <c r="XX105" s="20" t="s">
        <v>482</v>
      </c>
      <c r="XY105" s="20" t="s">
        <v>482</v>
      </c>
      <c r="XZ105" s="20" t="s">
        <v>482</v>
      </c>
      <c r="YA105" s="20" t="s">
        <v>482</v>
      </c>
      <c r="YB105" s="20" t="s">
        <v>482</v>
      </c>
      <c r="YC105" s="20" t="s">
        <v>482</v>
      </c>
      <c r="YD105" s="20" t="s">
        <v>482</v>
      </c>
      <c r="YE105" s="20" t="s">
        <v>482</v>
      </c>
      <c r="YF105" s="20" t="s">
        <v>482</v>
      </c>
      <c r="YG105" s="20" t="s">
        <v>482</v>
      </c>
      <c r="YH105" s="20" t="s">
        <v>482</v>
      </c>
      <c r="YI105" s="20" t="s">
        <v>482</v>
      </c>
      <c r="YJ105" s="20" t="s">
        <v>482</v>
      </c>
      <c r="YK105" s="20" t="s">
        <v>482</v>
      </c>
      <c r="YL105" s="20" t="s">
        <v>482</v>
      </c>
      <c r="YM105" s="19" t="s">
        <v>523</v>
      </c>
      <c r="YN105" s="20" t="s">
        <v>482</v>
      </c>
      <c r="YO105" s="20" t="s">
        <v>482</v>
      </c>
      <c r="YP105" s="19" t="s">
        <v>523</v>
      </c>
      <c r="YQ105" s="20" t="s">
        <v>482</v>
      </c>
      <c r="YR105" s="5">
        <v>0.99845440494590421</v>
      </c>
      <c r="YS105" s="5">
        <v>0</v>
      </c>
      <c r="YT105" s="5">
        <v>1.5455950540958271E-3</v>
      </c>
      <c r="YU105" s="5">
        <v>0.6</v>
      </c>
      <c r="YV105" s="5">
        <v>0.75</v>
      </c>
      <c r="YW105" s="5">
        <v>0.9</v>
      </c>
      <c r="YX105" s="5">
        <v>0.60046367851622873</v>
      </c>
      <c r="YY105" s="21" t="s">
        <v>515</v>
      </c>
      <c r="YZ105" s="22" t="s">
        <v>495</v>
      </c>
      <c r="ZA105" s="23">
        <f t="shared" si="6"/>
        <v>1</v>
      </c>
      <c r="ZB105" s="23">
        <v>0.65800000000000003</v>
      </c>
      <c r="ZC105" s="23">
        <f t="shared" si="7"/>
        <v>1</v>
      </c>
    </row>
    <row r="106" spans="1:679" x14ac:dyDescent="0.25">
      <c r="A106" s="1" t="s">
        <v>208</v>
      </c>
      <c r="B106" s="2" t="s">
        <v>209</v>
      </c>
      <c r="C106" s="4">
        <v>1</v>
      </c>
      <c r="D106" s="4">
        <v>0</v>
      </c>
      <c r="E106" s="7">
        <v>26.490302229691267</v>
      </c>
      <c r="F106" s="7">
        <v>396.12977540449168</v>
      </c>
      <c r="G106" s="7" t="s">
        <v>482</v>
      </c>
      <c r="H106" s="7">
        <v>284.00512279802223</v>
      </c>
      <c r="I106" s="7" t="s">
        <v>482</v>
      </c>
      <c r="J106" s="7" t="s">
        <v>482</v>
      </c>
      <c r="K106" s="7">
        <v>114.90024864859586</v>
      </c>
      <c r="L106" s="7">
        <v>322.19767388014537</v>
      </c>
      <c r="M106" s="7" t="s">
        <v>482</v>
      </c>
      <c r="N106" s="7" t="s">
        <v>482</v>
      </c>
      <c r="O106" s="7">
        <v>209.75840968127147</v>
      </c>
      <c r="P106" s="7" t="s">
        <v>482</v>
      </c>
      <c r="Q106" s="7" t="s">
        <v>482</v>
      </c>
      <c r="R106" s="7" t="s">
        <v>482</v>
      </c>
      <c r="S106" s="7" t="s">
        <v>482</v>
      </c>
      <c r="T106" s="7">
        <v>157.50736000000001</v>
      </c>
      <c r="U106" s="7">
        <v>93.5146308831265</v>
      </c>
      <c r="V106" s="7">
        <v>61.835737124031873</v>
      </c>
      <c r="W106" s="7" t="s">
        <v>482</v>
      </c>
      <c r="X106" s="7">
        <v>63.925624000000006</v>
      </c>
      <c r="Y106" s="7">
        <v>109.25001590410035</v>
      </c>
      <c r="Z106" s="7" t="s">
        <v>482</v>
      </c>
      <c r="AA106" s="7">
        <v>9.6415780035706593</v>
      </c>
      <c r="AB106" s="7" t="s">
        <v>482</v>
      </c>
      <c r="AC106" s="7" t="s">
        <v>482</v>
      </c>
      <c r="AD106" s="7">
        <v>88.73009049367603</v>
      </c>
      <c r="AE106" s="7" t="s">
        <v>482</v>
      </c>
      <c r="AF106" s="7" t="s">
        <v>482</v>
      </c>
      <c r="AG106" s="7" t="s">
        <v>482</v>
      </c>
      <c r="AH106" s="7">
        <v>204.90723626455366</v>
      </c>
      <c r="AI106" s="7" t="s">
        <v>482</v>
      </c>
      <c r="AJ106" s="7" t="s">
        <v>482</v>
      </c>
      <c r="AK106" s="7" t="s">
        <v>482</v>
      </c>
      <c r="AL106" s="7" t="s">
        <v>482</v>
      </c>
      <c r="AM106" s="7" t="s">
        <v>482</v>
      </c>
      <c r="AN106" s="7">
        <v>501.40394213005095</v>
      </c>
      <c r="AO106" s="7">
        <v>2324.0101478970505</v>
      </c>
      <c r="AP106" s="7" t="s">
        <v>482</v>
      </c>
      <c r="AQ106" s="7" t="s">
        <v>482</v>
      </c>
      <c r="AR106" s="7" t="s">
        <v>482</v>
      </c>
      <c r="AS106" s="7" t="s">
        <v>482</v>
      </c>
      <c r="AT106" s="7">
        <v>1868.9305212255206</v>
      </c>
      <c r="AU106" s="7" t="s">
        <v>482</v>
      </c>
      <c r="AV106" s="7" t="s">
        <v>482</v>
      </c>
      <c r="AW106" s="7" t="s">
        <v>482</v>
      </c>
      <c r="AX106" s="7">
        <v>421.85838000000007</v>
      </c>
      <c r="AY106" s="7">
        <v>415.05004558619214</v>
      </c>
      <c r="AZ106" s="7">
        <v>1828.2315824077514</v>
      </c>
      <c r="BA106" s="7">
        <v>249.12535266843801</v>
      </c>
      <c r="BB106" s="7" t="s">
        <v>482</v>
      </c>
      <c r="BC106" s="7" t="s">
        <v>482</v>
      </c>
      <c r="BD106" s="7" t="s">
        <v>482</v>
      </c>
      <c r="BE106" s="7" t="s">
        <v>482</v>
      </c>
      <c r="BF106" s="7" t="s">
        <v>482</v>
      </c>
      <c r="BG106" s="7">
        <v>173.87142795302307</v>
      </c>
      <c r="BH106" s="7" t="s">
        <v>482</v>
      </c>
      <c r="BI106" s="7" t="s">
        <v>482</v>
      </c>
      <c r="BJ106" s="7">
        <v>454.39102799224128</v>
      </c>
      <c r="BK106" s="7" t="s">
        <v>482</v>
      </c>
      <c r="BL106" s="7">
        <v>565.6486583034299</v>
      </c>
      <c r="BM106" s="7" t="s">
        <v>482</v>
      </c>
      <c r="BN106" s="7" t="s">
        <v>482</v>
      </c>
      <c r="BO106" s="7" t="s">
        <v>482</v>
      </c>
      <c r="BP106" s="7" t="s">
        <v>482</v>
      </c>
      <c r="BQ106" s="7" t="s">
        <v>482</v>
      </c>
      <c r="BR106" s="7" t="s">
        <v>482</v>
      </c>
      <c r="BS106" s="7" t="s">
        <v>482</v>
      </c>
      <c r="BT106" s="7">
        <v>52.168305751124734</v>
      </c>
      <c r="BU106" s="7" t="s">
        <v>482</v>
      </c>
      <c r="BV106" s="7" t="s">
        <v>482</v>
      </c>
      <c r="BW106" s="7" t="s">
        <v>482</v>
      </c>
      <c r="BX106" s="7" t="s">
        <v>482</v>
      </c>
      <c r="BY106" s="7">
        <v>36.089129976274229</v>
      </c>
      <c r="BZ106" s="7" t="s">
        <v>482</v>
      </c>
      <c r="CA106" s="7">
        <v>6.3477075315288678</v>
      </c>
      <c r="CB106" s="7" t="s">
        <v>482</v>
      </c>
      <c r="CC106" s="7" t="s">
        <v>482</v>
      </c>
      <c r="CD106" s="7" t="s">
        <v>482</v>
      </c>
      <c r="CE106" s="7" t="s">
        <v>482</v>
      </c>
      <c r="CF106" s="7" t="s">
        <v>482</v>
      </c>
      <c r="CG106" s="7">
        <v>42.615158000000008</v>
      </c>
      <c r="CH106" s="7">
        <v>133.50014031091524</v>
      </c>
      <c r="CI106" s="7">
        <v>91.508665734150469</v>
      </c>
      <c r="CJ106" s="7" t="s">
        <v>482</v>
      </c>
      <c r="CK106" s="7">
        <v>90.557026633467558</v>
      </c>
      <c r="CL106" s="7" t="s">
        <v>482</v>
      </c>
      <c r="CM106" s="7" t="s">
        <v>482</v>
      </c>
      <c r="CN106" s="7" t="s">
        <v>482</v>
      </c>
      <c r="CO106" s="7" t="s">
        <v>482</v>
      </c>
      <c r="CP106" s="7" t="s">
        <v>482</v>
      </c>
      <c r="CQ106" s="7" t="s">
        <v>482</v>
      </c>
      <c r="CR106" s="7">
        <v>245.88529653077526</v>
      </c>
      <c r="CS106" s="7" t="s">
        <v>482</v>
      </c>
      <c r="CT106" s="7" t="s">
        <v>482</v>
      </c>
      <c r="CU106" s="7" t="s">
        <v>482</v>
      </c>
      <c r="CV106" s="7" t="s">
        <v>482</v>
      </c>
      <c r="CW106" s="7" t="s">
        <v>482</v>
      </c>
      <c r="CX106" s="7" t="s">
        <v>482</v>
      </c>
      <c r="CY106" s="7" t="s">
        <v>482</v>
      </c>
      <c r="CZ106" s="7" t="s">
        <v>482</v>
      </c>
      <c r="DA106" s="7" t="s">
        <v>482</v>
      </c>
      <c r="DB106" s="7" t="s">
        <v>482</v>
      </c>
      <c r="DC106" s="7" t="s">
        <v>482</v>
      </c>
      <c r="DD106" s="7" t="s">
        <v>482</v>
      </c>
      <c r="DE106" s="7" t="s">
        <v>482</v>
      </c>
      <c r="DF106" s="7" t="s">
        <v>482</v>
      </c>
      <c r="DG106" s="7" t="s">
        <v>482</v>
      </c>
      <c r="DH106" s="7" t="s">
        <v>482</v>
      </c>
      <c r="DI106" s="7" t="s">
        <v>482</v>
      </c>
      <c r="DJ106" s="7" t="s">
        <v>482</v>
      </c>
      <c r="DK106" s="7" t="s">
        <v>482</v>
      </c>
      <c r="DL106" s="7">
        <v>247.39715182431624</v>
      </c>
      <c r="DM106" s="7" t="s">
        <v>482</v>
      </c>
      <c r="DN106" s="7">
        <v>63.632221396723843</v>
      </c>
      <c r="DO106" s="7">
        <v>230.66042021946842</v>
      </c>
      <c r="DP106" s="7" t="s">
        <v>482</v>
      </c>
      <c r="DQ106" s="7" t="s">
        <v>482</v>
      </c>
      <c r="DR106" s="7">
        <v>139.1656754552709</v>
      </c>
      <c r="DS106" s="7" t="s">
        <v>482</v>
      </c>
      <c r="DT106" s="7">
        <v>134.54021604152828</v>
      </c>
      <c r="DU106" s="7" t="s">
        <v>482</v>
      </c>
      <c r="DV106" s="7" t="s">
        <v>482</v>
      </c>
      <c r="DW106" s="7" t="s">
        <v>482</v>
      </c>
      <c r="DX106" s="7" t="s">
        <v>482</v>
      </c>
      <c r="DY106" s="7" t="s">
        <v>482</v>
      </c>
      <c r="DZ106" s="7" t="s">
        <v>482</v>
      </c>
      <c r="EA106" s="7" t="s">
        <v>482</v>
      </c>
      <c r="EB106" s="7" t="s">
        <v>482</v>
      </c>
      <c r="EC106" s="7">
        <v>10.998395803568044</v>
      </c>
      <c r="ED106" s="7" t="s">
        <v>482</v>
      </c>
      <c r="EE106" s="7" t="s">
        <v>482</v>
      </c>
      <c r="EF106" s="7" t="s">
        <v>482</v>
      </c>
      <c r="EG106" s="7" t="s">
        <v>482</v>
      </c>
      <c r="EH106" s="7" t="s">
        <v>482</v>
      </c>
      <c r="EI106" s="7" t="s">
        <v>482</v>
      </c>
      <c r="EJ106" s="7" t="s">
        <v>482</v>
      </c>
      <c r="EK106" s="7" t="s">
        <v>482</v>
      </c>
      <c r="EL106" s="7" t="s">
        <v>482</v>
      </c>
      <c r="EM106" s="7" t="s">
        <v>482</v>
      </c>
      <c r="EN106" s="7" t="s">
        <v>482</v>
      </c>
      <c r="EO106" s="7" t="s">
        <v>482</v>
      </c>
      <c r="EP106" s="7">
        <v>2834.4831330064753</v>
      </c>
      <c r="EQ106" s="7" t="s">
        <v>482</v>
      </c>
      <c r="ER106" s="7" t="s">
        <v>482</v>
      </c>
      <c r="ES106" s="7" t="s">
        <v>482</v>
      </c>
      <c r="ET106" s="7" t="s">
        <v>482</v>
      </c>
      <c r="EU106" s="7" t="s">
        <v>482</v>
      </c>
      <c r="EV106" s="7">
        <v>806.10747406087864</v>
      </c>
      <c r="EW106" s="7" t="s">
        <v>482</v>
      </c>
      <c r="EX106" s="7" t="s">
        <v>482</v>
      </c>
      <c r="EY106" s="7" t="s">
        <v>482</v>
      </c>
      <c r="EZ106" s="7" t="s">
        <v>482</v>
      </c>
      <c r="FA106" s="7" t="s">
        <v>482</v>
      </c>
      <c r="FB106" s="7" t="s">
        <v>482</v>
      </c>
      <c r="FC106" s="7" t="s">
        <v>482</v>
      </c>
      <c r="FD106" s="7" t="s">
        <v>482</v>
      </c>
      <c r="FE106" s="7" t="s">
        <v>482</v>
      </c>
      <c r="FF106" s="7" t="s">
        <v>482</v>
      </c>
      <c r="FG106" s="7">
        <v>1599.4984751068723</v>
      </c>
      <c r="FH106" s="7" t="s">
        <v>482</v>
      </c>
      <c r="FI106" s="8">
        <v>1418.1624793271578</v>
      </c>
      <c r="FJ106" s="8">
        <v>2521.6583872395422</v>
      </c>
      <c r="FK106" s="8" t="s">
        <v>482</v>
      </c>
      <c r="FL106" s="8">
        <v>2963.2599462270605</v>
      </c>
      <c r="FM106" s="8" t="s">
        <v>482</v>
      </c>
      <c r="FN106" s="8" t="s">
        <v>482</v>
      </c>
      <c r="FO106" s="8">
        <v>3492.453229938928</v>
      </c>
      <c r="FP106" s="8">
        <v>10320.349902575614</v>
      </c>
      <c r="FQ106" s="8" t="s">
        <v>482</v>
      </c>
      <c r="FR106" s="8" t="s">
        <v>482</v>
      </c>
      <c r="FS106" s="8">
        <v>4313.8506226267464</v>
      </c>
      <c r="FT106" s="8" t="s">
        <v>482</v>
      </c>
      <c r="FU106" s="8" t="s">
        <v>482</v>
      </c>
      <c r="FV106" s="8" t="s">
        <v>482</v>
      </c>
      <c r="FW106" s="8" t="s">
        <v>482</v>
      </c>
      <c r="FX106" s="8">
        <v>3150.1471999999999</v>
      </c>
      <c r="FY106" s="8">
        <v>1236.3185112386559</v>
      </c>
      <c r="FZ106" s="8">
        <v>991.34018017114056</v>
      </c>
      <c r="GA106" s="8" t="s">
        <v>482</v>
      </c>
      <c r="GB106" s="8">
        <v>1278.5124800000001</v>
      </c>
      <c r="GC106" s="8">
        <v>562.95170158734823</v>
      </c>
      <c r="GD106" s="8" t="s">
        <v>482</v>
      </c>
      <c r="GE106" s="8">
        <v>359.13411512148576</v>
      </c>
      <c r="GF106" s="8" t="s">
        <v>482</v>
      </c>
      <c r="GG106" s="8" t="s">
        <v>482</v>
      </c>
      <c r="GH106" s="8">
        <v>4699.1401809539957</v>
      </c>
      <c r="GI106" s="8" t="s">
        <v>482</v>
      </c>
      <c r="GJ106" s="8" t="s">
        <v>482</v>
      </c>
      <c r="GK106" s="8" t="s">
        <v>482</v>
      </c>
      <c r="GL106" s="8">
        <v>11602.825314521642</v>
      </c>
      <c r="GM106" s="8" t="s">
        <v>482</v>
      </c>
      <c r="GN106" s="8" t="s">
        <v>482</v>
      </c>
      <c r="GO106" s="8" t="s">
        <v>482</v>
      </c>
      <c r="GP106" s="8" t="s">
        <v>482</v>
      </c>
      <c r="GQ106" s="8" t="s">
        <v>482</v>
      </c>
      <c r="GR106" s="8">
        <v>16140.311926485048</v>
      </c>
      <c r="GS106" s="8">
        <v>26300.334514379178</v>
      </c>
      <c r="GT106" s="8" t="s">
        <v>482</v>
      </c>
      <c r="GU106" s="8" t="s">
        <v>482</v>
      </c>
      <c r="GV106" s="8" t="s">
        <v>482</v>
      </c>
      <c r="GW106" s="8" t="s">
        <v>482</v>
      </c>
      <c r="GX106" s="8">
        <v>19940.063985717694</v>
      </c>
      <c r="GY106" s="8" t="s">
        <v>482</v>
      </c>
      <c r="GZ106" s="8" t="s">
        <v>482</v>
      </c>
      <c r="HA106" s="8" t="s">
        <v>482</v>
      </c>
      <c r="HB106" s="8">
        <v>8437.1676000000007</v>
      </c>
      <c r="HC106" s="8">
        <v>12345.189857347543</v>
      </c>
      <c r="HD106" s="8">
        <v>9381.6306378346544</v>
      </c>
      <c r="HE106" s="8">
        <v>1279.7797519035196</v>
      </c>
      <c r="HF106" s="8" t="s">
        <v>482</v>
      </c>
      <c r="HG106" s="8" t="s">
        <v>482</v>
      </c>
      <c r="HH106" s="8" t="s">
        <v>482</v>
      </c>
      <c r="HI106" s="8" t="s">
        <v>482</v>
      </c>
      <c r="HJ106" s="8" t="s">
        <v>482</v>
      </c>
      <c r="HK106" s="8">
        <v>6062.4935929223911</v>
      </c>
      <c r="HL106" s="8" t="s">
        <v>482</v>
      </c>
      <c r="HM106" s="8" t="s">
        <v>482</v>
      </c>
      <c r="HN106" s="8">
        <v>5445.2019931788591</v>
      </c>
      <c r="HO106" s="8" t="s">
        <v>482</v>
      </c>
      <c r="HP106" s="8">
        <v>3362.9362272543676</v>
      </c>
      <c r="HQ106" s="8" t="s">
        <v>482</v>
      </c>
      <c r="HR106" s="8" t="s">
        <v>482</v>
      </c>
      <c r="HS106" s="8" t="s">
        <v>482</v>
      </c>
      <c r="HT106" s="8" t="s">
        <v>482</v>
      </c>
      <c r="HU106" s="8" t="s">
        <v>482</v>
      </c>
      <c r="HV106" s="8" t="s">
        <v>482</v>
      </c>
      <c r="HW106" s="8" t="s">
        <v>482</v>
      </c>
      <c r="HX106" s="8">
        <v>1273.8057838345337</v>
      </c>
      <c r="HY106" s="8" t="s">
        <v>482</v>
      </c>
      <c r="HZ106" s="8" t="s">
        <v>482</v>
      </c>
      <c r="IA106" s="8" t="s">
        <v>482</v>
      </c>
      <c r="IB106" s="8" t="s">
        <v>482</v>
      </c>
      <c r="IC106" s="8">
        <v>918.91228458502417</v>
      </c>
      <c r="ID106" s="8" t="s">
        <v>482</v>
      </c>
      <c r="IE106" s="8">
        <v>414.03328079216067</v>
      </c>
      <c r="IF106" s="8" t="s">
        <v>482</v>
      </c>
      <c r="IG106" s="8" t="s">
        <v>482</v>
      </c>
      <c r="IH106" s="8" t="s">
        <v>482</v>
      </c>
      <c r="II106" s="8" t="s">
        <v>482</v>
      </c>
      <c r="IJ106" s="8" t="s">
        <v>482</v>
      </c>
      <c r="IK106" s="8">
        <v>852.30316000000005</v>
      </c>
      <c r="IL106" s="8">
        <v>1837.2626026799428</v>
      </c>
      <c r="IM106" s="8">
        <v>984.331611091318</v>
      </c>
      <c r="IN106" s="8" t="s">
        <v>482</v>
      </c>
      <c r="IO106" s="8">
        <v>1157.7704247222202</v>
      </c>
      <c r="IP106" s="8" t="s">
        <v>482</v>
      </c>
      <c r="IQ106" s="8" t="s">
        <v>482</v>
      </c>
      <c r="IR106" s="8" t="s">
        <v>482</v>
      </c>
      <c r="IS106" s="8" t="s">
        <v>482</v>
      </c>
      <c r="IT106" s="8" t="s">
        <v>482</v>
      </c>
      <c r="IU106" s="8" t="s">
        <v>482</v>
      </c>
      <c r="IV106" s="8">
        <v>2791.2897126301878</v>
      </c>
      <c r="IW106" s="8" t="s">
        <v>482</v>
      </c>
      <c r="IX106" s="8" t="s">
        <v>482</v>
      </c>
      <c r="IY106" s="8" t="s">
        <v>482</v>
      </c>
      <c r="IZ106" s="8" t="s">
        <v>482</v>
      </c>
      <c r="JA106" s="8" t="s">
        <v>482</v>
      </c>
      <c r="JB106" s="8" t="s">
        <v>482</v>
      </c>
      <c r="JC106" s="8" t="s">
        <v>482</v>
      </c>
      <c r="JD106" s="8" t="s">
        <v>482</v>
      </c>
      <c r="JE106" s="8" t="s">
        <v>482</v>
      </c>
      <c r="JF106" s="8" t="s">
        <v>482</v>
      </c>
      <c r="JG106" s="8" t="s">
        <v>482</v>
      </c>
      <c r="JH106" s="8" t="s">
        <v>482</v>
      </c>
      <c r="JI106" s="8" t="s">
        <v>482</v>
      </c>
      <c r="JJ106" s="8" t="s">
        <v>482</v>
      </c>
      <c r="JK106" s="8" t="s">
        <v>482</v>
      </c>
      <c r="JL106" s="8" t="s">
        <v>482</v>
      </c>
      <c r="JM106" s="8" t="s">
        <v>482</v>
      </c>
      <c r="JN106" s="8" t="s">
        <v>482</v>
      </c>
      <c r="JO106" s="8" t="s">
        <v>482</v>
      </c>
      <c r="JP106" s="8">
        <v>3342.8965227328554</v>
      </c>
      <c r="JQ106" s="8" t="s">
        <v>482</v>
      </c>
      <c r="JR106" s="8">
        <v>865.90435509759971</v>
      </c>
      <c r="JS106" s="8">
        <v>5946.5363042902782</v>
      </c>
      <c r="JT106" s="8" t="s">
        <v>482</v>
      </c>
      <c r="JU106" s="8" t="s">
        <v>482</v>
      </c>
      <c r="JV106" s="8">
        <v>1712.123808259872</v>
      </c>
      <c r="JW106" s="8" t="s">
        <v>482</v>
      </c>
      <c r="JX106" s="8">
        <v>2806.8013973203724</v>
      </c>
      <c r="JY106" s="8" t="s">
        <v>482</v>
      </c>
      <c r="JZ106" s="8" t="s">
        <v>482</v>
      </c>
      <c r="KA106" s="8" t="s">
        <v>482</v>
      </c>
      <c r="KB106" s="8" t="s">
        <v>482</v>
      </c>
      <c r="KC106" s="8" t="s">
        <v>482</v>
      </c>
      <c r="KD106" s="8" t="s">
        <v>482</v>
      </c>
      <c r="KE106" s="8" t="s">
        <v>482</v>
      </c>
      <c r="KF106" s="8" t="s">
        <v>482</v>
      </c>
      <c r="KG106" s="8">
        <v>661.78109340869855</v>
      </c>
      <c r="KH106" s="8" t="s">
        <v>482</v>
      </c>
      <c r="KI106" s="8" t="s">
        <v>482</v>
      </c>
      <c r="KJ106" s="8" t="s">
        <v>482</v>
      </c>
      <c r="KK106" s="8" t="s">
        <v>482</v>
      </c>
      <c r="KL106" s="8" t="s">
        <v>482</v>
      </c>
      <c r="KM106" s="8" t="s">
        <v>482</v>
      </c>
      <c r="KN106" s="8" t="s">
        <v>482</v>
      </c>
      <c r="KO106" s="8" t="s">
        <v>482</v>
      </c>
      <c r="KP106" s="8" t="s">
        <v>482</v>
      </c>
      <c r="KQ106" s="8" t="s">
        <v>482</v>
      </c>
      <c r="KR106" s="8" t="s">
        <v>482</v>
      </c>
      <c r="KS106" s="8" t="s">
        <v>482</v>
      </c>
      <c r="KT106" s="8">
        <v>14545.459845359939</v>
      </c>
      <c r="KU106" s="8" t="s">
        <v>482</v>
      </c>
      <c r="KV106" s="8" t="s">
        <v>482</v>
      </c>
      <c r="KW106" s="8" t="s">
        <v>482</v>
      </c>
      <c r="KX106" s="8" t="s">
        <v>482</v>
      </c>
      <c r="KY106" s="8" t="s">
        <v>482</v>
      </c>
      <c r="KZ106" s="8">
        <v>8883.4307420897003</v>
      </c>
      <c r="LA106" s="8" t="s">
        <v>482</v>
      </c>
      <c r="LB106" s="8" t="s">
        <v>482</v>
      </c>
      <c r="LC106" s="8" t="s">
        <v>482</v>
      </c>
      <c r="LD106" s="8" t="s">
        <v>482</v>
      </c>
      <c r="LE106" s="8" t="s">
        <v>482</v>
      </c>
      <c r="LF106" s="8" t="s">
        <v>482</v>
      </c>
      <c r="LG106" s="8" t="s">
        <v>482</v>
      </c>
      <c r="LH106" s="8" t="s">
        <v>482</v>
      </c>
      <c r="LI106" s="8" t="s">
        <v>482</v>
      </c>
      <c r="LJ106" s="8" t="s">
        <v>482</v>
      </c>
      <c r="LK106" s="8">
        <v>8747.9010009897756</v>
      </c>
      <c r="LL106" s="8" t="s">
        <v>482</v>
      </c>
      <c r="LM106" s="9">
        <v>26.490302229691267</v>
      </c>
      <c r="LN106" s="9">
        <v>396.12977540449168</v>
      </c>
      <c r="LO106" s="9" t="s">
        <v>482</v>
      </c>
      <c r="LP106" s="9">
        <v>284.00512279802223</v>
      </c>
      <c r="LQ106" s="9" t="s">
        <v>482</v>
      </c>
      <c r="LR106" s="9" t="s">
        <v>482</v>
      </c>
      <c r="LS106" s="9">
        <v>114.90024864859586</v>
      </c>
      <c r="LT106" s="9">
        <v>322.19767388014537</v>
      </c>
      <c r="LU106" s="9" t="s">
        <v>482</v>
      </c>
      <c r="LV106" s="9" t="s">
        <v>482</v>
      </c>
      <c r="LW106" s="9">
        <v>209.75840968127147</v>
      </c>
      <c r="LX106" s="9" t="s">
        <v>482</v>
      </c>
      <c r="LY106" s="9" t="s">
        <v>482</v>
      </c>
      <c r="LZ106" s="9" t="s">
        <v>482</v>
      </c>
      <c r="MA106" s="9" t="s">
        <v>482</v>
      </c>
      <c r="MB106" s="9">
        <v>157.50736000000001</v>
      </c>
      <c r="MC106" s="9">
        <v>93.5146308831265</v>
      </c>
      <c r="MD106" s="9">
        <v>61.835737124031873</v>
      </c>
      <c r="ME106" s="9" t="s">
        <v>482</v>
      </c>
      <c r="MF106" s="9">
        <v>63.925624000000006</v>
      </c>
      <c r="MG106" s="9">
        <v>109.25001590410035</v>
      </c>
      <c r="MH106" s="9" t="s">
        <v>482</v>
      </c>
      <c r="MI106" s="9">
        <v>9.6415780035706593</v>
      </c>
      <c r="MJ106" s="9" t="s">
        <v>482</v>
      </c>
      <c r="MK106" s="9" t="s">
        <v>482</v>
      </c>
      <c r="ML106" s="9">
        <v>88.73009049367603</v>
      </c>
      <c r="MM106" s="9" t="s">
        <v>482</v>
      </c>
      <c r="MN106" s="9" t="s">
        <v>482</v>
      </c>
      <c r="MO106" s="9" t="s">
        <v>482</v>
      </c>
      <c r="MP106" s="9">
        <v>204.90723626455366</v>
      </c>
      <c r="MQ106" s="9" t="s">
        <v>482</v>
      </c>
      <c r="MR106" s="9" t="s">
        <v>482</v>
      </c>
      <c r="MS106" s="9" t="s">
        <v>482</v>
      </c>
      <c r="MT106" s="9" t="s">
        <v>482</v>
      </c>
      <c r="MU106" s="9" t="s">
        <v>482</v>
      </c>
      <c r="MV106" s="9">
        <v>501.40394213005095</v>
      </c>
      <c r="MW106" s="9">
        <v>2324.0101478970505</v>
      </c>
      <c r="MX106" s="9" t="s">
        <v>482</v>
      </c>
      <c r="MY106" s="9" t="s">
        <v>482</v>
      </c>
      <c r="MZ106" s="9" t="s">
        <v>482</v>
      </c>
      <c r="NA106" s="9" t="s">
        <v>482</v>
      </c>
      <c r="NB106" s="9">
        <v>1868.9305212255206</v>
      </c>
      <c r="NC106" s="9" t="s">
        <v>482</v>
      </c>
      <c r="ND106" s="9" t="s">
        <v>482</v>
      </c>
      <c r="NE106" s="9" t="s">
        <v>482</v>
      </c>
      <c r="NF106" s="9">
        <v>421.85838000000007</v>
      </c>
      <c r="NG106" s="9">
        <v>415.05004558619214</v>
      </c>
      <c r="NH106" s="9">
        <v>1828.2315824077514</v>
      </c>
      <c r="NI106" s="9">
        <v>249.12535266843801</v>
      </c>
      <c r="NJ106" s="9" t="s">
        <v>482</v>
      </c>
      <c r="NK106" s="9" t="s">
        <v>482</v>
      </c>
      <c r="NL106" s="9" t="s">
        <v>482</v>
      </c>
      <c r="NM106" s="9" t="s">
        <v>482</v>
      </c>
      <c r="NN106" s="9" t="s">
        <v>482</v>
      </c>
      <c r="NO106" s="9">
        <v>173.87142795302307</v>
      </c>
      <c r="NP106" s="9" t="s">
        <v>482</v>
      </c>
      <c r="NQ106" s="9" t="s">
        <v>482</v>
      </c>
      <c r="NR106" s="9">
        <v>454.39102799224128</v>
      </c>
      <c r="NS106" s="9" t="s">
        <v>482</v>
      </c>
      <c r="NT106" s="9">
        <v>565.6486583034299</v>
      </c>
      <c r="NU106" s="9" t="s">
        <v>482</v>
      </c>
      <c r="NV106" s="9" t="s">
        <v>482</v>
      </c>
      <c r="NW106" s="9" t="s">
        <v>482</v>
      </c>
      <c r="NX106" s="9" t="s">
        <v>482</v>
      </c>
      <c r="NY106" s="9" t="s">
        <v>482</v>
      </c>
      <c r="NZ106" s="9" t="s">
        <v>482</v>
      </c>
      <c r="OA106" s="9" t="s">
        <v>482</v>
      </c>
      <c r="OB106" s="9">
        <v>52.168305751124734</v>
      </c>
      <c r="OC106" s="9" t="s">
        <v>482</v>
      </c>
      <c r="OD106" s="9" t="s">
        <v>482</v>
      </c>
      <c r="OE106" s="9" t="s">
        <v>482</v>
      </c>
      <c r="OF106" s="9" t="s">
        <v>482</v>
      </c>
      <c r="OG106" s="9">
        <v>36.089129976274229</v>
      </c>
      <c r="OH106" s="9" t="s">
        <v>482</v>
      </c>
      <c r="OI106" s="9">
        <v>6.3477075315288678</v>
      </c>
      <c r="OJ106" s="9" t="s">
        <v>482</v>
      </c>
      <c r="OK106" s="9" t="s">
        <v>482</v>
      </c>
      <c r="OL106" s="9" t="s">
        <v>482</v>
      </c>
      <c r="OM106" s="9" t="s">
        <v>482</v>
      </c>
      <c r="ON106" s="9" t="s">
        <v>482</v>
      </c>
      <c r="OO106" s="9">
        <v>42.615158000000008</v>
      </c>
      <c r="OP106" s="9">
        <v>133.50014031091524</v>
      </c>
      <c r="OQ106" s="9">
        <v>91.508665734150469</v>
      </c>
      <c r="OR106" s="9" t="s">
        <v>482</v>
      </c>
      <c r="OS106" s="9">
        <v>90.557026633467558</v>
      </c>
      <c r="OT106" s="9" t="s">
        <v>482</v>
      </c>
      <c r="OU106" s="9" t="s">
        <v>482</v>
      </c>
      <c r="OV106" s="9" t="s">
        <v>482</v>
      </c>
      <c r="OW106" s="9" t="s">
        <v>482</v>
      </c>
      <c r="OX106" s="9" t="s">
        <v>482</v>
      </c>
      <c r="OY106" s="9" t="s">
        <v>482</v>
      </c>
      <c r="OZ106" s="9">
        <v>245.88529653077526</v>
      </c>
      <c r="PA106" s="9" t="s">
        <v>482</v>
      </c>
      <c r="PB106" s="9" t="s">
        <v>482</v>
      </c>
      <c r="PC106" s="9" t="s">
        <v>482</v>
      </c>
      <c r="PD106" s="9" t="s">
        <v>482</v>
      </c>
      <c r="PE106" s="9" t="s">
        <v>482</v>
      </c>
      <c r="PF106" s="9" t="s">
        <v>482</v>
      </c>
      <c r="PG106" s="9" t="s">
        <v>482</v>
      </c>
      <c r="PH106" s="9" t="s">
        <v>482</v>
      </c>
      <c r="PI106" s="9" t="s">
        <v>482</v>
      </c>
      <c r="PJ106" s="9" t="s">
        <v>482</v>
      </c>
      <c r="PK106" s="9" t="s">
        <v>482</v>
      </c>
      <c r="PL106" s="9" t="s">
        <v>482</v>
      </c>
      <c r="PM106" s="9" t="s">
        <v>482</v>
      </c>
      <c r="PN106" s="9" t="s">
        <v>482</v>
      </c>
      <c r="PO106" s="9" t="s">
        <v>482</v>
      </c>
      <c r="PP106" s="9" t="s">
        <v>482</v>
      </c>
      <c r="PQ106" s="9" t="s">
        <v>482</v>
      </c>
      <c r="PR106" s="9" t="s">
        <v>482</v>
      </c>
      <c r="PS106" s="9" t="s">
        <v>482</v>
      </c>
      <c r="PT106" s="9">
        <v>247.39715182431624</v>
      </c>
      <c r="PU106" s="9" t="s">
        <v>482</v>
      </c>
      <c r="PV106" s="9">
        <v>63.632221396723843</v>
      </c>
      <c r="PW106" s="9">
        <v>230.66042021946842</v>
      </c>
      <c r="PX106" s="9" t="s">
        <v>482</v>
      </c>
      <c r="PY106" s="9" t="s">
        <v>482</v>
      </c>
      <c r="PZ106" s="9">
        <v>139.1656754552709</v>
      </c>
      <c r="QA106" s="9" t="s">
        <v>482</v>
      </c>
      <c r="QB106" s="9">
        <v>134.54021604152828</v>
      </c>
      <c r="QC106" s="9" t="s">
        <v>482</v>
      </c>
      <c r="QD106" s="9" t="s">
        <v>482</v>
      </c>
      <c r="QE106" s="9" t="s">
        <v>482</v>
      </c>
      <c r="QF106" s="9" t="s">
        <v>482</v>
      </c>
      <c r="QG106" s="9" t="s">
        <v>482</v>
      </c>
      <c r="QH106" s="9" t="s">
        <v>482</v>
      </c>
      <c r="QI106" s="9" t="s">
        <v>482</v>
      </c>
      <c r="QJ106" s="9" t="s">
        <v>482</v>
      </c>
      <c r="QK106" s="9">
        <v>10.998395803568044</v>
      </c>
      <c r="QL106" s="9" t="s">
        <v>482</v>
      </c>
      <c r="QM106" s="9" t="s">
        <v>482</v>
      </c>
      <c r="QN106" s="9" t="s">
        <v>482</v>
      </c>
      <c r="QO106" s="9" t="s">
        <v>482</v>
      </c>
      <c r="QP106" s="9" t="s">
        <v>482</v>
      </c>
      <c r="QQ106" s="9" t="s">
        <v>482</v>
      </c>
      <c r="QR106" s="9" t="s">
        <v>482</v>
      </c>
      <c r="QS106" s="9" t="s">
        <v>482</v>
      </c>
      <c r="QT106" s="9" t="s">
        <v>482</v>
      </c>
      <c r="QU106" s="9" t="s">
        <v>482</v>
      </c>
      <c r="QV106" s="9" t="s">
        <v>482</v>
      </c>
      <c r="QW106" s="9" t="s">
        <v>482</v>
      </c>
      <c r="QX106" s="9">
        <v>2834.4831330064753</v>
      </c>
      <c r="QY106" s="9" t="s">
        <v>482</v>
      </c>
      <c r="QZ106" s="9" t="s">
        <v>482</v>
      </c>
      <c r="RA106" s="9" t="s">
        <v>482</v>
      </c>
      <c r="RB106" s="9" t="s">
        <v>482</v>
      </c>
      <c r="RC106" s="9" t="s">
        <v>482</v>
      </c>
      <c r="RD106" s="9">
        <v>806.10747406087864</v>
      </c>
      <c r="RE106" s="9" t="s">
        <v>482</v>
      </c>
      <c r="RF106" s="9" t="s">
        <v>482</v>
      </c>
      <c r="RG106" s="9" t="s">
        <v>482</v>
      </c>
      <c r="RH106" s="9" t="s">
        <v>482</v>
      </c>
      <c r="RI106" s="9" t="s">
        <v>482</v>
      </c>
      <c r="RJ106" s="9" t="s">
        <v>482</v>
      </c>
      <c r="RK106" s="9" t="s">
        <v>482</v>
      </c>
      <c r="RL106" s="9" t="s">
        <v>482</v>
      </c>
      <c r="RM106" s="9" t="s">
        <v>482</v>
      </c>
      <c r="RN106" s="9" t="s">
        <v>482</v>
      </c>
      <c r="RO106" s="9">
        <v>1599.4984751068723</v>
      </c>
      <c r="RP106" s="9" t="s">
        <v>482</v>
      </c>
      <c r="RQ106" s="12" t="s">
        <v>510</v>
      </c>
      <c r="RR106" s="12" t="s">
        <v>510</v>
      </c>
      <c r="RS106" s="12" t="s">
        <v>510</v>
      </c>
      <c r="RT106" s="12" t="s">
        <v>510</v>
      </c>
      <c r="RU106" s="12" t="s">
        <v>510</v>
      </c>
      <c r="RV106" s="12" t="s">
        <v>510</v>
      </c>
      <c r="RW106" s="12" t="s">
        <v>510</v>
      </c>
      <c r="RX106" s="12" t="s">
        <v>510</v>
      </c>
      <c r="RY106" s="12" t="s">
        <v>510</v>
      </c>
      <c r="RZ106" s="12" t="s">
        <v>510</v>
      </c>
      <c r="SA106" s="12" t="s">
        <v>510</v>
      </c>
      <c r="SB106" s="12" t="s">
        <v>510</v>
      </c>
      <c r="SC106" s="78" t="s">
        <v>510</v>
      </c>
      <c r="SD106" s="78" t="s">
        <v>510</v>
      </c>
      <c r="SE106" s="16">
        <v>294</v>
      </c>
      <c r="SF106" s="16">
        <v>294</v>
      </c>
      <c r="SG106" s="16">
        <v>300</v>
      </c>
      <c r="SH106" s="16">
        <v>200</v>
      </c>
      <c r="SI106" s="17" t="s">
        <v>510</v>
      </c>
      <c r="SJ106" s="78" t="s">
        <v>510</v>
      </c>
      <c r="SK106" s="78" t="s">
        <v>510</v>
      </c>
      <c r="SL106" s="78" t="s">
        <v>510</v>
      </c>
      <c r="SM106" s="78" t="s">
        <v>510</v>
      </c>
      <c r="SN106" s="19" t="s">
        <v>523</v>
      </c>
      <c r="SO106" s="19" t="s">
        <v>523</v>
      </c>
      <c r="SP106" s="20" t="s">
        <v>482</v>
      </c>
      <c r="SQ106" s="19" t="s">
        <v>523</v>
      </c>
      <c r="SR106" s="20" t="s">
        <v>482</v>
      </c>
      <c r="SS106" s="20" t="s">
        <v>482</v>
      </c>
      <c r="ST106" s="19" t="s">
        <v>523</v>
      </c>
      <c r="SU106" s="19" t="s">
        <v>523</v>
      </c>
      <c r="SV106" s="20" t="s">
        <v>482</v>
      </c>
      <c r="SW106" s="20" t="s">
        <v>482</v>
      </c>
      <c r="SX106" s="19" t="s">
        <v>523</v>
      </c>
      <c r="SY106" s="20" t="s">
        <v>482</v>
      </c>
      <c r="SZ106" s="20" t="s">
        <v>482</v>
      </c>
      <c r="TA106" s="20" t="s">
        <v>482</v>
      </c>
      <c r="TB106" s="20" t="s">
        <v>482</v>
      </c>
      <c r="TC106" s="19" t="s">
        <v>523</v>
      </c>
      <c r="TD106" s="19" t="s">
        <v>523</v>
      </c>
      <c r="TE106" s="19" t="s">
        <v>523</v>
      </c>
      <c r="TF106" s="20" t="s">
        <v>482</v>
      </c>
      <c r="TG106" s="19" t="s">
        <v>523</v>
      </c>
      <c r="TH106" s="19" t="s">
        <v>523</v>
      </c>
      <c r="TI106" s="20" t="s">
        <v>482</v>
      </c>
      <c r="TJ106" s="19" t="s">
        <v>523</v>
      </c>
      <c r="TK106" s="20" t="s">
        <v>482</v>
      </c>
      <c r="TL106" s="20" t="s">
        <v>482</v>
      </c>
      <c r="TM106" s="19" t="s">
        <v>523</v>
      </c>
      <c r="TN106" s="20" t="s">
        <v>482</v>
      </c>
      <c r="TO106" s="20" t="s">
        <v>482</v>
      </c>
      <c r="TP106" s="20" t="s">
        <v>482</v>
      </c>
      <c r="TQ106" s="19" t="s">
        <v>523</v>
      </c>
      <c r="TR106" s="20" t="s">
        <v>482</v>
      </c>
      <c r="TS106" s="20" t="s">
        <v>482</v>
      </c>
      <c r="TT106" s="20" t="s">
        <v>482</v>
      </c>
      <c r="TU106" s="20" t="s">
        <v>482</v>
      </c>
      <c r="TV106" s="20" t="s">
        <v>482</v>
      </c>
      <c r="TW106" s="19" t="s">
        <v>523</v>
      </c>
      <c r="TX106" s="19" t="s">
        <v>523</v>
      </c>
      <c r="TY106" s="20" t="s">
        <v>482</v>
      </c>
      <c r="TZ106" s="20" t="s">
        <v>482</v>
      </c>
      <c r="UA106" s="20" t="s">
        <v>482</v>
      </c>
      <c r="UB106" s="20" t="s">
        <v>482</v>
      </c>
      <c r="UC106" s="19" t="s">
        <v>523</v>
      </c>
      <c r="UD106" s="20" t="s">
        <v>482</v>
      </c>
      <c r="UE106" s="20" t="s">
        <v>482</v>
      </c>
      <c r="UF106" s="20" t="s">
        <v>482</v>
      </c>
      <c r="UG106" s="19" t="s">
        <v>523</v>
      </c>
      <c r="UH106" s="19" t="s">
        <v>523</v>
      </c>
      <c r="UI106" s="19" t="s">
        <v>523</v>
      </c>
      <c r="UJ106" s="19" t="s">
        <v>523</v>
      </c>
      <c r="UK106" s="20" t="s">
        <v>482</v>
      </c>
      <c r="UL106" s="20" t="s">
        <v>482</v>
      </c>
      <c r="UM106" s="20" t="s">
        <v>482</v>
      </c>
      <c r="UN106" s="20" t="s">
        <v>482</v>
      </c>
      <c r="UO106" s="20" t="s">
        <v>482</v>
      </c>
      <c r="UP106" s="19" t="s">
        <v>523</v>
      </c>
      <c r="UQ106" s="20" t="s">
        <v>482</v>
      </c>
      <c r="UR106" s="20" t="s">
        <v>482</v>
      </c>
      <c r="US106" s="19" t="s">
        <v>523</v>
      </c>
      <c r="UT106" s="20" t="s">
        <v>482</v>
      </c>
      <c r="UU106" s="19" t="s">
        <v>523</v>
      </c>
      <c r="UV106" s="20" t="s">
        <v>482</v>
      </c>
      <c r="UW106" s="20" t="s">
        <v>482</v>
      </c>
      <c r="UX106" s="20" t="s">
        <v>482</v>
      </c>
      <c r="UY106" s="20" t="s">
        <v>482</v>
      </c>
      <c r="UZ106" s="20" t="s">
        <v>482</v>
      </c>
      <c r="VA106" s="20" t="s">
        <v>482</v>
      </c>
      <c r="VB106" s="20" t="s">
        <v>482</v>
      </c>
      <c r="VC106" s="19" t="s">
        <v>523</v>
      </c>
      <c r="VD106" s="20" t="s">
        <v>482</v>
      </c>
      <c r="VE106" s="20" t="s">
        <v>482</v>
      </c>
      <c r="VF106" s="20" t="s">
        <v>482</v>
      </c>
      <c r="VG106" s="20" t="s">
        <v>482</v>
      </c>
      <c r="VH106" s="19" t="s">
        <v>523</v>
      </c>
      <c r="VI106" s="20" t="s">
        <v>482</v>
      </c>
      <c r="VJ106" s="19" t="s">
        <v>523</v>
      </c>
      <c r="VK106" s="20" t="s">
        <v>482</v>
      </c>
      <c r="VL106" s="20" t="s">
        <v>482</v>
      </c>
      <c r="VM106" s="20" t="s">
        <v>482</v>
      </c>
      <c r="VN106" s="20" t="s">
        <v>482</v>
      </c>
      <c r="VO106" s="20" t="s">
        <v>482</v>
      </c>
      <c r="VP106" s="19" t="s">
        <v>523</v>
      </c>
      <c r="VQ106" s="19" t="s">
        <v>523</v>
      </c>
      <c r="VR106" s="19" t="s">
        <v>523</v>
      </c>
      <c r="VS106" s="20" t="s">
        <v>482</v>
      </c>
      <c r="VT106" s="19" t="s">
        <v>523</v>
      </c>
      <c r="VU106" s="20" t="s">
        <v>482</v>
      </c>
      <c r="VV106" s="20" t="s">
        <v>482</v>
      </c>
      <c r="VW106" s="20" t="s">
        <v>482</v>
      </c>
      <c r="VX106" s="20" t="s">
        <v>482</v>
      </c>
      <c r="VY106" s="20" t="s">
        <v>482</v>
      </c>
      <c r="VZ106" s="20" t="s">
        <v>482</v>
      </c>
      <c r="WA106" s="19" t="s">
        <v>523</v>
      </c>
      <c r="WB106" s="20" t="s">
        <v>482</v>
      </c>
      <c r="WC106" s="20" t="s">
        <v>482</v>
      </c>
      <c r="WD106" s="20" t="s">
        <v>482</v>
      </c>
      <c r="WE106" s="20" t="s">
        <v>482</v>
      </c>
      <c r="WF106" s="20" t="s">
        <v>482</v>
      </c>
      <c r="WG106" s="20" t="s">
        <v>482</v>
      </c>
      <c r="WH106" s="20" t="s">
        <v>482</v>
      </c>
      <c r="WI106" s="20" t="s">
        <v>482</v>
      </c>
      <c r="WJ106" s="20" t="s">
        <v>482</v>
      </c>
      <c r="WK106" s="20" t="s">
        <v>482</v>
      </c>
      <c r="WL106" s="20" t="s">
        <v>482</v>
      </c>
      <c r="WM106" s="20" t="s">
        <v>482</v>
      </c>
      <c r="WN106" s="20" t="s">
        <v>482</v>
      </c>
      <c r="WO106" s="20" t="s">
        <v>482</v>
      </c>
      <c r="WP106" s="20" t="s">
        <v>482</v>
      </c>
      <c r="WQ106" s="20" t="s">
        <v>482</v>
      </c>
      <c r="WR106" s="20" t="s">
        <v>482</v>
      </c>
      <c r="WS106" s="20" t="s">
        <v>482</v>
      </c>
      <c r="WT106" s="20" t="s">
        <v>482</v>
      </c>
      <c r="WU106" s="19" t="s">
        <v>523</v>
      </c>
      <c r="WV106" s="20" t="s">
        <v>482</v>
      </c>
      <c r="WW106" s="19" t="s">
        <v>523</v>
      </c>
      <c r="WX106" s="19" t="s">
        <v>523</v>
      </c>
      <c r="WY106" s="20" t="s">
        <v>482</v>
      </c>
      <c r="WZ106" s="20" t="s">
        <v>482</v>
      </c>
      <c r="XA106" s="19" t="s">
        <v>523</v>
      </c>
      <c r="XB106" s="20" t="s">
        <v>482</v>
      </c>
      <c r="XC106" s="19" t="s">
        <v>523</v>
      </c>
      <c r="XD106" s="20" t="s">
        <v>482</v>
      </c>
      <c r="XE106" s="20" t="s">
        <v>482</v>
      </c>
      <c r="XF106" s="20" t="s">
        <v>482</v>
      </c>
      <c r="XG106" s="20" t="s">
        <v>482</v>
      </c>
      <c r="XH106" s="20" t="s">
        <v>482</v>
      </c>
      <c r="XI106" s="20" t="s">
        <v>482</v>
      </c>
      <c r="XJ106" s="20" t="s">
        <v>482</v>
      </c>
      <c r="XK106" s="20" t="s">
        <v>482</v>
      </c>
      <c r="XL106" s="19" t="s">
        <v>523</v>
      </c>
      <c r="XM106" s="20" t="s">
        <v>482</v>
      </c>
      <c r="XN106" s="20" t="s">
        <v>482</v>
      </c>
      <c r="XO106" s="20" t="s">
        <v>482</v>
      </c>
      <c r="XP106" s="20" t="s">
        <v>482</v>
      </c>
      <c r="XQ106" s="20" t="s">
        <v>482</v>
      </c>
      <c r="XR106" s="20" t="s">
        <v>482</v>
      </c>
      <c r="XS106" s="20" t="s">
        <v>482</v>
      </c>
      <c r="XT106" s="20" t="s">
        <v>482</v>
      </c>
      <c r="XU106" s="20" t="s">
        <v>482</v>
      </c>
      <c r="XV106" s="20" t="s">
        <v>482</v>
      </c>
      <c r="XW106" s="20" t="s">
        <v>482</v>
      </c>
      <c r="XX106" s="20" t="s">
        <v>482</v>
      </c>
      <c r="XY106" s="19" t="s">
        <v>523</v>
      </c>
      <c r="XZ106" s="20" t="s">
        <v>482</v>
      </c>
      <c r="YA106" s="20" t="s">
        <v>482</v>
      </c>
      <c r="YB106" s="20" t="s">
        <v>482</v>
      </c>
      <c r="YC106" s="20" t="s">
        <v>482</v>
      </c>
      <c r="YD106" s="20" t="s">
        <v>482</v>
      </c>
      <c r="YE106" s="19" t="s">
        <v>523</v>
      </c>
      <c r="YF106" s="20" t="s">
        <v>482</v>
      </c>
      <c r="YG106" s="20" t="s">
        <v>482</v>
      </c>
      <c r="YH106" s="20" t="s">
        <v>482</v>
      </c>
      <c r="YI106" s="20" t="s">
        <v>482</v>
      </c>
      <c r="YJ106" s="20" t="s">
        <v>482</v>
      </c>
      <c r="YK106" s="20" t="s">
        <v>482</v>
      </c>
      <c r="YL106" s="20" t="s">
        <v>482</v>
      </c>
      <c r="YM106" s="20" t="s">
        <v>482</v>
      </c>
      <c r="YN106" s="20" t="s">
        <v>482</v>
      </c>
      <c r="YO106" s="20" t="s">
        <v>482</v>
      </c>
      <c r="YP106" s="19" t="s">
        <v>523</v>
      </c>
      <c r="YQ106" s="20" t="s">
        <v>482</v>
      </c>
      <c r="YR106" s="5">
        <v>1</v>
      </c>
      <c r="YS106" s="5">
        <v>0</v>
      </c>
      <c r="YT106" s="5">
        <v>0</v>
      </c>
      <c r="YU106" s="5">
        <v>0.6</v>
      </c>
      <c r="YV106" s="5">
        <v>0.75</v>
      </c>
      <c r="YW106" s="5">
        <v>0.9</v>
      </c>
      <c r="YX106" s="5">
        <v>0.6</v>
      </c>
      <c r="YY106" s="21" t="s">
        <v>515</v>
      </c>
      <c r="YZ106" s="22" t="s">
        <v>494</v>
      </c>
      <c r="ZA106" s="23">
        <f t="shared" si="6"/>
        <v>1</v>
      </c>
      <c r="ZB106" s="23">
        <v>0.35399999999999998</v>
      </c>
      <c r="ZC106" s="23">
        <f t="shared" si="7"/>
        <v>1.5</v>
      </c>
    </row>
    <row r="107" spans="1:679" x14ac:dyDescent="0.25">
      <c r="A107" s="1" t="s">
        <v>210</v>
      </c>
      <c r="B107" s="2" t="s">
        <v>211</v>
      </c>
      <c r="C107" s="4">
        <v>0.56370370370370371</v>
      </c>
      <c r="D107" s="4">
        <v>0.43629629629629629</v>
      </c>
      <c r="E107" s="7">
        <v>103.60618665607797</v>
      </c>
      <c r="F107" s="7">
        <v>162.90570153670896</v>
      </c>
      <c r="G107" s="7" t="s">
        <v>482</v>
      </c>
      <c r="H107" s="7">
        <v>57.053490652636079</v>
      </c>
      <c r="I107" s="7" t="s">
        <v>482</v>
      </c>
      <c r="J107" s="7" t="s">
        <v>482</v>
      </c>
      <c r="K107" s="7">
        <v>49.011080417044987</v>
      </c>
      <c r="L107" s="7">
        <v>62.971210935157224</v>
      </c>
      <c r="M107" s="7" t="s">
        <v>482</v>
      </c>
      <c r="N107" s="7" t="s">
        <v>482</v>
      </c>
      <c r="O107" s="7">
        <v>952.92222637054317</v>
      </c>
      <c r="P107" s="7" t="s">
        <v>482</v>
      </c>
      <c r="Q107" s="7" t="s">
        <v>482</v>
      </c>
      <c r="R107" s="7" t="s">
        <v>482</v>
      </c>
      <c r="S107" s="7" t="s">
        <v>482</v>
      </c>
      <c r="T107" s="7">
        <v>151.88240392952602</v>
      </c>
      <c r="U107" s="7">
        <v>113.59535838172322</v>
      </c>
      <c r="V107" s="7">
        <v>3.3687921663809961</v>
      </c>
      <c r="W107" s="7" t="s">
        <v>482</v>
      </c>
      <c r="X107" s="7">
        <v>6.035948797551562</v>
      </c>
      <c r="Y107" s="7">
        <v>4.4687491347358304</v>
      </c>
      <c r="Z107" s="7" t="s">
        <v>482</v>
      </c>
      <c r="AA107" s="7">
        <v>58.883401127294803</v>
      </c>
      <c r="AB107" s="7" t="s">
        <v>482</v>
      </c>
      <c r="AC107" s="7" t="s">
        <v>482</v>
      </c>
      <c r="AD107" s="7">
        <v>133.50392838107041</v>
      </c>
      <c r="AE107" s="7" t="s">
        <v>482</v>
      </c>
      <c r="AF107" s="7" t="s">
        <v>482</v>
      </c>
      <c r="AG107" s="7" t="s">
        <v>482</v>
      </c>
      <c r="AH107" s="7">
        <v>2.8209877363825986</v>
      </c>
      <c r="AI107" s="7" t="s">
        <v>482</v>
      </c>
      <c r="AJ107" s="7" t="s">
        <v>482</v>
      </c>
      <c r="AK107" s="7">
        <v>155.69929000000002</v>
      </c>
      <c r="AL107" s="7" t="s">
        <v>482</v>
      </c>
      <c r="AM107" s="7" t="s">
        <v>482</v>
      </c>
      <c r="AN107" s="7">
        <v>1837.8795687605377</v>
      </c>
      <c r="AO107" s="7">
        <v>1539.5037501609868</v>
      </c>
      <c r="AP107" s="7" t="s">
        <v>482</v>
      </c>
      <c r="AQ107" s="7" t="s">
        <v>482</v>
      </c>
      <c r="AR107" s="7" t="s">
        <v>482</v>
      </c>
      <c r="AS107" s="7" t="s">
        <v>482</v>
      </c>
      <c r="AT107" s="7">
        <v>1222.3449855477566</v>
      </c>
      <c r="AU107" s="7" t="s">
        <v>482</v>
      </c>
      <c r="AV107" s="7" t="s">
        <v>482</v>
      </c>
      <c r="AW107" s="7" t="s">
        <v>482</v>
      </c>
      <c r="AX107" s="7">
        <v>463.02361667278853</v>
      </c>
      <c r="AY107" s="7">
        <v>814.52832960543299</v>
      </c>
      <c r="AZ107" s="7">
        <v>35.953015428722949</v>
      </c>
      <c r="BA107" s="7">
        <v>74.445783379235095</v>
      </c>
      <c r="BB107" s="7" t="s">
        <v>482</v>
      </c>
      <c r="BC107" s="7" t="s">
        <v>482</v>
      </c>
      <c r="BD107" s="7" t="s">
        <v>482</v>
      </c>
      <c r="BE107" s="7" t="s">
        <v>482</v>
      </c>
      <c r="BF107" s="7" t="s">
        <v>482</v>
      </c>
      <c r="BG107" s="7">
        <v>82.00344016675264</v>
      </c>
      <c r="BH107" s="7" t="s">
        <v>482</v>
      </c>
      <c r="BI107" s="7" t="s">
        <v>482</v>
      </c>
      <c r="BJ107" s="7">
        <v>261.47496239227405</v>
      </c>
      <c r="BK107" s="7" t="s">
        <v>482</v>
      </c>
      <c r="BL107" s="7">
        <v>595.50692544009155</v>
      </c>
      <c r="BM107" s="7" t="s">
        <v>482</v>
      </c>
      <c r="BN107" s="7" t="s">
        <v>482</v>
      </c>
      <c r="BO107" s="7" t="s">
        <v>482</v>
      </c>
      <c r="BP107" s="7" t="s">
        <v>482</v>
      </c>
      <c r="BQ107" s="7" t="s">
        <v>482</v>
      </c>
      <c r="BR107" s="7" t="s">
        <v>482</v>
      </c>
      <c r="BS107" s="7" t="s">
        <v>482</v>
      </c>
      <c r="BT107" s="7">
        <v>141.86472054689739</v>
      </c>
      <c r="BU107" s="7" t="s">
        <v>482</v>
      </c>
      <c r="BV107" s="7">
        <v>216.34416154570371</v>
      </c>
      <c r="BW107" s="7">
        <v>61.911285300612192</v>
      </c>
      <c r="BX107" s="7" t="s">
        <v>482</v>
      </c>
      <c r="BY107" s="7">
        <v>142.28443708351716</v>
      </c>
      <c r="BZ107" s="7" t="s">
        <v>482</v>
      </c>
      <c r="CA107" s="7">
        <v>53.583329690992549</v>
      </c>
      <c r="CB107" s="7" t="s">
        <v>482</v>
      </c>
      <c r="CC107" s="7" t="s">
        <v>482</v>
      </c>
      <c r="CD107" s="7" t="s">
        <v>482</v>
      </c>
      <c r="CE107" s="7" t="s">
        <v>482</v>
      </c>
      <c r="CF107" s="7" t="s">
        <v>482</v>
      </c>
      <c r="CG107" s="7">
        <v>36.189644145519871</v>
      </c>
      <c r="CH107" s="7">
        <v>164.85547645732362</v>
      </c>
      <c r="CI107" s="7">
        <v>29.802595598241066</v>
      </c>
      <c r="CJ107" s="7" t="s">
        <v>482</v>
      </c>
      <c r="CK107" s="7">
        <v>113.01064499077361</v>
      </c>
      <c r="CL107" s="7">
        <v>25.302049</v>
      </c>
      <c r="CM107" s="7">
        <v>33.777860150610756</v>
      </c>
      <c r="CN107" s="7" t="s">
        <v>482</v>
      </c>
      <c r="CO107" s="7" t="s">
        <v>482</v>
      </c>
      <c r="CP107" s="7" t="s">
        <v>482</v>
      </c>
      <c r="CQ107" s="7" t="s">
        <v>482</v>
      </c>
      <c r="CR107" s="7">
        <v>178.95860762396458</v>
      </c>
      <c r="CS107" s="7" t="s">
        <v>482</v>
      </c>
      <c r="CT107" s="7" t="s">
        <v>482</v>
      </c>
      <c r="CU107" s="7" t="s">
        <v>482</v>
      </c>
      <c r="CV107" s="7" t="s">
        <v>482</v>
      </c>
      <c r="CW107" s="7" t="s">
        <v>482</v>
      </c>
      <c r="CX107" s="7" t="s">
        <v>482</v>
      </c>
      <c r="CY107" s="7" t="s">
        <v>482</v>
      </c>
      <c r="CZ107" s="7" t="s">
        <v>482</v>
      </c>
      <c r="DA107" s="7" t="s">
        <v>482</v>
      </c>
      <c r="DB107" s="7" t="s">
        <v>482</v>
      </c>
      <c r="DC107" s="7" t="s">
        <v>482</v>
      </c>
      <c r="DD107" s="7" t="s">
        <v>482</v>
      </c>
      <c r="DE107" s="7" t="s">
        <v>482</v>
      </c>
      <c r="DF107" s="7" t="s">
        <v>482</v>
      </c>
      <c r="DG107" s="7" t="s">
        <v>482</v>
      </c>
      <c r="DH107" s="7" t="s">
        <v>482</v>
      </c>
      <c r="DI107" s="7" t="s">
        <v>482</v>
      </c>
      <c r="DJ107" s="7" t="s">
        <v>482</v>
      </c>
      <c r="DK107" s="7" t="s">
        <v>482</v>
      </c>
      <c r="DL107" s="7">
        <v>236.246460131806</v>
      </c>
      <c r="DM107" s="7">
        <v>77.638237000000004</v>
      </c>
      <c r="DN107" s="7">
        <v>52.578842179017201</v>
      </c>
      <c r="DO107" s="7" t="s">
        <v>482</v>
      </c>
      <c r="DP107" s="7" t="s">
        <v>482</v>
      </c>
      <c r="DQ107" s="7" t="s">
        <v>482</v>
      </c>
      <c r="DR107" s="7">
        <v>92.92200118552779</v>
      </c>
      <c r="DS107" s="7" t="s">
        <v>482</v>
      </c>
      <c r="DT107" s="7">
        <v>145.74450791217177</v>
      </c>
      <c r="DU107" s="7" t="s">
        <v>482</v>
      </c>
      <c r="DV107" s="7" t="s">
        <v>482</v>
      </c>
      <c r="DW107" s="7" t="s">
        <v>482</v>
      </c>
      <c r="DX107" s="7" t="s">
        <v>482</v>
      </c>
      <c r="DY107" s="7" t="s">
        <v>482</v>
      </c>
      <c r="DZ107" s="7" t="s">
        <v>482</v>
      </c>
      <c r="EA107" s="7" t="s">
        <v>482</v>
      </c>
      <c r="EB107" s="7" t="s">
        <v>482</v>
      </c>
      <c r="EC107" s="7">
        <v>27.905376000000004</v>
      </c>
      <c r="ED107" s="7" t="s">
        <v>482</v>
      </c>
      <c r="EE107" s="7" t="s">
        <v>482</v>
      </c>
      <c r="EF107" s="7" t="s">
        <v>482</v>
      </c>
      <c r="EG107" s="7" t="s">
        <v>482</v>
      </c>
      <c r="EH107" s="7" t="s">
        <v>482</v>
      </c>
      <c r="EI107" s="7" t="s">
        <v>482</v>
      </c>
      <c r="EJ107" s="7" t="s">
        <v>482</v>
      </c>
      <c r="EK107" s="7">
        <v>170.68484222038563</v>
      </c>
      <c r="EL107" s="7">
        <v>382.86471179548488</v>
      </c>
      <c r="EM107" s="7" t="s">
        <v>482</v>
      </c>
      <c r="EN107" s="7" t="s">
        <v>482</v>
      </c>
      <c r="EO107" s="7" t="s">
        <v>482</v>
      </c>
      <c r="EP107" s="7">
        <v>704.62447406470335</v>
      </c>
      <c r="EQ107" s="7" t="s">
        <v>482</v>
      </c>
      <c r="ER107" s="7" t="s">
        <v>482</v>
      </c>
      <c r="ES107" s="7" t="s">
        <v>482</v>
      </c>
      <c r="ET107" s="7" t="s">
        <v>482</v>
      </c>
      <c r="EU107" s="7" t="s">
        <v>482</v>
      </c>
      <c r="EV107" s="7">
        <v>299.15095645107141</v>
      </c>
      <c r="EW107" s="7" t="s">
        <v>482</v>
      </c>
      <c r="EX107" s="7" t="s">
        <v>482</v>
      </c>
      <c r="EY107" s="7" t="s">
        <v>482</v>
      </c>
      <c r="EZ107" s="7" t="s">
        <v>482</v>
      </c>
      <c r="FA107" s="7" t="s">
        <v>482</v>
      </c>
      <c r="FB107" s="7" t="s">
        <v>482</v>
      </c>
      <c r="FC107" s="7" t="s">
        <v>482</v>
      </c>
      <c r="FD107" s="7" t="s">
        <v>482</v>
      </c>
      <c r="FE107" s="7" t="s">
        <v>482</v>
      </c>
      <c r="FF107" s="7" t="s">
        <v>482</v>
      </c>
      <c r="FG107" s="7">
        <v>973.10712618222715</v>
      </c>
      <c r="FH107" s="7">
        <v>449.66343043539325</v>
      </c>
      <c r="FI107" s="8">
        <v>990.3143127208117</v>
      </c>
      <c r="FJ107" s="8">
        <v>1316.4574302079677</v>
      </c>
      <c r="FK107" s="8" t="s">
        <v>482</v>
      </c>
      <c r="FL107" s="8">
        <v>437.23264004180845</v>
      </c>
      <c r="FM107" s="8" t="s">
        <v>482</v>
      </c>
      <c r="FN107" s="8" t="s">
        <v>482</v>
      </c>
      <c r="FO107" s="8">
        <v>366.86780812866323</v>
      </c>
      <c r="FP107" s="8">
        <v>496.87117280444653</v>
      </c>
      <c r="FQ107" s="8" t="s">
        <v>482</v>
      </c>
      <c r="FR107" s="8" t="s">
        <v>482</v>
      </c>
      <c r="FS107" s="8">
        <v>5226.4573245033916</v>
      </c>
      <c r="FT107" s="8" t="s">
        <v>482</v>
      </c>
      <c r="FU107" s="8" t="s">
        <v>482</v>
      </c>
      <c r="FV107" s="8" t="s">
        <v>482</v>
      </c>
      <c r="FW107" s="8" t="s">
        <v>482</v>
      </c>
      <c r="FX107" s="8">
        <v>1399.7389551802014</v>
      </c>
      <c r="FY107" s="8">
        <v>919.18924443392848</v>
      </c>
      <c r="FZ107" s="8">
        <v>27.466993888616898</v>
      </c>
      <c r="GA107" s="8" t="s">
        <v>482</v>
      </c>
      <c r="GB107" s="8">
        <v>127.32381410153621</v>
      </c>
      <c r="GC107" s="8">
        <v>84.893330930330592</v>
      </c>
      <c r="GD107" s="8" t="s">
        <v>482</v>
      </c>
      <c r="GE107" s="8">
        <v>353.7356140294047</v>
      </c>
      <c r="GF107" s="8" t="s">
        <v>482</v>
      </c>
      <c r="GG107" s="8" t="s">
        <v>482</v>
      </c>
      <c r="GH107" s="8">
        <v>1702.5568314239911</v>
      </c>
      <c r="GI107" s="8" t="s">
        <v>482</v>
      </c>
      <c r="GJ107" s="8" t="s">
        <v>482</v>
      </c>
      <c r="GK107" s="8" t="s">
        <v>482</v>
      </c>
      <c r="GL107" s="8">
        <v>30.658380785812945</v>
      </c>
      <c r="GM107" s="8" t="s">
        <v>482</v>
      </c>
      <c r="GN107" s="8" t="s">
        <v>482</v>
      </c>
      <c r="GO107" s="8">
        <v>3113.9857999999999</v>
      </c>
      <c r="GP107" s="8" t="s">
        <v>482</v>
      </c>
      <c r="GQ107" s="8" t="s">
        <v>482</v>
      </c>
      <c r="GR107" s="8">
        <v>14329.160618139096</v>
      </c>
      <c r="GS107" s="8">
        <v>12234.489265756416</v>
      </c>
      <c r="GT107" s="8" t="s">
        <v>482</v>
      </c>
      <c r="GU107" s="8" t="s">
        <v>482</v>
      </c>
      <c r="GV107" s="8" t="s">
        <v>482</v>
      </c>
      <c r="GW107" s="8" t="s">
        <v>482</v>
      </c>
      <c r="GX107" s="8">
        <v>10822.241809079564</v>
      </c>
      <c r="GY107" s="8" t="s">
        <v>482</v>
      </c>
      <c r="GZ107" s="8" t="s">
        <v>482</v>
      </c>
      <c r="HA107" s="8" t="s">
        <v>482</v>
      </c>
      <c r="HB107" s="8">
        <v>4935.1136685684714</v>
      </c>
      <c r="HC107" s="8">
        <v>6371.8739502249855</v>
      </c>
      <c r="HD107" s="8">
        <v>1021.5915003984334</v>
      </c>
      <c r="HE107" s="8">
        <v>1790.9925088419204</v>
      </c>
      <c r="HF107" s="8" t="s">
        <v>482</v>
      </c>
      <c r="HG107" s="8" t="s">
        <v>482</v>
      </c>
      <c r="HH107" s="8" t="s">
        <v>482</v>
      </c>
      <c r="HI107" s="8" t="s">
        <v>482</v>
      </c>
      <c r="HJ107" s="8" t="s">
        <v>482</v>
      </c>
      <c r="HK107" s="8">
        <v>766.48041798022734</v>
      </c>
      <c r="HL107" s="8" t="s">
        <v>482</v>
      </c>
      <c r="HM107" s="8" t="s">
        <v>482</v>
      </c>
      <c r="HN107" s="8">
        <v>2033.1998169019444</v>
      </c>
      <c r="HO107" s="8" t="s">
        <v>482</v>
      </c>
      <c r="HP107" s="8">
        <v>5304.1341139636315</v>
      </c>
      <c r="HQ107" s="8" t="s">
        <v>482</v>
      </c>
      <c r="HR107" s="8" t="s">
        <v>482</v>
      </c>
      <c r="HS107" s="8" t="s">
        <v>482</v>
      </c>
      <c r="HT107" s="8" t="s">
        <v>482</v>
      </c>
      <c r="HU107" s="8" t="s">
        <v>482</v>
      </c>
      <c r="HV107" s="8" t="s">
        <v>482</v>
      </c>
      <c r="HW107" s="8" t="s">
        <v>482</v>
      </c>
      <c r="HX107" s="8">
        <v>732.42598303936006</v>
      </c>
      <c r="HY107" s="8" t="s">
        <v>482</v>
      </c>
      <c r="HZ107" s="8">
        <v>1167.1804634821199</v>
      </c>
      <c r="IA107" s="8">
        <v>231.67308322467375</v>
      </c>
      <c r="IB107" s="8" t="s">
        <v>482</v>
      </c>
      <c r="IC107" s="8">
        <v>734.1211366620721</v>
      </c>
      <c r="ID107" s="8" t="s">
        <v>482</v>
      </c>
      <c r="IE107" s="8">
        <v>607.26449605966809</v>
      </c>
      <c r="IF107" s="8" t="s">
        <v>482</v>
      </c>
      <c r="IG107" s="8" t="s">
        <v>482</v>
      </c>
      <c r="IH107" s="8" t="s">
        <v>482</v>
      </c>
      <c r="II107" s="8" t="s">
        <v>482</v>
      </c>
      <c r="IJ107" s="8" t="s">
        <v>482</v>
      </c>
      <c r="IK107" s="8">
        <v>636.74268032363318</v>
      </c>
      <c r="IL107" s="8">
        <v>1354.949828600412</v>
      </c>
      <c r="IM107" s="8">
        <v>219.80668059393867</v>
      </c>
      <c r="IN107" s="8" t="s">
        <v>482</v>
      </c>
      <c r="IO107" s="8">
        <v>913.78010570703998</v>
      </c>
      <c r="IP107" s="8">
        <v>506.04097999999999</v>
      </c>
      <c r="IQ107" s="8">
        <v>825.14291730745447</v>
      </c>
      <c r="IR107" s="8" t="s">
        <v>482</v>
      </c>
      <c r="IS107" s="8" t="s">
        <v>482</v>
      </c>
      <c r="IT107" s="8" t="s">
        <v>482</v>
      </c>
      <c r="IU107" s="8" t="s">
        <v>482</v>
      </c>
      <c r="IV107" s="8">
        <v>1424.382868075531</v>
      </c>
      <c r="IW107" s="8" t="s">
        <v>482</v>
      </c>
      <c r="IX107" s="8" t="s">
        <v>482</v>
      </c>
      <c r="IY107" s="8" t="s">
        <v>482</v>
      </c>
      <c r="IZ107" s="8" t="s">
        <v>482</v>
      </c>
      <c r="JA107" s="8" t="s">
        <v>482</v>
      </c>
      <c r="JB107" s="8" t="s">
        <v>482</v>
      </c>
      <c r="JC107" s="8" t="s">
        <v>482</v>
      </c>
      <c r="JD107" s="8" t="s">
        <v>482</v>
      </c>
      <c r="JE107" s="8" t="s">
        <v>482</v>
      </c>
      <c r="JF107" s="8" t="s">
        <v>482</v>
      </c>
      <c r="JG107" s="8" t="s">
        <v>482</v>
      </c>
      <c r="JH107" s="8" t="s">
        <v>482</v>
      </c>
      <c r="JI107" s="8" t="s">
        <v>482</v>
      </c>
      <c r="JJ107" s="8" t="s">
        <v>482</v>
      </c>
      <c r="JK107" s="8" t="s">
        <v>482</v>
      </c>
      <c r="JL107" s="8" t="s">
        <v>482</v>
      </c>
      <c r="JM107" s="8" t="s">
        <v>482</v>
      </c>
      <c r="JN107" s="8" t="s">
        <v>482</v>
      </c>
      <c r="JO107" s="8" t="s">
        <v>482</v>
      </c>
      <c r="JP107" s="8">
        <v>1796.0263143691488</v>
      </c>
      <c r="JQ107" s="8">
        <v>1552.7647400000001</v>
      </c>
      <c r="JR107" s="8">
        <v>427.42211390314759</v>
      </c>
      <c r="JS107" s="8" t="s">
        <v>482</v>
      </c>
      <c r="JT107" s="8" t="s">
        <v>482</v>
      </c>
      <c r="JU107" s="8" t="s">
        <v>482</v>
      </c>
      <c r="JV107" s="8">
        <v>807.70065930392627</v>
      </c>
      <c r="JW107" s="8" t="s">
        <v>482</v>
      </c>
      <c r="JX107" s="8">
        <v>1139.3846356334166</v>
      </c>
      <c r="JY107" s="8" t="s">
        <v>482</v>
      </c>
      <c r="JZ107" s="8" t="s">
        <v>482</v>
      </c>
      <c r="KA107" s="8" t="s">
        <v>482</v>
      </c>
      <c r="KB107" s="8" t="s">
        <v>482</v>
      </c>
      <c r="KC107" s="8" t="s">
        <v>482</v>
      </c>
      <c r="KD107" s="8" t="s">
        <v>482</v>
      </c>
      <c r="KE107" s="8" t="s">
        <v>482</v>
      </c>
      <c r="KF107" s="8" t="s">
        <v>482</v>
      </c>
      <c r="KG107" s="8">
        <v>558.10752000000002</v>
      </c>
      <c r="KH107" s="8" t="s">
        <v>482</v>
      </c>
      <c r="KI107" s="8" t="s">
        <v>482</v>
      </c>
      <c r="KJ107" s="8" t="s">
        <v>482</v>
      </c>
      <c r="KK107" s="8" t="s">
        <v>482</v>
      </c>
      <c r="KL107" s="8" t="s">
        <v>482</v>
      </c>
      <c r="KM107" s="8" t="s">
        <v>482</v>
      </c>
      <c r="KN107" s="8" t="s">
        <v>482</v>
      </c>
      <c r="KO107" s="8">
        <v>9015.0567713921519</v>
      </c>
      <c r="KP107" s="8">
        <v>14965.633800160873</v>
      </c>
      <c r="KQ107" s="8" t="s">
        <v>482</v>
      </c>
      <c r="KR107" s="8" t="s">
        <v>482</v>
      </c>
      <c r="KS107" s="8" t="s">
        <v>482</v>
      </c>
      <c r="KT107" s="8">
        <v>6893.8185888077132</v>
      </c>
      <c r="KU107" s="8" t="s">
        <v>482</v>
      </c>
      <c r="KV107" s="8" t="s">
        <v>482</v>
      </c>
      <c r="KW107" s="8" t="s">
        <v>482</v>
      </c>
      <c r="KX107" s="8" t="s">
        <v>482</v>
      </c>
      <c r="KY107" s="8" t="s">
        <v>482</v>
      </c>
      <c r="KZ107" s="8">
        <v>2224.6755270961985</v>
      </c>
      <c r="LA107" s="8" t="s">
        <v>482</v>
      </c>
      <c r="LB107" s="8" t="s">
        <v>482</v>
      </c>
      <c r="LC107" s="8" t="s">
        <v>482</v>
      </c>
      <c r="LD107" s="8" t="s">
        <v>482</v>
      </c>
      <c r="LE107" s="8" t="s">
        <v>482</v>
      </c>
      <c r="LF107" s="8" t="s">
        <v>482</v>
      </c>
      <c r="LG107" s="8" t="s">
        <v>482</v>
      </c>
      <c r="LH107" s="8" t="s">
        <v>482</v>
      </c>
      <c r="LI107" s="8" t="s">
        <v>482</v>
      </c>
      <c r="LJ107" s="8" t="s">
        <v>482</v>
      </c>
      <c r="LK107" s="8">
        <v>14220.072392525175</v>
      </c>
      <c r="LL107" s="8">
        <v>12529.316672772866</v>
      </c>
      <c r="LM107" s="9">
        <v>490.47365795395069</v>
      </c>
      <c r="LN107" s="9">
        <v>666.19604834216921</v>
      </c>
      <c r="LO107" s="9" t="s">
        <v>482</v>
      </c>
      <c r="LP107" s="9">
        <v>222.92424546020831</v>
      </c>
      <c r="LQ107" s="9" t="s">
        <v>482</v>
      </c>
      <c r="LR107" s="9" t="s">
        <v>482</v>
      </c>
      <c r="LS107" s="9">
        <v>187.69079347048438</v>
      </c>
      <c r="LT107" s="9">
        <v>252.28015726183236</v>
      </c>
      <c r="LU107" s="9" t="s">
        <v>482</v>
      </c>
      <c r="LV107" s="9" t="s">
        <v>482</v>
      </c>
      <c r="LW107" s="9">
        <v>2817.4497617781344</v>
      </c>
      <c r="LX107" s="9" t="s">
        <v>482</v>
      </c>
      <c r="LY107" s="9" t="s">
        <v>482</v>
      </c>
      <c r="LZ107" s="9" t="s">
        <v>482</v>
      </c>
      <c r="MA107" s="9" t="s">
        <v>482</v>
      </c>
      <c r="MB107" s="9">
        <v>696.31759554926509</v>
      </c>
      <c r="MC107" s="9">
        <v>465.07298718524089</v>
      </c>
      <c r="MD107" s="9">
        <v>13.88274832519355</v>
      </c>
      <c r="ME107" s="9" t="s">
        <v>482</v>
      </c>
      <c r="MF107" s="9">
        <v>58.953395215364125</v>
      </c>
      <c r="MG107" s="9">
        <v>39.557696303332357</v>
      </c>
      <c r="MH107" s="9" t="s">
        <v>482</v>
      </c>
      <c r="MI107" s="9">
        <v>187.52632957125238</v>
      </c>
      <c r="MJ107" s="9" t="s">
        <v>482</v>
      </c>
      <c r="MK107" s="9" t="s">
        <v>482</v>
      </c>
      <c r="ML107" s="9">
        <v>818.07589867164847</v>
      </c>
      <c r="MM107" s="9" t="s">
        <v>482</v>
      </c>
      <c r="MN107" s="9" t="s">
        <v>482</v>
      </c>
      <c r="MO107" s="9" t="s">
        <v>482</v>
      </c>
      <c r="MP107" s="9">
        <v>14.966339222393319</v>
      </c>
      <c r="MQ107" s="9" t="s">
        <v>482</v>
      </c>
      <c r="MR107" s="9" t="s">
        <v>482</v>
      </c>
      <c r="MS107" s="9">
        <v>1446.3887376962962</v>
      </c>
      <c r="MT107" s="9" t="s">
        <v>482</v>
      </c>
      <c r="MU107" s="9" t="s">
        <v>482</v>
      </c>
      <c r="MV107" s="9">
        <v>7287.7792266005163</v>
      </c>
      <c r="MW107" s="9">
        <v>6205.6863195578071</v>
      </c>
      <c r="MX107" s="9" t="s">
        <v>482</v>
      </c>
      <c r="MY107" s="9" t="s">
        <v>482</v>
      </c>
      <c r="MZ107" s="9" t="s">
        <v>482</v>
      </c>
      <c r="NA107" s="9" t="s">
        <v>482</v>
      </c>
      <c r="NB107" s="9">
        <v>5410.7444144812634</v>
      </c>
      <c r="NC107" s="9" t="s">
        <v>482</v>
      </c>
      <c r="ND107" s="9" t="s">
        <v>482</v>
      </c>
      <c r="NE107" s="9" t="s">
        <v>482</v>
      </c>
      <c r="NF107" s="9">
        <v>2414.1799430183864</v>
      </c>
      <c r="NG107" s="9">
        <v>3239.1776411201859</v>
      </c>
      <c r="NH107" s="9">
        <v>465.98343590810032</v>
      </c>
      <c r="NI107" s="9">
        <v>823.36876211814001</v>
      </c>
      <c r="NJ107" s="9" t="s">
        <v>482</v>
      </c>
      <c r="NK107" s="9" t="s">
        <v>482</v>
      </c>
      <c r="NL107" s="9" t="s">
        <v>482</v>
      </c>
      <c r="NM107" s="9" t="s">
        <v>482</v>
      </c>
      <c r="NN107" s="9" t="s">
        <v>482</v>
      </c>
      <c r="NO107" s="9">
        <v>380.63821048685384</v>
      </c>
      <c r="NP107" s="9" t="s">
        <v>482</v>
      </c>
      <c r="NQ107" s="9" t="s">
        <v>482</v>
      </c>
      <c r="NR107" s="9">
        <v>1034.4719544709376</v>
      </c>
      <c r="NS107" s="9" t="s">
        <v>482</v>
      </c>
      <c r="NT107" s="9">
        <v>2649.8635284329544</v>
      </c>
      <c r="NU107" s="9" t="s">
        <v>482</v>
      </c>
      <c r="NV107" s="9" t="s">
        <v>482</v>
      </c>
      <c r="NW107" s="9" t="s">
        <v>482</v>
      </c>
      <c r="NX107" s="9" t="s">
        <v>482</v>
      </c>
      <c r="NY107" s="9" t="s">
        <v>482</v>
      </c>
      <c r="NZ107" s="9" t="s">
        <v>482</v>
      </c>
      <c r="OA107" s="9" t="s">
        <v>482</v>
      </c>
      <c r="OB107" s="9">
        <v>399.52441210842369</v>
      </c>
      <c r="OC107" s="9" t="s">
        <v>482</v>
      </c>
      <c r="OD107" s="9">
        <v>631.19051846462901</v>
      </c>
      <c r="OE107" s="9">
        <v>135.97772898748053</v>
      </c>
      <c r="OF107" s="9" t="s">
        <v>482</v>
      </c>
      <c r="OG107" s="9">
        <v>400.50059712186447</v>
      </c>
      <c r="OH107" s="9" t="s">
        <v>482</v>
      </c>
      <c r="OI107" s="9">
        <v>295.15237190665914</v>
      </c>
      <c r="OJ107" s="9" t="s">
        <v>482</v>
      </c>
      <c r="OK107" s="9" t="s">
        <v>482</v>
      </c>
      <c r="OL107" s="9" t="s">
        <v>482</v>
      </c>
      <c r="OM107" s="9" t="s">
        <v>482</v>
      </c>
      <c r="ON107" s="9" t="s">
        <v>482</v>
      </c>
      <c r="OO107" s="9">
        <v>298.20870955952637</v>
      </c>
      <c r="OP107" s="9">
        <v>684.08923454049329</v>
      </c>
      <c r="OQ107" s="9">
        <v>112.70067416303061</v>
      </c>
      <c r="OR107" s="9" t="s">
        <v>482</v>
      </c>
      <c r="OS107" s="9">
        <v>462.38339488846316</v>
      </c>
      <c r="OT107" s="9">
        <v>235.04666408074075</v>
      </c>
      <c r="OU107" s="9">
        <v>379.04750360644852</v>
      </c>
      <c r="OV107" s="9" t="s">
        <v>482</v>
      </c>
      <c r="OW107" s="9" t="s">
        <v>482</v>
      </c>
      <c r="OX107" s="9" t="s">
        <v>482</v>
      </c>
      <c r="OY107" s="9" t="s">
        <v>482</v>
      </c>
      <c r="OZ107" s="9">
        <v>722.33259977653688</v>
      </c>
      <c r="PA107" s="9" t="s">
        <v>482</v>
      </c>
      <c r="PB107" s="9" t="s">
        <v>482</v>
      </c>
      <c r="PC107" s="9" t="s">
        <v>482</v>
      </c>
      <c r="PD107" s="9" t="s">
        <v>482</v>
      </c>
      <c r="PE107" s="9" t="s">
        <v>482</v>
      </c>
      <c r="PF107" s="9" t="s">
        <v>482</v>
      </c>
      <c r="PG107" s="9" t="s">
        <v>482</v>
      </c>
      <c r="PH107" s="9" t="s">
        <v>482</v>
      </c>
      <c r="PI107" s="9" t="s">
        <v>482</v>
      </c>
      <c r="PJ107" s="9" t="s">
        <v>482</v>
      </c>
      <c r="PK107" s="9" t="s">
        <v>482</v>
      </c>
      <c r="PL107" s="9" t="s">
        <v>482</v>
      </c>
      <c r="PM107" s="9" t="s">
        <v>482</v>
      </c>
      <c r="PN107" s="9" t="s">
        <v>482</v>
      </c>
      <c r="PO107" s="9" t="s">
        <v>482</v>
      </c>
      <c r="PP107" s="9" t="s">
        <v>482</v>
      </c>
      <c r="PQ107" s="9" t="s">
        <v>482</v>
      </c>
      <c r="PR107" s="9" t="s">
        <v>482</v>
      </c>
      <c r="PS107" s="9" t="s">
        <v>482</v>
      </c>
      <c r="PT107" s="9">
        <v>916.77263357313564</v>
      </c>
      <c r="PU107" s="9">
        <v>721.23046682740744</v>
      </c>
      <c r="PV107" s="9">
        <v>216.12157332384149</v>
      </c>
      <c r="PW107" s="9" t="s">
        <v>482</v>
      </c>
      <c r="PX107" s="9" t="s">
        <v>482</v>
      </c>
      <c r="PY107" s="9" t="s">
        <v>482</v>
      </c>
      <c r="PZ107" s="9">
        <v>404.77728239422169</v>
      </c>
      <c r="QA107" s="9" t="s">
        <v>482</v>
      </c>
      <c r="QB107" s="9">
        <v>579.26601548832969</v>
      </c>
      <c r="QC107" s="9" t="s">
        <v>482</v>
      </c>
      <c r="QD107" s="9" t="s">
        <v>482</v>
      </c>
      <c r="QE107" s="9" t="s">
        <v>482</v>
      </c>
      <c r="QF107" s="9" t="s">
        <v>482</v>
      </c>
      <c r="QG107" s="9" t="s">
        <v>482</v>
      </c>
      <c r="QH107" s="9" t="s">
        <v>482</v>
      </c>
      <c r="QI107" s="9" t="s">
        <v>482</v>
      </c>
      <c r="QJ107" s="9" t="s">
        <v>482</v>
      </c>
      <c r="QK107" s="9">
        <v>259.23060771555555</v>
      </c>
      <c r="QL107" s="9" t="s">
        <v>482</v>
      </c>
      <c r="QM107" s="9" t="s">
        <v>482</v>
      </c>
      <c r="QN107" s="9" t="s">
        <v>482</v>
      </c>
      <c r="QO107" s="9" t="s">
        <v>482</v>
      </c>
      <c r="QP107" s="9" t="s">
        <v>482</v>
      </c>
      <c r="QQ107" s="9" t="s">
        <v>482</v>
      </c>
      <c r="QR107" s="9" t="s">
        <v>482</v>
      </c>
      <c r="QS107" s="9">
        <v>4029.4515579849563</v>
      </c>
      <c r="QT107" s="9">
        <v>6745.2728547934203</v>
      </c>
      <c r="QU107" s="9" t="s">
        <v>482</v>
      </c>
      <c r="QV107" s="9" t="s">
        <v>482</v>
      </c>
      <c r="QW107" s="9" t="s">
        <v>482</v>
      </c>
      <c r="QX107" s="9">
        <v>3404.9469433859126</v>
      </c>
      <c r="QY107" s="9" t="s">
        <v>482</v>
      </c>
      <c r="QZ107" s="9" t="s">
        <v>482</v>
      </c>
      <c r="RA107" s="9" t="s">
        <v>482</v>
      </c>
      <c r="RB107" s="9" t="s">
        <v>482</v>
      </c>
      <c r="RC107" s="9" t="s">
        <v>482</v>
      </c>
      <c r="RD107" s="9">
        <v>1139.2501950510564</v>
      </c>
      <c r="RE107" s="9" t="s">
        <v>482</v>
      </c>
      <c r="RF107" s="9" t="s">
        <v>482</v>
      </c>
      <c r="RG107" s="9" t="s">
        <v>482</v>
      </c>
      <c r="RH107" s="9" t="s">
        <v>482</v>
      </c>
      <c r="RI107" s="9" t="s">
        <v>482</v>
      </c>
      <c r="RJ107" s="9" t="s">
        <v>482</v>
      </c>
      <c r="RK107" s="9" t="s">
        <v>482</v>
      </c>
      <c r="RL107" s="9" t="s">
        <v>482</v>
      </c>
      <c r="RM107" s="9" t="s">
        <v>482</v>
      </c>
      <c r="RN107" s="9" t="s">
        <v>482</v>
      </c>
      <c r="RO107" s="9">
        <v>6752.7090090533356</v>
      </c>
      <c r="RP107" s="9">
        <v>5719.9714006107797</v>
      </c>
      <c r="RQ107" s="12" t="s">
        <v>510</v>
      </c>
      <c r="RR107" s="12" t="s">
        <v>510</v>
      </c>
      <c r="RS107" s="12" t="s">
        <v>510</v>
      </c>
      <c r="RT107" s="12" t="s">
        <v>510</v>
      </c>
      <c r="RU107" s="12" t="s">
        <v>510</v>
      </c>
      <c r="RV107" s="12" t="s">
        <v>510</v>
      </c>
      <c r="RW107" s="12" t="s">
        <v>510</v>
      </c>
      <c r="RX107" s="12" t="s">
        <v>510</v>
      </c>
      <c r="RY107" s="12" t="s">
        <v>510</v>
      </c>
      <c r="RZ107" s="12" t="s">
        <v>510</v>
      </c>
      <c r="SA107" s="12" t="s">
        <v>510</v>
      </c>
      <c r="SB107" s="12" t="s">
        <v>510</v>
      </c>
      <c r="SC107" s="78" t="s">
        <v>510</v>
      </c>
      <c r="SD107" s="78" t="s">
        <v>510</v>
      </c>
      <c r="SE107" s="16">
        <v>294</v>
      </c>
      <c r="SF107" s="16">
        <v>294</v>
      </c>
      <c r="SG107" s="16">
        <v>300</v>
      </c>
      <c r="SH107" s="16">
        <v>200</v>
      </c>
      <c r="SI107" s="17" t="s">
        <v>510</v>
      </c>
      <c r="SJ107" s="78" t="s">
        <v>510</v>
      </c>
      <c r="SK107" s="78" t="s">
        <v>510</v>
      </c>
      <c r="SL107" s="78" t="s">
        <v>510</v>
      </c>
      <c r="SM107" s="78" t="s">
        <v>510</v>
      </c>
      <c r="SN107" s="20" t="s">
        <v>523</v>
      </c>
      <c r="SO107" s="20" t="s">
        <v>523</v>
      </c>
      <c r="SP107" s="20" t="s">
        <v>482</v>
      </c>
      <c r="SQ107" s="20" t="s">
        <v>523</v>
      </c>
      <c r="SR107" s="20" t="s">
        <v>482</v>
      </c>
      <c r="SS107" s="20" t="s">
        <v>482</v>
      </c>
      <c r="ST107" s="20" t="s">
        <v>523</v>
      </c>
      <c r="SU107" s="20" t="s">
        <v>523</v>
      </c>
      <c r="SV107" s="20" t="s">
        <v>482</v>
      </c>
      <c r="SW107" s="20" t="s">
        <v>482</v>
      </c>
      <c r="SX107" s="20" t="s">
        <v>523</v>
      </c>
      <c r="SY107" s="20" t="s">
        <v>482</v>
      </c>
      <c r="SZ107" s="20" t="s">
        <v>482</v>
      </c>
      <c r="TA107" s="20" t="s">
        <v>482</v>
      </c>
      <c r="TB107" s="20" t="s">
        <v>482</v>
      </c>
      <c r="TC107" s="20" t="s">
        <v>523</v>
      </c>
      <c r="TD107" s="20" t="s">
        <v>523</v>
      </c>
      <c r="TE107" s="20" t="s">
        <v>523</v>
      </c>
      <c r="TF107" s="20" t="s">
        <v>482</v>
      </c>
      <c r="TG107" s="20" t="s">
        <v>523</v>
      </c>
      <c r="TH107" s="20" t="s">
        <v>523</v>
      </c>
      <c r="TI107" s="20" t="s">
        <v>482</v>
      </c>
      <c r="TJ107" s="20" t="s">
        <v>523</v>
      </c>
      <c r="TK107" s="20" t="s">
        <v>482</v>
      </c>
      <c r="TL107" s="20" t="s">
        <v>482</v>
      </c>
      <c r="TM107" s="20" t="s">
        <v>523</v>
      </c>
      <c r="TN107" s="20" t="s">
        <v>482</v>
      </c>
      <c r="TO107" s="20" t="s">
        <v>482</v>
      </c>
      <c r="TP107" s="20" t="s">
        <v>482</v>
      </c>
      <c r="TQ107" s="20" t="s">
        <v>523</v>
      </c>
      <c r="TR107" s="20" t="s">
        <v>482</v>
      </c>
      <c r="TS107" s="20" t="s">
        <v>482</v>
      </c>
      <c r="TT107" s="20" t="s">
        <v>523</v>
      </c>
      <c r="TU107" s="20" t="s">
        <v>482</v>
      </c>
      <c r="TV107" s="20" t="s">
        <v>482</v>
      </c>
      <c r="TW107" s="20" t="s">
        <v>523</v>
      </c>
      <c r="TX107" s="20" t="s">
        <v>523</v>
      </c>
      <c r="TY107" s="20" t="s">
        <v>482</v>
      </c>
      <c r="TZ107" s="20" t="s">
        <v>482</v>
      </c>
      <c r="UA107" s="20" t="s">
        <v>482</v>
      </c>
      <c r="UB107" s="20" t="s">
        <v>482</v>
      </c>
      <c r="UC107" s="20" t="s">
        <v>523</v>
      </c>
      <c r="UD107" s="20" t="s">
        <v>482</v>
      </c>
      <c r="UE107" s="20" t="s">
        <v>482</v>
      </c>
      <c r="UF107" s="20" t="s">
        <v>482</v>
      </c>
      <c r="UG107" s="20" t="s">
        <v>523</v>
      </c>
      <c r="UH107" s="20" t="s">
        <v>523</v>
      </c>
      <c r="UI107" s="20" t="s">
        <v>523</v>
      </c>
      <c r="UJ107" s="20" t="s">
        <v>523</v>
      </c>
      <c r="UK107" s="20" t="s">
        <v>482</v>
      </c>
      <c r="UL107" s="20" t="s">
        <v>482</v>
      </c>
      <c r="UM107" s="20" t="s">
        <v>482</v>
      </c>
      <c r="UN107" s="20" t="s">
        <v>482</v>
      </c>
      <c r="UO107" s="20" t="s">
        <v>482</v>
      </c>
      <c r="UP107" s="20" t="s">
        <v>523</v>
      </c>
      <c r="UQ107" s="20" t="s">
        <v>482</v>
      </c>
      <c r="UR107" s="20" t="s">
        <v>482</v>
      </c>
      <c r="US107" s="20" t="s">
        <v>523</v>
      </c>
      <c r="UT107" s="20" t="s">
        <v>482</v>
      </c>
      <c r="UU107" s="20" t="s">
        <v>523</v>
      </c>
      <c r="UV107" s="20" t="s">
        <v>482</v>
      </c>
      <c r="UW107" s="20" t="s">
        <v>482</v>
      </c>
      <c r="UX107" s="20" t="s">
        <v>482</v>
      </c>
      <c r="UY107" s="20" t="s">
        <v>482</v>
      </c>
      <c r="UZ107" s="20" t="s">
        <v>482</v>
      </c>
      <c r="VA107" s="20" t="s">
        <v>482</v>
      </c>
      <c r="VB107" s="20" t="s">
        <v>482</v>
      </c>
      <c r="VC107" s="20" t="s">
        <v>523</v>
      </c>
      <c r="VD107" s="20" t="s">
        <v>482</v>
      </c>
      <c r="VE107" s="20" t="s">
        <v>523</v>
      </c>
      <c r="VF107" s="20" t="s">
        <v>523</v>
      </c>
      <c r="VG107" s="20" t="s">
        <v>482</v>
      </c>
      <c r="VH107" s="20" t="s">
        <v>523</v>
      </c>
      <c r="VI107" s="20" t="s">
        <v>482</v>
      </c>
      <c r="VJ107" s="20" t="s">
        <v>523</v>
      </c>
      <c r="VK107" s="20" t="s">
        <v>482</v>
      </c>
      <c r="VL107" s="20" t="s">
        <v>482</v>
      </c>
      <c r="VM107" s="20" t="s">
        <v>482</v>
      </c>
      <c r="VN107" s="20" t="s">
        <v>482</v>
      </c>
      <c r="VO107" s="20" t="s">
        <v>482</v>
      </c>
      <c r="VP107" s="20" t="s">
        <v>523</v>
      </c>
      <c r="VQ107" s="20" t="s">
        <v>523</v>
      </c>
      <c r="VR107" s="20" t="s">
        <v>523</v>
      </c>
      <c r="VS107" s="20" t="s">
        <v>482</v>
      </c>
      <c r="VT107" s="20" t="s">
        <v>523</v>
      </c>
      <c r="VU107" s="20" t="s">
        <v>523</v>
      </c>
      <c r="VV107" s="20" t="s">
        <v>523</v>
      </c>
      <c r="VW107" s="20" t="s">
        <v>482</v>
      </c>
      <c r="VX107" s="20" t="s">
        <v>482</v>
      </c>
      <c r="VY107" s="20" t="s">
        <v>482</v>
      </c>
      <c r="VZ107" s="20" t="s">
        <v>482</v>
      </c>
      <c r="WA107" s="20" t="s">
        <v>523</v>
      </c>
      <c r="WB107" s="20" t="s">
        <v>482</v>
      </c>
      <c r="WC107" s="20" t="s">
        <v>482</v>
      </c>
      <c r="WD107" s="20" t="s">
        <v>482</v>
      </c>
      <c r="WE107" s="20" t="s">
        <v>482</v>
      </c>
      <c r="WF107" s="20" t="s">
        <v>482</v>
      </c>
      <c r="WG107" s="20" t="s">
        <v>482</v>
      </c>
      <c r="WH107" s="20" t="s">
        <v>482</v>
      </c>
      <c r="WI107" s="20" t="s">
        <v>482</v>
      </c>
      <c r="WJ107" s="20" t="s">
        <v>482</v>
      </c>
      <c r="WK107" s="20" t="s">
        <v>482</v>
      </c>
      <c r="WL107" s="20" t="s">
        <v>482</v>
      </c>
      <c r="WM107" s="20" t="s">
        <v>482</v>
      </c>
      <c r="WN107" s="20" t="s">
        <v>482</v>
      </c>
      <c r="WO107" s="20" t="s">
        <v>482</v>
      </c>
      <c r="WP107" s="20" t="s">
        <v>482</v>
      </c>
      <c r="WQ107" s="20" t="s">
        <v>482</v>
      </c>
      <c r="WR107" s="20" t="s">
        <v>482</v>
      </c>
      <c r="WS107" s="20" t="s">
        <v>482</v>
      </c>
      <c r="WT107" s="20" t="s">
        <v>482</v>
      </c>
      <c r="WU107" s="20" t="s">
        <v>523</v>
      </c>
      <c r="WV107" s="20" t="s">
        <v>523</v>
      </c>
      <c r="WW107" s="20" t="s">
        <v>523</v>
      </c>
      <c r="WX107" s="20" t="s">
        <v>482</v>
      </c>
      <c r="WY107" s="20" t="s">
        <v>482</v>
      </c>
      <c r="WZ107" s="20" t="s">
        <v>482</v>
      </c>
      <c r="XA107" s="20" t="s">
        <v>523</v>
      </c>
      <c r="XB107" s="20" t="s">
        <v>482</v>
      </c>
      <c r="XC107" s="20" t="s">
        <v>523</v>
      </c>
      <c r="XD107" s="20" t="s">
        <v>482</v>
      </c>
      <c r="XE107" s="20" t="s">
        <v>482</v>
      </c>
      <c r="XF107" s="20" t="s">
        <v>482</v>
      </c>
      <c r="XG107" s="20" t="s">
        <v>482</v>
      </c>
      <c r="XH107" s="20" t="s">
        <v>482</v>
      </c>
      <c r="XI107" s="20" t="s">
        <v>482</v>
      </c>
      <c r="XJ107" s="20" t="s">
        <v>482</v>
      </c>
      <c r="XK107" s="20" t="s">
        <v>482</v>
      </c>
      <c r="XL107" s="20" t="s">
        <v>523</v>
      </c>
      <c r="XM107" s="20" t="s">
        <v>482</v>
      </c>
      <c r="XN107" s="20" t="s">
        <v>482</v>
      </c>
      <c r="XO107" s="20" t="s">
        <v>482</v>
      </c>
      <c r="XP107" s="20" t="s">
        <v>482</v>
      </c>
      <c r="XQ107" s="20" t="s">
        <v>482</v>
      </c>
      <c r="XR107" s="20" t="s">
        <v>482</v>
      </c>
      <c r="XS107" s="20" t="s">
        <v>482</v>
      </c>
      <c r="XT107" s="20" t="s">
        <v>523</v>
      </c>
      <c r="XU107" s="20" t="s">
        <v>523</v>
      </c>
      <c r="XV107" s="20" t="s">
        <v>482</v>
      </c>
      <c r="XW107" s="20" t="s">
        <v>482</v>
      </c>
      <c r="XX107" s="20" t="s">
        <v>482</v>
      </c>
      <c r="XY107" s="20" t="s">
        <v>523</v>
      </c>
      <c r="XZ107" s="20" t="s">
        <v>482</v>
      </c>
      <c r="YA107" s="20" t="s">
        <v>482</v>
      </c>
      <c r="YB107" s="20" t="s">
        <v>482</v>
      </c>
      <c r="YC107" s="20" t="s">
        <v>482</v>
      </c>
      <c r="YD107" s="20" t="s">
        <v>482</v>
      </c>
      <c r="YE107" s="20" t="s">
        <v>523</v>
      </c>
      <c r="YF107" s="20" t="s">
        <v>482</v>
      </c>
      <c r="YG107" s="20" t="s">
        <v>482</v>
      </c>
      <c r="YH107" s="20" t="s">
        <v>482</v>
      </c>
      <c r="YI107" s="20" t="s">
        <v>482</v>
      </c>
      <c r="YJ107" s="20" t="s">
        <v>482</v>
      </c>
      <c r="YK107" s="20" t="s">
        <v>482</v>
      </c>
      <c r="YL107" s="20" t="s">
        <v>482</v>
      </c>
      <c r="YM107" s="20" t="s">
        <v>482</v>
      </c>
      <c r="YN107" s="20" t="s">
        <v>482</v>
      </c>
      <c r="YO107" s="20" t="s">
        <v>482</v>
      </c>
      <c r="YP107" s="20" t="s">
        <v>523</v>
      </c>
      <c r="YQ107" s="20" t="s">
        <v>523</v>
      </c>
      <c r="YR107" s="5">
        <v>0.99979004828889351</v>
      </c>
      <c r="YS107" s="5">
        <v>2.0995171110644553E-4</v>
      </c>
      <c r="YT107" s="5">
        <v>0</v>
      </c>
      <c r="YU107" s="5">
        <v>0.6</v>
      </c>
      <c r="YV107" s="5">
        <v>0.75</v>
      </c>
      <c r="YW107" s="5">
        <v>0.9</v>
      </c>
      <c r="YX107" s="5">
        <v>0.6000314927566659</v>
      </c>
      <c r="YY107" s="21" t="s">
        <v>515</v>
      </c>
      <c r="YZ107" s="22" t="s">
        <v>494</v>
      </c>
      <c r="ZA107" s="23">
        <f t="shared" si="6"/>
        <v>1</v>
      </c>
      <c r="ZB107" s="23">
        <v>0.53200000000000003</v>
      </c>
      <c r="ZC107" s="23">
        <f t="shared" si="7"/>
        <v>1.5</v>
      </c>
    </row>
    <row r="108" spans="1:679" x14ac:dyDescent="0.25">
      <c r="A108" s="1" t="s">
        <v>212</v>
      </c>
      <c r="B108" s="2" t="s">
        <v>213</v>
      </c>
      <c r="C108" s="4">
        <v>0</v>
      </c>
      <c r="D108" s="4">
        <v>1</v>
      </c>
      <c r="E108" s="7">
        <v>500.59248419075129</v>
      </c>
      <c r="F108" s="7">
        <v>147.55881984157404</v>
      </c>
      <c r="G108" s="7">
        <v>531.26965086466294</v>
      </c>
      <c r="H108" s="7">
        <v>44.604033990780792</v>
      </c>
      <c r="I108" s="7">
        <v>116.952458348127</v>
      </c>
      <c r="J108" s="7">
        <v>589.10530270693084</v>
      </c>
      <c r="K108" s="7">
        <v>9.9348387459524741</v>
      </c>
      <c r="L108" s="7">
        <v>9.1947011854704943</v>
      </c>
      <c r="M108" s="7">
        <v>46.292018121507489</v>
      </c>
      <c r="N108" s="7" t="s">
        <v>482</v>
      </c>
      <c r="O108" s="7" t="s">
        <v>482</v>
      </c>
      <c r="P108" s="7" t="s">
        <v>482</v>
      </c>
      <c r="Q108" s="7" t="s">
        <v>482</v>
      </c>
      <c r="R108" s="7" t="s">
        <v>482</v>
      </c>
      <c r="S108" s="7">
        <v>25.947643383908879</v>
      </c>
      <c r="T108" s="7">
        <v>24.239460441290017</v>
      </c>
      <c r="U108" s="7">
        <v>26.504200904972596</v>
      </c>
      <c r="V108" s="7">
        <v>63.504684398803235</v>
      </c>
      <c r="W108" s="7" t="s">
        <v>482</v>
      </c>
      <c r="X108" s="7" t="s">
        <v>482</v>
      </c>
      <c r="Y108" s="7" t="s">
        <v>482</v>
      </c>
      <c r="Z108" s="7" t="s">
        <v>482</v>
      </c>
      <c r="AA108" s="7" t="s">
        <v>482</v>
      </c>
      <c r="AB108" s="7" t="s">
        <v>482</v>
      </c>
      <c r="AC108" s="7" t="s">
        <v>482</v>
      </c>
      <c r="AD108" s="7">
        <v>12.590952672469301</v>
      </c>
      <c r="AE108" s="7">
        <v>101.19912263848033</v>
      </c>
      <c r="AF108" s="7">
        <v>108.05033529736947</v>
      </c>
      <c r="AG108" s="7" t="s">
        <v>482</v>
      </c>
      <c r="AH108" s="7" t="s">
        <v>482</v>
      </c>
      <c r="AI108" s="7" t="s">
        <v>482</v>
      </c>
      <c r="AJ108" s="7" t="s">
        <v>482</v>
      </c>
      <c r="AK108" s="7" t="s">
        <v>482</v>
      </c>
      <c r="AL108" s="7" t="s">
        <v>482</v>
      </c>
      <c r="AM108" s="7" t="s">
        <v>482</v>
      </c>
      <c r="AN108" s="7">
        <v>218.31792135039396</v>
      </c>
      <c r="AO108" s="7" t="s">
        <v>482</v>
      </c>
      <c r="AP108" s="7">
        <v>925.89601642007983</v>
      </c>
      <c r="AQ108" s="7" t="s">
        <v>482</v>
      </c>
      <c r="AR108" s="7">
        <v>1421.8965213607803</v>
      </c>
      <c r="AS108" s="7" t="s">
        <v>482</v>
      </c>
      <c r="AT108" s="7" t="s">
        <v>482</v>
      </c>
      <c r="AU108" s="7" t="s">
        <v>482</v>
      </c>
      <c r="AV108" s="7" t="s">
        <v>482</v>
      </c>
      <c r="AW108" s="7">
        <v>1017.1771686487631</v>
      </c>
      <c r="AX108" s="7">
        <v>290.34917199241818</v>
      </c>
      <c r="AY108" s="7">
        <v>2.6034839999999999</v>
      </c>
      <c r="AZ108" s="7" t="s">
        <v>482</v>
      </c>
      <c r="BA108" s="7" t="s">
        <v>482</v>
      </c>
      <c r="BB108" s="7" t="s">
        <v>482</v>
      </c>
      <c r="BC108" s="7">
        <v>1760.2253020047094</v>
      </c>
      <c r="BD108" s="7">
        <v>105.37026996606512</v>
      </c>
      <c r="BE108" s="7" t="s">
        <v>482</v>
      </c>
      <c r="BF108" s="7" t="s">
        <v>482</v>
      </c>
      <c r="BG108" s="7">
        <v>0</v>
      </c>
      <c r="BH108" s="7" t="s">
        <v>482</v>
      </c>
      <c r="BI108" s="7" t="s">
        <v>482</v>
      </c>
      <c r="BJ108" s="7" t="s">
        <v>482</v>
      </c>
      <c r="BK108" s="7" t="s">
        <v>482</v>
      </c>
      <c r="BL108" s="7">
        <v>319.6873180983481</v>
      </c>
      <c r="BM108" s="7">
        <v>233.09455713626934</v>
      </c>
      <c r="BN108" s="7">
        <v>4.7076357</v>
      </c>
      <c r="BO108" s="7" t="s">
        <v>482</v>
      </c>
      <c r="BP108" s="7" t="s">
        <v>482</v>
      </c>
      <c r="BQ108" s="7">
        <v>223.14679721709703</v>
      </c>
      <c r="BR108" s="7">
        <v>17.918081045674342</v>
      </c>
      <c r="BS108" s="7">
        <v>21.91257908691049</v>
      </c>
      <c r="BT108" s="7">
        <v>28.685778599145664</v>
      </c>
      <c r="BU108" s="7" t="s">
        <v>482</v>
      </c>
      <c r="BV108" s="7">
        <v>3.4577536650333269</v>
      </c>
      <c r="BW108" s="7">
        <v>3.4551406286933499</v>
      </c>
      <c r="BX108" s="7">
        <v>6.7244338084064958</v>
      </c>
      <c r="BY108" s="7">
        <v>34.069180832952767</v>
      </c>
      <c r="BZ108" s="7">
        <v>84.197526366173904</v>
      </c>
      <c r="CA108" s="7">
        <v>106.25165552303029</v>
      </c>
      <c r="CB108" s="7">
        <v>114.04172562125254</v>
      </c>
      <c r="CC108" s="7" t="s">
        <v>482</v>
      </c>
      <c r="CD108" s="7" t="s">
        <v>482</v>
      </c>
      <c r="CE108" s="7" t="s">
        <v>482</v>
      </c>
      <c r="CF108" s="7" t="s">
        <v>482</v>
      </c>
      <c r="CG108" s="7">
        <v>10.933698045082334</v>
      </c>
      <c r="CH108" s="7" t="s">
        <v>482</v>
      </c>
      <c r="CI108" s="7" t="s">
        <v>482</v>
      </c>
      <c r="CJ108" s="7" t="s">
        <v>482</v>
      </c>
      <c r="CK108" s="7">
        <v>6.8472525988644763</v>
      </c>
      <c r="CL108" s="7" t="s">
        <v>482</v>
      </c>
      <c r="CM108" s="7" t="s">
        <v>482</v>
      </c>
      <c r="CN108" s="7">
        <v>123.71363451374354</v>
      </c>
      <c r="CO108" s="7">
        <v>16.812701429498464</v>
      </c>
      <c r="CP108" s="7" t="s">
        <v>482</v>
      </c>
      <c r="CQ108" s="7" t="s">
        <v>482</v>
      </c>
      <c r="CR108" s="7" t="s">
        <v>482</v>
      </c>
      <c r="CS108" s="7">
        <v>114.09106631552102</v>
      </c>
      <c r="CT108" s="7">
        <v>114.06369790855095</v>
      </c>
      <c r="CU108" s="7" t="s">
        <v>482</v>
      </c>
      <c r="CV108" s="7" t="s">
        <v>482</v>
      </c>
      <c r="CW108" s="7" t="s">
        <v>482</v>
      </c>
      <c r="CX108" s="7">
        <v>137.60507976636268</v>
      </c>
      <c r="CY108" s="7">
        <v>177.24097442214739</v>
      </c>
      <c r="CZ108" s="7" t="s">
        <v>482</v>
      </c>
      <c r="DA108" s="7">
        <v>6.3647030038681818</v>
      </c>
      <c r="DB108" s="7" t="s">
        <v>482</v>
      </c>
      <c r="DC108" s="7" t="s">
        <v>482</v>
      </c>
      <c r="DD108" s="7" t="s">
        <v>482</v>
      </c>
      <c r="DE108" s="7" t="s">
        <v>482</v>
      </c>
      <c r="DF108" s="7" t="s">
        <v>482</v>
      </c>
      <c r="DG108" s="7" t="s">
        <v>482</v>
      </c>
      <c r="DH108" s="7">
        <v>1.9226195192147089</v>
      </c>
      <c r="DI108" s="7">
        <v>10.645496499639837</v>
      </c>
      <c r="DJ108" s="7">
        <v>1.2066272756608636</v>
      </c>
      <c r="DK108" s="7" t="s">
        <v>482</v>
      </c>
      <c r="DL108" s="7" t="s">
        <v>482</v>
      </c>
      <c r="DM108" s="7" t="s">
        <v>482</v>
      </c>
      <c r="DN108" s="7" t="s">
        <v>482</v>
      </c>
      <c r="DO108" s="7" t="s">
        <v>482</v>
      </c>
      <c r="DP108" s="7" t="s">
        <v>482</v>
      </c>
      <c r="DQ108" s="7" t="s">
        <v>482</v>
      </c>
      <c r="DR108" s="7" t="s">
        <v>482</v>
      </c>
      <c r="DS108" s="7" t="s">
        <v>482</v>
      </c>
      <c r="DT108" s="7">
        <v>142.77732717960507</v>
      </c>
      <c r="DU108" s="7" t="s">
        <v>482</v>
      </c>
      <c r="DV108" s="7" t="s">
        <v>482</v>
      </c>
      <c r="DW108" s="7" t="s">
        <v>482</v>
      </c>
      <c r="DX108" s="7" t="s">
        <v>482</v>
      </c>
      <c r="DY108" s="7" t="s">
        <v>482</v>
      </c>
      <c r="DZ108" s="7" t="s">
        <v>482</v>
      </c>
      <c r="EA108" s="7" t="s">
        <v>482</v>
      </c>
      <c r="EB108" s="7" t="s">
        <v>482</v>
      </c>
      <c r="EC108" s="7">
        <v>15.969211430189228</v>
      </c>
      <c r="ED108" s="7" t="s">
        <v>482</v>
      </c>
      <c r="EE108" s="7" t="s">
        <v>482</v>
      </c>
      <c r="EF108" s="7" t="s">
        <v>482</v>
      </c>
      <c r="EG108" s="7" t="s">
        <v>482</v>
      </c>
      <c r="EH108" s="7" t="s">
        <v>482</v>
      </c>
      <c r="EI108" s="7">
        <v>10.061846602747041</v>
      </c>
      <c r="EJ108" s="7" t="s">
        <v>482</v>
      </c>
      <c r="EK108" s="7" t="s">
        <v>482</v>
      </c>
      <c r="EL108" s="7" t="s">
        <v>482</v>
      </c>
      <c r="EM108" s="7">
        <v>3256.3426925933909</v>
      </c>
      <c r="EN108" s="7">
        <v>636.17877668398035</v>
      </c>
      <c r="EO108" s="7" t="s">
        <v>482</v>
      </c>
      <c r="EP108" s="7" t="s">
        <v>482</v>
      </c>
      <c r="EQ108" s="7" t="s">
        <v>482</v>
      </c>
      <c r="ER108" s="7" t="s">
        <v>482</v>
      </c>
      <c r="ES108" s="7" t="s">
        <v>482</v>
      </c>
      <c r="ET108" s="7" t="s">
        <v>482</v>
      </c>
      <c r="EU108" s="7" t="s">
        <v>482</v>
      </c>
      <c r="EV108" s="7">
        <v>78.795828420920714</v>
      </c>
      <c r="EW108" s="7" t="s">
        <v>482</v>
      </c>
      <c r="EX108" s="7" t="s">
        <v>482</v>
      </c>
      <c r="EY108" s="7">
        <v>12.513295537931828</v>
      </c>
      <c r="EZ108" s="7" t="s">
        <v>482</v>
      </c>
      <c r="FA108" s="7" t="s">
        <v>482</v>
      </c>
      <c r="FB108" s="7" t="s">
        <v>482</v>
      </c>
      <c r="FC108" s="7" t="s">
        <v>482</v>
      </c>
      <c r="FD108" s="7" t="s">
        <v>482</v>
      </c>
      <c r="FE108" s="7" t="s">
        <v>482</v>
      </c>
      <c r="FF108" s="7" t="s">
        <v>482</v>
      </c>
      <c r="FG108" s="7">
        <v>55.973878660127554</v>
      </c>
      <c r="FH108" s="7">
        <v>1490.2061170749873</v>
      </c>
      <c r="FI108" s="8">
        <v>1002.555529862131</v>
      </c>
      <c r="FJ108" s="8">
        <v>311.78469045109034</v>
      </c>
      <c r="FK108" s="8">
        <v>1058.5216224032679</v>
      </c>
      <c r="FL108" s="8">
        <v>107.32782800237717</v>
      </c>
      <c r="FM108" s="8">
        <v>359.16024111074563</v>
      </c>
      <c r="FN108" s="8">
        <v>1174.5404669762374</v>
      </c>
      <c r="FO108" s="8">
        <v>95.310524845109938</v>
      </c>
      <c r="FP108" s="8">
        <v>116.27383148773492</v>
      </c>
      <c r="FQ108" s="8">
        <v>233.61333217100585</v>
      </c>
      <c r="FR108" s="8" t="s">
        <v>482</v>
      </c>
      <c r="FS108" s="8" t="s">
        <v>482</v>
      </c>
      <c r="FT108" s="8" t="s">
        <v>482</v>
      </c>
      <c r="FU108" s="8" t="s">
        <v>482</v>
      </c>
      <c r="FV108" s="8" t="s">
        <v>482</v>
      </c>
      <c r="FW108" s="8">
        <v>126.74837246918918</v>
      </c>
      <c r="FX108" s="8">
        <v>56.071159209452539</v>
      </c>
      <c r="FY108" s="8">
        <v>58.55594990323209</v>
      </c>
      <c r="FZ108" s="8">
        <v>150.5322949364845</v>
      </c>
      <c r="GA108" s="8" t="s">
        <v>482</v>
      </c>
      <c r="GB108" s="8" t="s">
        <v>482</v>
      </c>
      <c r="GC108" s="8" t="s">
        <v>482</v>
      </c>
      <c r="GD108" s="8" t="s">
        <v>482</v>
      </c>
      <c r="GE108" s="8" t="s">
        <v>482</v>
      </c>
      <c r="GF108" s="8" t="s">
        <v>482</v>
      </c>
      <c r="GG108" s="8" t="s">
        <v>482</v>
      </c>
      <c r="GH108" s="8">
        <v>34.471393676971971</v>
      </c>
      <c r="GI108" s="8">
        <v>476.31260323994871</v>
      </c>
      <c r="GJ108" s="8">
        <v>557.70381333665887</v>
      </c>
      <c r="GK108" s="8" t="s">
        <v>482</v>
      </c>
      <c r="GL108" s="8" t="s">
        <v>482</v>
      </c>
      <c r="GM108" s="8" t="s">
        <v>482</v>
      </c>
      <c r="GN108" s="8" t="s">
        <v>482</v>
      </c>
      <c r="GO108" s="8" t="s">
        <v>482</v>
      </c>
      <c r="GP108" s="8" t="s">
        <v>482</v>
      </c>
      <c r="GQ108" s="8" t="s">
        <v>482</v>
      </c>
      <c r="GR108" s="8">
        <v>564.86245060439512</v>
      </c>
      <c r="GS108" s="8" t="s">
        <v>482</v>
      </c>
      <c r="GT108" s="8">
        <v>1948.884414555271</v>
      </c>
      <c r="GU108" s="8" t="s">
        <v>482</v>
      </c>
      <c r="GV108" s="8">
        <v>2682.5082421664579</v>
      </c>
      <c r="GW108" s="8" t="s">
        <v>482</v>
      </c>
      <c r="GX108" s="8" t="s">
        <v>482</v>
      </c>
      <c r="GY108" s="8" t="s">
        <v>482</v>
      </c>
      <c r="GZ108" s="8" t="s">
        <v>482</v>
      </c>
      <c r="HA108" s="8">
        <v>2137.2475182352168</v>
      </c>
      <c r="HB108" s="8">
        <v>606.73856940507494</v>
      </c>
      <c r="HC108" s="8">
        <v>52.069679999999998</v>
      </c>
      <c r="HD108" s="8" t="s">
        <v>482</v>
      </c>
      <c r="HE108" s="8" t="s">
        <v>482</v>
      </c>
      <c r="HF108" s="8" t="s">
        <v>482</v>
      </c>
      <c r="HG108" s="8">
        <v>4077.5362726233861</v>
      </c>
      <c r="HH108" s="8">
        <v>244.05088438744664</v>
      </c>
      <c r="HI108" s="8" t="s">
        <v>482</v>
      </c>
      <c r="HJ108" s="8" t="s">
        <v>482</v>
      </c>
      <c r="HK108" s="8">
        <v>0</v>
      </c>
      <c r="HL108" s="8" t="s">
        <v>482</v>
      </c>
      <c r="HM108" s="8" t="s">
        <v>482</v>
      </c>
      <c r="HN108" s="8" t="s">
        <v>482</v>
      </c>
      <c r="HO108" s="8" t="s">
        <v>482</v>
      </c>
      <c r="HP108" s="8">
        <v>658.78057330448087</v>
      </c>
      <c r="HQ108" s="8">
        <v>570.81857399766511</v>
      </c>
      <c r="HR108" s="8">
        <v>94.152714000000003</v>
      </c>
      <c r="HS108" s="8" t="s">
        <v>482</v>
      </c>
      <c r="HT108" s="8" t="s">
        <v>482</v>
      </c>
      <c r="HU108" s="8">
        <v>560.22387588952893</v>
      </c>
      <c r="HV108" s="8">
        <v>48.232467087186521</v>
      </c>
      <c r="HW108" s="8">
        <v>48.727187979807454</v>
      </c>
      <c r="HX108" s="8">
        <v>76.040036724610388</v>
      </c>
      <c r="HY108" s="8" t="s">
        <v>482</v>
      </c>
      <c r="HZ108" s="8">
        <v>18.441790160580904</v>
      </c>
      <c r="IA108" s="8">
        <v>16.601225454480055</v>
      </c>
      <c r="IB108" s="8">
        <v>32.3094929277311</v>
      </c>
      <c r="IC108" s="8">
        <v>147.76428861905805</v>
      </c>
      <c r="ID108" s="8">
        <v>157.77227496495297</v>
      </c>
      <c r="IE108" s="8">
        <v>199.52933756745685</v>
      </c>
      <c r="IF108" s="8">
        <v>218.93340082905681</v>
      </c>
      <c r="IG108" s="8" t="s">
        <v>482</v>
      </c>
      <c r="IH108" s="8" t="s">
        <v>482</v>
      </c>
      <c r="II108" s="8" t="s">
        <v>482</v>
      </c>
      <c r="IJ108" s="8" t="s">
        <v>482</v>
      </c>
      <c r="IK108" s="8">
        <v>37.440641139400412</v>
      </c>
      <c r="IL108" s="8" t="s">
        <v>482</v>
      </c>
      <c r="IM108" s="8" t="s">
        <v>482</v>
      </c>
      <c r="IN108" s="8" t="s">
        <v>482</v>
      </c>
      <c r="IO108" s="8">
        <v>29.727875141575982</v>
      </c>
      <c r="IP108" s="8" t="s">
        <v>482</v>
      </c>
      <c r="IQ108" s="8" t="s">
        <v>482</v>
      </c>
      <c r="IR108" s="8">
        <v>356.17874384846783</v>
      </c>
      <c r="IS108" s="8">
        <v>83.756760928929211</v>
      </c>
      <c r="IT108" s="8" t="s">
        <v>482</v>
      </c>
      <c r="IU108" s="8" t="s">
        <v>482</v>
      </c>
      <c r="IV108" s="8" t="s">
        <v>482</v>
      </c>
      <c r="IW108" s="8">
        <v>269.69896346984251</v>
      </c>
      <c r="IX108" s="8">
        <v>269.42020266990704</v>
      </c>
      <c r="IY108" s="8" t="s">
        <v>482</v>
      </c>
      <c r="IZ108" s="8" t="s">
        <v>482</v>
      </c>
      <c r="JA108" s="8" t="s">
        <v>482</v>
      </c>
      <c r="JB108" s="8">
        <v>325.00642771275312</v>
      </c>
      <c r="JC108" s="8">
        <v>529.24401031849823</v>
      </c>
      <c r="JD108" s="8" t="s">
        <v>482</v>
      </c>
      <c r="JE108" s="8">
        <v>24.95898335995351</v>
      </c>
      <c r="JF108" s="8" t="s">
        <v>482</v>
      </c>
      <c r="JG108" s="8" t="s">
        <v>482</v>
      </c>
      <c r="JH108" s="8" t="s">
        <v>482</v>
      </c>
      <c r="JI108" s="8" t="s">
        <v>482</v>
      </c>
      <c r="JJ108" s="8" t="s">
        <v>482</v>
      </c>
      <c r="JK108" s="8" t="s">
        <v>482</v>
      </c>
      <c r="JL108" s="8">
        <v>18.383593428618966</v>
      </c>
      <c r="JM108" s="8">
        <v>23.896069505973383</v>
      </c>
      <c r="JN108" s="8">
        <v>22.004060695586922</v>
      </c>
      <c r="JO108" s="8" t="s">
        <v>482</v>
      </c>
      <c r="JP108" s="8" t="s">
        <v>482</v>
      </c>
      <c r="JQ108" s="8" t="s">
        <v>482</v>
      </c>
      <c r="JR108" s="8" t="s">
        <v>482</v>
      </c>
      <c r="JS108" s="8" t="s">
        <v>482</v>
      </c>
      <c r="JT108" s="8" t="s">
        <v>482</v>
      </c>
      <c r="JU108" s="8" t="s">
        <v>482</v>
      </c>
      <c r="JV108" s="8" t="s">
        <v>482</v>
      </c>
      <c r="JW108" s="8" t="s">
        <v>482</v>
      </c>
      <c r="JX108" s="8">
        <v>337.40179812636973</v>
      </c>
      <c r="JY108" s="8" t="s">
        <v>482</v>
      </c>
      <c r="JZ108" s="8" t="s">
        <v>482</v>
      </c>
      <c r="KA108" s="8" t="s">
        <v>482</v>
      </c>
      <c r="KB108" s="8" t="s">
        <v>482</v>
      </c>
      <c r="KC108" s="8" t="s">
        <v>482</v>
      </c>
      <c r="KD108" s="8" t="s">
        <v>482</v>
      </c>
      <c r="KE108" s="8" t="s">
        <v>482</v>
      </c>
      <c r="KF108" s="8" t="s">
        <v>482</v>
      </c>
      <c r="KG108" s="8">
        <v>40.112014752025068</v>
      </c>
      <c r="KH108" s="8" t="s">
        <v>482</v>
      </c>
      <c r="KI108" s="8" t="s">
        <v>482</v>
      </c>
      <c r="KJ108" s="8" t="s">
        <v>482</v>
      </c>
      <c r="KK108" s="8" t="s">
        <v>482</v>
      </c>
      <c r="KL108" s="8" t="s">
        <v>482</v>
      </c>
      <c r="KM108" s="8">
        <v>30.942668050738128</v>
      </c>
      <c r="KN108" s="8" t="s">
        <v>482</v>
      </c>
      <c r="KO108" s="8" t="s">
        <v>482</v>
      </c>
      <c r="KP108" s="8" t="s">
        <v>482</v>
      </c>
      <c r="KQ108" s="8">
        <v>6224.4761333697879</v>
      </c>
      <c r="KR108" s="8">
        <v>1422.9504749980224</v>
      </c>
      <c r="KS108" s="8" t="s">
        <v>482</v>
      </c>
      <c r="KT108" s="8" t="s">
        <v>482</v>
      </c>
      <c r="KU108" s="8" t="s">
        <v>482</v>
      </c>
      <c r="KV108" s="8" t="s">
        <v>482</v>
      </c>
      <c r="KW108" s="8" t="s">
        <v>482</v>
      </c>
      <c r="KX108" s="8" t="s">
        <v>482</v>
      </c>
      <c r="KY108" s="8" t="s">
        <v>482</v>
      </c>
      <c r="KZ108" s="8">
        <v>263.14520879882593</v>
      </c>
      <c r="LA108" s="8" t="s">
        <v>482</v>
      </c>
      <c r="LB108" s="8" t="s">
        <v>482</v>
      </c>
      <c r="LC108" s="8">
        <v>35.30337310017854</v>
      </c>
      <c r="LD108" s="8" t="s">
        <v>482</v>
      </c>
      <c r="LE108" s="8" t="s">
        <v>482</v>
      </c>
      <c r="LF108" s="8" t="s">
        <v>482</v>
      </c>
      <c r="LG108" s="8" t="s">
        <v>482</v>
      </c>
      <c r="LH108" s="8" t="s">
        <v>482</v>
      </c>
      <c r="LI108" s="8" t="s">
        <v>482</v>
      </c>
      <c r="LJ108" s="8" t="s">
        <v>482</v>
      </c>
      <c r="LK108" s="8">
        <v>156.22362627855648</v>
      </c>
      <c r="LL108" s="8">
        <v>3248.6689369136511</v>
      </c>
      <c r="LM108" s="9">
        <v>1002.555529862131</v>
      </c>
      <c r="LN108" s="9">
        <v>311.78469045109034</v>
      </c>
      <c r="LO108" s="9">
        <v>1058.5216224032679</v>
      </c>
      <c r="LP108" s="9">
        <v>107.32782800237717</v>
      </c>
      <c r="LQ108" s="9">
        <v>359.16024111074563</v>
      </c>
      <c r="LR108" s="9">
        <v>1174.5404669762374</v>
      </c>
      <c r="LS108" s="9">
        <v>95.310524845109938</v>
      </c>
      <c r="LT108" s="9">
        <v>116.27383148773492</v>
      </c>
      <c r="LU108" s="9">
        <v>233.61333217100585</v>
      </c>
      <c r="LV108" s="9" t="s">
        <v>482</v>
      </c>
      <c r="LW108" s="9" t="s">
        <v>482</v>
      </c>
      <c r="LX108" s="9" t="s">
        <v>482</v>
      </c>
      <c r="LY108" s="9" t="s">
        <v>482</v>
      </c>
      <c r="LZ108" s="9" t="s">
        <v>482</v>
      </c>
      <c r="MA108" s="9">
        <v>126.74837246918918</v>
      </c>
      <c r="MB108" s="9">
        <v>56.071159209452539</v>
      </c>
      <c r="MC108" s="9">
        <v>58.55594990323209</v>
      </c>
      <c r="MD108" s="9">
        <v>150.5322949364845</v>
      </c>
      <c r="ME108" s="9" t="s">
        <v>482</v>
      </c>
      <c r="MF108" s="9" t="s">
        <v>482</v>
      </c>
      <c r="MG108" s="9" t="s">
        <v>482</v>
      </c>
      <c r="MH108" s="9" t="s">
        <v>482</v>
      </c>
      <c r="MI108" s="9" t="s">
        <v>482</v>
      </c>
      <c r="MJ108" s="9" t="s">
        <v>482</v>
      </c>
      <c r="MK108" s="9" t="s">
        <v>482</v>
      </c>
      <c r="ML108" s="9">
        <v>34.471393676971971</v>
      </c>
      <c r="MM108" s="9">
        <v>476.31260323994871</v>
      </c>
      <c r="MN108" s="9">
        <v>557.70381333665887</v>
      </c>
      <c r="MO108" s="9" t="s">
        <v>482</v>
      </c>
      <c r="MP108" s="9" t="s">
        <v>482</v>
      </c>
      <c r="MQ108" s="9" t="s">
        <v>482</v>
      </c>
      <c r="MR108" s="9" t="s">
        <v>482</v>
      </c>
      <c r="MS108" s="9" t="s">
        <v>482</v>
      </c>
      <c r="MT108" s="9" t="s">
        <v>482</v>
      </c>
      <c r="MU108" s="9" t="s">
        <v>482</v>
      </c>
      <c r="MV108" s="9">
        <v>564.86245060439512</v>
      </c>
      <c r="MW108" s="9" t="s">
        <v>482</v>
      </c>
      <c r="MX108" s="9">
        <v>1948.884414555271</v>
      </c>
      <c r="MY108" s="9" t="s">
        <v>482</v>
      </c>
      <c r="MZ108" s="9">
        <v>2682.5082421664579</v>
      </c>
      <c r="NA108" s="9" t="s">
        <v>482</v>
      </c>
      <c r="NB108" s="9" t="s">
        <v>482</v>
      </c>
      <c r="NC108" s="9" t="s">
        <v>482</v>
      </c>
      <c r="ND108" s="9" t="s">
        <v>482</v>
      </c>
      <c r="NE108" s="9">
        <v>2137.2475182352168</v>
      </c>
      <c r="NF108" s="9">
        <v>606.73856940507494</v>
      </c>
      <c r="NG108" s="9">
        <v>52.069679999999998</v>
      </c>
      <c r="NH108" s="9" t="s">
        <v>482</v>
      </c>
      <c r="NI108" s="9" t="s">
        <v>482</v>
      </c>
      <c r="NJ108" s="9" t="s">
        <v>482</v>
      </c>
      <c r="NK108" s="9">
        <v>4077.5362726233861</v>
      </c>
      <c r="NL108" s="9">
        <v>244.05088438744664</v>
      </c>
      <c r="NM108" s="9" t="s">
        <v>482</v>
      </c>
      <c r="NN108" s="9" t="s">
        <v>482</v>
      </c>
      <c r="NO108" s="9">
        <v>0</v>
      </c>
      <c r="NP108" s="9" t="s">
        <v>482</v>
      </c>
      <c r="NQ108" s="9" t="s">
        <v>482</v>
      </c>
      <c r="NR108" s="9" t="s">
        <v>482</v>
      </c>
      <c r="NS108" s="9" t="s">
        <v>482</v>
      </c>
      <c r="NT108" s="9">
        <v>658.78057330448087</v>
      </c>
      <c r="NU108" s="9">
        <v>570.81857399766511</v>
      </c>
      <c r="NV108" s="9">
        <v>94.152714000000003</v>
      </c>
      <c r="NW108" s="9" t="s">
        <v>482</v>
      </c>
      <c r="NX108" s="9" t="s">
        <v>482</v>
      </c>
      <c r="NY108" s="9">
        <v>560.22387588952893</v>
      </c>
      <c r="NZ108" s="9">
        <v>48.232467087186521</v>
      </c>
      <c r="OA108" s="9">
        <v>48.727187979807454</v>
      </c>
      <c r="OB108" s="9">
        <v>76.040036724610388</v>
      </c>
      <c r="OC108" s="9" t="s">
        <v>482</v>
      </c>
      <c r="OD108" s="9">
        <v>18.441790160580904</v>
      </c>
      <c r="OE108" s="9">
        <v>16.601225454480055</v>
      </c>
      <c r="OF108" s="9">
        <v>32.3094929277311</v>
      </c>
      <c r="OG108" s="9">
        <v>147.76428861905805</v>
      </c>
      <c r="OH108" s="9">
        <v>157.77227496495297</v>
      </c>
      <c r="OI108" s="9">
        <v>199.52933756745685</v>
      </c>
      <c r="OJ108" s="9">
        <v>218.93340082905681</v>
      </c>
      <c r="OK108" s="9" t="s">
        <v>482</v>
      </c>
      <c r="OL108" s="9" t="s">
        <v>482</v>
      </c>
      <c r="OM108" s="9" t="s">
        <v>482</v>
      </c>
      <c r="ON108" s="9" t="s">
        <v>482</v>
      </c>
      <c r="OO108" s="9">
        <v>37.440641139400412</v>
      </c>
      <c r="OP108" s="9" t="s">
        <v>482</v>
      </c>
      <c r="OQ108" s="9" t="s">
        <v>482</v>
      </c>
      <c r="OR108" s="9" t="s">
        <v>482</v>
      </c>
      <c r="OS108" s="9">
        <v>29.727875141575982</v>
      </c>
      <c r="OT108" s="9" t="s">
        <v>482</v>
      </c>
      <c r="OU108" s="9" t="s">
        <v>482</v>
      </c>
      <c r="OV108" s="9">
        <v>356.17874384846783</v>
      </c>
      <c r="OW108" s="9">
        <v>83.756760928929211</v>
      </c>
      <c r="OX108" s="9" t="s">
        <v>482</v>
      </c>
      <c r="OY108" s="9" t="s">
        <v>482</v>
      </c>
      <c r="OZ108" s="9" t="s">
        <v>482</v>
      </c>
      <c r="PA108" s="9">
        <v>269.69896346984251</v>
      </c>
      <c r="PB108" s="9">
        <v>269.42020266990704</v>
      </c>
      <c r="PC108" s="9" t="s">
        <v>482</v>
      </c>
      <c r="PD108" s="9" t="s">
        <v>482</v>
      </c>
      <c r="PE108" s="9" t="s">
        <v>482</v>
      </c>
      <c r="PF108" s="9">
        <v>325.00642771275312</v>
      </c>
      <c r="PG108" s="9">
        <v>529.24401031849823</v>
      </c>
      <c r="PH108" s="9" t="s">
        <v>482</v>
      </c>
      <c r="PI108" s="9">
        <v>24.95898335995351</v>
      </c>
      <c r="PJ108" s="9" t="s">
        <v>482</v>
      </c>
      <c r="PK108" s="9" t="s">
        <v>482</v>
      </c>
      <c r="PL108" s="9" t="s">
        <v>482</v>
      </c>
      <c r="PM108" s="9" t="s">
        <v>482</v>
      </c>
      <c r="PN108" s="9" t="s">
        <v>482</v>
      </c>
      <c r="PO108" s="9" t="s">
        <v>482</v>
      </c>
      <c r="PP108" s="9">
        <v>18.383593428618966</v>
      </c>
      <c r="PQ108" s="9">
        <v>23.896069505973383</v>
      </c>
      <c r="PR108" s="9">
        <v>22.004060695586922</v>
      </c>
      <c r="PS108" s="9" t="s">
        <v>482</v>
      </c>
      <c r="PT108" s="9" t="s">
        <v>482</v>
      </c>
      <c r="PU108" s="9" t="s">
        <v>482</v>
      </c>
      <c r="PV108" s="9" t="s">
        <v>482</v>
      </c>
      <c r="PW108" s="9" t="s">
        <v>482</v>
      </c>
      <c r="PX108" s="9" t="s">
        <v>482</v>
      </c>
      <c r="PY108" s="9" t="s">
        <v>482</v>
      </c>
      <c r="PZ108" s="9" t="s">
        <v>482</v>
      </c>
      <c r="QA108" s="9" t="s">
        <v>482</v>
      </c>
      <c r="QB108" s="9">
        <v>337.40179812636973</v>
      </c>
      <c r="QC108" s="9" t="s">
        <v>482</v>
      </c>
      <c r="QD108" s="9" t="s">
        <v>482</v>
      </c>
      <c r="QE108" s="9" t="s">
        <v>482</v>
      </c>
      <c r="QF108" s="9" t="s">
        <v>482</v>
      </c>
      <c r="QG108" s="9" t="s">
        <v>482</v>
      </c>
      <c r="QH108" s="9" t="s">
        <v>482</v>
      </c>
      <c r="QI108" s="9" t="s">
        <v>482</v>
      </c>
      <c r="QJ108" s="9" t="s">
        <v>482</v>
      </c>
      <c r="QK108" s="9">
        <v>40.112014752025068</v>
      </c>
      <c r="QL108" s="9" t="s">
        <v>482</v>
      </c>
      <c r="QM108" s="9" t="s">
        <v>482</v>
      </c>
      <c r="QN108" s="9" t="s">
        <v>482</v>
      </c>
      <c r="QO108" s="9" t="s">
        <v>482</v>
      </c>
      <c r="QP108" s="9" t="s">
        <v>482</v>
      </c>
      <c r="QQ108" s="9">
        <v>30.942668050738128</v>
      </c>
      <c r="QR108" s="9" t="s">
        <v>482</v>
      </c>
      <c r="QS108" s="9" t="s">
        <v>482</v>
      </c>
      <c r="QT108" s="9" t="s">
        <v>482</v>
      </c>
      <c r="QU108" s="9">
        <v>6224.4761333697879</v>
      </c>
      <c r="QV108" s="9">
        <v>1422.9504749980224</v>
      </c>
      <c r="QW108" s="9" t="s">
        <v>482</v>
      </c>
      <c r="QX108" s="9" t="s">
        <v>482</v>
      </c>
      <c r="QY108" s="9" t="s">
        <v>482</v>
      </c>
      <c r="QZ108" s="9" t="s">
        <v>482</v>
      </c>
      <c r="RA108" s="9" t="s">
        <v>482</v>
      </c>
      <c r="RB108" s="9" t="s">
        <v>482</v>
      </c>
      <c r="RC108" s="9" t="s">
        <v>482</v>
      </c>
      <c r="RD108" s="9">
        <v>263.14520879882593</v>
      </c>
      <c r="RE108" s="9" t="s">
        <v>482</v>
      </c>
      <c r="RF108" s="9" t="s">
        <v>482</v>
      </c>
      <c r="RG108" s="9">
        <v>35.30337310017854</v>
      </c>
      <c r="RH108" s="9" t="s">
        <v>482</v>
      </c>
      <c r="RI108" s="9" t="s">
        <v>482</v>
      </c>
      <c r="RJ108" s="9" t="s">
        <v>482</v>
      </c>
      <c r="RK108" s="9" t="s">
        <v>482</v>
      </c>
      <c r="RL108" s="9" t="s">
        <v>482</v>
      </c>
      <c r="RM108" s="9" t="s">
        <v>482</v>
      </c>
      <c r="RN108" s="9" t="s">
        <v>482</v>
      </c>
      <c r="RO108" s="9">
        <v>156.22362627855648</v>
      </c>
      <c r="RP108" s="9">
        <v>3248.6689369136511</v>
      </c>
      <c r="RQ108" s="12" t="s">
        <v>510</v>
      </c>
      <c r="RR108" s="12" t="s">
        <v>510</v>
      </c>
      <c r="RS108" s="12" t="s">
        <v>510</v>
      </c>
      <c r="RT108" s="12" t="s">
        <v>510</v>
      </c>
      <c r="RU108" s="12" t="s">
        <v>510</v>
      </c>
      <c r="RV108" s="12" t="s">
        <v>510</v>
      </c>
      <c r="RW108" s="12" t="s">
        <v>510</v>
      </c>
      <c r="RX108" s="12" t="s">
        <v>510</v>
      </c>
      <c r="RY108" s="12" t="s">
        <v>510</v>
      </c>
      <c r="RZ108" s="12" t="s">
        <v>510</v>
      </c>
      <c r="SA108" s="12" t="s">
        <v>510</v>
      </c>
      <c r="SB108" s="12" t="s">
        <v>510</v>
      </c>
      <c r="SC108" s="78" t="s">
        <v>510</v>
      </c>
      <c r="SD108" s="78" t="s">
        <v>510</v>
      </c>
      <c r="SE108" s="16">
        <v>294</v>
      </c>
      <c r="SF108" s="16">
        <v>294</v>
      </c>
      <c r="SG108" s="16">
        <v>300</v>
      </c>
      <c r="SH108" s="16">
        <v>200</v>
      </c>
      <c r="SI108" s="17" t="s">
        <v>510</v>
      </c>
      <c r="SJ108" s="78" t="s">
        <v>510</v>
      </c>
      <c r="SK108" s="78" t="s">
        <v>510</v>
      </c>
      <c r="SL108" s="78" t="s">
        <v>510</v>
      </c>
      <c r="SM108" s="78" t="s">
        <v>510</v>
      </c>
      <c r="SN108" s="20" t="s">
        <v>523</v>
      </c>
      <c r="SO108" s="20" t="s">
        <v>523</v>
      </c>
      <c r="SP108" s="20" t="s">
        <v>523</v>
      </c>
      <c r="SQ108" s="20" t="s">
        <v>523</v>
      </c>
      <c r="SR108" s="20" t="s">
        <v>523</v>
      </c>
      <c r="SS108" s="20" t="s">
        <v>523</v>
      </c>
      <c r="ST108" s="20" t="s">
        <v>523</v>
      </c>
      <c r="SU108" s="20" t="s">
        <v>523</v>
      </c>
      <c r="SV108" s="20" t="s">
        <v>523</v>
      </c>
      <c r="SW108" s="20" t="s">
        <v>482</v>
      </c>
      <c r="SX108" s="20" t="s">
        <v>482</v>
      </c>
      <c r="SY108" s="20" t="s">
        <v>482</v>
      </c>
      <c r="SZ108" s="20" t="s">
        <v>482</v>
      </c>
      <c r="TA108" s="20" t="s">
        <v>482</v>
      </c>
      <c r="TB108" s="20" t="s">
        <v>523</v>
      </c>
      <c r="TC108" s="20" t="s">
        <v>523</v>
      </c>
      <c r="TD108" s="20" t="s">
        <v>523</v>
      </c>
      <c r="TE108" s="20" t="s">
        <v>523</v>
      </c>
      <c r="TF108" s="20" t="s">
        <v>482</v>
      </c>
      <c r="TG108" s="20" t="s">
        <v>482</v>
      </c>
      <c r="TH108" s="20" t="s">
        <v>482</v>
      </c>
      <c r="TI108" s="20" t="s">
        <v>482</v>
      </c>
      <c r="TJ108" s="20" t="s">
        <v>482</v>
      </c>
      <c r="TK108" s="20" t="s">
        <v>482</v>
      </c>
      <c r="TL108" s="20" t="s">
        <v>482</v>
      </c>
      <c r="TM108" s="20" t="s">
        <v>523</v>
      </c>
      <c r="TN108" s="20" t="s">
        <v>523</v>
      </c>
      <c r="TO108" s="20" t="s">
        <v>523</v>
      </c>
      <c r="TP108" s="20" t="s">
        <v>482</v>
      </c>
      <c r="TQ108" s="20" t="s">
        <v>482</v>
      </c>
      <c r="TR108" s="20" t="s">
        <v>482</v>
      </c>
      <c r="TS108" s="20" t="s">
        <v>482</v>
      </c>
      <c r="TT108" s="20" t="s">
        <v>482</v>
      </c>
      <c r="TU108" s="20" t="s">
        <v>482</v>
      </c>
      <c r="TV108" s="20" t="s">
        <v>482</v>
      </c>
      <c r="TW108" s="20" t="s">
        <v>523</v>
      </c>
      <c r="TX108" s="20" t="s">
        <v>482</v>
      </c>
      <c r="TY108" s="20" t="s">
        <v>523</v>
      </c>
      <c r="TZ108" s="20" t="s">
        <v>482</v>
      </c>
      <c r="UA108" s="20" t="s">
        <v>523</v>
      </c>
      <c r="UB108" s="20" t="s">
        <v>482</v>
      </c>
      <c r="UC108" s="20" t="s">
        <v>482</v>
      </c>
      <c r="UD108" s="20" t="s">
        <v>482</v>
      </c>
      <c r="UE108" s="20" t="s">
        <v>482</v>
      </c>
      <c r="UF108" s="20" t="s">
        <v>523</v>
      </c>
      <c r="UG108" s="20" t="s">
        <v>523</v>
      </c>
      <c r="UH108" s="20" t="s">
        <v>523</v>
      </c>
      <c r="UI108" s="20" t="s">
        <v>482</v>
      </c>
      <c r="UJ108" s="20" t="s">
        <v>482</v>
      </c>
      <c r="UK108" s="20" t="s">
        <v>482</v>
      </c>
      <c r="UL108" s="20" t="s">
        <v>523</v>
      </c>
      <c r="UM108" s="20" t="s">
        <v>523</v>
      </c>
      <c r="UN108" s="20" t="s">
        <v>482</v>
      </c>
      <c r="UO108" s="20" t="s">
        <v>482</v>
      </c>
      <c r="UP108" s="20">
        <v>0</v>
      </c>
      <c r="UQ108" s="20" t="s">
        <v>482</v>
      </c>
      <c r="UR108" s="20" t="s">
        <v>482</v>
      </c>
      <c r="US108" s="20" t="s">
        <v>482</v>
      </c>
      <c r="UT108" s="20" t="s">
        <v>482</v>
      </c>
      <c r="UU108" s="20" t="s">
        <v>523</v>
      </c>
      <c r="UV108" s="20" t="s">
        <v>523</v>
      </c>
      <c r="UW108" s="20" t="s">
        <v>523</v>
      </c>
      <c r="UX108" s="20" t="s">
        <v>482</v>
      </c>
      <c r="UY108" s="20" t="s">
        <v>482</v>
      </c>
      <c r="UZ108" s="20" t="s">
        <v>523</v>
      </c>
      <c r="VA108" s="20" t="s">
        <v>523</v>
      </c>
      <c r="VB108" s="20" t="s">
        <v>523</v>
      </c>
      <c r="VC108" s="20" t="s">
        <v>523</v>
      </c>
      <c r="VD108" s="20" t="s">
        <v>482</v>
      </c>
      <c r="VE108" s="20" t="s">
        <v>523</v>
      </c>
      <c r="VF108" s="20" t="s">
        <v>523</v>
      </c>
      <c r="VG108" s="20" t="s">
        <v>523</v>
      </c>
      <c r="VH108" s="20" t="s">
        <v>523</v>
      </c>
      <c r="VI108" s="20" t="s">
        <v>523</v>
      </c>
      <c r="VJ108" s="20" t="s">
        <v>523</v>
      </c>
      <c r="VK108" s="20" t="s">
        <v>523</v>
      </c>
      <c r="VL108" s="20" t="s">
        <v>482</v>
      </c>
      <c r="VM108" s="20" t="s">
        <v>482</v>
      </c>
      <c r="VN108" s="20" t="s">
        <v>482</v>
      </c>
      <c r="VO108" s="20" t="s">
        <v>482</v>
      </c>
      <c r="VP108" s="20" t="s">
        <v>523</v>
      </c>
      <c r="VQ108" s="20" t="s">
        <v>482</v>
      </c>
      <c r="VR108" s="20" t="s">
        <v>482</v>
      </c>
      <c r="VS108" s="20" t="s">
        <v>482</v>
      </c>
      <c r="VT108" s="20" t="s">
        <v>523</v>
      </c>
      <c r="VU108" s="20" t="s">
        <v>482</v>
      </c>
      <c r="VV108" s="20" t="s">
        <v>482</v>
      </c>
      <c r="VW108" s="20" t="s">
        <v>523</v>
      </c>
      <c r="VX108" s="20" t="s">
        <v>523</v>
      </c>
      <c r="VY108" s="20" t="s">
        <v>482</v>
      </c>
      <c r="VZ108" s="20" t="s">
        <v>482</v>
      </c>
      <c r="WA108" s="20" t="s">
        <v>482</v>
      </c>
      <c r="WB108" s="20" t="s">
        <v>523</v>
      </c>
      <c r="WC108" s="20" t="s">
        <v>523</v>
      </c>
      <c r="WD108" s="20" t="s">
        <v>482</v>
      </c>
      <c r="WE108" s="20" t="s">
        <v>482</v>
      </c>
      <c r="WF108" s="20" t="s">
        <v>482</v>
      </c>
      <c r="WG108" s="20" t="s">
        <v>523</v>
      </c>
      <c r="WH108" s="20" t="s">
        <v>523</v>
      </c>
      <c r="WI108" s="20" t="s">
        <v>482</v>
      </c>
      <c r="WJ108" s="20" t="s">
        <v>523</v>
      </c>
      <c r="WK108" s="20" t="s">
        <v>482</v>
      </c>
      <c r="WL108" s="20" t="s">
        <v>482</v>
      </c>
      <c r="WM108" s="20" t="s">
        <v>482</v>
      </c>
      <c r="WN108" s="20" t="s">
        <v>482</v>
      </c>
      <c r="WO108" s="20" t="s">
        <v>482</v>
      </c>
      <c r="WP108" s="20" t="s">
        <v>482</v>
      </c>
      <c r="WQ108" s="20" t="s">
        <v>523</v>
      </c>
      <c r="WR108" s="20" t="s">
        <v>523</v>
      </c>
      <c r="WS108" s="20" t="s">
        <v>523</v>
      </c>
      <c r="WT108" s="20" t="s">
        <v>482</v>
      </c>
      <c r="WU108" s="20" t="s">
        <v>482</v>
      </c>
      <c r="WV108" s="20" t="s">
        <v>482</v>
      </c>
      <c r="WW108" s="20" t="s">
        <v>482</v>
      </c>
      <c r="WX108" s="20" t="s">
        <v>482</v>
      </c>
      <c r="WY108" s="20" t="s">
        <v>482</v>
      </c>
      <c r="WZ108" s="20" t="s">
        <v>482</v>
      </c>
      <c r="XA108" s="20" t="s">
        <v>482</v>
      </c>
      <c r="XB108" s="20" t="s">
        <v>482</v>
      </c>
      <c r="XC108" s="20" t="s">
        <v>523</v>
      </c>
      <c r="XD108" s="20" t="s">
        <v>482</v>
      </c>
      <c r="XE108" s="20" t="s">
        <v>482</v>
      </c>
      <c r="XF108" s="20" t="s">
        <v>482</v>
      </c>
      <c r="XG108" s="20" t="s">
        <v>482</v>
      </c>
      <c r="XH108" s="20" t="s">
        <v>482</v>
      </c>
      <c r="XI108" s="20" t="s">
        <v>482</v>
      </c>
      <c r="XJ108" s="20" t="s">
        <v>482</v>
      </c>
      <c r="XK108" s="20" t="s">
        <v>482</v>
      </c>
      <c r="XL108" s="20" t="s">
        <v>523</v>
      </c>
      <c r="XM108" s="20" t="s">
        <v>482</v>
      </c>
      <c r="XN108" s="20" t="s">
        <v>482</v>
      </c>
      <c r="XO108" s="20" t="s">
        <v>482</v>
      </c>
      <c r="XP108" s="20" t="s">
        <v>482</v>
      </c>
      <c r="XQ108" s="20" t="s">
        <v>482</v>
      </c>
      <c r="XR108" s="20" t="s">
        <v>523</v>
      </c>
      <c r="XS108" s="20" t="s">
        <v>482</v>
      </c>
      <c r="XT108" s="20" t="s">
        <v>482</v>
      </c>
      <c r="XU108" s="20" t="s">
        <v>482</v>
      </c>
      <c r="XV108" s="20" t="s">
        <v>523</v>
      </c>
      <c r="XW108" s="20" t="s">
        <v>523</v>
      </c>
      <c r="XX108" s="20" t="s">
        <v>482</v>
      </c>
      <c r="XY108" s="20" t="s">
        <v>482</v>
      </c>
      <c r="XZ108" s="20" t="s">
        <v>482</v>
      </c>
      <c r="YA108" s="20" t="s">
        <v>482</v>
      </c>
      <c r="YB108" s="20" t="s">
        <v>482</v>
      </c>
      <c r="YC108" s="20" t="s">
        <v>482</v>
      </c>
      <c r="YD108" s="20" t="s">
        <v>482</v>
      </c>
      <c r="YE108" s="20" t="s">
        <v>523</v>
      </c>
      <c r="YF108" s="20" t="s">
        <v>482</v>
      </c>
      <c r="YG108" s="20" t="s">
        <v>482</v>
      </c>
      <c r="YH108" s="20" t="s">
        <v>523</v>
      </c>
      <c r="YI108" s="20" t="s">
        <v>482</v>
      </c>
      <c r="YJ108" s="20" t="s">
        <v>482</v>
      </c>
      <c r="YK108" s="20" t="s">
        <v>482</v>
      </c>
      <c r="YL108" s="20" t="s">
        <v>482</v>
      </c>
      <c r="YM108" s="20" t="s">
        <v>482</v>
      </c>
      <c r="YN108" s="20" t="s">
        <v>482</v>
      </c>
      <c r="YO108" s="20" t="s">
        <v>482</v>
      </c>
      <c r="YP108" s="20" t="s">
        <v>523</v>
      </c>
      <c r="YQ108" s="20" t="s">
        <v>523</v>
      </c>
      <c r="YR108" s="5">
        <v>1</v>
      </c>
      <c r="YS108" s="5">
        <v>0</v>
      </c>
      <c r="YT108" s="5">
        <v>0</v>
      </c>
      <c r="YU108" s="5">
        <v>0.6</v>
      </c>
      <c r="YV108" s="5">
        <v>0.75</v>
      </c>
      <c r="YW108" s="5">
        <v>0.9</v>
      </c>
      <c r="YX108" s="5">
        <v>0.6</v>
      </c>
      <c r="YY108" s="21" t="s">
        <v>515</v>
      </c>
      <c r="YZ108" s="22" t="s">
        <v>495</v>
      </c>
      <c r="ZA108" s="23">
        <f t="shared" si="6"/>
        <v>1</v>
      </c>
      <c r="ZB108" s="23">
        <v>0.73299999999999998</v>
      </c>
      <c r="ZC108" s="23">
        <f t="shared" si="7"/>
        <v>1</v>
      </c>
    </row>
    <row r="109" spans="1:679" x14ac:dyDescent="0.25">
      <c r="A109" s="1" t="s">
        <v>214</v>
      </c>
      <c r="B109" s="2" t="s">
        <v>215</v>
      </c>
      <c r="C109" s="4">
        <v>0</v>
      </c>
      <c r="D109" s="4">
        <v>1</v>
      </c>
      <c r="E109" s="7">
        <v>70.967923704871595</v>
      </c>
      <c r="F109" s="7" t="s">
        <v>482</v>
      </c>
      <c r="G109" s="7">
        <v>82.396511459970185</v>
      </c>
      <c r="H109" s="7" t="s">
        <v>482</v>
      </c>
      <c r="I109" s="7">
        <v>8.351899756321103</v>
      </c>
      <c r="J109" s="7">
        <v>72.736036552487249</v>
      </c>
      <c r="K109" s="7" t="s">
        <v>482</v>
      </c>
      <c r="L109" s="7" t="s">
        <v>482</v>
      </c>
      <c r="M109" s="7" t="s">
        <v>482</v>
      </c>
      <c r="N109" s="7" t="s">
        <v>482</v>
      </c>
      <c r="O109" s="7" t="s">
        <v>482</v>
      </c>
      <c r="P109" s="7">
        <v>0.31628538000000006</v>
      </c>
      <c r="Q109" s="7" t="s">
        <v>482</v>
      </c>
      <c r="R109" s="7" t="s">
        <v>482</v>
      </c>
      <c r="S109" s="7" t="s">
        <v>482</v>
      </c>
      <c r="T109" s="7">
        <v>17.802057676386273</v>
      </c>
      <c r="U109" s="7" t="s">
        <v>482</v>
      </c>
      <c r="V109" s="7" t="s">
        <v>482</v>
      </c>
      <c r="W109" s="7" t="s">
        <v>482</v>
      </c>
      <c r="X109" s="7" t="s">
        <v>482</v>
      </c>
      <c r="Y109" s="7" t="s">
        <v>482</v>
      </c>
      <c r="Z109" s="7" t="s">
        <v>482</v>
      </c>
      <c r="AA109" s="7" t="s">
        <v>482</v>
      </c>
      <c r="AB109" s="7" t="s">
        <v>482</v>
      </c>
      <c r="AC109" s="7" t="s">
        <v>482</v>
      </c>
      <c r="AD109" s="7" t="s">
        <v>482</v>
      </c>
      <c r="AE109" s="7" t="s">
        <v>482</v>
      </c>
      <c r="AF109" s="7" t="s">
        <v>482</v>
      </c>
      <c r="AG109" s="7" t="s">
        <v>482</v>
      </c>
      <c r="AH109" s="7" t="s">
        <v>482</v>
      </c>
      <c r="AI109" s="7" t="s">
        <v>482</v>
      </c>
      <c r="AJ109" s="7" t="s">
        <v>482</v>
      </c>
      <c r="AK109" s="7" t="s">
        <v>482</v>
      </c>
      <c r="AL109" s="7" t="s">
        <v>482</v>
      </c>
      <c r="AM109" s="7" t="s">
        <v>482</v>
      </c>
      <c r="AN109" s="7" t="s">
        <v>482</v>
      </c>
      <c r="AO109" s="7" t="s">
        <v>482</v>
      </c>
      <c r="AP109" s="7" t="s">
        <v>482</v>
      </c>
      <c r="AQ109" s="7" t="s">
        <v>482</v>
      </c>
      <c r="AR109" s="7" t="s">
        <v>482</v>
      </c>
      <c r="AS109" s="7" t="s">
        <v>482</v>
      </c>
      <c r="AT109" s="7" t="s">
        <v>482</v>
      </c>
      <c r="AU109" s="7" t="s">
        <v>482</v>
      </c>
      <c r="AV109" s="7" t="s">
        <v>482</v>
      </c>
      <c r="AW109" s="7" t="s">
        <v>482</v>
      </c>
      <c r="AX109" s="7" t="s">
        <v>482</v>
      </c>
      <c r="AY109" s="7" t="s">
        <v>482</v>
      </c>
      <c r="AZ109" s="7" t="s">
        <v>482</v>
      </c>
      <c r="BA109" s="7" t="s">
        <v>482</v>
      </c>
      <c r="BB109" s="7" t="s">
        <v>482</v>
      </c>
      <c r="BC109" s="7" t="s">
        <v>482</v>
      </c>
      <c r="BD109" s="7" t="s">
        <v>482</v>
      </c>
      <c r="BE109" s="7">
        <v>58.729884994657446</v>
      </c>
      <c r="BF109" s="7" t="s">
        <v>482</v>
      </c>
      <c r="BG109" s="7" t="s">
        <v>482</v>
      </c>
      <c r="BH109" s="7" t="s">
        <v>482</v>
      </c>
      <c r="BI109" s="7" t="s">
        <v>482</v>
      </c>
      <c r="BJ109" s="7" t="s">
        <v>482</v>
      </c>
      <c r="BK109" s="7" t="s">
        <v>482</v>
      </c>
      <c r="BL109" s="7" t="s">
        <v>482</v>
      </c>
      <c r="BM109" s="7" t="s">
        <v>482</v>
      </c>
      <c r="BN109" s="7" t="s">
        <v>482</v>
      </c>
      <c r="BO109" s="7" t="s">
        <v>482</v>
      </c>
      <c r="BP109" s="7" t="s">
        <v>482</v>
      </c>
      <c r="BQ109" s="7" t="s">
        <v>482</v>
      </c>
      <c r="BR109" s="7">
        <v>10.230774773561144</v>
      </c>
      <c r="BS109" s="7" t="s">
        <v>482</v>
      </c>
      <c r="BT109" s="7" t="s">
        <v>482</v>
      </c>
      <c r="BU109" s="7">
        <v>16.861491069932278</v>
      </c>
      <c r="BV109" s="7" t="s">
        <v>482</v>
      </c>
      <c r="BW109" s="7" t="s">
        <v>482</v>
      </c>
      <c r="BX109" s="7" t="s">
        <v>482</v>
      </c>
      <c r="BY109" s="7" t="s">
        <v>482</v>
      </c>
      <c r="BZ109" s="7">
        <v>14.139232006912808</v>
      </c>
      <c r="CA109" s="7" t="s">
        <v>482</v>
      </c>
      <c r="CB109" s="7" t="s">
        <v>482</v>
      </c>
      <c r="CC109" s="7" t="s">
        <v>482</v>
      </c>
      <c r="CD109" s="7">
        <v>73.72154354684011</v>
      </c>
      <c r="CE109" s="7" t="s">
        <v>482</v>
      </c>
      <c r="CF109" s="7" t="s">
        <v>482</v>
      </c>
      <c r="CG109" s="7">
        <v>6.6203391082431313</v>
      </c>
      <c r="CH109" s="7" t="s">
        <v>482</v>
      </c>
      <c r="CI109" s="7" t="s">
        <v>482</v>
      </c>
      <c r="CJ109" s="7" t="s">
        <v>482</v>
      </c>
      <c r="CK109" s="7">
        <v>17.185861387658353</v>
      </c>
      <c r="CL109" s="7" t="s">
        <v>482</v>
      </c>
      <c r="CM109" s="7" t="s">
        <v>482</v>
      </c>
      <c r="CN109" s="7" t="s">
        <v>482</v>
      </c>
      <c r="CO109" s="7" t="s">
        <v>482</v>
      </c>
      <c r="CP109" s="7" t="s">
        <v>482</v>
      </c>
      <c r="CQ109" s="7" t="s">
        <v>482</v>
      </c>
      <c r="CR109" s="7" t="s">
        <v>482</v>
      </c>
      <c r="CS109" s="7">
        <v>55.569702979052515</v>
      </c>
      <c r="CT109" s="7" t="s">
        <v>482</v>
      </c>
      <c r="CU109" s="7" t="s">
        <v>482</v>
      </c>
      <c r="CV109" s="7" t="s">
        <v>482</v>
      </c>
      <c r="CW109" s="7" t="s">
        <v>482</v>
      </c>
      <c r="CX109" s="7" t="s">
        <v>482</v>
      </c>
      <c r="CY109" s="7" t="s">
        <v>482</v>
      </c>
      <c r="CZ109" s="7" t="s">
        <v>482</v>
      </c>
      <c r="DA109" s="7">
        <v>10.669631485722716</v>
      </c>
      <c r="DB109" s="7" t="s">
        <v>482</v>
      </c>
      <c r="DC109" s="7" t="s">
        <v>482</v>
      </c>
      <c r="DD109" s="7" t="s">
        <v>482</v>
      </c>
      <c r="DE109" s="7" t="s">
        <v>482</v>
      </c>
      <c r="DF109" s="7" t="s">
        <v>482</v>
      </c>
      <c r="DG109" s="7" t="s">
        <v>482</v>
      </c>
      <c r="DH109" s="7" t="s">
        <v>482</v>
      </c>
      <c r="DI109" s="7" t="s">
        <v>482</v>
      </c>
      <c r="DJ109" s="7" t="s">
        <v>482</v>
      </c>
      <c r="DK109" s="7" t="s">
        <v>482</v>
      </c>
      <c r="DL109" s="7" t="s">
        <v>482</v>
      </c>
      <c r="DM109" s="7" t="s">
        <v>482</v>
      </c>
      <c r="DN109" s="7" t="s">
        <v>482</v>
      </c>
      <c r="DO109" s="7" t="s">
        <v>482</v>
      </c>
      <c r="DP109" s="7" t="s">
        <v>482</v>
      </c>
      <c r="DQ109" s="7" t="s">
        <v>482</v>
      </c>
      <c r="DR109" s="7" t="s">
        <v>482</v>
      </c>
      <c r="DS109" s="7" t="s">
        <v>482</v>
      </c>
      <c r="DT109" s="7" t="s">
        <v>482</v>
      </c>
      <c r="DU109" s="7" t="s">
        <v>482</v>
      </c>
      <c r="DV109" s="7" t="s">
        <v>482</v>
      </c>
      <c r="DW109" s="7">
        <v>6.4039140030285839</v>
      </c>
      <c r="DX109" s="7" t="s">
        <v>482</v>
      </c>
      <c r="DY109" s="7" t="s">
        <v>482</v>
      </c>
      <c r="DZ109" s="7" t="s">
        <v>482</v>
      </c>
      <c r="EA109" s="7" t="s">
        <v>482</v>
      </c>
      <c r="EB109" s="7" t="s">
        <v>482</v>
      </c>
      <c r="EC109" s="7">
        <v>7.0806514973362509</v>
      </c>
      <c r="ED109" s="7">
        <v>8.5746092480924165</v>
      </c>
      <c r="EE109" s="7">
        <v>2.8567470985478813</v>
      </c>
      <c r="EF109" s="7" t="s">
        <v>482</v>
      </c>
      <c r="EG109" s="7" t="s">
        <v>482</v>
      </c>
      <c r="EH109" s="7" t="s">
        <v>482</v>
      </c>
      <c r="EI109" s="7">
        <v>10.922866818004893</v>
      </c>
      <c r="EJ109" s="7" t="s">
        <v>482</v>
      </c>
      <c r="EK109" s="7" t="s">
        <v>482</v>
      </c>
      <c r="EL109" s="7" t="s">
        <v>482</v>
      </c>
      <c r="EM109" s="7" t="s">
        <v>482</v>
      </c>
      <c r="EN109" s="7" t="s">
        <v>482</v>
      </c>
      <c r="EO109" s="7" t="s">
        <v>482</v>
      </c>
      <c r="EP109" s="7" t="s">
        <v>482</v>
      </c>
      <c r="EQ109" s="7" t="s">
        <v>482</v>
      </c>
      <c r="ER109" s="7" t="s">
        <v>482</v>
      </c>
      <c r="ES109" s="7" t="s">
        <v>482</v>
      </c>
      <c r="ET109" s="7" t="s">
        <v>482</v>
      </c>
      <c r="EU109" s="7" t="s">
        <v>482</v>
      </c>
      <c r="EV109" s="7" t="s">
        <v>482</v>
      </c>
      <c r="EW109" s="7" t="s">
        <v>482</v>
      </c>
      <c r="EX109" s="7" t="s">
        <v>482</v>
      </c>
      <c r="EY109" s="7" t="s">
        <v>482</v>
      </c>
      <c r="EZ109" s="7" t="s">
        <v>482</v>
      </c>
      <c r="FA109" s="7" t="s">
        <v>482</v>
      </c>
      <c r="FB109" s="7" t="s">
        <v>482</v>
      </c>
      <c r="FC109" s="7" t="s">
        <v>482</v>
      </c>
      <c r="FD109" s="7" t="s">
        <v>482</v>
      </c>
      <c r="FE109" s="7" t="s">
        <v>482</v>
      </c>
      <c r="FF109" s="7" t="s">
        <v>482</v>
      </c>
      <c r="FG109" s="7" t="s">
        <v>482</v>
      </c>
      <c r="FH109" s="7" t="s">
        <v>482</v>
      </c>
      <c r="FI109" s="8">
        <v>244.69901096213951</v>
      </c>
      <c r="FJ109" s="8" t="s">
        <v>482</v>
      </c>
      <c r="FK109" s="8">
        <v>285.33629385810747</v>
      </c>
      <c r="FL109" s="8" t="s">
        <v>482</v>
      </c>
      <c r="FM109" s="8">
        <v>39.057260156765167</v>
      </c>
      <c r="FN109" s="8">
        <v>251.53458363757554</v>
      </c>
      <c r="FO109" s="8" t="s">
        <v>482</v>
      </c>
      <c r="FP109" s="8" t="s">
        <v>482</v>
      </c>
      <c r="FQ109" s="8" t="s">
        <v>482</v>
      </c>
      <c r="FR109" s="8" t="s">
        <v>482</v>
      </c>
      <c r="FS109" s="8" t="s">
        <v>482</v>
      </c>
      <c r="FT109" s="8">
        <v>6.3257076000000003</v>
      </c>
      <c r="FU109" s="8" t="s">
        <v>482</v>
      </c>
      <c r="FV109" s="8" t="s">
        <v>482</v>
      </c>
      <c r="FW109" s="8" t="s">
        <v>482</v>
      </c>
      <c r="FX109" s="8">
        <v>61.957237955811578</v>
      </c>
      <c r="FY109" s="8" t="s">
        <v>482</v>
      </c>
      <c r="FZ109" s="8" t="s">
        <v>482</v>
      </c>
      <c r="GA109" s="8" t="s">
        <v>482</v>
      </c>
      <c r="GB109" s="8" t="s">
        <v>482</v>
      </c>
      <c r="GC109" s="8" t="s">
        <v>482</v>
      </c>
      <c r="GD109" s="8" t="s">
        <v>482</v>
      </c>
      <c r="GE109" s="8" t="s">
        <v>482</v>
      </c>
      <c r="GF109" s="8" t="s">
        <v>482</v>
      </c>
      <c r="GG109" s="8" t="s">
        <v>482</v>
      </c>
      <c r="GH109" s="8" t="s">
        <v>482</v>
      </c>
      <c r="GI109" s="8" t="s">
        <v>482</v>
      </c>
      <c r="GJ109" s="8" t="s">
        <v>482</v>
      </c>
      <c r="GK109" s="8" t="s">
        <v>482</v>
      </c>
      <c r="GL109" s="8" t="s">
        <v>482</v>
      </c>
      <c r="GM109" s="8" t="s">
        <v>482</v>
      </c>
      <c r="GN109" s="8" t="s">
        <v>482</v>
      </c>
      <c r="GO109" s="8" t="s">
        <v>482</v>
      </c>
      <c r="GP109" s="8" t="s">
        <v>482</v>
      </c>
      <c r="GQ109" s="8" t="s">
        <v>482</v>
      </c>
      <c r="GR109" s="8" t="s">
        <v>482</v>
      </c>
      <c r="GS109" s="8" t="s">
        <v>482</v>
      </c>
      <c r="GT109" s="8" t="s">
        <v>482</v>
      </c>
      <c r="GU109" s="8" t="s">
        <v>482</v>
      </c>
      <c r="GV109" s="8" t="s">
        <v>482</v>
      </c>
      <c r="GW109" s="8" t="s">
        <v>482</v>
      </c>
      <c r="GX109" s="8" t="s">
        <v>482</v>
      </c>
      <c r="GY109" s="8" t="s">
        <v>482</v>
      </c>
      <c r="GZ109" s="8" t="s">
        <v>482</v>
      </c>
      <c r="HA109" s="8" t="s">
        <v>482</v>
      </c>
      <c r="HB109" s="8" t="s">
        <v>482</v>
      </c>
      <c r="HC109" s="8" t="s">
        <v>482</v>
      </c>
      <c r="HD109" s="8" t="s">
        <v>482</v>
      </c>
      <c r="HE109" s="8" t="s">
        <v>482</v>
      </c>
      <c r="HF109" s="8" t="s">
        <v>482</v>
      </c>
      <c r="HG109" s="8" t="s">
        <v>482</v>
      </c>
      <c r="HH109" s="8" t="s">
        <v>482</v>
      </c>
      <c r="HI109" s="8">
        <v>195.23413017392301</v>
      </c>
      <c r="HJ109" s="8" t="s">
        <v>482</v>
      </c>
      <c r="HK109" s="8" t="s">
        <v>482</v>
      </c>
      <c r="HL109" s="8" t="s">
        <v>482</v>
      </c>
      <c r="HM109" s="8" t="s">
        <v>482</v>
      </c>
      <c r="HN109" s="8" t="s">
        <v>482</v>
      </c>
      <c r="HO109" s="8" t="s">
        <v>482</v>
      </c>
      <c r="HP109" s="8" t="s">
        <v>482</v>
      </c>
      <c r="HQ109" s="8" t="s">
        <v>482</v>
      </c>
      <c r="HR109" s="8" t="s">
        <v>482</v>
      </c>
      <c r="HS109" s="8" t="s">
        <v>482</v>
      </c>
      <c r="HT109" s="8" t="s">
        <v>482</v>
      </c>
      <c r="HU109" s="8" t="s">
        <v>482</v>
      </c>
      <c r="HV109" s="8">
        <v>65.980148667069528</v>
      </c>
      <c r="HW109" s="8" t="s">
        <v>482</v>
      </c>
      <c r="HX109" s="8" t="s">
        <v>482</v>
      </c>
      <c r="HY109" s="8">
        <v>81.165253886727712</v>
      </c>
      <c r="HZ109" s="8" t="s">
        <v>482</v>
      </c>
      <c r="IA109" s="8" t="s">
        <v>482</v>
      </c>
      <c r="IB109" s="8" t="s">
        <v>482</v>
      </c>
      <c r="IC109" s="8" t="s">
        <v>482</v>
      </c>
      <c r="ID109" s="8">
        <v>54.912276651780346</v>
      </c>
      <c r="IE109" s="8" t="s">
        <v>482</v>
      </c>
      <c r="IF109" s="8" t="s">
        <v>482</v>
      </c>
      <c r="IG109" s="8" t="s">
        <v>482</v>
      </c>
      <c r="IH109" s="8">
        <v>269.96724442895356</v>
      </c>
      <c r="II109" s="8" t="s">
        <v>482</v>
      </c>
      <c r="IJ109" s="8" t="s">
        <v>482</v>
      </c>
      <c r="IK109" s="8">
        <v>22.804224367192173</v>
      </c>
      <c r="IL109" s="8" t="s">
        <v>482</v>
      </c>
      <c r="IM109" s="8" t="s">
        <v>482</v>
      </c>
      <c r="IN109" s="8" t="s">
        <v>482</v>
      </c>
      <c r="IO109" s="8">
        <v>60.481923408444523</v>
      </c>
      <c r="IP109" s="8" t="s">
        <v>482</v>
      </c>
      <c r="IQ109" s="8" t="s">
        <v>482</v>
      </c>
      <c r="IR109" s="8" t="s">
        <v>482</v>
      </c>
      <c r="IS109" s="8" t="s">
        <v>482</v>
      </c>
      <c r="IT109" s="8" t="s">
        <v>482</v>
      </c>
      <c r="IU109" s="8" t="s">
        <v>482</v>
      </c>
      <c r="IV109" s="8" t="s">
        <v>482</v>
      </c>
      <c r="IW109" s="8">
        <v>225.72192637525617</v>
      </c>
      <c r="IX109" s="8" t="s">
        <v>482</v>
      </c>
      <c r="IY109" s="8" t="s">
        <v>482</v>
      </c>
      <c r="IZ109" s="8" t="s">
        <v>482</v>
      </c>
      <c r="JA109" s="8" t="s">
        <v>482</v>
      </c>
      <c r="JB109" s="8" t="s">
        <v>482</v>
      </c>
      <c r="JC109" s="8" t="s">
        <v>482</v>
      </c>
      <c r="JD109" s="8" t="s">
        <v>482</v>
      </c>
      <c r="JE109" s="8">
        <v>75.131900284572367</v>
      </c>
      <c r="JF109" s="8" t="s">
        <v>482</v>
      </c>
      <c r="JG109" s="8" t="s">
        <v>482</v>
      </c>
      <c r="JH109" s="8" t="s">
        <v>482</v>
      </c>
      <c r="JI109" s="8" t="s">
        <v>482</v>
      </c>
      <c r="JJ109" s="8" t="s">
        <v>482</v>
      </c>
      <c r="JK109" s="8" t="s">
        <v>482</v>
      </c>
      <c r="JL109" s="8" t="s">
        <v>482</v>
      </c>
      <c r="JM109" s="8" t="s">
        <v>482</v>
      </c>
      <c r="JN109" s="8" t="s">
        <v>482</v>
      </c>
      <c r="JO109" s="8" t="s">
        <v>482</v>
      </c>
      <c r="JP109" s="8" t="s">
        <v>482</v>
      </c>
      <c r="JQ109" s="8" t="s">
        <v>482</v>
      </c>
      <c r="JR109" s="8" t="s">
        <v>482</v>
      </c>
      <c r="JS109" s="8" t="s">
        <v>482</v>
      </c>
      <c r="JT109" s="8" t="s">
        <v>482</v>
      </c>
      <c r="JU109" s="8" t="s">
        <v>482</v>
      </c>
      <c r="JV109" s="8" t="s">
        <v>482</v>
      </c>
      <c r="JW109" s="8" t="s">
        <v>482</v>
      </c>
      <c r="JX109" s="8" t="s">
        <v>482</v>
      </c>
      <c r="JY109" s="8" t="s">
        <v>482</v>
      </c>
      <c r="JZ109" s="8" t="s">
        <v>482</v>
      </c>
      <c r="KA109" s="8">
        <v>19.46965991242531</v>
      </c>
      <c r="KB109" s="8" t="s">
        <v>482</v>
      </c>
      <c r="KC109" s="8" t="s">
        <v>482</v>
      </c>
      <c r="KD109" s="8" t="s">
        <v>482</v>
      </c>
      <c r="KE109" s="8" t="s">
        <v>482</v>
      </c>
      <c r="KF109" s="8" t="s">
        <v>482</v>
      </c>
      <c r="KG109" s="8">
        <v>31.681839969492707</v>
      </c>
      <c r="KH109" s="8">
        <v>26.193563826314001</v>
      </c>
      <c r="KI109" s="8">
        <v>16.222311995880961</v>
      </c>
      <c r="KJ109" s="8" t="s">
        <v>482</v>
      </c>
      <c r="KK109" s="8" t="s">
        <v>482</v>
      </c>
      <c r="KL109" s="8" t="s">
        <v>482</v>
      </c>
      <c r="KM109" s="8">
        <v>40.026159934574515</v>
      </c>
      <c r="KN109" s="8" t="s">
        <v>482</v>
      </c>
      <c r="KO109" s="8" t="s">
        <v>482</v>
      </c>
      <c r="KP109" s="8" t="s">
        <v>482</v>
      </c>
      <c r="KQ109" s="8" t="s">
        <v>482</v>
      </c>
      <c r="KR109" s="8" t="s">
        <v>482</v>
      </c>
      <c r="KS109" s="8" t="s">
        <v>482</v>
      </c>
      <c r="KT109" s="8" t="s">
        <v>482</v>
      </c>
      <c r="KU109" s="8" t="s">
        <v>482</v>
      </c>
      <c r="KV109" s="8" t="s">
        <v>482</v>
      </c>
      <c r="KW109" s="8" t="s">
        <v>482</v>
      </c>
      <c r="KX109" s="8" t="s">
        <v>482</v>
      </c>
      <c r="KY109" s="8" t="s">
        <v>482</v>
      </c>
      <c r="KZ109" s="8" t="s">
        <v>482</v>
      </c>
      <c r="LA109" s="8" t="s">
        <v>482</v>
      </c>
      <c r="LB109" s="8" t="s">
        <v>482</v>
      </c>
      <c r="LC109" s="8" t="s">
        <v>482</v>
      </c>
      <c r="LD109" s="8" t="s">
        <v>482</v>
      </c>
      <c r="LE109" s="8" t="s">
        <v>482</v>
      </c>
      <c r="LF109" s="8" t="s">
        <v>482</v>
      </c>
      <c r="LG109" s="8" t="s">
        <v>482</v>
      </c>
      <c r="LH109" s="8" t="s">
        <v>482</v>
      </c>
      <c r="LI109" s="8" t="s">
        <v>482</v>
      </c>
      <c r="LJ109" s="8" t="s">
        <v>482</v>
      </c>
      <c r="LK109" s="8" t="s">
        <v>482</v>
      </c>
      <c r="LL109" s="8" t="s">
        <v>482</v>
      </c>
      <c r="LM109" s="9">
        <v>244.69901096213951</v>
      </c>
      <c r="LN109" s="9" t="s">
        <v>482</v>
      </c>
      <c r="LO109" s="9">
        <v>285.33629385810747</v>
      </c>
      <c r="LP109" s="9" t="s">
        <v>482</v>
      </c>
      <c r="LQ109" s="9">
        <v>39.057260156765167</v>
      </c>
      <c r="LR109" s="9">
        <v>251.53458363757554</v>
      </c>
      <c r="LS109" s="9" t="s">
        <v>482</v>
      </c>
      <c r="LT109" s="9" t="s">
        <v>482</v>
      </c>
      <c r="LU109" s="9" t="s">
        <v>482</v>
      </c>
      <c r="LV109" s="9" t="s">
        <v>482</v>
      </c>
      <c r="LW109" s="9" t="s">
        <v>482</v>
      </c>
      <c r="LX109" s="9">
        <v>6.3257076000000003</v>
      </c>
      <c r="LY109" s="9" t="s">
        <v>482</v>
      </c>
      <c r="LZ109" s="9" t="s">
        <v>482</v>
      </c>
      <c r="MA109" s="9" t="s">
        <v>482</v>
      </c>
      <c r="MB109" s="9">
        <v>61.957237955811578</v>
      </c>
      <c r="MC109" s="9" t="s">
        <v>482</v>
      </c>
      <c r="MD109" s="9" t="s">
        <v>482</v>
      </c>
      <c r="ME109" s="9" t="s">
        <v>482</v>
      </c>
      <c r="MF109" s="9" t="s">
        <v>482</v>
      </c>
      <c r="MG109" s="9" t="s">
        <v>482</v>
      </c>
      <c r="MH109" s="9" t="s">
        <v>482</v>
      </c>
      <c r="MI109" s="9" t="s">
        <v>482</v>
      </c>
      <c r="MJ109" s="9" t="s">
        <v>482</v>
      </c>
      <c r="MK109" s="9" t="s">
        <v>482</v>
      </c>
      <c r="ML109" s="9" t="s">
        <v>482</v>
      </c>
      <c r="MM109" s="9" t="s">
        <v>482</v>
      </c>
      <c r="MN109" s="9" t="s">
        <v>482</v>
      </c>
      <c r="MO109" s="9" t="s">
        <v>482</v>
      </c>
      <c r="MP109" s="9" t="s">
        <v>482</v>
      </c>
      <c r="MQ109" s="9" t="s">
        <v>482</v>
      </c>
      <c r="MR109" s="9" t="s">
        <v>482</v>
      </c>
      <c r="MS109" s="9" t="s">
        <v>482</v>
      </c>
      <c r="MT109" s="9" t="s">
        <v>482</v>
      </c>
      <c r="MU109" s="9" t="s">
        <v>482</v>
      </c>
      <c r="MV109" s="9" t="s">
        <v>482</v>
      </c>
      <c r="MW109" s="9" t="s">
        <v>482</v>
      </c>
      <c r="MX109" s="9" t="s">
        <v>482</v>
      </c>
      <c r="MY109" s="9" t="s">
        <v>482</v>
      </c>
      <c r="MZ109" s="9" t="s">
        <v>482</v>
      </c>
      <c r="NA109" s="9" t="s">
        <v>482</v>
      </c>
      <c r="NB109" s="9" t="s">
        <v>482</v>
      </c>
      <c r="NC109" s="9" t="s">
        <v>482</v>
      </c>
      <c r="ND109" s="9" t="s">
        <v>482</v>
      </c>
      <c r="NE109" s="9" t="s">
        <v>482</v>
      </c>
      <c r="NF109" s="9" t="s">
        <v>482</v>
      </c>
      <c r="NG109" s="9" t="s">
        <v>482</v>
      </c>
      <c r="NH109" s="9" t="s">
        <v>482</v>
      </c>
      <c r="NI109" s="9" t="s">
        <v>482</v>
      </c>
      <c r="NJ109" s="9" t="s">
        <v>482</v>
      </c>
      <c r="NK109" s="9" t="s">
        <v>482</v>
      </c>
      <c r="NL109" s="9" t="s">
        <v>482</v>
      </c>
      <c r="NM109" s="9">
        <v>195.23413017392301</v>
      </c>
      <c r="NN109" s="9" t="s">
        <v>482</v>
      </c>
      <c r="NO109" s="9" t="s">
        <v>482</v>
      </c>
      <c r="NP109" s="9" t="s">
        <v>482</v>
      </c>
      <c r="NQ109" s="9" t="s">
        <v>482</v>
      </c>
      <c r="NR109" s="9" t="s">
        <v>482</v>
      </c>
      <c r="NS109" s="9" t="s">
        <v>482</v>
      </c>
      <c r="NT109" s="9" t="s">
        <v>482</v>
      </c>
      <c r="NU109" s="9" t="s">
        <v>482</v>
      </c>
      <c r="NV109" s="9" t="s">
        <v>482</v>
      </c>
      <c r="NW109" s="9" t="s">
        <v>482</v>
      </c>
      <c r="NX109" s="9" t="s">
        <v>482</v>
      </c>
      <c r="NY109" s="9" t="s">
        <v>482</v>
      </c>
      <c r="NZ109" s="9">
        <v>65.980148667069528</v>
      </c>
      <c r="OA109" s="9" t="s">
        <v>482</v>
      </c>
      <c r="OB109" s="9" t="s">
        <v>482</v>
      </c>
      <c r="OC109" s="9">
        <v>81.165253886727712</v>
      </c>
      <c r="OD109" s="9" t="s">
        <v>482</v>
      </c>
      <c r="OE109" s="9" t="s">
        <v>482</v>
      </c>
      <c r="OF109" s="9" t="s">
        <v>482</v>
      </c>
      <c r="OG109" s="9" t="s">
        <v>482</v>
      </c>
      <c r="OH109" s="9">
        <v>54.912276651780346</v>
      </c>
      <c r="OI109" s="9" t="s">
        <v>482</v>
      </c>
      <c r="OJ109" s="9" t="s">
        <v>482</v>
      </c>
      <c r="OK109" s="9" t="s">
        <v>482</v>
      </c>
      <c r="OL109" s="9">
        <v>269.96724442895356</v>
      </c>
      <c r="OM109" s="9" t="s">
        <v>482</v>
      </c>
      <c r="ON109" s="9" t="s">
        <v>482</v>
      </c>
      <c r="OO109" s="9">
        <v>22.804224367192173</v>
      </c>
      <c r="OP109" s="9" t="s">
        <v>482</v>
      </c>
      <c r="OQ109" s="9" t="s">
        <v>482</v>
      </c>
      <c r="OR109" s="9" t="s">
        <v>482</v>
      </c>
      <c r="OS109" s="9">
        <v>60.481923408444523</v>
      </c>
      <c r="OT109" s="9" t="s">
        <v>482</v>
      </c>
      <c r="OU109" s="9" t="s">
        <v>482</v>
      </c>
      <c r="OV109" s="9" t="s">
        <v>482</v>
      </c>
      <c r="OW109" s="9" t="s">
        <v>482</v>
      </c>
      <c r="OX109" s="9" t="s">
        <v>482</v>
      </c>
      <c r="OY109" s="9" t="s">
        <v>482</v>
      </c>
      <c r="OZ109" s="9" t="s">
        <v>482</v>
      </c>
      <c r="PA109" s="9">
        <v>225.72192637525617</v>
      </c>
      <c r="PB109" s="9" t="s">
        <v>482</v>
      </c>
      <c r="PC109" s="9" t="s">
        <v>482</v>
      </c>
      <c r="PD109" s="9" t="s">
        <v>482</v>
      </c>
      <c r="PE109" s="9" t="s">
        <v>482</v>
      </c>
      <c r="PF109" s="9" t="s">
        <v>482</v>
      </c>
      <c r="PG109" s="9" t="s">
        <v>482</v>
      </c>
      <c r="PH109" s="9" t="s">
        <v>482</v>
      </c>
      <c r="PI109" s="9">
        <v>75.131900284572367</v>
      </c>
      <c r="PJ109" s="9" t="s">
        <v>482</v>
      </c>
      <c r="PK109" s="9" t="s">
        <v>482</v>
      </c>
      <c r="PL109" s="9" t="s">
        <v>482</v>
      </c>
      <c r="PM109" s="9" t="s">
        <v>482</v>
      </c>
      <c r="PN109" s="9" t="s">
        <v>482</v>
      </c>
      <c r="PO109" s="9" t="s">
        <v>482</v>
      </c>
      <c r="PP109" s="9" t="s">
        <v>482</v>
      </c>
      <c r="PQ109" s="9" t="s">
        <v>482</v>
      </c>
      <c r="PR109" s="9" t="s">
        <v>482</v>
      </c>
      <c r="PS109" s="9" t="s">
        <v>482</v>
      </c>
      <c r="PT109" s="9" t="s">
        <v>482</v>
      </c>
      <c r="PU109" s="9" t="s">
        <v>482</v>
      </c>
      <c r="PV109" s="9" t="s">
        <v>482</v>
      </c>
      <c r="PW109" s="9" t="s">
        <v>482</v>
      </c>
      <c r="PX109" s="9" t="s">
        <v>482</v>
      </c>
      <c r="PY109" s="9" t="s">
        <v>482</v>
      </c>
      <c r="PZ109" s="9" t="s">
        <v>482</v>
      </c>
      <c r="QA109" s="9" t="s">
        <v>482</v>
      </c>
      <c r="QB109" s="9" t="s">
        <v>482</v>
      </c>
      <c r="QC109" s="9" t="s">
        <v>482</v>
      </c>
      <c r="QD109" s="9" t="s">
        <v>482</v>
      </c>
      <c r="QE109" s="9">
        <v>19.46965991242531</v>
      </c>
      <c r="QF109" s="9" t="s">
        <v>482</v>
      </c>
      <c r="QG109" s="9" t="s">
        <v>482</v>
      </c>
      <c r="QH109" s="9" t="s">
        <v>482</v>
      </c>
      <c r="QI109" s="9" t="s">
        <v>482</v>
      </c>
      <c r="QJ109" s="9" t="s">
        <v>482</v>
      </c>
      <c r="QK109" s="9">
        <v>31.681839969492707</v>
      </c>
      <c r="QL109" s="9">
        <v>26.193563826314001</v>
      </c>
      <c r="QM109" s="9">
        <v>16.222311995880961</v>
      </c>
      <c r="QN109" s="9" t="s">
        <v>482</v>
      </c>
      <c r="QO109" s="9" t="s">
        <v>482</v>
      </c>
      <c r="QP109" s="9" t="s">
        <v>482</v>
      </c>
      <c r="QQ109" s="9">
        <v>40.026159934574515</v>
      </c>
      <c r="QR109" s="9" t="s">
        <v>482</v>
      </c>
      <c r="QS109" s="9" t="s">
        <v>482</v>
      </c>
      <c r="QT109" s="9" t="s">
        <v>482</v>
      </c>
      <c r="QU109" s="9" t="s">
        <v>482</v>
      </c>
      <c r="QV109" s="9" t="s">
        <v>482</v>
      </c>
      <c r="QW109" s="9" t="s">
        <v>482</v>
      </c>
      <c r="QX109" s="9" t="s">
        <v>482</v>
      </c>
      <c r="QY109" s="9" t="s">
        <v>482</v>
      </c>
      <c r="QZ109" s="9" t="s">
        <v>482</v>
      </c>
      <c r="RA109" s="9" t="s">
        <v>482</v>
      </c>
      <c r="RB109" s="9" t="s">
        <v>482</v>
      </c>
      <c r="RC109" s="9" t="s">
        <v>482</v>
      </c>
      <c r="RD109" s="9" t="s">
        <v>482</v>
      </c>
      <c r="RE109" s="9" t="s">
        <v>482</v>
      </c>
      <c r="RF109" s="9" t="s">
        <v>482</v>
      </c>
      <c r="RG109" s="9" t="s">
        <v>482</v>
      </c>
      <c r="RH109" s="9" t="s">
        <v>482</v>
      </c>
      <c r="RI109" s="9" t="s">
        <v>482</v>
      </c>
      <c r="RJ109" s="9" t="s">
        <v>482</v>
      </c>
      <c r="RK109" s="9" t="s">
        <v>482</v>
      </c>
      <c r="RL109" s="9" t="s">
        <v>482</v>
      </c>
      <c r="RM109" s="9" t="s">
        <v>482</v>
      </c>
      <c r="RN109" s="9" t="s">
        <v>482</v>
      </c>
      <c r="RO109" s="9" t="s">
        <v>482</v>
      </c>
      <c r="RP109" s="9" t="s">
        <v>482</v>
      </c>
      <c r="RQ109" s="10">
        <v>93.97</v>
      </c>
      <c r="RR109" s="10">
        <v>6</v>
      </c>
      <c r="RS109" s="10">
        <v>0</v>
      </c>
      <c r="RT109" s="10">
        <v>0</v>
      </c>
      <c r="RU109" s="10">
        <v>0</v>
      </c>
      <c r="RV109" s="10">
        <v>0</v>
      </c>
      <c r="RW109" s="10">
        <v>0</v>
      </c>
      <c r="RX109" s="10">
        <v>0</v>
      </c>
      <c r="RY109" s="10">
        <v>0</v>
      </c>
      <c r="RZ109" s="10">
        <v>0</v>
      </c>
      <c r="SA109" s="10">
        <v>0</v>
      </c>
      <c r="SB109" s="10">
        <v>0</v>
      </c>
      <c r="SC109" s="78">
        <v>0.27136000000000005</v>
      </c>
      <c r="SD109" s="80">
        <v>0.63882749602526678</v>
      </c>
      <c r="SE109" s="16">
        <v>294</v>
      </c>
      <c r="SF109" s="16">
        <v>294</v>
      </c>
      <c r="SG109" s="16">
        <v>300</v>
      </c>
      <c r="SH109" s="16">
        <v>200</v>
      </c>
      <c r="SI109" s="17" t="s">
        <v>510</v>
      </c>
      <c r="SJ109" s="78">
        <v>0.27136000000000005</v>
      </c>
      <c r="SK109" s="80">
        <v>0.63882749602526678</v>
      </c>
      <c r="SL109" s="78">
        <v>0.27136000000000005</v>
      </c>
      <c r="SM109" s="80">
        <v>0.63882749602526678</v>
      </c>
      <c r="SN109" s="20">
        <v>7.1964652855325814E-2</v>
      </c>
      <c r="SO109" s="20" t="s">
        <v>482</v>
      </c>
      <c r="SP109" s="20">
        <v>8.3915857500956675E-2</v>
      </c>
      <c r="SQ109" s="20" t="s">
        <v>482</v>
      </c>
      <c r="SR109" s="20">
        <v>1.1486528521754587E-2</v>
      </c>
      <c r="SS109" s="20">
        <v>7.3974957730367635E-2</v>
      </c>
      <c r="ST109" s="20" t="s">
        <v>482</v>
      </c>
      <c r="SU109" s="20" t="s">
        <v>482</v>
      </c>
      <c r="SV109" s="20" t="s">
        <v>482</v>
      </c>
      <c r="SW109" s="20" t="s">
        <v>482</v>
      </c>
      <c r="SX109" s="20" t="s">
        <v>482</v>
      </c>
      <c r="SY109" s="20">
        <v>1.860356319824808E-3</v>
      </c>
      <c r="SZ109" s="20" t="s">
        <v>482</v>
      </c>
      <c r="TA109" s="20" t="s">
        <v>482</v>
      </c>
      <c r="TB109" s="20" t="s">
        <v>482</v>
      </c>
      <c r="TC109" s="20">
        <v>1.8221287874574461E-2</v>
      </c>
      <c r="TD109" s="20" t="s">
        <v>482</v>
      </c>
      <c r="TE109" s="20" t="s">
        <v>482</v>
      </c>
      <c r="TF109" s="20" t="s">
        <v>482</v>
      </c>
      <c r="TG109" s="20" t="s">
        <v>482</v>
      </c>
      <c r="TH109" s="20" t="s">
        <v>482</v>
      </c>
      <c r="TI109" s="20" t="s">
        <v>482</v>
      </c>
      <c r="TJ109" s="20" t="s">
        <v>482</v>
      </c>
      <c r="TK109" s="20" t="s">
        <v>482</v>
      </c>
      <c r="TL109" s="20" t="s">
        <v>482</v>
      </c>
      <c r="TM109" s="20" t="s">
        <v>482</v>
      </c>
      <c r="TN109" s="20" t="s">
        <v>482</v>
      </c>
      <c r="TO109" s="20" t="s">
        <v>482</v>
      </c>
      <c r="TP109" s="20" t="s">
        <v>482</v>
      </c>
      <c r="TQ109" s="20" t="s">
        <v>482</v>
      </c>
      <c r="TR109" s="20" t="s">
        <v>482</v>
      </c>
      <c r="TS109" s="20" t="s">
        <v>482</v>
      </c>
      <c r="TT109" s="20" t="s">
        <v>482</v>
      </c>
      <c r="TU109" s="20" t="s">
        <v>482</v>
      </c>
      <c r="TV109" s="20" t="s">
        <v>482</v>
      </c>
      <c r="TW109" s="20" t="s">
        <v>482</v>
      </c>
      <c r="TX109" s="20" t="s">
        <v>482</v>
      </c>
      <c r="TY109" s="20" t="s">
        <v>482</v>
      </c>
      <c r="TZ109" s="20" t="s">
        <v>482</v>
      </c>
      <c r="UA109" s="20" t="s">
        <v>482</v>
      </c>
      <c r="UB109" s="20" t="s">
        <v>482</v>
      </c>
      <c r="UC109" s="20" t="s">
        <v>482</v>
      </c>
      <c r="UD109" s="20" t="s">
        <v>482</v>
      </c>
      <c r="UE109" s="20" t="s">
        <v>482</v>
      </c>
      <c r="UF109" s="20" t="s">
        <v>482</v>
      </c>
      <c r="UG109" s="20" t="s">
        <v>482</v>
      </c>
      <c r="UH109" s="20" t="s">
        <v>482</v>
      </c>
      <c r="UI109" s="20" t="s">
        <v>482</v>
      </c>
      <c r="UJ109" s="20" t="s">
        <v>482</v>
      </c>
      <c r="UK109" s="20" t="s">
        <v>482</v>
      </c>
      <c r="UL109" s="20" t="s">
        <v>482</v>
      </c>
      <c r="UM109" s="20" t="s">
        <v>482</v>
      </c>
      <c r="UN109" s="20">
        <v>5.7417299515165207E-2</v>
      </c>
      <c r="UO109" s="20" t="s">
        <v>482</v>
      </c>
      <c r="UP109" s="20" t="s">
        <v>482</v>
      </c>
      <c r="UQ109" s="20" t="s">
        <v>482</v>
      </c>
      <c r="UR109" s="20" t="s">
        <v>482</v>
      </c>
      <c r="US109" s="20" t="s">
        <v>482</v>
      </c>
      <c r="UT109" s="20" t="s">
        <v>482</v>
      </c>
      <c r="UU109" s="20" t="s">
        <v>482</v>
      </c>
      <c r="UV109" s="20" t="s">
        <v>482</v>
      </c>
      <c r="UW109" s="20" t="s">
        <v>482</v>
      </c>
      <c r="UX109" s="20" t="s">
        <v>482</v>
      </c>
      <c r="UY109" s="20" t="s">
        <v>482</v>
      </c>
      <c r="UZ109" s="20" t="s">
        <v>482</v>
      </c>
      <c r="VA109" s="20">
        <v>1.9404404110579372E-2</v>
      </c>
      <c r="VB109" s="20" t="s">
        <v>482</v>
      </c>
      <c r="VC109" s="20" t="s">
        <v>482</v>
      </c>
      <c r="VD109" s="20">
        <v>2.3870261252410551E-2</v>
      </c>
      <c r="VE109" s="20" t="s">
        <v>482</v>
      </c>
      <c r="VF109" s="20" t="s">
        <v>482</v>
      </c>
      <c r="VG109" s="20" t="s">
        <v>482</v>
      </c>
      <c r="VH109" s="20" t="s">
        <v>482</v>
      </c>
      <c r="VI109" s="20">
        <v>1.6149402938749145E-2</v>
      </c>
      <c r="VJ109" s="20" t="s">
        <v>482</v>
      </c>
      <c r="VK109" s="20" t="s">
        <v>482</v>
      </c>
      <c r="VL109" s="20" t="s">
        <v>482</v>
      </c>
      <c r="VM109" s="20">
        <v>7.9395903364090428E-2</v>
      </c>
      <c r="VN109" s="20" t="s">
        <v>482</v>
      </c>
      <c r="VO109" s="20" t="s">
        <v>482</v>
      </c>
      <c r="VP109" s="20">
        <v>6.7065987874951466E-3</v>
      </c>
      <c r="VQ109" s="20" t="s">
        <v>482</v>
      </c>
      <c r="VR109" s="20" t="s">
        <v>482</v>
      </c>
      <c r="VS109" s="20" t="s">
        <v>482</v>
      </c>
      <c r="VT109" s="20">
        <v>1.7787405862398659E-2</v>
      </c>
      <c r="VU109" s="20" t="s">
        <v>482</v>
      </c>
      <c r="VV109" s="20" t="s">
        <v>482</v>
      </c>
      <c r="VW109" s="20" t="s">
        <v>482</v>
      </c>
      <c r="VX109" s="20" t="s">
        <v>482</v>
      </c>
      <c r="VY109" s="20" t="s">
        <v>482</v>
      </c>
      <c r="VZ109" s="20" t="s">
        <v>482</v>
      </c>
      <c r="WA109" s="20" t="s">
        <v>482</v>
      </c>
      <c r="WB109" s="20">
        <v>6.6383595134121884E-2</v>
      </c>
      <c r="WC109" s="20" t="s">
        <v>482</v>
      </c>
      <c r="WD109" s="20" t="s">
        <v>482</v>
      </c>
      <c r="WE109" s="20" t="s">
        <v>482</v>
      </c>
      <c r="WF109" s="20" t="s">
        <v>482</v>
      </c>
      <c r="WG109" s="20" t="s">
        <v>482</v>
      </c>
      <c r="WH109" s="20" t="s">
        <v>482</v>
      </c>
      <c r="WI109" s="20" t="s">
        <v>482</v>
      </c>
      <c r="WJ109" s="20">
        <v>2.2095884658793186E-2</v>
      </c>
      <c r="WK109" s="20" t="s">
        <v>482</v>
      </c>
      <c r="WL109" s="20" t="s">
        <v>482</v>
      </c>
      <c r="WM109" s="20" t="s">
        <v>482</v>
      </c>
      <c r="WN109" s="20" t="s">
        <v>482</v>
      </c>
      <c r="WO109" s="20" t="s">
        <v>482</v>
      </c>
      <c r="WP109" s="20" t="s">
        <v>482</v>
      </c>
      <c r="WQ109" s="20" t="s">
        <v>482</v>
      </c>
      <c r="WR109" s="20" t="s">
        <v>482</v>
      </c>
      <c r="WS109" s="20" t="s">
        <v>482</v>
      </c>
      <c r="WT109" s="20" t="s">
        <v>482</v>
      </c>
      <c r="WU109" s="20" t="s">
        <v>482</v>
      </c>
      <c r="WV109" s="20" t="s">
        <v>482</v>
      </c>
      <c r="WW109" s="20" t="s">
        <v>482</v>
      </c>
      <c r="WX109" s="20" t="s">
        <v>482</v>
      </c>
      <c r="WY109" s="20" t="s">
        <v>482</v>
      </c>
      <c r="WZ109" s="20" t="s">
        <v>482</v>
      </c>
      <c r="XA109" s="20" t="s">
        <v>482</v>
      </c>
      <c r="XB109" s="20" t="s">
        <v>482</v>
      </c>
      <c r="XC109" s="20" t="s">
        <v>482</v>
      </c>
      <c r="XD109" s="20" t="s">
        <v>482</v>
      </c>
      <c r="XE109" s="20" t="s">
        <v>482</v>
      </c>
      <c r="XF109" s="20">
        <v>5.7259214546875577E-3</v>
      </c>
      <c r="XG109" s="20" t="s">
        <v>482</v>
      </c>
      <c r="XH109" s="20" t="s">
        <v>482</v>
      </c>
      <c r="XI109" s="20" t="s">
        <v>482</v>
      </c>
      <c r="XJ109" s="20" t="s">
        <v>482</v>
      </c>
      <c r="XK109" s="20" t="s">
        <v>482</v>
      </c>
      <c r="XL109" s="20">
        <v>9.317457419455168E-3</v>
      </c>
      <c r="XM109" s="20">
        <v>7.703385152203009E-3</v>
      </c>
      <c r="XN109" s="20">
        <v>4.7708940330575727E-3</v>
      </c>
      <c r="XO109" s="20" t="s">
        <v>482</v>
      </c>
      <c r="XP109" s="20" t="s">
        <v>482</v>
      </c>
      <c r="XQ109" s="20" t="s">
        <v>482</v>
      </c>
      <c r="XR109" s="20">
        <v>1.1771476694971517E-2</v>
      </c>
      <c r="XS109" s="20" t="s">
        <v>482</v>
      </c>
      <c r="XT109" s="20" t="s">
        <v>482</v>
      </c>
      <c r="XU109" s="20" t="s">
        <v>482</v>
      </c>
      <c r="XV109" s="20" t="s">
        <v>482</v>
      </c>
      <c r="XW109" s="20" t="s">
        <v>482</v>
      </c>
      <c r="XX109" s="20" t="s">
        <v>482</v>
      </c>
      <c r="XY109" s="20" t="s">
        <v>482</v>
      </c>
      <c r="XZ109" s="20" t="s">
        <v>482</v>
      </c>
      <c r="YA109" s="20" t="s">
        <v>482</v>
      </c>
      <c r="YB109" s="20" t="s">
        <v>482</v>
      </c>
      <c r="YC109" s="20" t="s">
        <v>482</v>
      </c>
      <c r="YD109" s="20" t="s">
        <v>482</v>
      </c>
      <c r="YE109" s="20" t="s">
        <v>482</v>
      </c>
      <c r="YF109" s="20" t="s">
        <v>482</v>
      </c>
      <c r="YG109" s="20" t="s">
        <v>482</v>
      </c>
      <c r="YH109" s="20" t="s">
        <v>482</v>
      </c>
      <c r="YI109" s="20" t="s">
        <v>482</v>
      </c>
      <c r="YJ109" s="20" t="s">
        <v>482</v>
      </c>
      <c r="YK109" s="20" t="s">
        <v>482</v>
      </c>
      <c r="YL109" s="20" t="s">
        <v>482</v>
      </c>
      <c r="YM109" s="20" t="s">
        <v>482</v>
      </c>
      <c r="YN109" s="20" t="s">
        <v>482</v>
      </c>
      <c r="YO109" s="20" t="s">
        <v>482</v>
      </c>
      <c r="YP109" s="20" t="s">
        <v>482</v>
      </c>
      <c r="YQ109" s="20" t="s">
        <v>482</v>
      </c>
      <c r="YR109" s="5">
        <v>0</v>
      </c>
      <c r="YS109" s="5">
        <v>0.91849999999999998</v>
      </c>
      <c r="YT109" s="5">
        <v>8.1500000000000003E-2</v>
      </c>
      <c r="YU109" s="5">
        <v>0.6</v>
      </c>
      <c r="YV109" s="5">
        <v>0.75</v>
      </c>
      <c r="YW109" s="5">
        <v>0.9</v>
      </c>
      <c r="YX109" s="5">
        <v>0.76222500000000004</v>
      </c>
      <c r="YY109" s="21" t="s">
        <v>516</v>
      </c>
      <c r="YZ109" s="22" t="s">
        <v>495</v>
      </c>
      <c r="ZA109" s="23">
        <f t="shared" si="6"/>
        <v>1</v>
      </c>
      <c r="ZB109" s="23">
        <v>0.95299999999999996</v>
      </c>
      <c r="ZC109" s="23">
        <f t="shared" si="7"/>
        <v>1</v>
      </c>
    </row>
    <row r="110" spans="1:679" x14ac:dyDescent="0.25">
      <c r="A110" s="1" t="s">
        <v>216</v>
      </c>
      <c r="B110" s="2" t="s">
        <v>217</v>
      </c>
      <c r="C110" s="4">
        <v>1</v>
      </c>
      <c r="D110" s="4">
        <v>0</v>
      </c>
      <c r="E110" s="7">
        <v>1306.0305750579666</v>
      </c>
      <c r="F110" s="7" t="s">
        <v>482</v>
      </c>
      <c r="G110" s="7" t="s">
        <v>482</v>
      </c>
      <c r="H110" s="7" t="s">
        <v>482</v>
      </c>
      <c r="I110" s="7" t="s">
        <v>482</v>
      </c>
      <c r="J110" s="7" t="s">
        <v>482</v>
      </c>
      <c r="K110" s="7" t="s">
        <v>482</v>
      </c>
      <c r="L110" s="7">
        <v>1115.0521657483332</v>
      </c>
      <c r="M110" s="7" t="s">
        <v>482</v>
      </c>
      <c r="N110" s="7" t="s">
        <v>482</v>
      </c>
      <c r="O110" s="7" t="s">
        <v>482</v>
      </c>
      <c r="P110" s="7" t="s">
        <v>482</v>
      </c>
      <c r="Q110" s="7" t="s">
        <v>482</v>
      </c>
      <c r="R110" s="7" t="s">
        <v>482</v>
      </c>
      <c r="S110" s="7">
        <v>2078.1380173492016</v>
      </c>
      <c r="T110" s="7">
        <v>92.381810982752953</v>
      </c>
      <c r="U110" s="7" t="s">
        <v>482</v>
      </c>
      <c r="V110" s="7" t="s">
        <v>482</v>
      </c>
      <c r="W110" s="7" t="s">
        <v>482</v>
      </c>
      <c r="X110" s="7" t="s">
        <v>482</v>
      </c>
      <c r="Y110" s="7" t="s">
        <v>482</v>
      </c>
      <c r="Z110" s="7" t="s">
        <v>482</v>
      </c>
      <c r="AA110" s="7" t="s">
        <v>482</v>
      </c>
      <c r="AB110" s="7" t="s">
        <v>482</v>
      </c>
      <c r="AC110" s="7" t="s">
        <v>482</v>
      </c>
      <c r="AD110" s="7" t="s">
        <v>482</v>
      </c>
      <c r="AE110" s="7" t="s">
        <v>482</v>
      </c>
      <c r="AF110" s="7" t="s">
        <v>482</v>
      </c>
      <c r="AG110" s="7" t="s">
        <v>482</v>
      </c>
      <c r="AH110" s="7" t="s">
        <v>482</v>
      </c>
      <c r="AI110" s="7" t="s">
        <v>482</v>
      </c>
      <c r="AJ110" s="7" t="s">
        <v>482</v>
      </c>
      <c r="AK110" s="7" t="s">
        <v>482</v>
      </c>
      <c r="AL110" s="7" t="s">
        <v>482</v>
      </c>
      <c r="AM110" s="7" t="s">
        <v>482</v>
      </c>
      <c r="AN110" s="7" t="s">
        <v>482</v>
      </c>
      <c r="AO110" s="7" t="s">
        <v>482</v>
      </c>
      <c r="AP110" s="7" t="s">
        <v>482</v>
      </c>
      <c r="AQ110" s="7" t="s">
        <v>482</v>
      </c>
      <c r="AR110" s="7" t="s">
        <v>482</v>
      </c>
      <c r="AS110" s="7" t="s">
        <v>482</v>
      </c>
      <c r="AT110" s="7" t="s">
        <v>482</v>
      </c>
      <c r="AU110" s="7" t="s">
        <v>482</v>
      </c>
      <c r="AV110" s="7" t="s">
        <v>482</v>
      </c>
      <c r="AW110" s="7" t="s">
        <v>482</v>
      </c>
      <c r="AX110" s="7" t="s">
        <v>482</v>
      </c>
      <c r="AY110" s="7" t="s">
        <v>482</v>
      </c>
      <c r="AZ110" s="7" t="s">
        <v>482</v>
      </c>
      <c r="BA110" s="7" t="s">
        <v>482</v>
      </c>
      <c r="BB110" s="7" t="s">
        <v>482</v>
      </c>
      <c r="BC110" s="7" t="s">
        <v>482</v>
      </c>
      <c r="BD110" s="7" t="s">
        <v>482</v>
      </c>
      <c r="BE110" s="7" t="s">
        <v>482</v>
      </c>
      <c r="BF110" s="7" t="s">
        <v>482</v>
      </c>
      <c r="BG110" s="7" t="s">
        <v>482</v>
      </c>
      <c r="BH110" s="7" t="s">
        <v>482</v>
      </c>
      <c r="BI110" s="7" t="s">
        <v>482</v>
      </c>
      <c r="BJ110" s="7" t="s">
        <v>482</v>
      </c>
      <c r="BK110" s="7" t="s">
        <v>482</v>
      </c>
      <c r="BL110" s="7" t="s">
        <v>482</v>
      </c>
      <c r="BM110" s="7" t="s">
        <v>482</v>
      </c>
      <c r="BN110" s="7" t="s">
        <v>482</v>
      </c>
      <c r="BO110" s="7" t="s">
        <v>482</v>
      </c>
      <c r="BP110" s="7" t="s">
        <v>482</v>
      </c>
      <c r="BQ110" s="7" t="s">
        <v>482</v>
      </c>
      <c r="BR110" s="7" t="s">
        <v>482</v>
      </c>
      <c r="BS110" s="7">
        <v>14.699752358058532</v>
      </c>
      <c r="BT110" s="7">
        <v>55.610131882761372</v>
      </c>
      <c r="BU110" s="7">
        <v>42.065538852044376</v>
      </c>
      <c r="BV110" s="7">
        <v>74.442168240908401</v>
      </c>
      <c r="BW110" s="7">
        <v>47.448787577543776</v>
      </c>
      <c r="BX110" s="7">
        <v>90.973519256217813</v>
      </c>
      <c r="BY110" s="7">
        <v>63.105003196510118</v>
      </c>
      <c r="BZ110" s="7">
        <v>71.673476461201687</v>
      </c>
      <c r="CA110" s="7">
        <v>242.17708359498343</v>
      </c>
      <c r="CB110" s="7" t="s">
        <v>482</v>
      </c>
      <c r="CC110" s="7">
        <v>89.546484298019493</v>
      </c>
      <c r="CD110" s="7" t="s">
        <v>482</v>
      </c>
      <c r="CE110" s="7" t="s">
        <v>482</v>
      </c>
      <c r="CF110" s="7" t="s">
        <v>482</v>
      </c>
      <c r="CG110" s="7">
        <v>123.67367204625234</v>
      </c>
      <c r="CH110" s="7" t="s">
        <v>482</v>
      </c>
      <c r="CI110" s="7" t="s">
        <v>482</v>
      </c>
      <c r="CJ110" s="7" t="s">
        <v>482</v>
      </c>
      <c r="CK110" s="7">
        <v>141.17459477994026</v>
      </c>
      <c r="CL110" s="7">
        <v>971.79634787795624</v>
      </c>
      <c r="CM110" s="7" t="s">
        <v>482</v>
      </c>
      <c r="CN110" s="7" t="s">
        <v>482</v>
      </c>
      <c r="CO110" s="7" t="s">
        <v>482</v>
      </c>
      <c r="CP110" s="7">
        <v>998.30017818947749</v>
      </c>
      <c r="CQ110" s="7" t="s">
        <v>482</v>
      </c>
      <c r="CR110" s="7">
        <v>368.6704804516711</v>
      </c>
      <c r="CS110" s="7" t="s">
        <v>482</v>
      </c>
      <c r="CT110" s="7" t="s">
        <v>482</v>
      </c>
      <c r="CU110" s="7" t="s">
        <v>482</v>
      </c>
      <c r="CV110" s="7" t="s">
        <v>482</v>
      </c>
      <c r="CW110" s="7" t="s">
        <v>482</v>
      </c>
      <c r="CX110" s="7" t="s">
        <v>482</v>
      </c>
      <c r="CY110" s="7" t="s">
        <v>482</v>
      </c>
      <c r="CZ110" s="7" t="s">
        <v>482</v>
      </c>
      <c r="DA110" s="7" t="s">
        <v>482</v>
      </c>
      <c r="DB110" s="7" t="s">
        <v>482</v>
      </c>
      <c r="DC110" s="7" t="s">
        <v>482</v>
      </c>
      <c r="DD110" s="7" t="s">
        <v>482</v>
      </c>
      <c r="DE110" s="7" t="s">
        <v>482</v>
      </c>
      <c r="DF110" s="7" t="s">
        <v>482</v>
      </c>
      <c r="DG110" s="7" t="s">
        <v>482</v>
      </c>
      <c r="DH110" s="7" t="s">
        <v>482</v>
      </c>
      <c r="DI110" s="7">
        <v>110.04819392812298</v>
      </c>
      <c r="DJ110" s="7">
        <v>66.459175978691277</v>
      </c>
      <c r="DK110" s="7" t="s">
        <v>482</v>
      </c>
      <c r="DL110" s="7">
        <v>1389.9947855204875</v>
      </c>
      <c r="DM110" s="7" t="s">
        <v>482</v>
      </c>
      <c r="DN110" s="7" t="s">
        <v>482</v>
      </c>
      <c r="DO110" s="7">
        <v>1397.6286099256702</v>
      </c>
      <c r="DP110" s="7" t="s">
        <v>482</v>
      </c>
      <c r="DQ110" s="7" t="s">
        <v>482</v>
      </c>
      <c r="DR110" s="7">
        <v>382.79057793637912</v>
      </c>
      <c r="DS110" s="7" t="s">
        <v>482</v>
      </c>
      <c r="DT110" s="7">
        <v>795.02595275384158</v>
      </c>
      <c r="DU110" s="7" t="s">
        <v>482</v>
      </c>
      <c r="DV110" s="7" t="s">
        <v>482</v>
      </c>
      <c r="DW110" s="7" t="s">
        <v>482</v>
      </c>
      <c r="DX110" s="7">
        <v>39.65721676189915</v>
      </c>
      <c r="DY110" s="7" t="s">
        <v>482</v>
      </c>
      <c r="DZ110" s="7">
        <v>63.990112198485946</v>
      </c>
      <c r="EA110" s="7" t="s">
        <v>482</v>
      </c>
      <c r="EB110" s="7" t="s">
        <v>482</v>
      </c>
      <c r="EC110" s="7">
        <v>81.647525905379297</v>
      </c>
      <c r="ED110" s="7" t="s">
        <v>482</v>
      </c>
      <c r="EE110" s="7" t="s">
        <v>482</v>
      </c>
      <c r="EF110" s="7" t="s">
        <v>482</v>
      </c>
      <c r="EG110" s="7" t="s">
        <v>482</v>
      </c>
      <c r="EH110" s="7" t="s">
        <v>482</v>
      </c>
      <c r="EI110" s="7" t="s">
        <v>482</v>
      </c>
      <c r="EJ110" s="7" t="s">
        <v>482</v>
      </c>
      <c r="EK110" s="7" t="s">
        <v>482</v>
      </c>
      <c r="EL110" s="7" t="s">
        <v>482</v>
      </c>
      <c r="EM110" s="7" t="s">
        <v>482</v>
      </c>
      <c r="EN110" s="7" t="s">
        <v>482</v>
      </c>
      <c r="EO110" s="7" t="s">
        <v>482</v>
      </c>
      <c r="EP110" s="7" t="s">
        <v>482</v>
      </c>
      <c r="EQ110" s="7" t="s">
        <v>482</v>
      </c>
      <c r="ER110" s="7" t="s">
        <v>482</v>
      </c>
      <c r="ES110" s="7" t="s">
        <v>482</v>
      </c>
      <c r="ET110" s="7" t="s">
        <v>482</v>
      </c>
      <c r="EU110" s="7" t="s">
        <v>482</v>
      </c>
      <c r="EV110" s="7" t="s">
        <v>482</v>
      </c>
      <c r="EW110" s="7" t="s">
        <v>482</v>
      </c>
      <c r="EX110" s="7" t="s">
        <v>482</v>
      </c>
      <c r="EY110" s="7" t="s">
        <v>482</v>
      </c>
      <c r="EZ110" s="7" t="s">
        <v>482</v>
      </c>
      <c r="FA110" s="7" t="s">
        <v>482</v>
      </c>
      <c r="FB110" s="7" t="s">
        <v>482</v>
      </c>
      <c r="FC110" s="7" t="s">
        <v>482</v>
      </c>
      <c r="FD110" s="7" t="s">
        <v>482</v>
      </c>
      <c r="FE110" s="7" t="s">
        <v>482</v>
      </c>
      <c r="FF110" s="7" t="s">
        <v>482</v>
      </c>
      <c r="FG110" s="7">
        <v>642.63048805322308</v>
      </c>
      <c r="FH110" s="7" t="s">
        <v>482</v>
      </c>
      <c r="FI110" s="8">
        <v>2412.8014542223782</v>
      </c>
      <c r="FJ110" s="8" t="s">
        <v>482</v>
      </c>
      <c r="FK110" s="8" t="s">
        <v>482</v>
      </c>
      <c r="FL110" s="8" t="s">
        <v>482</v>
      </c>
      <c r="FM110" s="8" t="s">
        <v>482</v>
      </c>
      <c r="FN110" s="8" t="s">
        <v>482</v>
      </c>
      <c r="FO110" s="8" t="s">
        <v>482</v>
      </c>
      <c r="FP110" s="8">
        <v>2020.2713659191245</v>
      </c>
      <c r="FQ110" s="8" t="s">
        <v>482</v>
      </c>
      <c r="FR110" s="8" t="s">
        <v>482</v>
      </c>
      <c r="FS110" s="8" t="s">
        <v>482</v>
      </c>
      <c r="FT110" s="8" t="s">
        <v>482</v>
      </c>
      <c r="FU110" s="8" t="s">
        <v>482</v>
      </c>
      <c r="FV110" s="8" t="s">
        <v>482</v>
      </c>
      <c r="FW110" s="8">
        <v>3765.5654197444874</v>
      </c>
      <c r="FX110" s="8">
        <v>185.570123650711</v>
      </c>
      <c r="FY110" s="8" t="s">
        <v>482</v>
      </c>
      <c r="FZ110" s="8" t="s">
        <v>482</v>
      </c>
      <c r="GA110" s="8" t="s">
        <v>482</v>
      </c>
      <c r="GB110" s="8" t="s">
        <v>482</v>
      </c>
      <c r="GC110" s="8" t="s">
        <v>482</v>
      </c>
      <c r="GD110" s="8" t="s">
        <v>482</v>
      </c>
      <c r="GE110" s="8" t="s">
        <v>482</v>
      </c>
      <c r="GF110" s="8" t="s">
        <v>482</v>
      </c>
      <c r="GG110" s="8" t="s">
        <v>482</v>
      </c>
      <c r="GH110" s="8" t="s">
        <v>482</v>
      </c>
      <c r="GI110" s="8" t="s">
        <v>482</v>
      </c>
      <c r="GJ110" s="8" t="s">
        <v>482</v>
      </c>
      <c r="GK110" s="8" t="s">
        <v>482</v>
      </c>
      <c r="GL110" s="8" t="s">
        <v>482</v>
      </c>
      <c r="GM110" s="8" t="s">
        <v>482</v>
      </c>
      <c r="GN110" s="8" t="s">
        <v>482</v>
      </c>
      <c r="GO110" s="8" t="s">
        <v>482</v>
      </c>
      <c r="GP110" s="8" t="s">
        <v>482</v>
      </c>
      <c r="GQ110" s="8" t="s">
        <v>482</v>
      </c>
      <c r="GR110" s="8" t="s">
        <v>482</v>
      </c>
      <c r="GS110" s="8" t="s">
        <v>482</v>
      </c>
      <c r="GT110" s="8" t="s">
        <v>482</v>
      </c>
      <c r="GU110" s="8" t="s">
        <v>482</v>
      </c>
      <c r="GV110" s="8" t="s">
        <v>482</v>
      </c>
      <c r="GW110" s="8" t="s">
        <v>482</v>
      </c>
      <c r="GX110" s="8" t="s">
        <v>482</v>
      </c>
      <c r="GY110" s="8" t="s">
        <v>482</v>
      </c>
      <c r="GZ110" s="8" t="s">
        <v>482</v>
      </c>
      <c r="HA110" s="8" t="s">
        <v>482</v>
      </c>
      <c r="HB110" s="8" t="s">
        <v>482</v>
      </c>
      <c r="HC110" s="8" t="s">
        <v>482</v>
      </c>
      <c r="HD110" s="8" t="s">
        <v>482</v>
      </c>
      <c r="HE110" s="8" t="s">
        <v>482</v>
      </c>
      <c r="HF110" s="8" t="s">
        <v>482</v>
      </c>
      <c r="HG110" s="8" t="s">
        <v>482</v>
      </c>
      <c r="HH110" s="8" t="s">
        <v>482</v>
      </c>
      <c r="HI110" s="8" t="s">
        <v>482</v>
      </c>
      <c r="HJ110" s="8" t="s">
        <v>482</v>
      </c>
      <c r="HK110" s="8" t="s">
        <v>482</v>
      </c>
      <c r="HL110" s="8" t="s">
        <v>482</v>
      </c>
      <c r="HM110" s="8" t="s">
        <v>482</v>
      </c>
      <c r="HN110" s="8" t="s">
        <v>482</v>
      </c>
      <c r="HO110" s="8" t="s">
        <v>482</v>
      </c>
      <c r="HP110" s="8" t="s">
        <v>482</v>
      </c>
      <c r="HQ110" s="8" t="s">
        <v>482</v>
      </c>
      <c r="HR110" s="8" t="s">
        <v>482</v>
      </c>
      <c r="HS110" s="8" t="s">
        <v>482</v>
      </c>
      <c r="HT110" s="8" t="s">
        <v>482</v>
      </c>
      <c r="HU110" s="8" t="s">
        <v>482</v>
      </c>
      <c r="HV110" s="8" t="s">
        <v>482</v>
      </c>
      <c r="HW110" s="8">
        <v>35.294999199999999</v>
      </c>
      <c r="HX110" s="8">
        <v>120.38976413602018</v>
      </c>
      <c r="HY110" s="8">
        <v>99.469655000000003</v>
      </c>
      <c r="HZ110" s="8">
        <v>171.98019299999999</v>
      </c>
      <c r="IA110" s="8">
        <v>113.70564400000001</v>
      </c>
      <c r="IB110" s="8">
        <v>218.00773259104898</v>
      </c>
      <c r="IC110" s="8">
        <v>146.93507400000001</v>
      </c>
      <c r="ID110" s="8">
        <v>167.24153200000001</v>
      </c>
      <c r="IE110" s="8">
        <v>456.93685355117884</v>
      </c>
      <c r="IF110" s="8" t="s">
        <v>482</v>
      </c>
      <c r="IG110" s="8">
        <v>182.33325300000001</v>
      </c>
      <c r="IH110" s="8" t="s">
        <v>482</v>
      </c>
      <c r="II110" s="8" t="s">
        <v>482</v>
      </c>
      <c r="IJ110" s="8" t="s">
        <v>482</v>
      </c>
      <c r="IK110" s="8">
        <v>301.910505</v>
      </c>
      <c r="IL110" s="8" t="s">
        <v>482</v>
      </c>
      <c r="IM110" s="8" t="s">
        <v>482</v>
      </c>
      <c r="IN110" s="8" t="s">
        <v>482</v>
      </c>
      <c r="IO110" s="8">
        <v>266.35200847052812</v>
      </c>
      <c r="IP110" s="8">
        <v>1753.9167509741105</v>
      </c>
      <c r="IQ110" s="8" t="s">
        <v>482</v>
      </c>
      <c r="IR110" s="8" t="s">
        <v>482</v>
      </c>
      <c r="IS110" s="8" t="s">
        <v>482</v>
      </c>
      <c r="IT110" s="8">
        <v>1854.2655892041171</v>
      </c>
      <c r="IU110" s="8" t="s">
        <v>482</v>
      </c>
      <c r="IV110" s="8">
        <v>893.37578000000008</v>
      </c>
      <c r="IW110" s="8" t="s">
        <v>482</v>
      </c>
      <c r="IX110" s="8" t="s">
        <v>482</v>
      </c>
      <c r="IY110" s="8" t="s">
        <v>482</v>
      </c>
      <c r="IZ110" s="8" t="s">
        <v>482</v>
      </c>
      <c r="JA110" s="8" t="s">
        <v>482</v>
      </c>
      <c r="JB110" s="8" t="s">
        <v>482</v>
      </c>
      <c r="JC110" s="8" t="s">
        <v>482</v>
      </c>
      <c r="JD110" s="8" t="s">
        <v>482</v>
      </c>
      <c r="JE110" s="8" t="s">
        <v>482</v>
      </c>
      <c r="JF110" s="8" t="s">
        <v>482</v>
      </c>
      <c r="JG110" s="8" t="s">
        <v>482</v>
      </c>
      <c r="JH110" s="8" t="s">
        <v>482</v>
      </c>
      <c r="JI110" s="8" t="s">
        <v>482</v>
      </c>
      <c r="JJ110" s="8" t="s">
        <v>482</v>
      </c>
      <c r="JK110" s="8" t="s">
        <v>482</v>
      </c>
      <c r="JL110" s="8" t="s">
        <v>482</v>
      </c>
      <c r="JM110" s="8">
        <v>209.07484503274429</v>
      </c>
      <c r="JN110" s="8">
        <v>162.143877</v>
      </c>
      <c r="JO110" s="8" t="s">
        <v>482</v>
      </c>
      <c r="JP110" s="8">
        <v>2570.1438279114432</v>
      </c>
      <c r="JQ110" s="8" t="s">
        <v>482</v>
      </c>
      <c r="JR110" s="8" t="s">
        <v>482</v>
      </c>
      <c r="JS110" s="8">
        <v>2823.6490930639529</v>
      </c>
      <c r="JT110" s="8" t="s">
        <v>482</v>
      </c>
      <c r="JU110" s="8" t="s">
        <v>482</v>
      </c>
      <c r="JV110" s="8">
        <v>918.39937000000009</v>
      </c>
      <c r="JW110" s="8" t="s">
        <v>482</v>
      </c>
      <c r="JX110" s="8">
        <v>1911.5308799999998</v>
      </c>
      <c r="JY110" s="8" t="s">
        <v>482</v>
      </c>
      <c r="JZ110" s="8" t="s">
        <v>482</v>
      </c>
      <c r="KA110" s="8" t="s">
        <v>482</v>
      </c>
      <c r="KB110" s="8">
        <v>92.533554999999993</v>
      </c>
      <c r="KC110" s="8" t="s">
        <v>482</v>
      </c>
      <c r="KD110" s="8">
        <v>121.73185496867539</v>
      </c>
      <c r="KE110" s="8" t="s">
        <v>482</v>
      </c>
      <c r="KF110" s="8" t="s">
        <v>482</v>
      </c>
      <c r="KG110" s="8">
        <v>190.89819599999998</v>
      </c>
      <c r="KH110" s="8" t="s">
        <v>482</v>
      </c>
      <c r="KI110" s="8" t="s">
        <v>482</v>
      </c>
      <c r="KJ110" s="8" t="s">
        <v>482</v>
      </c>
      <c r="KK110" s="8" t="s">
        <v>482</v>
      </c>
      <c r="KL110" s="8" t="s">
        <v>482</v>
      </c>
      <c r="KM110" s="8" t="s">
        <v>482</v>
      </c>
      <c r="KN110" s="8" t="s">
        <v>482</v>
      </c>
      <c r="KO110" s="8" t="s">
        <v>482</v>
      </c>
      <c r="KP110" s="8" t="s">
        <v>482</v>
      </c>
      <c r="KQ110" s="8" t="s">
        <v>482</v>
      </c>
      <c r="KR110" s="8" t="s">
        <v>482</v>
      </c>
      <c r="KS110" s="8" t="s">
        <v>482</v>
      </c>
      <c r="KT110" s="8" t="s">
        <v>482</v>
      </c>
      <c r="KU110" s="8" t="s">
        <v>482</v>
      </c>
      <c r="KV110" s="8" t="s">
        <v>482</v>
      </c>
      <c r="KW110" s="8" t="s">
        <v>482</v>
      </c>
      <c r="KX110" s="8" t="s">
        <v>482</v>
      </c>
      <c r="KY110" s="8" t="s">
        <v>482</v>
      </c>
      <c r="KZ110" s="8" t="s">
        <v>482</v>
      </c>
      <c r="LA110" s="8" t="s">
        <v>482</v>
      </c>
      <c r="LB110" s="8" t="s">
        <v>482</v>
      </c>
      <c r="LC110" s="8" t="s">
        <v>482</v>
      </c>
      <c r="LD110" s="8" t="s">
        <v>482</v>
      </c>
      <c r="LE110" s="8" t="s">
        <v>482</v>
      </c>
      <c r="LF110" s="8" t="s">
        <v>482</v>
      </c>
      <c r="LG110" s="8" t="s">
        <v>482</v>
      </c>
      <c r="LH110" s="8" t="s">
        <v>482</v>
      </c>
      <c r="LI110" s="8" t="s">
        <v>482</v>
      </c>
      <c r="LJ110" s="8" t="s">
        <v>482</v>
      </c>
      <c r="LK110" s="8">
        <v>1214.434301885417</v>
      </c>
      <c r="LL110" s="8" t="s">
        <v>482</v>
      </c>
      <c r="LM110" s="9">
        <v>1306.0305750579666</v>
      </c>
      <c r="LN110" s="9" t="s">
        <v>482</v>
      </c>
      <c r="LO110" s="9" t="s">
        <v>482</v>
      </c>
      <c r="LP110" s="9" t="s">
        <v>482</v>
      </c>
      <c r="LQ110" s="9" t="s">
        <v>482</v>
      </c>
      <c r="LR110" s="9" t="s">
        <v>482</v>
      </c>
      <c r="LS110" s="9" t="s">
        <v>482</v>
      </c>
      <c r="LT110" s="9">
        <v>1115.0521657483332</v>
      </c>
      <c r="LU110" s="9" t="s">
        <v>482</v>
      </c>
      <c r="LV110" s="9" t="s">
        <v>482</v>
      </c>
      <c r="LW110" s="9" t="s">
        <v>482</v>
      </c>
      <c r="LX110" s="9" t="s">
        <v>482</v>
      </c>
      <c r="LY110" s="9" t="s">
        <v>482</v>
      </c>
      <c r="LZ110" s="9" t="s">
        <v>482</v>
      </c>
      <c r="MA110" s="9">
        <v>2078.1380173492016</v>
      </c>
      <c r="MB110" s="9">
        <v>92.381810982752953</v>
      </c>
      <c r="MC110" s="9" t="s">
        <v>482</v>
      </c>
      <c r="MD110" s="9" t="s">
        <v>482</v>
      </c>
      <c r="ME110" s="9" t="s">
        <v>482</v>
      </c>
      <c r="MF110" s="9" t="s">
        <v>482</v>
      </c>
      <c r="MG110" s="9" t="s">
        <v>482</v>
      </c>
      <c r="MH110" s="9" t="s">
        <v>482</v>
      </c>
      <c r="MI110" s="9" t="s">
        <v>482</v>
      </c>
      <c r="MJ110" s="9" t="s">
        <v>482</v>
      </c>
      <c r="MK110" s="9" t="s">
        <v>482</v>
      </c>
      <c r="ML110" s="9" t="s">
        <v>482</v>
      </c>
      <c r="MM110" s="9" t="s">
        <v>482</v>
      </c>
      <c r="MN110" s="9" t="s">
        <v>482</v>
      </c>
      <c r="MO110" s="9" t="s">
        <v>482</v>
      </c>
      <c r="MP110" s="9" t="s">
        <v>482</v>
      </c>
      <c r="MQ110" s="9" t="s">
        <v>482</v>
      </c>
      <c r="MR110" s="9" t="s">
        <v>482</v>
      </c>
      <c r="MS110" s="9" t="s">
        <v>482</v>
      </c>
      <c r="MT110" s="9" t="s">
        <v>482</v>
      </c>
      <c r="MU110" s="9" t="s">
        <v>482</v>
      </c>
      <c r="MV110" s="9" t="s">
        <v>482</v>
      </c>
      <c r="MW110" s="9" t="s">
        <v>482</v>
      </c>
      <c r="MX110" s="9" t="s">
        <v>482</v>
      </c>
      <c r="MY110" s="9" t="s">
        <v>482</v>
      </c>
      <c r="MZ110" s="9" t="s">
        <v>482</v>
      </c>
      <c r="NA110" s="9" t="s">
        <v>482</v>
      </c>
      <c r="NB110" s="9" t="s">
        <v>482</v>
      </c>
      <c r="NC110" s="9" t="s">
        <v>482</v>
      </c>
      <c r="ND110" s="9" t="s">
        <v>482</v>
      </c>
      <c r="NE110" s="9" t="s">
        <v>482</v>
      </c>
      <c r="NF110" s="9" t="s">
        <v>482</v>
      </c>
      <c r="NG110" s="9" t="s">
        <v>482</v>
      </c>
      <c r="NH110" s="9" t="s">
        <v>482</v>
      </c>
      <c r="NI110" s="9" t="s">
        <v>482</v>
      </c>
      <c r="NJ110" s="9" t="s">
        <v>482</v>
      </c>
      <c r="NK110" s="9" t="s">
        <v>482</v>
      </c>
      <c r="NL110" s="9" t="s">
        <v>482</v>
      </c>
      <c r="NM110" s="9" t="s">
        <v>482</v>
      </c>
      <c r="NN110" s="9" t="s">
        <v>482</v>
      </c>
      <c r="NO110" s="9" t="s">
        <v>482</v>
      </c>
      <c r="NP110" s="9" t="s">
        <v>482</v>
      </c>
      <c r="NQ110" s="9" t="s">
        <v>482</v>
      </c>
      <c r="NR110" s="9" t="s">
        <v>482</v>
      </c>
      <c r="NS110" s="9" t="s">
        <v>482</v>
      </c>
      <c r="NT110" s="9" t="s">
        <v>482</v>
      </c>
      <c r="NU110" s="9" t="s">
        <v>482</v>
      </c>
      <c r="NV110" s="9" t="s">
        <v>482</v>
      </c>
      <c r="NW110" s="9" t="s">
        <v>482</v>
      </c>
      <c r="NX110" s="9" t="s">
        <v>482</v>
      </c>
      <c r="NY110" s="9" t="s">
        <v>482</v>
      </c>
      <c r="NZ110" s="9" t="s">
        <v>482</v>
      </c>
      <c r="OA110" s="9">
        <v>14.699752358058532</v>
      </c>
      <c r="OB110" s="9">
        <v>55.610131882761372</v>
      </c>
      <c r="OC110" s="9">
        <v>42.065538852044376</v>
      </c>
      <c r="OD110" s="9">
        <v>74.442168240908401</v>
      </c>
      <c r="OE110" s="9">
        <v>47.448787577543776</v>
      </c>
      <c r="OF110" s="9">
        <v>90.973519256217813</v>
      </c>
      <c r="OG110" s="9">
        <v>63.105003196510118</v>
      </c>
      <c r="OH110" s="9">
        <v>71.673476461201687</v>
      </c>
      <c r="OI110" s="9">
        <v>242.17708359498343</v>
      </c>
      <c r="OJ110" s="9" t="s">
        <v>482</v>
      </c>
      <c r="OK110" s="9">
        <v>89.546484298019493</v>
      </c>
      <c r="OL110" s="9" t="s">
        <v>482</v>
      </c>
      <c r="OM110" s="9" t="s">
        <v>482</v>
      </c>
      <c r="ON110" s="9" t="s">
        <v>482</v>
      </c>
      <c r="OO110" s="9">
        <v>123.67367204625234</v>
      </c>
      <c r="OP110" s="9" t="s">
        <v>482</v>
      </c>
      <c r="OQ110" s="9" t="s">
        <v>482</v>
      </c>
      <c r="OR110" s="9" t="s">
        <v>482</v>
      </c>
      <c r="OS110" s="9">
        <v>141.17459477994026</v>
      </c>
      <c r="OT110" s="9">
        <v>971.79634787795624</v>
      </c>
      <c r="OU110" s="9" t="s">
        <v>482</v>
      </c>
      <c r="OV110" s="9" t="s">
        <v>482</v>
      </c>
      <c r="OW110" s="9" t="s">
        <v>482</v>
      </c>
      <c r="OX110" s="9">
        <v>998.30017818947749</v>
      </c>
      <c r="OY110" s="9" t="s">
        <v>482</v>
      </c>
      <c r="OZ110" s="9">
        <v>368.6704804516711</v>
      </c>
      <c r="PA110" s="9" t="s">
        <v>482</v>
      </c>
      <c r="PB110" s="9" t="s">
        <v>482</v>
      </c>
      <c r="PC110" s="9" t="s">
        <v>482</v>
      </c>
      <c r="PD110" s="9" t="s">
        <v>482</v>
      </c>
      <c r="PE110" s="9" t="s">
        <v>482</v>
      </c>
      <c r="PF110" s="9" t="s">
        <v>482</v>
      </c>
      <c r="PG110" s="9" t="s">
        <v>482</v>
      </c>
      <c r="PH110" s="9" t="s">
        <v>482</v>
      </c>
      <c r="PI110" s="9" t="s">
        <v>482</v>
      </c>
      <c r="PJ110" s="9" t="s">
        <v>482</v>
      </c>
      <c r="PK110" s="9" t="s">
        <v>482</v>
      </c>
      <c r="PL110" s="9" t="s">
        <v>482</v>
      </c>
      <c r="PM110" s="9" t="s">
        <v>482</v>
      </c>
      <c r="PN110" s="9" t="s">
        <v>482</v>
      </c>
      <c r="PO110" s="9" t="s">
        <v>482</v>
      </c>
      <c r="PP110" s="9" t="s">
        <v>482</v>
      </c>
      <c r="PQ110" s="9">
        <v>110.04819392812298</v>
      </c>
      <c r="PR110" s="9">
        <v>66.459175978691277</v>
      </c>
      <c r="PS110" s="9" t="s">
        <v>482</v>
      </c>
      <c r="PT110" s="9">
        <v>1389.9947855204875</v>
      </c>
      <c r="PU110" s="9" t="s">
        <v>482</v>
      </c>
      <c r="PV110" s="9" t="s">
        <v>482</v>
      </c>
      <c r="PW110" s="9">
        <v>1397.6286099256702</v>
      </c>
      <c r="PX110" s="9" t="s">
        <v>482</v>
      </c>
      <c r="PY110" s="9" t="s">
        <v>482</v>
      </c>
      <c r="PZ110" s="9">
        <v>382.79057793637912</v>
      </c>
      <c r="QA110" s="9" t="s">
        <v>482</v>
      </c>
      <c r="QB110" s="9">
        <v>795.02595275384158</v>
      </c>
      <c r="QC110" s="9" t="s">
        <v>482</v>
      </c>
      <c r="QD110" s="9" t="s">
        <v>482</v>
      </c>
      <c r="QE110" s="9" t="s">
        <v>482</v>
      </c>
      <c r="QF110" s="9">
        <v>39.65721676189915</v>
      </c>
      <c r="QG110" s="9" t="s">
        <v>482</v>
      </c>
      <c r="QH110" s="9">
        <v>63.990112198485946</v>
      </c>
      <c r="QI110" s="9" t="s">
        <v>482</v>
      </c>
      <c r="QJ110" s="9" t="s">
        <v>482</v>
      </c>
      <c r="QK110" s="9">
        <v>81.647525905379297</v>
      </c>
      <c r="QL110" s="9" t="s">
        <v>482</v>
      </c>
      <c r="QM110" s="9" t="s">
        <v>482</v>
      </c>
      <c r="QN110" s="9" t="s">
        <v>482</v>
      </c>
      <c r="QO110" s="9" t="s">
        <v>482</v>
      </c>
      <c r="QP110" s="9" t="s">
        <v>482</v>
      </c>
      <c r="QQ110" s="9" t="s">
        <v>482</v>
      </c>
      <c r="QR110" s="9" t="s">
        <v>482</v>
      </c>
      <c r="QS110" s="9" t="s">
        <v>482</v>
      </c>
      <c r="QT110" s="9" t="s">
        <v>482</v>
      </c>
      <c r="QU110" s="9" t="s">
        <v>482</v>
      </c>
      <c r="QV110" s="9" t="s">
        <v>482</v>
      </c>
      <c r="QW110" s="9" t="s">
        <v>482</v>
      </c>
      <c r="QX110" s="9" t="s">
        <v>482</v>
      </c>
      <c r="QY110" s="9" t="s">
        <v>482</v>
      </c>
      <c r="QZ110" s="9" t="s">
        <v>482</v>
      </c>
      <c r="RA110" s="9" t="s">
        <v>482</v>
      </c>
      <c r="RB110" s="9" t="s">
        <v>482</v>
      </c>
      <c r="RC110" s="9" t="s">
        <v>482</v>
      </c>
      <c r="RD110" s="9" t="s">
        <v>482</v>
      </c>
      <c r="RE110" s="9" t="s">
        <v>482</v>
      </c>
      <c r="RF110" s="9" t="s">
        <v>482</v>
      </c>
      <c r="RG110" s="9" t="s">
        <v>482</v>
      </c>
      <c r="RH110" s="9" t="s">
        <v>482</v>
      </c>
      <c r="RI110" s="9" t="s">
        <v>482</v>
      </c>
      <c r="RJ110" s="9" t="s">
        <v>482</v>
      </c>
      <c r="RK110" s="9" t="s">
        <v>482</v>
      </c>
      <c r="RL110" s="9" t="s">
        <v>482</v>
      </c>
      <c r="RM110" s="9" t="s">
        <v>482</v>
      </c>
      <c r="RN110" s="9" t="s">
        <v>482</v>
      </c>
      <c r="RO110" s="9">
        <v>642.63048805322308</v>
      </c>
      <c r="RP110" s="9" t="s">
        <v>482</v>
      </c>
      <c r="RQ110" s="12" t="s">
        <v>510</v>
      </c>
      <c r="RR110" s="12" t="s">
        <v>510</v>
      </c>
      <c r="RS110" s="12" t="s">
        <v>510</v>
      </c>
      <c r="RT110" s="12" t="s">
        <v>510</v>
      </c>
      <c r="RU110" s="12" t="s">
        <v>510</v>
      </c>
      <c r="RV110" s="12" t="s">
        <v>510</v>
      </c>
      <c r="RW110" s="12" t="s">
        <v>510</v>
      </c>
      <c r="RX110" s="12" t="s">
        <v>510</v>
      </c>
      <c r="RY110" s="12" t="s">
        <v>510</v>
      </c>
      <c r="RZ110" s="12" t="s">
        <v>510</v>
      </c>
      <c r="SA110" s="12" t="s">
        <v>510</v>
      </c>
      <c r="SB110" s="12" t="s">
        <v>510</v>
      </c>
      <c r="SC110" s="78" t="s">
        <v>510</v>
      </c>
      <c r="SD110" s="78" t="s">
        <v>510</v>
      </c>
      <c r="SE110" s="16">
        <v>294</v>
      </c>
      <c r="SF110" s="16">
        <v>294</v>
      </c>
      <c r="SG110" s="16">
        <v>300</v>
      </c>
      <c r="SH110" s="16">
        <v>200</v>
      </c>
      <c r="SI110" s="17" t="s">
        <v>510</v>
      </c>
      <c r="SJ110" s="78" t="s">
        <v>510</v>
      </c>
      <c r="SK110" s="78" t="s">
        <v>510</v>
      </c>
      <c r="SL110" s="78" t="s">
        <v>510</v>
      </c>
      <c r="SM110" s="78" t="s">
        <v>510</v>
      </c>
      <c r="SN110" s="20" t="s">
        <v>523</v>
      </c>
      <c r="SO110" s="20" t="s">
        <v>482</v>
      </c>
      <c r="SP110" s="20" t="s">
        <v>482</v>
      </c>
      <c r="SQ110" s="20" t="s">
        <v>482</v>
      </c>
      <c r="SR110" s="20" t="s">
        <v>482</v>
      </c>
      <c r="SS110" s="20" t="s">
        <v>482</v>
      </c>
      <c r="ST110" s="20" t="s">
        <v>482</v>
      </c>
      <c r="SU110" s="20" t="s">
        <v>523</v>
      </c>
      <c r="SV110" s="20" t="s">
        <v>482</v>
      </c>
      <c r="SW110" s="20" t="s">
        <v>482</v>
      </c>
      <c r="SX110" s="20" t="s">
        <v>482</v>
      </c>
      <c r="SY110" s="20" t="s">
        <v>482</v>
      </c>
      <c r="SZ110" s="20" t="s">
        <v>482</v>
      </c>
      <c r="TA110" s="20" t="s">
        <v>482</v>
      </c>
      <c r="TB110" s="20" t="s">
        <v>523</v>
      </c>
      <c r="TC110" s="20" t="s">
        <v>523</v>
      </c>
      <c r="TD110" s="20" t="s">
        <v>482</v>
      </c>
      <c r="TE110" s="20" t="s">
        <v>482</v>
      </c>
      <c r="TF110" s="20" t="s">
        <v>482</v>
      </c>
      <c r="TG110" s="20" t="s">
        <v>482</v>
      </c>
      <c r="TH110" s="20" t="s">
        <v>482</v>
      </c>
      <c r="TI110" s="20" t="s">
        <v>482</v>
      </c>
      <c r="TJ110" s="20" t="s">
        <v>482</v>
      </c>
      <c r="TK110" s="20" t="s">
        <v>482</v>
      </c>
      <c r="TL110" s="20" t="s">
        <v>482</v>
      </c>
      <c r="TM110" s="20" t="s">
        <v>482</v>
      </c>
      <c r="TN110" s="20" t="s">
        <v>482</v>
      </c>
      <c r="TO110" s="20" t="s">
        <v>482</v>
      </c>
      <c r="TP110" s="20" t="s">
        <v>482</v>
      </c>
      <c r="TQ110" s="20" t="s">
        <v>482</v>
      </c>
      <c r="TR110" s="20" t="s">
        <v>482</v>
      </c>
      <c r="TS110" s="20" t="s">
        <v>482</v>
      </c>
      <c r="TT110" s="20" t="s">
        <v>482</v>
      </c>
      <c r="TU110" s="20" t="s">
        <v>482</v>
      </c>
      <c r="TV110" s="20" t="s">
        <v>482</v>
      </c>
      <c r="TW110" s="20" t="s">
        <v>482</v>
      </c>
      <c r="TX110" s="20" t="s">
        <v>482</v>
      </c>
      <c r="TY110" s="20" t="s">
        <v>482</v>
      </c>
      <c r="TZ110" s="20" t="s">
        <v>482</v>
      </c>
      <c r="UA110" s="20" t="s">
        <v>482</v>
      </c>
      <c r="UB110" s="20" t="s">
        <v>482</v>
      </c>
      <c r="UC110" s="20" t="s">
        <v>482</v>
      </c>
      <c r="UD110" s="20" t="s">
        <v>482</v>
      </c>
      <c r="UE110" s="20" t="s">
        <v>482</v>
      </c>
      <c r="UF110" s="20" t="s">
        <v>482</v>
      </c>
      <c r="UG110" s="20" t="s">
        <v>482</v>
      </c>
      <c r="UH110" s="20" t="s">
        <v>482</v>
      </c>
      <c r="UI110" s="20" t="s">
        <v>482</v>
      </c>
      <c r="UJ110" s="20" t="s">
        <v>482</v>
      </c>
      <c r="UK110" s="20" t="s">
        <v>482</v>
      </c>
      <c r="UL110" s="20" t="s">
        <v>482</v>
      </c>
      <c r="UM110" s="20" t="s">
        <v>482</v>
      </c>
      <c r="UN110" s="20" t="s">
        <v>482</v>
      </c>
      <c r="UO110" s="20" t="s">
        <v>482</v>
      </c>
      <c r="UP110" s="20" t="s">
        <v>482</v>
      </c>
      <c r="UQ110" s="20" t="s">
        <v>482</v>
      </c>
      <c r="UR110" s="20" t="s">
        <v>482</v>
      </c>
      <c r="US110" s="20" t="s">
        <v>482</v>
      </c>
      <c r="UT110" s="20" t="s">
        <v>482</v>
      </c>
      <c r="UU110" s="20" t="s">
        <v>482</v>
      </c>
      <c r="UV110" s="20" t="s">
        <v>482</v>
      </c>
      <c r="UW110" s="20" t="s">
        <v>482</v>
      </c>
      <c r="UX110" s="20" t="s">
        <v>482</v>
      </c>
      <c r="UY110" s="20" t="s">
        <v>482</v>
      </c>
      <c r="UZ110" s="20" t="s">
        <v>482</v>
      </c>
      <c r="VA110" s="20" t="s">
        <v>482</v>
      </c>
      <c r="VB110" s="20" t="s">
        <v>523</v>
      </c>
      <c r="VC110" s="20" t="s">
        <v>523</v>
      </c>
      <c r="VD110" s="20" t="s">
        <v>523</v>
      </c>
      <c r="VE110" s="20" t="s">
        <v>523</v>
      </c>
      <c r="VF110" s="20" t="s">
        <v>523</v>
      </c>
      <c r="VG110" s="20" t="s">
        <v>523</v>
      </c>
      <c r="VH110" s="20" t="s">
        <v>523</v>
      </c>
      <c r="VI110" s="20" t="s">
        <v>523</v>
      </c>
      <c r="VJ110" s="20" t="s">
        <v>523</v>
      </c>
      <c r="VK110" s="20" t="s">
        <v>482</v>
      </c>
      <c r="VL110" s="20" t="s">
        <v>523</v>
      </c>
      <c r="VM110" s="20" t="s">
        <v>482</v>
      </c>
      <c r="VN110" s="20" t="s">
        <v>482</v>
      </c>
      <c r="VO110" s="20" t="s">
        <v>482</v>
      </c>
      <c r="VP110" s="20" t="s">
        <v>523</v>
      </c>
      <c r="VQ110" s="20" t="s">
        <v>482</v>
      </c>
      <c r="VR110" s="20" t="s">
        <v>482</v>
      </c>
      <c r="VS110" s="20" t="s">
        <v>482</v>
      </c>
      <c r="VT110" s="20" t="s">
        <v>523</v>
      </c>
      <c r="VU110" s="20" t="s">
        <v>523</v>
      </c>
      <c r="VV110" s="20" t="s">
        <v>482</v>
      </c>
      <c r="VW110" s="20" t="s">
        <v>482</v>
      </c>
      <c r="VX110" s="20" t="s">
        <v>482</v>
      </c>
      <c r="VY110" s="20" t="s">
        <v>523</v>
      </c>
      <c r="VZ110" s="20" t="s">
        <v>482</v>
      </c>
      <c r="WA110" s="20" t="s">
        <v>523</v>
      </c>
      <c r="WB110" s="20" t="s">
        <v>482</v>
      </c>
      <c r="WC110" s="20" t="s">
        <v>482</v>
      </c>
      <c r="WD110" s="20" t="s">
        <v>482</v>
      </c>
      <c r="WE110" s="20" t="s">
        <v>482</v>
      </c>
      <c r="WF110" s="20" t="s">
        <v>482</v>
      </c>
      <c r="WG110" s="20" t="s">
        <v>482</v>
      </c>
      <c r="WH110" s="20" t="s">
        <v>482</v>
      </c>
      <c r="WI110" s="20" t="s">
        <v>482</v>
      </c>
      <c r="WJ110" s="20" t="s">
        <v>482</v>
      </c>
      <c r="WK110" s="20" t="s">
        <v>482</v>
      </c>
      <c r="WL110" s="20" t="s">
        <v>482</v>
      </c>
      <c r="WM110" s="20" t="s">
        <v>482</v>
      </c>
      <c r="WN110" s="20" t="s">
        <v>482</v>
      </c>
      <c r="WO110" s="20" t="s">
        <v>482</v>
      </c>
      <c r="WP110" s="20" t="s">
        <v>482</v>
      </c>
      <c r="WQ110" s="20" t="s">
        <v>482</v>
      </c>
      <c r="WR110" s="20" t="s">
        <v>523</v>
      </c>
      <c r="WS110" s="20" t="s">
        <v>523</v>
      </c>
      <c r="WT110" s="20" t="s">
        <v>482</v>
      </c>
      <c r="WU110" s="20" t="s">
        <v>523</v>
      </c>
      <c r="WV110" s="20" t="s">
        <v>482</v>
      </c>
      <c r="WW110" s="20" t="s">
        <v>482</v>
      </c>
      <c r="WX110" s="20" t="s">
        <v>523</v>
      </c>
      <c r="WY110" s="20" t="s">
        <v>482</v>
      </c>
      <c r="WZ110" s="20" t="s">
        <v>482</v>
      </c>
      <c r="XA110" s="20" t="s">
        <v>523</v>
      </c>
      <c r="XB110" s="20" t="s">
        <v>482</v>
      </c>
      <c r="XC110" s="20" t="s">
        <v>523</v>
      </c>
      <c r="XD110" s="20" t="s">
        <v>482</v>
      </c>
      <c r="XE110" s="20" t="s">
        <v>482</v>
      </c>
      <c r="XF110" s="20" t="s">
        <v>482</v>
      </c>
      <c r="XG110" s="20" t="s">
        <v>523</v>
      </c>
      <c r="XH110" s="20" t="s">
        <v>482</v>
      </c>
      <c r="XI110" s="20" t="s">
        <v>523</v>
      </c>
      <c r="XJ110" s="20" t="s">
        <v>482</v>
      </c>
      <c r="XK110" s="20" t="s">
        <v>482</v>
      </c>
      <c r="XL110" s="20" t="s">
        <v>523</v>
      </c>
      <c r="XM110" s="20" t="s">
        <v>482</v>
      </c>
      <c r="XN110" s="20" t="s">
        <v>482</v>
      </c>
      <c r="XO110" s="20" t="s">
        <v>482</v>
      </c>
      <c r="XP110" s="20" t="s">
        <v>482</v>
      </c>
      <c r="XQ110" s="20" t="s">
        <v>482</v>
      </c>
      <c r="XR110" s="20" t="s">
        <v>482</v>
      </c>
      <c r="XS110" s="20" t="s">
        <v>482</v>
      </c>
      <c r="XT110" s="20" t="s">
        <v>482</v>
      </c>
      <c r="XU110" s="20" t="s">
        <v>482</v>
      </c>
      <c r="XV110" s="20" t="s">
        <v>482</v>
      </c>
      <c r="XW110" s="20" t="s">
        <v>482</v>
      </c>
      <c r="XX110" s="20" t="s">
        <v>482</v>
      </c>
      <c r="XY110" s="20" t="s">
        <v>482</v>
      </c>
      <c r="XZ110" s="20" t="s">
        <v>482</v>
      </c>
      <c r="YA110" s="20" t="s">
        <v>482</v>
      </c>
      <c r="YB110" s="20" t="s">
        <v>482</v>
      </c>
      <c r="YC110" s="20" t="s">
        <v>482</v>
      </c>
      <c r="YD110" s="20" t="s">
        <v>482</v>
      </c>
      <c r="YE110" s="20" t="s">
        <v>482</v>
      </c>
      <c r="YF110" s="20" t="s">
        <v>482</v>
      </c>
      <c r="YG110" s="20" t="s">
        <v>482</v>
      </c>
      <c r="YH110" s="20" t="s">
        <v>482</v>
      </c>
      <c r="YI110" s="20" t="s">
        <v>482</v>
      </c>
      <c r="YJ110" s="20" t="s">
        <v>482</v>
      </c>
      <c r="YK110" s="20" t="s">
        <v>482</v>
      </c>
      <c r="YL110" s="20" t="s">
        <v>482</v>
      </c>
      <c r="YM110" s="20" t="s">
        <v>482</v>
      </c>
      <c r="YN110" s="20" t="s">
        <v>482</v>
      </c>
      <c r="YO110" s="20" t="s">
        <v>482</v>
      </c>
      <c r="YP110" s="20" t="s">
        <v>523</v>
      </c>
      <c r="YQ110" s="20" t="s">
        <v>482</v>
      </c>
      <c r="YR110" s="5">
        <v>0.79283626724665268</v>
      </c>
      <c r="YS110" s="5">
        <v>0.11306327737375112</v>
      </c>
      <c r="YT110" s="5">
        <v>9.4100455379596298E-2</v>
      </c>
      <c r="YU110" s="5">
        <v>0.6</v>
      </c>
      <c r="YV110" s="5">
        <v>0.75</v>
      </c>
      <c r="YW110" s="5">
        <v>0.9</v>
      </c>
      <c r="YX110" s="5">
        <v>0.64518962821994164</v>
      </c>
      <c r="YY110" s="21" t="s">
        <v>515</v>
      </c>
      <c r="YZ110" s="22" t="s">
        <v>494</v>
      </c>
      <c r="ZA110" s="23">
        <f t="shared" si="6"/>
        <v>1</v>
      </c>
      <c r="ZB110" s="23">
        <v>0.82099999999999995</v>
      </c>
      <c r="ZC110" s="23">
        <f t="shared" si="7"/>
        <v>1</v>
      </c>
    </row>
    <row r="111" spans="1:679" x14ac:dyDescent="0.25">
      <c r="A111" s="1" t="s">
        <v>218</v>
      </c>
      <c r="B111" s="2" t="s">
        <v>219</v>
      </c>
      <c r="C111" s="4">
        <v>0.91483609327475501</v>
      </c>
      <c r="D111" s="4">
        <v>8.5163906725245014E-2</v>
      </c>
      <c r="E111" s="7">
        <v>1786.8683282236179</v>
      </c>
      <c r="F111" s="7">
        <v>1860.3596846469727</v>
      </c>
      <c r="G111" s="7">
        <v>2936.6224519433576</v>
      </c>
      <c r="H111" s="7">
        <v>1274.3571538573251</v>
      </c>
      <c r="I111" s="7" t="s">
        <v>482</v>
      </c>
      <c r="J111" s="7" t="s">
        <v>482</v>
      </c>
      <c r="K111" s="7">
        <v>4574.9969718452294</v>
      </c>
      <c r="L111" s="7">
        <v>4834.1937241774976</v>
      </c>
      <c r="M111" s="7" t="s">
        <v>482</v>
      </c>
      <c r="N111" s="7" t="s">
        <v>482</v>
      </c>
      <c r="O111" s="7" t="s">
        <v>482</v>
      </c>
      <c r="P111" s="7" t="s">
        <v>482</v>
      </c>
      <c r="Q111" s="7" t="s">
        <v>482</v>
      </c>
      <c r="R111" s="7" t="s">
        <v>482</v>
      </c>
      <c r="S111" s="7" t="s">
        <v>482</v>
      </c>
      <c r="T111" s="7">
        <v>200.56214366308126</v>
      </c>
      <c r="U111" s="7" t="s">
        <v>482</v>
      </c>
      <c r="V111" s="7" t="s">
        <v>482</v>
      </c>
      <c r="W111" s="7" t="s">
        <v>482</v>
      </c>
      <c r="X111" s="7" t="s">
        <v>482</v>
      </c>
      <c r="Y111" s="7" t="s">
        <v>482</v>
      </c>
      <c r="Z111" s="7">
        <v>168.48523652574704</v>
      </c>
      <c r="AA111" s="7">
        <v>217.08639491329893</v>
      </c>
      <c r="AB111" s="7" t="s">
        <v>482</v>
      </c>
      <c r="AC111" s="7" t="s">
        <v>482</v>
      </c>
      <c r="AD111" s="7">
        <v>4763.6001519506253</v>
      </c>
      <c r="AE111" s="7" t="s">
        <v>482</v>
      </c>
      <c r="AF111" s="7">
        <v>3625.9385340660006</v>
      </c>
      <c r="AG111" s="7">
        <v>2859.7296909563065</v>
      </c>
      <c r="AH111" s="7" t="s">
        <v>482</v>
      </c>
      <c r="AI111" s="7">
        <v>840.10190997864618</v>
      </c>
      <c r="AJ111" s="7">
        <v>5829.7494915552061</v>
      </c>
      <c r="AK111" s="7" t="s">
        <v>482</v>
      </c>
      <c r="AL111" s="7" t="s">
        <v>482</v>
      </c>
      <c r="AM111" s="7" t="s">
        <v>482</v>
      </c>
      <c r="AN111" s="7">
        <v>1318.6114388124183</v>
      </c>
      <c r="AO111" s="7" t="s">
        <v>482</v>
      </c>
      <c r="AP111" s="7" t="s">
        <v>482</v>
      </c>
      <c r="AQ111" s="7" t="s">
        <v>482</v>
      </c>
      <c r="AR111" s="7" t="s">
        <v>482</v>
      </c>
      <c r="AS111" s="7" t="s">
        <v>482</v>
      </c>
      <c r="AT111" s="7" t="s">
        <v>482</v>
      </c>
      <c r="AU111" s="7" t="s">
        <v>482</v>
      </c>
      <c r="AV111" s="7" t="s">
        <v>482</v>
      </c>
      <c r="AW111" s="7" t="s">
        <v>482</v>
      </c>
      <c r="AX111" s="7" t="s">
        <v>482</v>
      </c>
      <c r="AY111" s="7">
        <v>2514.3115177535446</v>
      </c>
      <c r="AZ111" s="7" t="s">
        <v>482</v>
      </c>
      <c r="BA111" s="7" t="s">
        <v>482</v>
      </c>
      <c r="BB111" s="7" t="s">
        <v>482</v>
      </c>
      <c r="BC111" s="7">
        <v>721.19774616551854</v>
      </c>
      <c r="BD111" s="7">
        <v>1186.5904490453411</v>
      </c>
      <c r="BE111" s="7">
        <v>1717.6543587264975</v>
      </c>
      <c r="BF111" s="7" t="s">
        <v>482</v>
      </c>
      <c r="BG111" s="7">
        <v>6105.9226508382426</v>
      </c>
      <c r="BH111" s="7" t="s">
        <v>482</v>
      </c>
      <c r="BI111" s="7" t="s">
        <v>482</v>
      </c>
      <c r="BJ111" s="7" t="s">
        <v>482</v>
      </c>
      <c r="BK111" s="7" t="s">
        <v>482</v>
      </c>
      <c r="BL111" s="7">
        <v>2823.8206519560117</v>
      </c>
      <c r="BM111" s="7" t="s">
        <v>482</v>
      </c>
      <c r="BN111" s="7" t="s">
        <v>482</v>
      </c>
      <c r="BO111" s="7" t="s">
        <v>482</v>
      </c>
      <c r="BP111" s="7" t="s">
        <v>482</v>
      </c>
      <c r="BQ111" s="7" t="s">
        <v>482</v>
      </c>
      <c r="BR111" s="7">
        <v>102.54824910259997</v>
      </c>
      <c r="BS111" s="7" t="s">
        <v>482</v>
      </c>
      <c r="BT111" s="7">
        <v>342.59472064123008</v>
      </c>
      <c r="BU111" s="7" t="s">
        <v>482</v>
      </c>
      <c r="BV111" s="7">
        <v>203.52078984743062</v>
      </c>
      <c r="BW111" s="7" t="s">
        <v>482</v>
      </c>
      <c r="BX111" s="7">
        <v>0</v>
      </c>
      <c r="BY111" s="7" t="s">
        <v>482</v>
      </c>
      <c r="BZ111" s="7" t="s">
        <v>482</v>
      </c>
      <c r="CA111" s="7">
        <v>259.82349871180418</v>
      </c>
      <c r="CB111" s="7" t="s">
        <v>482</v>
      </c>
      <c r="CC111" s="7">
        <v>314.67782902209746</v>
      </c>
      <c r="CD111" s="7">
        <v>27.146136643724148</v>
      </c>
      <c r="CE111" s="7" t="s">
        <v>482</v>
      </c>
      <c r="CF111" s="7" t="s">
        <v>482</v>
      </c>
      <c r="CG111" s="7" t="s">
        <v>482</v>
      </c>
      <c r="CH111" s="7">
        <v>107.38877230762586</v>
      </c>
      <c r="CI111" s="7" t="s">
        <v>482</v>
      </c>
      <c r="CJ111" s="7" t="s">
        <v>482</v>
      </c>
      <c r="CK111" s="7">
        <v>127.3653285460024</v>
      </c>
      <c r="CL111" s="7">
        <v>2465.2559722947267</v>
      </c>
      <c r="CM111" s="7" t="s">
        <v>482</v>
      </c>
      <c r="CN111" s="7">
        <v>592.50147993976702</v>
      </c>
      <c r="CO111" s="7">
        <v>630.98021831566098</v>
      </c>
      <c r="CP111" s="7" t="s">
        <v>482</v>
      </c>
      <c r="CQ111" s="7" t="s">
        <v>482</v>
      </c>
      <c r="CR111" s="7" t="s">
        <v>482</v>
      </c>
      <c r="CS111" s="7">
        <v>687.40791281972724</v>
      </c>
      <c r="CT111" s="7" t="s">
        <v>482</v>
      </c>
      <c r="CU111" s="7">
        <v>776.44798977840719</v>
      </c>
      <c r="CV111" s="7" t="s">
        <v>482</v>
      </c>
      <c r="CW111" s="7" t="s">
        <v>482</v>
      </c>
      <c r="CX111" s="7" t="s">
        <v>482</v>
      </c>
      <c r="CY111" s="7" t="s">
        <v>482</v>
      </c>
      <c r="CZ111" s="7" t="s">
        <v>482</v>
      </c>
      <c r="DA111" s="7" t="s">
        <v>482</v>
      </c>
      <c r="DB111" s="7" t="s">
        <v>482</v>
      </c>
      <c r="DC111" s="7" t="s">
        <v>482</v>
      </c>
      <c r="DD111" s="7" t="s">
        <v>482</v>
      </c>
      <c r="DE111" s="7" t="s">
        <v>482</v>
      </c>
      <c r="DF111" s="7" t="s">
        <v>482</v>
      </c>
      <c r="DG111" s="7" t="s">
        <v>482</v>
      </c>
      <c r="DH111" s="7" t="s">
        <v>482</v>
      </c>
      <c r="DI111" s="7">
        <v>247.00266929756489</v>
      </c>
      <c r="DJ111" s="7">
        <v>92.642388802831249</v>
      </c>
      <c r="DK111" s="7" t="s">
        <v>482</v>
      </c>
      <c r="DL111" s="7">
        <v>968.95336224023674</v>
      </c>
      <c r="DM111" s="7" t="s">
        <v>482</v>
      </c>
      <c r="DN111" s="7" t="s">
        <v>482</v>
      </c>
      <c r="DO111" s="7">
        <v>1177.236333384938</v>
      </c>
      <c r="DP111" s="7" t="s">
        <v>482</v>
      </c>
      <c r="DQ111" s="7" t="s">
        <v>482</v>
      </c>
      <c r="DR111" s="7" t="s">
        <v>482</v>
      </c>
      <c r="DS111" s="7">
        <v>1014.9281993991126</v>
      </c>
      <c r="DT111" s="7">
        <v>1215.1331580192477</v>
      </c>
      <c r="DU111" s="7" t="s">
        <v>482</v>
      </c>
      <c r="DV111" s="7" t="s">
        <v>482</v>
      </c>
      <c r="DW111" s="7" t="s">
        <v>482</v>
      </c>
      <c r="DX111" s="7" t="s">
        <v>482</v>
      </c>
      <c r="DY111" s="7" t="s">
        <v>482</v>
      </c>
      <c r="DZ111" s="7" t="s">
        <v>482</v>
      </c>
      <c r="EA111" s="7" t="s">
        <v>482</v>
      </c>
      <c r="EB111" s="7" t="s">
        <v>482</v>
      </c>
      <c r="EC111" s="7" t="s">
        <v>482</v>
      </c>
      <c r="ED111" s="7" t="s">
        <v>482</v>
      </c>
      <c r="EE111" s="7" t="s">
        <v>482</v>
      </c>
      <c r="EF111" s="7" t="s">
        <v>482</v>
      </c>
      <c r="EG111" s="7" t="s">
        <v>482</v>
      </c>
      <c r="EH111" s="7" t="s">
        <v>482</v>
      </c>
      <c r="EI111" s="7">
        <v>207.90619232688644</v>
      </c>
      <c r="EJ111" s="7" t="s">
        <v>482</v>
      </c>
      <c r="EK111" s="7" t="s">
        <v>482</v>
      </c>
      <c r="EL111" s="7" t="s">
        <v>482</v>
      </c>
      <c r="EM111" s="7">
        <v>4805.4408940630883</v>
      </c>
      <c r="EN111" s="7" t="s">
        <v>482</v>
      </c>
      <c r="EO111" s="7" t="s">
        <v>482</v>
      </c>
      <c r="EP111" s="7">
        <v>5681.1972432900866</v>
      </c>
      <c r="EQ111" s="7" t="s">
        <v>482</v>
      </c>
      <c r="ER111" s="7" t="s">
        <v>482</v>
      </c>
      <c r="ES111" s="7" t="s">
        <v>482</v>
      </c>
      <c r="ET111" s="7" t="s">
        <v>482</v>
      </c>
      <c r="EU111" s="7">
        <v>3974.1400512347723</v>
      </c>
      <c r="EV111" s="7" t="s">
        <v>482</v>
      </c>
      <c r="EW111" s="7">
        <v>2324.2247635809149</v>
      </c>
      <c r="EX111" s="7" t="s">
        <v>482</v>
      </c>
      <c r="EY111" s="7" t="s">
        <v>482</v>
      </c>
      <c r="EZ111" s="7" t="s">
        <v>482</v>
      </c>
      <c r="FA111" s="7" t="s">
        <v>482</v>
      </c>
      <c r="FB111" s="7" t="s">
        <v>482</v>
      </c>
      <c r="FC111" s="7" t="s">
        <v>482</v>
      </c>
      <c r="FD111" s="7" t="s">
        <v>482</v>
      </c>
      <c r="FE111" s="7" t="s">
        <v>482</v>
      </c>
      <c r="FF111" s="7" t="s">
        <v>482</v>
      </c>
      <c r="FG111" s="7">
        <v>2017.2619144708972</v>
      </c>
      <c r="FH111" s="7" t="s">
        <v>482</v>
      </c>
      <c r="FI111" s="8">
        <v>2234.0367124844406</v>
      </c>
      <c r="FJ111" s="8">
        <v>2361.5002270709374</v>
      </c>
      <c r="FK111" s="8">
        <v>4411.3005239024851</v>
      </c>
      <c r="FL111" s="8">
        <v>1849.1784396845346</v>
      </c>
      <c r="FM111" s="8" t="s">
        <v>482</v>
      </c>
      <c r="FN111" s="8" t="s">
        <v>482</v>
      </c>
      <c r="FO111" s="8">
        <v>6046.0507418877678</v>
      </c>
      <c r="FP111" s="8">
        <v>6336.071207394707</v>
      </c>
      <c r="FQ111" s="8" t="s">
        <v>482</v>
      </c>
      <c r="FR111" s="8" t="s">
        <v>482</v>
      </c>
      <c r="FS111" s="8" t="s">
        <v>482</v>
      </c>
      <c r="FT111" s="8" t="s">
        <v>482</v>
      </c>
      <c r="FU111" s="8" t="s">
        <v>482</v>
      </c>
      <c r="FV111" s="8" t="s">
        <v>482</v>
      </c>
      <c r="FW111" s="8" t="s">
        <v>482</v>
      </c>
      <c r="FX111" s="8">
        <v>246.95050943423874</v>
      </c>
      <c r="FY111" s="8" t="s">
        <v>482</v>
      </c>
      <c r="FZ111" s="8" t="s">
        <v>482</v>
      </c>
      <c r="GA111" s="8" t="s">
        <v>482</v>
      </c>
      <c r="GB111" s="8" t="s">
        <v>482</v>
      </c>
      <c r="GC111" s="8" t="s">
        <v>482</v>
      </c>
      <c r="GD111" s="8">
        <v>210.77387926985739</v>
      </c>
      <c r="GE111" s="8">
        <v>272.11857663104877</v>
      </c>
      <c r="GF111" s="8" t="s">
        <v>482</v>
      </c>
      <c r="GG111" s="8" t="s">
        <v>482</v>
      </c>
      <c r="GH111" s="8">
        <v>6562.9323078680445</v>
      </c>
      <c r="GI111" s="8" t="s">
        <v>482</v>
      </c>
      <c r="GJ111" s="8">
        <v>4947.6178858438034</v>
      </c>
      <c r="GK111" s="8">
        <v>4039.2098372082323</v>
      </c>
      <c r="GL111" s="8" t="s">
        <v>482</v>
      </c>
      <c r="GM111" s="8">
        <v>1221.79042</v>
      </c>
      <c r="GN111" s="8">
        <v>7756.2992845709532</v>
      </c>
      <c r="GO111" s="8" t="s">
        <v>482</v>
      </c>
      <c r="GP111" s="8" t="s">
        <v>482</v>
      </c>
      <c r="GQ111" s="8" t="s">
        <v>482</v>
      </c>
      <c r="GR111" s="8">
        <v>1866.2201559809023</v>
      </c>
      <c r="GS111" s="8" t="s">
        <v>482</v>
      </c>
      <c r="GT111" s="8" t="s">
        <v>482</v>
      </c>
      <c r="GU111" s="8" t="s">
        <v>482</v>
      </c>
      <c r="GV111" s="8" t="s">
        <v>482</v>
      </c>
      <c r="GW111" s="8" t="s">
        <v>482</v>
      </c>
      <c r="GX111" s="8" t="s">
        <v>482</v>
      </c>
      <c r="GY111" s="8" t="s">
        <v>482</v>
      </c>
      <c r="GZ111" s="8" t="s">
        <v>482</v>
      </c>
      <c r="HA111" s="8" t="s">
        <v>482</v>
      </c>
      <c r="HB111" s="8" t="s">
        <v>482</v>
      </c>
      <c r="HC111" s="8">
        <v>3151.5613881604258</v>
      </c>
      <c r="HD111" s="8" t="s">
        <v>482</v>
      </c>
      <c r="HE111" s="8" t="s">
        <v>482</v>
      </c>
      <c r="HF111" s="8" t="s">
        <v>482</v>
      </c>
      <c r="HG111" s="8">
        <v>14814.765766</v>
      </c>
      <c r="HH111" s="8">
        <v>1641.2088953081534</v>
      </c>
      <c r="HI111" s="8">
        <v>2381.8701098908268</v>
      </c>
      <c r="HJ111" s="8" t="s">
        <v>482</v>
      </c>
      <c r="HK111" s="8">
        <v>8309.1670819605224</v>
      </c>
      <c r="HL111" s="8" t="s">
        <v>482</v>
      </c>
      <c r="HM111" s="8" t="s">
        <v>482</v>
      </c>
      <c r="HN111" s="8" t="s">
        <v>482</v>
      </c>
      <c r="HO111" s="8" t="s">
        <v>482</v>
      </c>
      <c r="HP111" s="8">
        <v>3499.0966822721089</v>
      </c>
      <c r="HQ111" s="8" t="s">
        <v>482</v>
      </c>
      <c r="HR111" s="8" t="s">
        <v>482</v>
      </c>
      <c r="HS111" s="8" t="s">
        <v>482</v>
      </c>
      <c r="HT111" s="8" t="s">
        <v>482</v>
      </c>
      <c r="HU111" s="8" t="s">
        <v>482</v>
      </c>
      <c r="HV111" s="8">
        <v>145.00554799999998</v>
      </c>
      <c r="HW111" s="8" t="s">
        <v>482</v>
      </c>
      <c r="HX111" s="8">
        <v>437.66211603680762</v>
      </c>
      <c r="HY111" s="8" t="s">
        <v>482</v>
      </c>
      <c r="HZ111" s="8">
        <v>261.78080200125322</v>
      </c>
      <c r="IA111" s="8" t="s">
        <v>482</v>
      </c>
      <c r="IB111" s="8">
        <v>0</v>
      </c>
      <c r="IC111" s="8" t="s">
        <v>482</v>
      </c>
      <c r="ID111" s="8" t="s">
        <v>482</v>
      </c>
      <c r="IE111" s="8">
        <v>345.4110553801446</v>
      </c>
      <c r="IF111" s="8" t="s">
        <v>482</v>
      </c>
      <c r="IG111" s="8">
        <v>366.65878000000004</v>
      </c>
      <c r="IH111" s="8">
        <v>53.706616999999994</v>
      </c>
      <c r="II111" s="8" t="s">
        <v>482</v>
      </c>
      <c r="IJ111" s="8" t="s">
        <v>482</v>
      </c>
      <c r="IK111" s="8" t="s">
        <v>482</v>
      </c>
      <c r="IL111" s="8">
        <v>183.23899675952015</v>
      </c>
      <c r="IM111" s="8" t="s">
        <v>482</v>
      </c>
      <c r="IN111" s="8" t="s">
        <v>482</v>
      </c>
      <c r="IO111" s="8">
        <v>171.4806531923079</v>
      </c>
      <c r="IP111" s="8">
        <v>3141.3993823984847</v>
      </c>
      <c r="IQ111" s="8" t="s">
        <v>482</v>
      </c>
      <c r="IR111" s="8">
        <v>793.29709977567973</v>
      </c>
      <c r="IS111" s="8">
        <v>834.27028011592756</v>
      </c>
      <c r="IT111" s="8" t="s">
        <v>482</v>
      </c>
      <c r="IU111" s="8" t="s">
        <v>482</v>
      </c>
      <c r="IV111" s="8" t="s">
        <v>482</v>
      </c>
      <c r="IW111" s="8">
        <v>984.52341411988755</v>
      </c>
      <c r="IX111" s="8" t="s">
        <v>482</v>
      </c>
      <c r="IY111" s="8">
        <v>912.59956754437189</v>
      </c>
      <c r="IZ111" s="8" t="s">
        <v>482</v>
      </c>
      <c r="JA111" s="8" t="s">
        <v>482</v>
      </c>
      <c r="JB111" s="8" t="s">
        <v>482</v>
      </c>
      <c r="JC111" s="8" t="s">
        <v>482</v>
      </c>
      <c r="JD111" s="8" t="s">
        <v>482</v>
      </c>
      <c r="JE111" s="8" t="s">
        <v>482</v>
      </c>
      <c r="JF111" s="8" t="s">
        <v>482</v>
      </c>
      <c r="JG111" s="8" t="s">
        <v>482</v>
      </c>
      <c r="JH111" s="8" t="s">
        <v>482</v>
      </c>
      <c r="JI111" s="8" t="s">
        <v>482</v>
      </c>
      <c r="JJ111" s="8" t="s">
        <v>482</v>
      </c>
      <c r="JK111" s="8" t="s">
        <v>482</v>
      </c>
      <c r="JL111" s="8" t="s">
        <v>482</v>
      </c>
      <c r="JM111" s="8">
        <v>313.64284815081891</v>
      </c>
      <c r="JN111" s="8">
        <v>121.90382777480919</v>
      </c>
      <c r="JO111" s="8" t="s">
        <v>482</v>
      </c>
      <c r="JP111" s="8">
        <v>1277.8161614262972</v>
      </c>
      <c r="JQ111" s="8" t="s">
        <v>482</v>
      </c>
      <c r="JR111" s="8" t="s">
        <v>482</v>
      </c>
      <c r="JS111" s="8">
        <v>1530.8776675885854</v>
      </c>
      <c r="JT111" s="8" t="s">
        <v>482</v>
      </c>
      <c r="JU111" s="8" t="s">
        <v>482</v>
      </c>
      <c r="JV111" s="8" t="s">
        <v>482</v>
      </c>
      <c r="JW111" s="8">
        <v>1329.5557209807125</v>
      </c>
      <c r="JX111" s="8">
        <v>1573.9569796317674</v>
      </c>
      <c r="JY111" s="8" t="s">
        <v>482</v>
      </c>
      <c r="JZ111" s="8" t="s">
        <v>482</v>
      </c>
      <c r="KA111" s="8" t="s">
        <v>482</v>
      </c>
      <c r="KB111" s="8" t="s">
        <v>482</v>
      </c>
      <c r="KC111" s="8" t="s">
        <v>482</v>
      </c>
      <c r="KD111" s="8" t="s">
        <v>482</v>
      </c>
      <c r="KE111" s="8" t="s">
        <v>482</v>
      </c>
      <c r="KF111" s="8" t="s">
        <v>482</v>
      </c>
      <c r="KG111" s="8" t="s">
        <v>482</v>
      </c>
      <c r="KH111" s="8" t="s">
        <v>482</v>
      </c>
      <c r="KI111" s="8" t="s">
        <v>482</v>
      </c>
      <c r="KJ111" s="8" t="s">
        <v>482</v>
      </c>
      <c r="KK111" s="8" t="s">
        <v>482</v>
      </c>
      <c r="KL111" s="8" t="s">
        <v>482</v>
      </c>
      <c r="KM111" s="8">
        <v>338.44306776860009</v>
      </c>
      <c r="KN111" s="8" t="s">
        <v>482</v>
      </c>
      <c r="KO111" s="8" t="s">
        <v>482</v>
      </c>
      <c r="KP111" s="8" t="s">
        <v>482</v>
      </c>
      <c r="KQ111" s="8">
        <v>8200.2446999999993</v>
      </c>
      <c r="KR111" s="8" t="s">
        <v>482</v>
      </c>
      <c r="KS111" s="8" t="s">
        <v>482</v>
      </c>
      <c r="KT111" s="8">
        <v>7369.0442957367623</v>
      </c>
      <c r="KU111" s="8" t="s">
        <v>482</v>
      </c>
      <c r="KV111" s="8" t="s">
        <v>482</v>
      </c>
      <c r="KW111" s="8" t="s">
        <v>482</v>
      </c>
      <c r="KX111" s="8" t="s">
        <v>482</v>
      </c>
      <c r="KY111" s="8">
        <v>7636.0568000000003</v>
      </c>
      <c r="KZ111" s="8" t="s">
        <v>482</v>
      </c>
      <c r="LA111" s="8">
        <v>4079.5565999999999</v>
      </c>
      <c r="LB111" s="8" t="s">
        <v>482</v>
      </c>
      <c r="LC111" s="8" t="s">
        <v>482</v>
      </c>
      <c r="LD111" s="8" t="s">
        <v>482</v>
      </c>
      <c r="LE111" s="8" t="s">
        <v>482</v>
      </c>
      <c r="LF111" s="8" t="s">
        <v>482</v>
      </c>
      <c r="LG111" s="8" t="s">
        <v>482</v>
      </c>
      <c r="LH111" s="8" t="s">
        <v>482</v>
      </c>
      <c r="LI111" s="8" t="s">
        <v>482</v>
      </c>
      <c r="LJ111" s="8" t="s">
        <v>482</v>
      </c>
      <c r="LK111" s="8">
        <v>2623.9562446137038</v>
      </c>
      <c r="LL111" s="8" t="s">
        <v>482</v>
      </c>
      <c r="LM111" s="9">
        <v>1824.9509347912851</v>
      </c>
      <c r="LN111" s="9">
        <v>1903.0387710582061</v>
      </c>
      <c r="LO111" s="9">
        <v>3062.211797713449</v>
      </c>
      <c r="LP111" s="9">
        <v>1323.3111802271992</v>
      </c>
      <c r="LQ111" s="9" t="s">
        <v>482</v>
      </c>
      <c r="LR111" s="9" t="s">
        <v>482</v>
      </c>
      <c r="LS111" s="9">
        <v>4700.2776579049523</v>
      </c>
      <c r="LT111" s="9">
        <v>4962.0994780709543</v>
      </c>
      <c r="LU111" s="9" t="s">
        <v>482</v>
      </c>
      <c r="LV111" s="9" t="s">
        <v>482</v>
      </c>
      <c r="LW111" s="9" t="s">
        <v>482</v>
      </c>
      <c r="LX111" s="9" t="s">
        <v>482</v>
      </c>
      <c r="LY111" s="9" t="s">
        <v>482</v>
      </c>
      <c r="LZ111" s="9" t="s">
        <v>482</v>
      </c>
      <c r="MA111" s="9" t="s">
        <v>482</v>
      </c>
      <c r="MB111" s="9">
        <v>204.51275811875266</v>
      </c>
      <c r="MC111" s="9" t="s">
        <v>482</v>
      </c>
      <c r="MD111" s="9" t="s">
        <v>482</v>
      </c>
      <c r="ME111" s="9" t="s">
        <v>482</v>
      </c>
      <c r="MF111" s="9" t="s">
        <v>482</v>
      </c>
      <c r="MG111" s="9" t="s">
        <v>482</v>
      </c>
      <c r="MH111" s="9">
        <v>172.08670255194366</v>
      </c>
      <c r="MI111" s="9">
        <v>221.77315050399611</v>
      </c>
      <c r="MJ111" s="9" t="s">
        <v>482</v>
      </c>
      <c r="MK111" s="9" t="s">
        <v>482</v>
      </c>
      <c r="ML111" s="9">
        <v>4916.8383078449106</v>
      </c>
      <c r="MM111" s="9" t="s">
        <v>482</v>
      </c>
      <c r="MN111" s="9">
        <v>3738.4979111014877</v>
      </c>
      <c r="MO111" s="9">
        <v>2960.1788281159838</v>
      </c>
      <c r="MP111" s="9" t="s">
        <v>482</v>
      </c>
      <c r="MQ111" s="9">
        <v>872.60799464420256</v>
      </c>
      <c r="MR111" s="9">
        <v>5993.8219984291391</v>
      </c>
      <c r="MS111" s="9" t="s">
        <v>482</v>
      </c>
      <c r="MT111" s="9" t="s">
        <v>482</v>
      </c>
      <c r="MU111" s="9" t="s">
        <v>482</v>
      </c>
      <c r="MV111" s="9">
        <v>1365.2479365232862</v>
      </c>
      <c r="MW111" s="9" t="s">
        <v>482</v>
      </c>
      <c r="MX111" s="9" t="s">
        <v>482</v>
      </c>
      <c r="MY111" s="9" t="s">
        <v>482</v>
      </c>
      <c r="MZ111" s="9" t="s">
        <v>482</v>
      </c>
      <c r="NA111" s="9" t="s">
        <v>482</v>
      </c>
      <c r="NB111" s="9" t="s">
        <v>482</v>
      </c>
      <c r="NC111" s="9" t="s">
        <v>482</v>
      </c>
      <c r="ND111" s="9" t="s">
        <v>482</v>
      </c>
      <c r="NE111" s="9" t="s">
        <v>482</v>
      </c>
      <c r="NF111" s="9" t="s">
        <v>482</v>
      </c>
      <c r="NG111" s="9">
        <v>2568.582206277551</v>
      </c>
      <c r="NH111" s="9" t="s">
        <v>482</v>
      </c>
      <c r="NI111" s="9" t="s">
        <v>482</v>
      </c>
      <c r="NJ111" s="9" t="s">
        <v>482</v>
      </c>
      <c r="NK111" s="9">
        <v>1921.4610584325985</v>
      </c>
      <c r="NL111" s="9">
        <v>1225.307531998443</v>
      </c>
      <c r="NM111" s="9">
        <v>1774.221567004095</v>
      </c>
      <c r="NN111" s="9" t="s">
        <v>482</v>
      </c>
      <c r="NO111" s="9">
        <v>6293.5595540632557</v>
      </c>
      <c r="NP111" s="9" t="s">
        <v>482</v>
      </c>
      <c r="NQ111" s="9" t="s">
        <v>482</v>
      </c>
      <c r="NR111" s="9" t="s">
        <v>482</v>
      </c>
      <c r="NS111" s="9" t="s">
        <v>482</v>
      </c>
      <c r="NT111" s="9">
        <v>2881.3297968156458</v>
      </c>
      <c r="NU111" s="9" t="s">
        <v>482</v>
      </c>
      <c r="NV111" s="9" t="s">
        <v>482</v>
      </c>
      <c r="NW111" s="9" t="s">
        <v>482</v>
      </c>
      <c r="NX111" s="9" t="s">
        <v>482</v>
      </c>
      <c r="NY111" s="9" t="s">
        <v>482</v>
      </c>
      <c r="NZ111" s="9">
        <v>106.164078545704</v>
      </c>
      <c r="OA111" s="9" t="s">
        <v>482</v>
      </c>
      <c r="OB111" s="9">
        <v>350.691031435311</v>
      </c>
      <c r="OC111" s="9" t="s">
        <v>482</v>
      </c>
      <c r="OD111" s="9">
        <v>208.4824400883104</v>
      </c>
      <c r="OE111" s="9" t="s">
        <v>482</v>
      </c>
      <c r="OF111" s="9">
        <v>0</v>
      </c>
      <c r="OG111" s="9" t="s">
        <v>482</v>
      </c>
      <c r="OH111" s="9" t="s">
        <v>482</v>
      </c>
      <c r="OI111" s="9">
        <v>267.11246940474837</v>
      </c>
      <c r="OJ111" s="9" t="s">
        <v>482</v>
      </c>
      <c r="OK111" s="9">
        <v>319.10472988266906</v>
      </c>
      <c r="OL111" s="9">
        <v>29.408130915363728</v>
      </c>
      <c r="OM111" s="9" t="s">
        <v>482</v>
      </c>
      <c r="ON111" s="9" t="s">
        <v>482</v>
      </c>
      <c r="OO111" s="9" t="s">
        <v>482</v>
      </c>
      <c r="OP111" s="9">
        <v>113.84847374793588</v>
      </c>
      <c r="OQ111" s="9" t="s">
        <v>482</v>
      </c>
      <c r="OR111" s="9" t="s">
        <v>482</v>
      </c>
      <c r="OS111" s="9">
        <v>131.12236193933427</v>
      </c>
      <c r="OT111" s="9">
        <v>2522.8389866056923</v>
      </c>
      <c r="OU111" s="9" t="s">
        <v>482</v>
      </c>
      <c r="OV111" s="9">
        <v>609.6020193783105</v>
      </c>
      <c r="OW111" s="9">
        <v>648.29319417698821</v>
      </c>
      <c r="OX111" s="9" t="s">
        <v>482</v>
      </c>
      <c r="OY111" s="9" t="s">
        <v>482</v>
      </c>
      <c r="OZ111" s="9" t="s">
        <v>482</v>
      </c>
      <c r="PA111" s="9">
        <v>712.71142965907848</v>
      </c>
      <c r="PB111" s="9" t="s">
        <v>482</v>
      </c>
      <c r="PC111" s="9">
        <v>788.04319004776278</v>
      </c>
      <c r="PD111" s="9" t="s">
        <v>482</v>
      </c>
      <c r="PE111" s="9" t="s">
        <v>482</v>
      </c>
      <c r="PF111" s="9" t="s">
        <v>482</v>
      </c>
      <c r="PG111" s="9" t="s">
        <v>482</v>
      </c>
      <c r="PH111" s="9" t="s">
        <v>482</v>
      </c>
      <c r="PI111" s="9" t="s">
        <v>482</v>
      </c>
      <c r="PJ111" s="9" t="s">
        <v>482</v>
      </c>
      <c r="PK111" s="9" t="s">
        <v>482</v>
      </c>
      <c r="PL111" s="9" t="s">
        <v>482</v>
      </c>
      <c r="PM111" s="9" t="s">
        <v>482</v>
      </c>
      <c r="PN111" s="9" t="s">
        <v>482</v>
      </c>
      <c r="PO111" s="9" t="s">
        <v>482</v>
      </c>
      <c r="PP111" s="9" t="s">
        <v>482</v>
      </c>
      <c r="PQ111" s="9">
        <v>252.67800727357707</v>
      </c>
      <c r="PR111" s="9">
        <v>95.134407262087237</v>
      </c>
      <c r="PS111" s="9" t="s">
        <v>482</v>
      </c>
      <c r="PT111" s="9">
        <v>995.25732486101651</v>
      </c>
      <c r="PU111" s="9" t="s">
        <v>482</v>
      </c>
      <c r="PV111" s="9" t="s">
        <v>482</v>
      </c>
      <c r="PW111" s="9">
        <v>1207.3538109852486</v>
      </c>
      <c r="PX111" s="9" t="s">
        <v>482</v>
      </c>
      <c r="PY111" s="9" t="s">
        <v>482</v>
      </c>
      <c r="PZ111" s="9" t="s">
        <v>482</v>
      </c>
      <c r="QA111" s="9">
        <v>1041.723108300283</v>
      </c>
      <c r="QB111" s="9">
        <v>1245.6919964938525</v>
      </c>
      <c r="QC111" s="9" t="s">
        <v>482</v>
      </c>
      <c r="QD111" s="9" t="s">
        <v>482</v>
      </c>
      <c r="QE111" s="9" t="s">
        <v>482</v>
      </c>
      <c r="QF111" s="9" t="s">
        <v>482</v>
      </c>
      <c r="QG111" s="9" t="s">
        <v>482</v>
      </c>
      <c r="QH111" s="9" t="s">
        <v>482</v>
      </c>
      <c r="QI111" s="9" t="s">
        <v>482</v>
      </c>
      <c r="QJ111" s="9" t="s">
        <v>482</v>
      </c>
      <c r="QK111" s="9" t="s">
        <v>482</v>
      </c>
      <c r="QL111" s="9" t="s">
        <v>482</v>
      </c>
      <c r="QM111" s="9" t="s">
        <v>482</v>
      </c>
      <c r="QN111" s="9" t="s">
        <v>482</v>
      </c>
      <c r="QO111" s="9" t="s">
        <v>482</v>
      </c>
      <c r="QP111" s="9" t="s">
        <v>482</v>
      </c>
      <c r="QQ111" s="9">
        <v>219.02322261120946</v>
      </c>
      <c r="QR111" s="9" t="s">
        <v>482</v>
      </c>
      <c r="QS111" s="9" t="s">
        <v>482</v>
      </c>
      <c r="QT111" s="9" t="s">
        <v>482</v>
      </c>
      <c r="QU111" s="9">
        <v>5094.5556487424064</v>
      </c>
      <c r="QV111" s="9" t="s">
        <v>482</v>
      </c>
      <c r="QW111" s="9" t="s">
        <v>482</v>
      </c>
      <c r="QX111" s="9">
        <v>5824.9408922311359</v>
      </c>
      <c r="QY111" s="9" t="s">
        <v>482</v>
      </c>
      <c r="QZ111" s="9" t="s">
        <v>482</v>
      </c>
      <c r="RA111" s="9" t="s">
        <v>482</v>
      </c>
      <c r="RB111" s="9" t="s">
        <v>482</v>
      </c>
      <c r="RC111" s="9">
        <v>4286.003187662227</v>
      </c>
      <c r="RD111" s="9" t="s">
        <v>482</v>
      </c>
      <c r="RE111" s="9">
        <v>2473.715680369563</v>
      </c>
      <c r="RF111" s="9" t="s">
        <v>482</v>
      </c>
      <c r="RG111" s="9" t="s">
        <v>482</v>
      </c>
      <c r="RH111" s="9" t="s">
        <v>482</v>
      </c>
      <c r="RI111" s="9" t="s">
        <v>482</v>
      </c>
      <c r="RJ111" s="9" t="s">
        <v>482</v>
      </c>
      <c r="RK111" s="9" t="s">
        <v>482</v>
      </c>
      <c r="RL111" s="9" t="s">
        <v>482</v>
      </c>
      <c r="RM111" s="9" t="s">
        <v>482</v>
      </c>
      <c r="RN111" s="9" t="s">
        <v>482</v>
      </c>
      <c r="RO111" s="9">
        <v>2068.9303738139142</v>
      </c>
      <c r="RP111" s="9" t="s">
        <v>482</v>
      </c>
      <c r="RQ111" s="10">
        <v>66.430000000000007</v>
      </c>
      <c r="RR111" s="10">
        <v>33.57</v>
      </c>
      <c r="RS111" s="10">
        <v>0</v>
      </c>
      <c r="RT111" s="10">
        <v>0</v>
      </c>
      <c r="RU111" s="10">
        <v>0</v>
      </c>
      <c r="RV111" s="10">
        <v>0</v>
      </c>
      <c r="RW111" s="10">
        <v>0</v>
      </c>
      <c r="RX111" s="10">
        <v>0</v>
      </c>
      <c r="RY111" s="10">
        <v>0</v>
      </c>
      <c r="RZ111" s="10">
        <v>0</v>
      </c>
      <c r="SA111" s="10">
        <v>0</v>
      </c>
      <c r="SB111" s="10">
        <v>0</v>
      </c>
      <c r="SC111" s="78">
        <v>192</v>
      </c>
      <c r="SD111" s="78">
        <v>665.6</v>
      </c>
      <c r="SE111" s="16">
        <v>294</v>
      </c>
      <c r="SF111" s="16">
        <v>294</v>
      </c>
      <c r="SG111" s="16">
        <v>300</v>
      </c>
      <c r="SH111" s="16">
        <v>200</v>
      </c>
      <c r="SI111" s="17" t="s">
        <v>510</v>
      </c>
      <c r="SJ111" s="78">
        <v>192</v>
      </c>
      <c r="SK111" s="78">
        <v>665.6</v>
      </c>
      <c r="SL111" s="78">
        <v>192</v>
      </c>
      <c r="SM111" s="78">
        <v>665.6</v>
      </c>
      <c r="SN111" s="20">
        <v>640.53500272407496</v>
      </c>
      <c r="SO111" s="20">
        <v>667.94285871756756</v>
      </c>
      <c r="SP111" s="20">
        <v>1074.7981245941851</v>
      </c>
      <c r="SQ111" s="20">
        <v>464.46570933621774</v>
      </c>
      <c r="SR111" s="20" t="s">
        <v>482</v>
      </c>
      <c r="SS111" s="20" t="s">
        <v>482</v>
      </c>
      <c r="ST111" s="20">
        <v>1649.7387984594675</v>
      </c>
      <c r="SU111" s="20">
        <v>1741.6349898014191</v>
      </c>
      <c r="SV111" s="20" t="s">
        <v>482</v>
      </c>
      <c r="SW111" s="20" t="s">
        <v>482</v>
      </c>
      <c r="SX111" s="20" t="s">
        <v>482</v>
      </c>
      <c r="SY111" s="20" t="s">
        <v>482</v>
      </c>
      <c r="SZ111" s="20" t="s">
        <v>482</v>
      </c>
      <c r="TA111" s="20" t="s">
        <v>482</v>
      </c>
      <c r="TB111" s="20" t="s">
        <v>482</v>
      </c>
      <c r="TC111" s="20">
        <v>71.781425780460864</v>
      </c>
      <c r="TD111" s="20" t="s">
        <v>482</v>
      </c>
      <c r="TE111" s="20" t="s">
        <v>482</v>
      </c>
      <c r="TF111" s="20" t="s">
        <v>482</v>
      </c>
      <c r="TG111" s="20" t="s">
        <v>482</v>
      </c>
      <c r="TH111" s="20" t="s">
        <v>482</v>
      </c>
      <c r="TI111" s="20">
        <v>60.400284953684377</v>
      </c>
      <c r="TJ111" s="20">
        <v>77.839608097984339</v>
      </c>
      <c r="TK111" s="20" t="s">
        <v>482</v>
      </c>
      <c r="TL111" s="20" t="s">
        <v>482</v>
      </c>
      <c r="TM111" s="20">
        <v>1725.7488839114819</v>
      </c>
      <c r="TN111" s="20" t="s">
        <v>482</v>
      </c>
      <c r="TO111" s="20">
        <v>1312.1661103426918</v>
      </c>
      <c r="TP111" s="20">
        <v>1038.9858256369355</v>
      </c>
      <c r="TQ111" s="20" t="s">
        <v>482</v>
      </c>
      <c r="TR111" s="20">
        <v>306.27451597234193</v>
      </c>
      <c r="TS111" s="20">
        <v>2103.7567185500875</v>
      </c>
      <c r="TT111" s="20" t="s">
        <v>482</v>
      </c>
      <c r="TU111" s="20" t="s">
        <v>482</v>
      </c>
      <c r="TV111" s="20" t="s">
        <v>482</v>
      </c>
      <c r="TW111" s="20">
        <v>479.18498742542567</v>
      </c>
      <c r="TX111" s="20" t="s">
        <v>482</v>
      </c>
      <c r="TY111" s="20" t="s">
        <v>482</v>
      </c>
      <c r="TZ111" s="20" t="s">
        <v>482</v>
      </c>
      <c r="UA111" s="20" t="s">
        <v>482</v>
      </c>
      <c r="UB111" s="20" t="s">
        <v>482</v>
      </c>
      <c r="UC111" s="20" t="s">
        <v>482</v>
      </c>
      <c r="UD111" s="20" t="s">
        <v>482</v>
      </c>
      <c r="UE111" s="20" t="s">
        <v>482</v>
      </c>
      <c r="UF111" s="20" t="s">
        <v>482</v>
      </c>
      <c r="UG111" s="20" t="s">
        <v>482</v>
      </c>
      <c r="UH111" s="20">
        <v>901.54029849748622</v>
      </c>
      <c r="UI111" s="20" t="s">
        <v>482</v>
      </c>
      <c r="UJ111" s="20" t="s">
        <v>482</v>
      </c>
      <c r="UK111" s="20" t="s">
        <v>482</v>
      </c>
      <c r="UL111" s="20">
        <v>674.40885167583292</v>
      </c>
      <c r="UM111" s="20">
        <v>430.06765189345418</v>
      </c>
      <c r="UN111" s="20">
        <v>622.72962773328118</v>
      </c>
      <c r="UO111" s="20" t="s">
        <v>482</v>
      </c>
      <c r="UP111" s="20">
        <v>2208.9608598529685</v>
      </c>
      <c r="UQ111" s="20" t="s">
        <v>482</v>
      </c>
      <c r="UR111" s="20" t="s">
        <v>482</v>
      </c>
      <c r="US111" s="20" t="s">
        <v>482</v>
      </c>
      <c r="UT111" s="20" t="s">
        <v>482</v>
      </c>
      <c r="UU111" s="20">
        <v>1011.3107996864276</v>
      </c>
      <c r="UV111" s="20" t="s">
        <v>482</v>
      </c>
      <c r="UW111" s="20" t="s">
        <v>482</v>
      </c>
      <c r="UX111" s="20" t="s">
        <v>482</v>
      </c>
      <c r="UY111" s="20" t="s">
        <v>482</v>
      </c>
      <c r="UZ111" s="20" t="s">
        <v>482</v>
      </c>
      <c r="VA111" s="20">
        <v>37.262266641841862</v>
      </c>
      <c r="VB111" s="20" t="s">
        <v>482</v>
      </c>
      <c r="VC111" s="20">
        <v>123.08817540972184</v>
      </c>
      <c r="VD111" s="20" t="s">
        <v>482</v>
      </c>
      <c r="VE111" s="20">
        <v>73.174734610144654</v>
      </c>
      <c r="VF111" s="20" t="s">
        <v>482</v>
      </c>
      <c r="VG111" s="20">
        <v>0</v>
      </c>
      <c r="VH111" s="20" t="s">
        <v>482</v>
      </c>
      <c r="VI111" s="20" t="s">
        <v>482</v>
      </c>
      <c r="VJ111" s="20">
        <v>93.753143197448509</v>
      </c>
      <c r="VK111" s="20" t="s">
        <v>482</v>
      </c>
      <c r="VL111" s="20">
        <v>112.00177776178791</v>
      </c>
      <c r="VM111" s="20">
        <v>10.321886937818846</v>
      </c>
      <c r="VN111" s="20" t="s">
        <v>482</v>
      </c>
      <c r="VO111" s="20" t="s">
        <v>482</v>
      </c>
      <c r="VP111" s="20" t="s">
        <v>482</v>
      </c>
      <c r="VQ111" s="20">
        <v>39.959393456573125</v>
      </c>
      <c r="VR111" s="20" t="s">
        <v>482</v>
      </c>
      <c r="VS111" s="20" t="s">
        <v>482</v>
      </c>
      <c r="VT111" s="20">
        <v>46.022312633629326</v>
      </c>
      <c r="VU111" s="20">
        <v>885.48499926804516</v>
      </c>
      <c r="VV111" s="20" t="s">
        <v>482</v>
      </c>
      <c r="VW111" s="20">
        <v>213.96270096858515</v>
      </c>
      <c r="VX111" s="20">
        <v>227.54282045705955</v>
      </c>
      <c r="VY111" s="20" t="s">
        <v>482</v>
      </c>
      <c r="VZ111" s="20" t="s">
        <v>482</v>
      </c>
      <c r="WA111" s="20" t="s">
        <v>482</v>
      </c>
      <c r="WB111" s="20">
        <v>250.15281717169444</v>
      </c>
      <c r="WC111" s="20" t="s">
        <v>482</v>
      </c>
      <c r="WD111" s="20">
        <v>276.59332492775297</v>
      </c>
      <c r="WE111" s="20" t="s">
        <v>482</v>
      </c>
      <c r="WF111" s="20" t="s">
        <v>482</v>
      </c>
      <c r="WG111" s="20" t="s">
        <v>482</v>
      </c>
      <c r="WH111" s="20" t="s">
        <v>482</v>
      </c>
      <c r="WI111" s="20" t="s">
        <v>482</v>
      </c>
      <c r="WJ111" s="20" t="s">
        <v>482</v>
      </c>
      <c r="WK111" s="20" t="s">
        <v>482</v>
      </c>
      <c r="WL111" s="20" t="s">
        <v>482</v>
      </c>
      <c r="WM111" s="20" t="s">
        <v>482</v>
      </c>
      <c r="WN111" s="20" t="s">
        <v>482</v>
      </c>
      <c r="WO111" s="20" t="s">
        <v>482</v>
      </c>
      <c r="WP111" s="20" t="s">
        <v>482</v>
      </c>
      <c r="WQ111" s="20" t="s">
        <v>482</v>
      </c>
      <c r="WR111" s="20">
        <v>88.686827131494766</v>
      </c>
      <c r="WS111" s="20">
        <v>33.390989671589992</v>
      </c>
      <c r="WT111" s="20" t="s">
        <v>482</v>
      </c>
      <c r="WU111" s="20">
        <v>349.32290021480253</v>
      </c>
      <c r="WV111" s="20" t="s">
        <v>482</v>
      </c>
      <c r="WW111" s="20" t="s">
        <v>482</v>
      </c>
      <c r="WX111" s="20">
        <v>423.76611988026127</v>
      </c>
      <c r="WY111" s="20" t="s">
        <v>482</v>
      </c>
      <c r="WZ111" s="20" t="s">
        <v>482</v>
      </c>
      <c r="XA111" s="20" t="s">
        <v>482</v>
      </c>
      <c r="XB111" s="20">
        <v>365.63181030900773</v>
      </c>
      <c r="XC111" s="20">
        <v>437.22234453322602</v>
      </c>
      <c r="XD111" s="20" t="s">
        <v>482</v>
      </c>
      <c r="XE111" s="20" t="s">
        <v>482</v>
      </c>
      <c r="XF111" s="20" t="s">
        <v>482</v>
      </c>
      <c r="XG111" s="20" t="s">
        <v>482</v>
      </c>
      <c r="XH111" s="20" t="s">
        <v>482</v>
      </c>
      <c r="XI111" s="20" t="s">
        <v>482</v>
      </c>
      <c r="XJ111" s="20" t="s">
        <v>482</v>
      </c>
      <c r="XK111" s="20" t="s">
        <v>482</v>
      </c>
      <c r="XL111" s="20" t="s">
        <v>482</v>
      </c>
      <c r="XM111" s="20" t="s">
        <v>482</v>
      </c>
      <c r="XN111" s="20" t="s">
        <v>482</v>
      </c>
      <c r="XO111" s="20" t="s">
        <v>482</v>
      </c>
      <c r="XP111" s="20" t="s">
        <v>482</v>
      </c>
      <c r="XQ111" s="20" t="s">
        <v>482</v>
      </c>
      <c r="XR111" s="20">
        <v>76.874417726716345</v>
      </c>
      <c r="XS111" s="20" t="s">
        <v>482</v>
      </c>
      <c r="XT111" s="20" t="s">
        <v>482</v>
      </c>
      <c r="XU111" s="20" t="s">
        <v>482</v>
      </c>
      <c r="XV111" s="20">
        <v>1788.1254526540888</v>
      </c>
      <c r="XW111" s="20" t="s">
        <v>482</v>
      </c>
      <c r="XX111" s="20" t="s">
        <v>482</v>
      </c>
      <c r="XY111" s="20">
        <v>2044.4815579107938</v>
      </c>
      <c r="XZ111" s="20" t="s">
        <v>482</v>
      </c>
      <c r="YA111" s="20" t="s">
        <v>482</v>
      </c>
      <c r="YB111" s="20" t="s">
        <v>482</v>
      </c>
      <c r="YC111" s="20" t="s">
        <v>482</v>
      </c>
      <c r="YD111" s="20">
        <v>1504.3336295496597</v>
      </c>
      <c r="YE111" s="20" t="s">
        <v>482</v>
      </c>
      <c r="YF111" s="20">
        <v>868.2433318380256</v>
      </c>
      <c r="YG111" s="20" t="s">
        <v>482</v>
      </c>
      <c r="YH111" s="20" t="s">
        <v>482</v>
      </c>
      <c r="YI111" s="20" t="s">
        <v>482</v>
      </c>
      <c r="YJ111" s="20" t="s">
        <v>482</v>
      </c>
      <c r="YK111" s="20" t="s">
        <v>482</v>
      </c>
      <c r="YL111" s="20" t="s">
        <v>482</v>
      </c>
      <c r="YM111" s="20" t="s">
        <v>482</v>
      </c>
      <c r="YN111" s="20" t="s">
        <v>482</v>
      </c>
      <c r="YO111" s="20" t="s">
        <v>482</v>
      </c>
      <c r="YP111" s="20">
        <v>726.16874095761875</v>
      </c>
      <c r="YQ111" s="20" t="s">
        <v>482</v>
      </c>
      <c r="YR111" s="5">
        <v>1</v>
      </c>
      <c r="YS111" s="5">
        <v>0</v>
      </c>
      <c r="YT111" s="5">
        <v>0</v>
      </c>
      <c r="YU111" s="5">
        <v>0.6</v>
      </c>
      <c r="YV111" s="5">
        <v>0.75</v>
      </c>
      <c r="YW111" s="5">
        <v>0.9</v>
      </c>
      <c r="YX111" s="5">
        <v>0.6</v>
      </c>
      <c r="YY111" s="21" t="s">
        <v>515</v>
      </c>
      <c r="YZ111" s="22" t="s">
        <v>494</v>
      </c>
      <c r="ZA111" s="23">
        <f t="shared" si="6"/>
        <v>1</v>
      </c>
      <c r="ZB111" s="23">
        <v>0.56200000000000006</v>
      </c>
      <c r="ZC111" s="23">
        <f t="shared" si="7"/>
        <v>1.5</v>
      </c>
    </row>
    <row r="112" spans="1:679" x14ac:dyDescent="0.25">
      <c r="A112" s="1" t="s">
        <v>220</v>
      </c>
      <c r="B112" s="2" t="s">
        <v>221</v>
      </c>
      <c r="C112" s="4">
        <v>0</v>
      </c>
      <c r="D112" s="4">
        <v>1</v>
      </c>
      <c r="E112" s="7" t="s">
        <v>482</v>
      </c>
      <c r="F112" s="7">
        <v>35.649622679924569</v>
      </c>
      <c r="G112" s="7" t="s">
        <v>482</v>
      </c>
      <c r="H112" s="7">
        <v>5.5125239930222838</v>
      </c>
      <c r="I112" s="7" t="s">
        <v>482</v>
      </c>
      <c r="J112" s="7" t="s">
        <v>482</v>
      </c>
      <c r="K112" s="7" t="s">
        <v>482</v>
      </c>
      <c r="L112" s="7">
        <v>0.20493695503659662</v>
      </c>
      <c r="M112" s="7" t="s">
        <v>482</v>
      </c>
      <c r="N112" s="7" t="s">
        <v>482</v>
      </c>
      <c r="O112" s="7" t="s">
        <v>482</v>
      </c>
      <c r="P112" s="7" t="s">
        <v>482</v>
      </c>
      <c r="Q112" s="7" t="s">
        <v>482</v>
      </c>
      <c r="R112" s="7" t="s">
        <v>482</v>
      </c>
      <c r="S112" s="7" t="s">
        <v>482</v>
      </c>
      <c r="T112" s="7">
        <v>39.069909172426691</v>
      </c>
      <c r="U112" s="7" t="s">
        <v>482</v>
      </c>
      <c r="V112" s="7">
        <v>3.7824725907387688</v>
      </c>
      <c r="W112" s="7">
        <v>9.5359364986550013</v>
      </c>
      <c r="X112" s="7" t="s">
        <v>482</v>
      </c>
      <c r="Y112" s="7">
        <v>29.492684654078015</v>
      </c>
      <c r="Z112" s="7" t="s">
        <v>482</v>
      </c>
      <c r="AA112" s="7">
        <v>14.33439123863433</v>
      </c>
      <c r="AB112" s="7" t="s">
        <v>482</v>
      </c>
      <c r="AC112" s="7" t="s">
        <v>482</v>
      </c>
      <c r="AD112" s="7">
        <v>2.3177580839682439</v>
      </c>
      <c r="AE112" s="7" t="s">
        <v>482</v>
      </c>
      <c r="AF112" s="7" t="s">
        <v>482</v>
      </c>
      <c r="AG112" s="7" t="s">
        <v>482</v>
      </c>
      <c r="AH112" s="7" t="s">
        <v>482</v>
      </c>
      <c r="AI112" s="7">
        <v>21.461315006677847</v>
      </c>
      <c r="AJ112" s="7" t="s">
        <v>482</v>
      </c>
      <c r="AK112" s="7" t="s">
        <v>482</v>
      </c>
      <c r="AL112" s="7" t="s">
        <v>482</v>
      </c>
      <c r="AM112" s="7" t="s">
        <v>482</v>
      </c>
      <c r="AN112" s="7">
        <v>923.66313874436503</v>
      </c>
      <c r="AO112" s="7" t="s">
        <v>482</v>
      </c>
      <c r="AP112" s="7" t="s">
        <v>482</v>
      </c>
      <c r="AQ112" s="7" t="s">
        <v>482</v>
      </c>
      <c r="AR112" s="7" t="s">
        <v>482</v>
      </c>
      <c r="AS112" s="7" t="s">
        <v>482</v>
      </c>
      <c r="AT112" s="7" t="s">
        <v>482</v>
      </c>
      <c r="AU112" s="7" t="s">
        <v>482</v>
      </c>
      <c r="AV112" s="7" t="s">
        <v>482</v>
      </c>
      <c r="AW112" s="7" t="s">
        <v>482</v>
      </c>
      <c r="AX112" s="7" t="s">
        <v>482</v>
      </c>
      <c r="AY112" s="7" t="s">
        <v>482</v>
      </c>
      <c r="AZ112" s="7">
        <v>160.82591518810733</v>
      </c>
      <c r="BA112" s="7">
        <v>56.012608418655006</v>
      </c>
      <c r="BB112" s="7" t="s">
        <v>482</v>
      </c>
      <c r="BC112" s="7" t="s">
        <v>482</v>
      </c>
      <c r="BD112" s="7" t="s">
        <v>482</v>
      </c>
      <c r="BE112" s="7" t="s">
        <v>482</v>
      </c>
      <c r="BF112" s="7" t="s">
        <v>482</v>
      </c>
      <c r="BG112" s="7" t="s">
        <v>482</v>
      </c>
      <c r="BH112" s="7" t="s">
        <v>482</v>
      </c>
      <c r="BI112" s="7" t="s">
        <v>482</v>
      </c>
      <c r="BJ112" s="7" t="s">
        <v>482</v>
      </c>
      <c r="BK112" s="7" t="s">
        <v>482</v>
      </c>
      <c r="BL112" s="7" t="s">
        <v>482</v>
      </c>
      <c r="BM112" s="7" t="s">
        <v>482</v>
      </c>
      <c r="BN112" s="7" t="s">
        <v>482</v>
      </c>
      <c r="BO112" s="7" t="s">
        <v>482</v>
      </c>
      <c r="BP112" s="7" t="s">
        <v>482</v>
      </c>
      <c r="BQ112" s="7" t="s">
        <v>482</v>
      </c>
      <c r="BR112" s="7" t="s">
        <v>482</v>
      </c>
      <c r="BS112" s="7" t="s">
        <v>482</v>
      </c>
      <c r="BT112" s="7">
        <v>18.598968588409793</v>
      </c>
      <c r="BU112" s="7" t="s">
        <v>482</v>
      </c>
      <c r="BV112" s="7" t="s">
        <v>482</v>
      </c>
      <c r="BW112" s="7" t="s">
        <v>482</v>
      </c>
      <c r="BX112" s="7" t="s">
        <v>482</v>
      </c>
      <c r="BY112" s="7" t="s">
        <v>482</v>
      </c>
      <c r="BZ112" s="7" t="s">
        <v>482</v>
      </c>
      <c r="CA112" s="7" t="s">
        <v>482</v>
      </c>
      <c r="CB112" s="7" t="s">
        <v>482</v>
      </c>
      <c r="CC112" s="7" t="s">
        <v>482</v>
      </c>
      <c r="CD112" s="7" t="s">
        <v>482</v>
      </c>
      <c r="CE112" s="7" t="s">
        <v>482</v>
      </c>
      <c r="CF112" s="7" t="s">
        <v>482</v>
      </c>
      <c r="CG112" s="7" t="s">
        <v>482</v>
      </c>
      <c r="CH112" s="7" t="s">
        <v>482</v>
      </c>
      <c r="CI112" s="7" t="s">
        <v>482</v>
      </c>
      <c r="CJ112" s="7" t="s">
        <v>482</v>
      </c>
      <c r="CK112" s="7">
        <v>32.383815767601497</v>
      </c>
      <c r="CL112" s="7">
        <v>18.089821627540907</v>
      </c>
      <c r="CM112" s="7">
        <v>73.507540334366126</v>
      </c>
      <c r="CN112" s="7">
        <v>42.538127962411082</v>
      </c>
      <c r="CO112" s="7" t="s">
        <v>482</v>
      </c>
      <c r="CP112" s="7" t="s">
        <v>482</v>
      </c>
      <c r="CQ112" s="7" t="s">
        <v>482</v>
      </c>
      <c r="CR112" s="7" t="s">
        <v>482</v>
      </c>
      <c r="CS112" s="7" t="s">
        <v>482</v>
      </c>
      <c r="CT112" s="7" t="s">
        <v>482</v>
      </c>
      <c r="CU112" s="7" t="s">
        <v>482</v>
      </c>
      <c r="CV112" s="7" t="s">
        <v>482</v>
      </c>
      <c r="CW112" s="7" t="s">
        <v>482</v>
      </c>
      <c r="CX112" s="7" t="s">
        <v>482</v>
      </c>
      <c r="CY112" s="7" t="s">
        <v>482</v>
      </c>
      <c r="CZ112" s="7" t="s">
        <v>482</v>
      </c>
      <c r="DA112" s="7" t="s">
        <v>482</v>
      </c>
      <c r="DB112" s="7" t="s">
        <v>482</v>
      </c>
      <c r="DC112" s="7" t="s">
        <v>482</v>
      </c>
      <c r="DD112" s="7" t="s">
        <v>482</v>
      </c>
      <c r="DE112" s="7" t="s">
        <v>482</v>
      </c>
      <c r="DF112" s="7" t="s">
        <v>482</v>
      </c>
      <c r="DG112" s="7" t="s">
        <v>482</v>
      </c>
      <c r="DH112" s="7" t="s">
        <v>482</v>
      </c>
      <c r="DI112" s="7">
        <v>32.062329907338501</v>
      </c>
      <c r="DJ112" s="7">
        <v>84.897152028877457</v>
      </c>
      <c r="DK112" s="7" t="s">
        <v>482</v>
      </c>
      <c r="DL112" s="7">
        <v>171.41684431909354</v>
      </c>
      <c r="DM112" s="7">
        <v>173.12588132135838</v>
      </c>
      <c r="DN112" s="7" t="s">
        <v>482</v>
      </c>
      <c r="DO112" s="7" t="s">
        <v>482</v>
      </c>
      <c r="DP112" s="7" t="s">
        <v>482</v>
      </c>
      <c r="DQ112" s="7" t="s">
        <v>482</v>
      </c>
      <c r="DR112" s="7" t="s">
        <v>482</v>
      </c>
      <c r="DS112" s="7" t="s">
        <v>482</v>
      </c>
      <c r="DT112" s="7">
        <v>57.03816954953804</v>
      </c>
      <c r="DU112" s="7" t="s">
        <v>482</v>
      </c>
      <c r="DV112" s="7" t="s">
        <v>482</v>
      </c>
      <c r="DW112" s="7" t="s">
        <v>482</v>
      </c>
      <c r="DX112" s="7" t="s">
        <v>482</v>
      </c>
      <c r="DY112" s="7" t="s">
        <v>482</v>
      </c>
      <c r="DZ112" s="7" t="s">
        <v>482</v>
      </c>
      <c r="EA112" s="7" t="s">
        <v>482</v>
      </c>
      <c r="EB112" s="7" t="s">
        <v>482</v>
      </c>
      <c r="EC112" s="7" t="s">
        <v>482</v>
      </c>
      <c r="ED112" s="7" t="s">
        <v>482</v>
      </c>
      <c r="EE112" s="7" t="s">
        <v>482</v>
      </c>
      <c r="EF112" s="7" t="s">
        <v>482</v>
      </c>
      <c r="EG112" s="7" t="s">
        <v>482</v>
      </c>
      <c r="EH112" s="7" t="s">
        <v>482</v>
      </c>
      <c r="EI112" s="7" t="s">
        <v>482</v>
      </c>
      <c r="EJ112" s="7" t="s">
        <v>482</v>
      </c>
      <c r="EK112" s="7">
        <v>1309.7358071069111</v>
      </c>
      <c r="EL112" s="7">
        <v>3868.6836543418726</v>
      </c>
      <c r="EM112" s="7" t="s">
        <v>482</v>
      </c>
      <c r="EN112" s="7" t="s">
        <v>482</v>
      </c>
      <c r="EO112" s="7" t="s">
        <v>482</v>
      </c>
      <c r="EP112" s="7" t="s">
        <v>482</v>
      </c>
      <c r="EQ112" s="7" t="s">
        <v>482</v>
      </c>
      <c r="ER112" s="7" t="s">
        <v>482</v>
      </c>
      <c r="ES112" s="7" t="s">
        <v>482</v>
      </c>
      <c r="ET112" s="7" t="s">
        <v>482</v>
      </c>
      <c r="EU112" s="7" t="s">
        <v>482</v>
      </c>
      <c r="EV112" s="7" t="s">
        <v>482</v>
      </c>
      <c r="EW112" s="7" t="s">
        <v>482</v>
      </c>
      <c r="EX112" s="7" t="s">
        <v>482</v>
      </c>
      <c r="EY112" s="7" t="s">
        <v>482</v>
      </c>
      <c r="EZ112" s="7" t="s">
        <v>482</v>
      </c>
      <c r="FA112" s="7" t="s">
        <v>482</v>
      </c>
      <c r="FB112" s="7" t="s">
        <v>482</v>
      </c>
      <c r="FC112" s="7" t="s">
        <v>482</v>
      </c>
      <c r="FD112" s="7" t="s">
        <v>482</v>
      </c>
      <c r="FE112" s="7" t="s">
        <v>482</v>
      </c>
      <c r="FF112" s="7" t="s">
        <v>482</v>
      </c>
      <c r="FG112" s="7">
        <v>238.62228154132106</v>
      </c>
      <c r="FH112" s="7" t="s">
        <v>482</v>
      </c>
      <c r="FI112" s="8" t="s">
        <v>482</v>
      </c>
      <c r="FJ112" s="8">
        <v>154.48543710094694</v>
      </c>
      <c r="FK112" s="8" t="s">
        <v>482</v>
      </c>
      <c r="FL112" s="8">
        <v>37.584435939058416</v>
      </c>
      <c r="FM112" s="8" t="s">
        <v>482</v>
      </c>
      <c r="FN112" s="8" t="s">
        <v>482</v>
      </c>
      <c r="FO112" s="8" t="s">
        <v>482</v>
      </c>
      <c r="FP112" s="8">
        <v>4.3433636696402695</v>
      </c>
      <c r="FQ112" s="8" t="s">
        <v>482</v>
      </c>
      <c r="FR112" s="8" t="s">
        <v>482</v>
      </c>
      <c r="FS112" s="8" t="s">
        <v>482</v>
      </c>
      <c r="FT112" s="8" t="s">
        <v>482</v>
      </c>
      <c r="FU112" s="8" t="s">
        <v>482</v>
      </c>
      <c r="FV112" s="8" t="s">
        <v>482</v>
      </c>
      <c r="FW112" s="8" t="s">
        <v>482</v>
      </c>
      <c r="FX112" s="8">
        <v>115.2069111214569</v>
      </c>
      <c r="FY112" s="8" t="s">
        <v>482</v>
      </c>
      <c r="FZ112" s="8">
        <v>24.511799897522653</v>
      </c>
      <c r="GA112" s="8">
        <v>38.370248729765272</v>
      </c>
      <c r="GB112" s="8" t="s">
        <v>482</v>
      </c>
      <c r="GC112" s="8">
        <v>213.0238423709275</v>
      </c>
      <c r="GD112" s="8" t="s">
        <v>482</v>
      </c>
      <c r="GE112" s="8">
        <v>60.040299040972513</v>
      </c>
      <c r="GF112" s="8" t="s">
        <v>482</v>
      </c>
      <c r="GG112" s="8" t="s">
        <v>482</v>
      </c>
      <c r="GH112" s="8">
        <v>16.831918919565023</v>
      </c>
      <c r="GI112" s="8" t="s">
        <v>482</v>
      </c>
      <c r="GJ112" s="8" t="s">
        <v>482</v>
      </c>
      <c r="GK112" s="8" t="s">
        <v>482</v>
      </c>
      <c r="GL112" s="8" t="s">
        <v>482</v>
      </c>
      <c r="GM112" s="8">
        <v>138.4340236480954</v>
      </c>
      <c r="GN112" s="8" t="s">
        <v>482</v>
      </c>
      <c r="GO112" s="8" t="s">
        <v>482</v>
      </c>
      <c r="GP112" s="8" t="s">
        <v>482</v>
      </c>
      <c r="GQ112" s="8" t="s">
        <v>482</v>
      </c>
      <c r="GR112" s="8">
        <v>6498.9530566253097</v>
      </c>
      <c r="GS112" s="8" t="s">
        <v>482</v>
      </c>
      <c r="GT112" s="8" t="s">
        <v>482</v>
      </c>
      <c r="GU112" s="8" t="s">
        <v>482</v>
      </c>
      <c r="GV112" s="8" t="s">
        <v>482</v>
      </c>
      <c r="GW112" s="8" t="s">
        <v>482</v>
      </c>
      <c r="GX112" s="8" t="s">
        <v>482</v>
      </c>
      <c r="GY112" s="8" t="s">
        <v>482</v>
      </c>
      <c r="GZ112" s="8" t="s">
        <v>482</v>
      </c>
      <c r="HA112" s="8" t="s">
        <v>482</v>
      </c>
      <c r="HB112" s="8" t="s">
        <v>482</v>
      </c>
      <c r="HC112" s="8" t="s">
        <v>482</v>
      </c>
      <c r="HD112" s="8">
        <v>1158.9436644900989</v>
      </c>
      <c r="HE112" s="8">
        <v>401.12696563373413</v>
      </c>
      <c r="HF112" s="8" t="s">
        <v>482</v>
      </c>
      <c r="HG112" s="8" t="s">
        <v>482</v>
      </c>
      <c r="HH112" s="8" t="s">
        <v>482</v>
      </c>
      <c r="HI112" s="8" t="s">
        <v>482</v>
      </c>
      <c r="HJ112" s="8" t="s">
        <v>482</v>
      </c>
      <c r="HK112" s="8" t="s">
        <v>482</v>
      </c>
      <c r="HL112" s="8" t="s">
        <v>482</v>
      </c>
      <c r="HM112" s="8" t="s">
        <v>482</v>
      </c>
      <c r="HN112" s="8" t="s">
        <v>482</v>
      </c>
      <c r="HO112" s="8" t="s">
        <v>482</v>
      </c>
      <c r="HP112" s="8" t="s">
        <v>482</v>
      </c>
      <c r="HQ112" s="8" t="s">
        <v>482</v>
      </c>
      <c r="HR112" s="8" t="s">
        <v>482</v>
      </c>
      <c r="HS112" s="8" t="s">
        <v>482</v>
      </c>
      <c r="HT112" s="8" t="s">
        <v>482</v>
      </c>
      <c r="HU112" s="8" t="s">
        <v>482</v>
      </c>
      <c r="HV112" s="8" t="s">
        <v>482</v>
      </c>
      <c r="HW112" s="8" t="s">
        <v>482</v>
      </c>
      <c r="HX112" s="8">
        <v>103.77783590450238</v>
      </c>
      <c r="HY112" s="8" t="s">
        <v>482</v>
      </c>
      <c r="HZ112" s="8" t="s">
        <v>482</v>
      </c>
      <c r="IA112" s="8" t="s">
        <v>482</v>
      </c>
      <c r="IB112" s="8" t="s">
        <v>482</v>
      </c>
      <c r="IC112" s="8" t="s">
        <v>482</v>
      </c>
      <c r="ID112" s="8" t="s">
        <v>482</v>
      </c>
      <c r="IE112" s="8" t="s">
        <v>482</v>
      </c>
      <c r="IF112" s="8" t="s">
        <v>482</v>
      </c>
      <c r="IG112" s="8" t="s">
        <v>482</v>
      </c>
      <c r="IH112" s="8" t="s">
        <v>482</v>
      </c>
      <c r="II112" s="8" t="s">
        <v>482</v>
      </c>
      <c r="IJ112" s="8" t="s">
        <v>482</v>
      </c>
      <c r="IK112" s="8" t="s">
        <v>482</v>
      </c>
      <c r="IL112" s="8" t="s">
        <v>482</v>
      </c>
      <c r="IM112" s="8" t="s">
        <v>482</v>
      </c>
      <c r="IN112" s="8" t="s">
        <v>482</v>
      </c>
      <c r="IO112" s="8">
        <v>219.63504868155957</v>
      </c>
      <c r="IP112" s="8">
        <v>123.93131178786726</v>
      </c>
      <c r="IQ112" s="8">
        <v>497.71691128754594</v>
      </c>
      <c r="IR112" s="8">
        <v>308.16419518870248</v>
      </c>
      <c r="IS112" s="8" t="s">
        <v>482</v>
      </c>
      <c r="IT112" s="8" t="s">
        <v>482</v>
      </c>
      <c r="IU112" s="8" t="s">
        <v>482</v>
      </c>
      <c r="IV112" s="8" t="s">
        <v>482</v>
      </c>
      <c r="IW112" s="8" t="s">
        <v>482</v>
      </c>
      <c r="IX112" s="8" t="s">
        <v>482</v>
      </c>
      <c r="IY112" s="8" t="s">
        <v>482</v>
      </c>
      <c r="IZ112" s="8" t="s">
        <v>482</v>
      </c>
      <c r="JA112" s="8" t="s">
        <v>482</v>
      </c>
      <c r="JB112" s="8" t="s">
        <v>482</v>
      </c>
      <c r="JC112" s="8" t="s">
        <v>482</v>
      </c>
      <c r="JD112" s="8" t="s">
        <v>482</v>
      </c>
      <c r="JE112" s="8" t="s">
        <v>482</v>
      </c>
      <c r="JF112" s="8" t="s">
        <v>482</v>
      </c>
      <c r="JG112" s="8" t="s">
        <v>482</v>
      </c>
      <c r="JH112" s="8" t="s">
        <v>482</v>
      </c>
      <c r="JI112" s="8" t="s">
        <v>482</v>
      </c>
      <c r="JJ112" s="8" t="s">
        <v>482</v>
      </c>
      <c r="JK112" s="8" t="s">
        <v>482</v>
      </c>
      <c r="JL112" s="8" t="s">
        <v>482</v>
      </c>
      <c r="JM112" s="8">
        <v>250.80555512789499</v>
      </c>
      <c r="JN112" s="8">
        <v>610.26999027500904</v>
      </c>
      <c r="JO112" s="8" t="s">
        <v>482</v>
      </c>
      <c r="JP112" s="8">
        <v>832.0792762190606</v>
      </c>
      <c r="JQ112" s="8">
        <v>789.67374187516634</v>
      </c>
      <c r="JR112" s="8" t="s">
        <v>482</v>
      </c>
      <c r="JS112" s="8" t="s">
        <v>482</v>
      </c>
      <c r="JT112" s="8" t="s">
        <v>482</v>
      </c>
      <c r="JU112" s="8" t="s">
        <v>482</v>
      </c>
      <c r="JV112" s="8" t="s">
        <v>482</v>
      </c>
      <c r="JW112" s="8" t="s">
        <v>482</v>
      </c>
      <c r="JX112" s="8">
        <v>401.33421708920167</v>
      </c>
      <c r="JY112" s="8" t="s">
        <v>482</v>
      </c>
      <c r="JZ112" s="8" t="s">
        <v>482</v>
      </c>
      <c r="KA112" s="8" t="s">
        <v>482</v>
      </c>
      <c r="KB112" s="8" t="s">
        <v>482</v>
      </c>
      <c r="KC112" s="8" t="s">
        <v>482</v>
      </c>
      <c r="KD112" s="8" t="s">
        <v>482</v>
      </c>
      <c r="KE112" s="8" t="s">
        <v>482</v>
      </c>
      <c r="KF112" s="8" t="s">
        <v>482</v>
      </c>
      <c r="KG112" s="8" t="s">
        <v>482</v>
      </c>
      <c r="KH112" s="8" t="s">
        <v>482</v>
      </c>
      <c r="KI112" s="8" t="s">
        <v>482</v>
      </c>
      <c r="KJ112" s="8" t="s">
        <v>482</v>
      </c>
      <c r="KK112" s="8" t="s">
        <v>482</v>
      </c>
      <c r="KL112" s="8" t="s">
        <v>482</v>
      </c>
      <c r="KM112" s="8" t="s">
        <v>482</v>
      </c>
      <c r="KN112" s="8" t="s">
        <v>482</v>
      </c>
      <c r="KO112" s="8">
        <v>9095.5510337276537</v>
      </c>
      <c r="KP112" s="8">
        <v>27162.287214374723</v>
      </c>
      <c r="KQ112" s="8" t="s">
        <v>482</v>
      </c>
      <c r="KR112" s="8" t="s">
        <v>482</v>
      </c>
      <c r="KS112" s="8" t="s">
        <v>482</v>
      </c>
      <c r="KT112" s="8" t="s">
        <v>482</v>
      </c>
      <c r="KU112" s="8" t="s">
        <v>482</v>
      </c>
      <c r="KV112" s="8" t="s">
        <v>482</v>
      </c>
      <c r="KW112" s="8" t="s">
        <v>482</v>
      </c>
      <c r="KX112" s="8" t="s">
        <v>482</v>
      </c>
      <c r="KY112" s="8" t="s">
        <v>482</v>
      </c>
      <c r="KZ112" s="8" t="s">
        <v>482</v>
      </c>
      <c r="LA112" s="8" t="s">
        <v>482</v>
      </c>
      <c r="LB112" s="8" t="s">
        <v>482</v>
      </c>
      <c r="LC112" s="8" t="s">
        <v>482</v>
      </c>
      <c r="LD112" s="8" t="s">
        <v>482</v>
      </c>
      <c r="LE112" s="8" t="s">
        <v>482</v>
      </c>
      <c r="LF112" s="8" t="s">
        <v>482</v>
      </c>
      <c r="LG112" s="8" t="s">
        <v>482</v>
      </c>
      <c r="LH112" s="8" t="s">
        <v>482</v>
      </c>
      <c r="LI112" s="8" t="s">
        <v>482</v>
      </c>
      <c r="LJ112" s="8" t="s">
        <v>482</v>
      </c>
      <c r="LK112" s="8">
        <v>1366.0656198615704</v>
      </c>
      <c r="LL112" s="8" t="s">
        <v>482</v>
      </c>
      <c r="LM112" s="9" t="s">
        <v>482</v>
      </c>
      <c r="LN112" s="9">
        <v>154.48543710094694</v>
      </c>
      <c r="LO112" s="9" t="s">
        <v>482</v>
      </c>
      <c r="LP112" s="9">
        <v>37.584435939058416</v>
      </c>
      <c r="LQ112" s="9" t="s">
        <v>482</v>
      </c>
      <c r="LR112" s="9" t="s">
        <v>482</v>
      </c>
      <c r="LS112" s="9" t="s">
        <v>482</v>
      </c>
      <c r="LT112" s="9">
        <v>4.3433636696402695</v>
      </c>
      <c r="LU112" s="9" t="s">
        <v>482</v>
      </c>
      <c r="LV112" s="9" t="s">
        <v>482</v>
      </c>
      <c r="LW112" s="9" t="s">
        <v>482</v>
      </c>
      <c r="LX112" s="9" t="s">
        <v>482</v>
      </c>
      <c r="LY112" s="9" t="s">
        <v>482</v>
      </c>
      <c r="LZ112" s="9" t="s">
        <v>482</v>
      </c>
      <c r="MA112" s="9" t="s">
        <v>482</v>
      </c>
      <c r="MB112" s="9">
        <v>115.2069111214569</v>
      </c>
      <c r="MC112" s="9" t="s">
        <v>482</v>
      </c>
      <c r="MD112" s="9">
        <v>24.511799897522653</v>
      </c>
      <c r="ME112" s="9">
        <v>38.370248729765272</v>
      </c>
      <c r="MF112" s="9" t="s">
        <v>482</v>
      </c>
      <c r="MG112" s="9">
        <v>213.0238423709275</v>
      </c>
      <c r="MH112" s="9" t="s">
        <v>482</v>
      </c>
      <c r="MI112" s="9">
        <v>60.040299040972513</v>
      </c>
      <c r="MJ112" s="9" t="s">
        <v>482</v>
      </c>
      <c r="MK112" s="9" t="s">
        <v>482</v>
      </c>
      <c r="ML112" s="9">
        <v>16.831918919565023</v>
      </c>
      <c r="MM112" s="9" t="s">
        <v>482</v>
      </c>
      <c r="MN112" s="9" t="s">
        <v>482</v>
      </c>
      <c r="MO112" s="9" t="s">
        <v>482</v>
      </c>
      <c r="MP112" s="9" t="s">
        <v>482</v>
      </c>
      <c r="MQ112" s="9">
        <v>138.4340236480954</v>
      </c>
      <c r="MR112" s="9" t="s">
        <v>482</v>
      </c>
      <c r="MS112" s="9" t="s">
        <v>482</v>
      </c>
      <c r="MT112" s="9" t="s">
        <v>482</v>
      </c>
      <c r="MU112" s="9" t="s">
        <v>482</v>
      </c>
      <c r="MV112" s="9">
        <v>6498.9530566253097</v>
      </c>
      <c r="MW112" s="9" t="s">
        <v>482</v>
      </c>
      <c r="MX112" s="9" t="s">
        <v>482</v>
      </c>
      <c r="MY112" s="9" t="s">
        <v>482</v>
      </c>
      <c r="MZ112" s="9" t="s">
        <v>482</v>
      </c>
      <c r="NA112" s="9" t="s">
        <v>482</v>
      </c>
      <c r="NB112" s="9" t="s">
        <v>482</v>
      </c>
      <c r="NC112" s="9" t="s">
        <v>482</v>
      </c>
      <c r="ND112" s="9" t="s">
        <v>482</v>
      </c>
      <c r="NE112" s="9" t="s">
        <v>482</v>
      </c>
      <c r="NF112" s="9" t="s">
        <v>482</v>
      </c>
      <c r="NG112" s="9" t="s">
        <v>482</v>
      </c>
      <c r="NH112" s="9">
        <v>1158.9436644900989</v>
      </c>
      <c r="NI112" s="9">
        <v>401.12696563373413</v>
      </c>
      <c r="NJ112" s="9" t="s">
        <v>482</v>
      </c>
      <c r="NK112" s="9" t="s">
        <v>482</v>
      </c>
      <c r="NL112" s="9" t="s">
        <v>482</v>
      </c>
      <c r="NM112" s="9" t="s">
        <v>482</v>
      </c>
      <c r="NN112" s="9" t="s">
        <v>482</v>
      </c>
      <c r="NO112" s="9" t="s">
        <v>482</v>
      </c>
      <c r="NP112" s="9" t="s">
        <v>482</v>
      </c>
      <c r="NQ112" s="9" t="s">
        <v>482</v>
      </c>
      <c r="NR112" s="9" t="s">
        <v>482</v>
      </c>
      <c r="NS112" s="9" t="s">
        <v>482</v>
      </c>
      <c r="NT112" s="9" t="s">
        <v>482</v>
      </c>
      <c r="NU112" s="9" t="s">
        <v>482</v>
      </c>
      <c r="NV112" s="9" t="s">
        <v>482</v>
      </c>
      <c r="NW112" s="9" t="s">
        <v>482</v>
      </c>
      <c r="NX112" s="9" t="s">
        <v>482</v>
      </c>
      <c r="NY112" s="9" t="s">
        <v>482</v>
      </c>
      <c r="NZ112" s="9" t="s">
        <v>482</v>
      </c>
      <c r="OA112" s="9" t="s">
        <v>482</v>
      </c>
      <c r="OB112" s="9">
        <v>103.77783590450238</v>
      </c>
      <c r="OC112" s="9" t="s">
        <v>482</v>
      </c>
      <c r="OD112" s="9" t="s">
        <v>482</v>
      </c>
      <c r="OE112" s="9" t="s">
        <v>482</v>
      </c>
      <c r="OF112" s="9" t="s">
        <v>482</v>
      </c>
      <c r="OG112" s="9" t="s">
        <v>482</v>
      </c>
      <c r="OH112" s="9" t="s">
        <v>482</v>
      </c>
      <c r="OI112" s="9" t="s">
        <v>482</v>
      </c>
      <c r="OJ112" s="9" t="s">
        <v>482</v>
      </c>
      <c r="OK112" s="9" t="s">
        <v>482</v>
      </c>
      <c r="OL112" s="9" t="s">
        <v>482</v>
      </c>
      <c r="OM112" s="9" t="s">
        <v>482</v>
      </c>
      <c r="ON112" s="9" t="s">
        <v>482</v>
      </c>
      <c r="OO112" s="9" t="s">
        <v>482</v>
      </c>
      <c r="OP112" s="9" t="s">
        <v>482</v>
      </c>
      <c r="OQ112" s="9" t="s">
        <v>482</v>
      </c>
      <c r="OR112" s="9" t="s">
        <v>482</v>
      </c>
      <c r="OS112" s="9">
        <v>219.63504868155957</v>
      </c>
      <c r="OT112" s="9">
        <v>123.93131178786726</v>
      </c>
      <c r="OU112" s="9">
        <v>497.71691128754594</v>
      </c>
      <c r="OV112" s="9">
        <v>308.16419518870248</v>
      </c>
      <c r="OW112" s="9" t="s">
        <v>482</v>
      </c>
      <c r="OX112" s="9" t="s">
        <v>482</v>
      </c>
      <c r="OY112" s="9" t="s">
        <v>482</v>
      </c>
      <c r="OZ112" s="9" t="s">
        <v>482</v>
      </c>
      <c r="PA112" s="9" t="s">
        <v>482</v>
      </c>
      <c r="PB112" s="9" t="s">
        <v>482</v>
      </c>
      <c r="PC112" s="9" t="s">
        <v>482</v>
      </c>
      <c r="PD112" s="9" t="s">
        <v>482</v>
      </c>
      <c r="PE112" s="9" t="s">
        <v>482</v>
      </c>
      <c r="PF112" s="9" t="s">
        <v>482</v>
      </c>
      <c r="PG112" s="9" t="s">
        <v>482</v>
      </c>
      <c r="PH112" s="9" t="s">
        <v>482</v>
      </c>
      <c r="PI112" s="9" t="s">
        <v>482</v>
      </c>
      <c r="PJ112" s="9" t="s">
        <v>482</v>
      </c>
      <c r="PK112" s="9" t="s">
        <v>482</v>
      </c>
      <c r="PL112" s="9" t="s">
        <v>482</v>
      </c>
      <c r="PM112" s="9" t="s">
        <v>482</v>
      </c>
      <c r="PN112" s="9" t="s">
        <v>482</v>
      </c>
      <c r="PO112" s="9" t="s">
        <v>482</v>
      </c>
      <c r="PP112" s="9" t="s">
        <v>482</v>
      </c>
      <c r="PQ112" s="9">
        <v>250.80555512789499</v>
      </c>
      <c r="PR112" s="9">
        <v>610.26999027500904</v>
      </c>
      <c r="PS112" s="9" t="s">
        <v>482</v>
      </c>
      <c r="PT112" s="9">
        <v>832.0792762190606</v>
      </c>
      <c r="PU112" s="9">
        <v>789.67374187516634</v>
      </c>
      <c r="PV112" s="9" t="s">
        <v>482</v>
      </c>
      <c r="PW112" s="9" t="s">
        <v>482</v>
      </c>
      <c r="PX112" s="9" t="s">
        <v>482</v>
      </c>
      <c r="PY112" s="9" t="s">
        <v>482</v>
      </c>
      <c r="PZ112" s="9" t="s">
        <v>482</v>
      </c>
      <c r="QA112" s="9" t="s">
        <v>482</v>
      </c>
      <c r="QB112" s="9">
        <v>401.33421708920167</v>
      </c>
      <c r="QC112" s="9" t="s">
        <v>482</v>
      </c>
      <c r="QD112" s="9" t="s">
        <v>482</v>
      </c>
      <c r="QE112" s="9" t="s">
        <v>482</v>
      </c>
      <c r="QF112" s="9" t="s">
        <v>482</v>
      </c>
      <c r="QG112" s="9" t="s">
        <v>482</v>
      </c>
      <c r="QH112" s="9" t="s">
        <v>482</v>
      </c>
      <c r="QI112" s="9" t="s">
        <v>482</v>
      </c>
      <c r="QJ112" s="9" t="s">
        <v>482</v>
      </c>
      <c r="QK112" s="9" t="s">
        <v>482</v>
      </c>
      <c r="QL112" s="9" t="s">
        <v>482</v>
      </c>
      <c r="QM112" s="9" t="s">
        <v>482</v>
      </c>
      <c r="QN112" s="9" t="s">
        <v>482</v>
      </c>
      <c r="QO112" s="9" t="s">
        <v>482</v>
      </c>
      <c r="QP112" s="9" t="s">
        <v>482</v>
      </c>
      <c r="QQ112" s="9" t="s">
        <v>482</v>
      </c>
      <c r="QR112" s="9" t="s">
        <v>482</v>
      </c>
      <c r="QS112" s="9">
        <v>9095.5510337276537</v>
      </c>
      <c r="QT112" s="9">
        <v>27162.287214374723</v>
      </c>
      <c r="QU112" s="9" t="s">
        <v>482</v>
      </c>
      <c r="QV112" s="9" t="s">
        <v>482</v>
      </c>
      <c r="QW112" s="9" t="s">
        <v>482</v>
      </c>
      <c r="QX112" s="9" t="s">
        <v>482</v>
      </c>
      <c r="QY112" s="9" t="s">
        <v>482</v>
      </c>
      <c r="QZ112" s="9" t="s">
        <v>482</v>
      </c>
      <c r="RA112" s="9" t="s">
        <v>482</v>
      </c>
      <c r="RB112" s="9" t="s">
        <v>482</v>
      </c>
      <c r="RC112" s="9" t="s">
        <v>482</v>
      </c>
      <c r="RD112" s="9" t="s">
        <v>482</v>
      </c>
      <c r="RE112" s="9" t="s">
        <v>482</v>
      </c>
      <c r="RF112" s="9" t="s">
        <v>482</v>
      </c>
      <c r="RG112" s="9" t="s">
        <v>482</v>
      </c>
      <c r="RH112" s="9" t="s">
        <v>482</v>
      </c>
      <c r="RI112" s="9" t="s">
        <v>482</v>
      </c>
      <c r="RJ112" s="9" t="s">
        <v>482</v>
      </c>
      <c r="RK112" s="9" t="s">
        <v>482</v>
      </c>
      <c r="RL112" s="9" t="s">
        <v>482</v>
      </c>
      <c r="RM112" s="9" t="s">
        <v>482</v>
      </c>
      <c r="RN112" s="9" t="s">
        <v>482</v>
      </c>
      <c r="RO112" s="9">
        <v>1366.0656198615704</v>
      </c>
      <c r="RP112" s="9" t="s">
        <v>482</v>
      </c>
      <c r="RQ112" s="13">
        <f>(33233/34626)*100</f>
        <v>95.977011494252878</v>
      </c>
      <c r="RR112" s="13">
        <f>(1393/34626)*100</f>
        <v>4.0229885057471266</v>
      </c>
      <c r="RS112" s="10">
        <v>0</v>
      </c>
      <c r="RT112" s="10">
        <v>0</v>
      </c>
      <c r="RU112" s="10">
        <v>0</v>
      </c>
      <c r="RV112" s="10">
        <v>0</v>
      </c>
      <c r="RW112" s="10">
        <v>0</v>
      </c>
      <c r="RX112" s="10">
        <v>0</v>
      </c>
      <c r="RY112" s="10">
        <v>0</v>
      </c>
      <c r="RZ112" s="10">
        <v>0</v>
      </c>
      <c r="SA112" s="10">
        <v>0</v>
      </c>
      <c r="SB112" s="10">
        <v>0</v>
      </c>
      <c r="SC112" s="79">
        <v>75.52</v>
      </c>
      <c r="SD112" s="77">
        <v>177.78689747872986</v>
      </c>
      <c r="SE112" s="16">
        <v>294</v>
      </c>
      <c r="SF112" s="16">
        <v>294</v>
      </c>
      <c r="SG112" s="16">
        <v>300</v>
      </c>
      <c r="SH112" s="16">
        <v>200</v>
      </c>
      <c r="SI112" s="17" t="s">
        <v>510</v>
      </c>
      <c r="SJ112" s="79">
        <v>75.52</v>
      </c>
      <c r="SK112" s="77">
        <v>177.78689747872986</v>
      </c>
      <c r="SL112" s="79">
        <v>75.52</v>
      </c>
      <c r="SM112" s="77">
        <v>177.78689747872986</v>
      </c>
      <c r="SN112" s="20" t="s">
        <v>482</v>
      </c>
      <c r="SO112" s="19">
        <v>12.302322597059018</v>
      </c>
      <c r="SP112" s="20" t="s">
        <v>482</v>
      </c>
      <c r="SQ112" s="19">
        <v>2.9930060996536558</v>
      </c>
      <c r="SR112" s="20" t="s">
        <v>482</v>
      </c>
      <c r="SS112" s="20" t="s">
        <v>482</v>
      </c>
      <c r="ST112" s="20" t="s">
        <v>482</v>
      </c>
      <c r="SU112" s="19">
        <v>0.34588024620951885</v>
      </c>
      <c r="SV112" s="20" t="s">
        <v>482</v>
      </c>
      <c r="SW112" s="20" t="s">
        <v>482</v>
      </c>
      <c r="SX112" s="20" t="s">
        <v>482</v>
      </c>
      <c r="SY112" s="20" t="s">
        <v>482</v>
      </c>
      <c r="SZ112" s="20" t="s">
        <v>482</v>
      </c>
      <c r="TA112" s="20" t="s">
        <v>482</v>
      </c>
      <c r="TB112" s="20" t="s">
        <v>482</v>
      </c>
      <c r="TC112" s="19">
        <v>9.17440900983269</v>
      </c>
      <c r="TD112" s="20" t="s">
        <v>482</v>
      </c>
      <c r="TE112" s="19">
        <v>1.9519773218289544</v>
      </c>
      <c r="TF112" s="19">
        <v>3.055583664462266</v>
      </c>
      <c r="TG112" s="20" t="s">
        <v>482</v>
      </c>
      <c r="TH112" s="19">
        <v>16.963981064439992</v>
      </c>
      <c r="TI112" s="20" t="s">
        <v>482</v>
      </c>
      <c r="TJ112" s="19">
        <v>4.7812605607820711</v>
      </c>
      <c r="TK112" s="20" t="s">
        <v>482</v>
      </c>
      <c r="TL112" s="20" t="s">
        <v>482</v>
      </c>
      <c r="TM112" s="19">
        <v>1.340396223501126</v>
      </c>
      <c r="TN112" s="20" t="s">
        <v>482</v>
      </c>
      <c r="TO112" s="20" t="s">
        <v>482</v>
      </c>
      <c r="TP112" s="20" t="s">
        <v>482</v>
      </c>
      <c r="TQ112" s="20" t="s">
        <v>482</v>
      </c>
      <c r="TR112" s="19">
        <v>11.024081293921052</v>
      </c>
      <c r="TS112" s="20" t="s">
        <v>482</v>
      </c>
      <c r="TT112" s="20" t="s">
        <v>482</v>
      </c>
      <c r="TU112" s="20" t="s">
        <v>482</v>
      </c>
      <c r="TV112" s="20" t="s">
        <v>482</v>
      </c>
      <c r="TW112" s="19">
        <v>517.5388602713623</v>
      </c>
      <c r="TX112" s="20" t="s">
        <v>482</v>
      </c>
      <c r="TY112" s="20" t="s">
        <v>482</v>
      </c>
      <c r="TZ112" s="20" t="s">
        <v>482</v>
      </c>
      <c r="UA112" s="20" t="s">
        <v>482</v>
      </c>
      <c r="UB112" s="20" t="s">
        <v>482</v>
      </c>
      <c r="UC112" s="20" t="s">
        <v>482</v>
      </c>
      <c r="UD112" s="20" t="s">
        <v>482</v>
      </c>
      <c r="UE112" s="20" t="s">
        <v>482</v>
      </c>
      <c r="UF112" s="20" t="s">
        <v>482</v>
      </c>
      <c r="UG112" s="20" t="s">
        <v>482</v>
      </c>
      <c r="UH112" s="20" t="s">
        <v>482</v>
      </c>
      <c r="UI112" s="19">
        <v>92.291539577665048</v>
      </c>
      <c r="UJ112" s="19">
        <v>31.943420857080611</v>
      </c>
      <c r="UK112" s="20" t="s">
        <v>482</v>
      </c>
      <c r="UL112" s="20" t="s">
        <v>482</v>
      </c>
      <c r="UM112" s="20" t="s">
        <v>482</v>
      </c>
      <c r="UN112" s="20" t="s">
        <v>482</v>
      </c>
      <c r="UO112" s="20" t="s">
        <v>482</v>
      </c>
      <c r="UP112" s="20" t="s">
        <v>482</v>
      </c>
      <c r="UQ112" s="20" t="s">
        <v>482</v>
      </c>
      <c r="UR112" s="20" t="s">
        <v>482</v>
      </c>
      <c r="US112" s="20" t="s">
        <v>482</v>
      </c>
      <c r="UT112" s="20" t="s">
        <v>482</v>
      </c>
      <c r="UU112" s="20" t="s">
        <v>482</v>
      </c>
      <c r="UV112" s="20" t="s">
        <v>482</v>
      </c>
      <c r="UW112" s="20" t="s">
        <v>482</v>
      </c>
      <c r="UX112" s="20" t="s">
        <v>482</v>
      </c>
      <c r="UY112" s="20" t="s">
        <v>482</v>
      </c>
      <c r="UZ112" s="20" t="s">
        <v>482</v>
      </c>
      <c r="VA112" s="20" t="s">
        <v>482</v>
      </c>
      <c r="VB112" s="20" t="s">
        <v>482</v>
      </c>
      <c r="VC112" s="19">
        <v>8.2642638664225032</v>
      </c>
      <c r="VD112" s="20" t="s">
        <v>482</v>
      </c>
      <c r="VE112" s="20" t="s">
        <v>482</v>
      </c>
      <c r="VF112" s="20" t="s">
        <v>482</v>
      </c>
      <c r="VG112" s="20" t="s">
        <v>482</v>
      </c>
      <c r="VH112" s="20" t="s">
        <v>482</v>
      </c>
      <c r="VI112" s="20" t="s">
        <v>482</v>
      </c>
      <c r="VJ112" s="20" t="s">
        <v>482</v>
      </c>
      <c r="VK112" s="20" t="s">
        <v>482</v>
      </c>
      <c r="VL112" s="20" t="s">
        <v>482</v>
      </c>
      <c r="VM112" s="20" t="s">
        <v>482</v>
      </c>
      <c r="VN112" s="20" t="s">
        <v>482</v>
      </c>
      <c r="VO112" s="20" t="s">
        <v>482</v>
      </c>
      <c r="VP112" s="20" t="s">
        <v>482</v>
      </c>
      <c r="VQ112" s="20" t="s">
        <v>482</v>
      </c>
      <c r="VR112" s="20" t="s">
        <v>482</v>
      </c>
      <c r="VS112" s="20" t="s">
        <v>482</v>
      </c>
      <c r="VT112" s="19">
        <v>17.490459121630341</v>
      </c>
      <c r="VU112" s="19">
        <v>9.8691695871293259</v>
      </c>
      <c r="VV112" s="19">
        <v>39.635282908059054</v>
      </c>
      <c r="VW112" s="19">
        <v>24.540405964590704</v>
      </c>
      <c r="VX112" s="20" t="s">
        <v>482</v>
      </c>
      <c r="VY112" s="20" t="s">
        <v>482</v>
      </c>
      <c r="VZ112" s="20" t="s">
        <v>482</v>
      </c>
      <c r="WA112" s="20" t="s">
        <v>482</v>
      </c>
      <c r="WB112" s="20" t="s">
        <v>482</v>
      </c>
      <c r="WC112" s="20" t="s">
        <v>482</v>
      </c>
      <c r="WD112" s="20" t="s">
        <v>482</v>
      </c>
      <c r="WE112" s="20" t="s">
        <v>482</v>
      </c>
      <c r="WF112" s="20" t="s">
        <v>482</v>
      </c>
      <c r="WG112" s="20" t="s">
        <v>482</v>
      </c>
      <c r="WH112" s="20" t="s">
        <v>482</v>
      </c>
      <c r="WI112" s="20" t="s">
        <v>482</v>
      </c>
      <c r="WJ112" s="20" t="s">
        <v>482</v>
      </c>
      <c r="WK112" s="20" t="s">
        <v>482</v>
      </c>
      <c r="WL112" s="20" t="s">
        <v>482</v>
      </c>
      <c r="WM112" s="20" t="s">
        <v>482</v>
      </c>
      <c r="WN112" s="20" t="s">
        <v>482</v>
      </c>
      <c r="WO112" s="20" t="s">
        <v>482</v>
      </c>
      <c r="WP112" s="20" t="s">
        <v>482</v>
      </c>
      <c r="WQ112" s="20" t="s">
        <v>482</v>
      </c>
      <c r="WR112" s="19">
        <v>19.972697143625584</v>
      </c>
      <c r="WS112" s="19">
        <v>48.598356146420286</v>
      </c>
      <c r="WT112" s="20" t="s">
        <v>482</v>
      </c>
      <c r="WU112" s="19">
        <v>66.261958890567257</v>
      </c>
      <c r="WV112" s="19">
        <v>62.885028526196663</v>
      </c>
      <c r="WW112" s="20" t="s">
        <v>482</v>
      </c>
      <c r="WX112" s="20" t="s">
        <v>482</v>
      </c>
      <c r="WY112" s="20" t="s">
        <v>482</v>
      </c>
      <c r="WZ112" s="20" t="s">
        <v>482</v>
      </c>
      <c r="XA112" s="20" t="s">
        <v>482</v>
      </c>
      <c r="XB112" s="20" t="s">
        <v>482</v>
      </c>
      <c r="XC112" s="19">
        <v>31.95992515879162</v>
      </c>
      <c r="XD112" s="20" t="s">
        <v>482</v>
      </c>
      <c r="XE112" s="20" t="s">
        <v>482</v>
      </c>
      <c r="XF112" s="20" t="s">
        <v>482</v>
      </c>
      <c r="XG112" s="20" t="s">
        <v>482</v>
      </c>
      <c r="XH112" s="20" t="s">
        <v>482</v>
      </c>
      <c r="XI112" s="20" t="s">
        <v>482</v>
      </c>
      <c r="XJ112" s="20" t="s">
        <v>482</v>
      </c>
      <c r="XK112" s="20" t="s">
        <v>482</v>
      </c>
      <c r="XL112" s="20" t="s">
        <v>482</v>
      </c>
      <c r="XM112" s="20" t="s">
        <v>482</v>
      </c>
      <c r="XN112" s="20" t="s">
        <v>482</v>
      </c>
      <c r="XO112" s="20" t="s">
        <v>482</v>
      </c>
      <c r="XP112" s="20" t="s">
        <v>482</v>
      </c>
      <c r="XQ112" s="20" t="s">
        <v>482</v>
      </c>
      <c r="XR112" s="20" t="s">
        <v>482</v>
      </c>
      <c r="XS112" s="20" t="s">
        <v>482</v>
      </c>
      <c r="XT112" s="19">
        <v>724.31683603816737</v>
      </c>
      <c r="XU112" s="19">
        <v>2163.0467314977809</v>
      </c>
      <c r="XV112" s="20" t="s">
        <v>482</v>
      </c>
      <c r="XW112" s="20" t="s">
        <v>482</v>
      </c>
      <c r="XX112" s="20" t="s">
        <v>482</v>
      </c>
      <c r="XY112" s="20" t="s">
        <v>482</v>
      </c>
      <c r="XZ112" s="20" t="s">
        <v>482</v>
      </c>
      <c r="YA112" s="20" t="s">
        <v>482</v>
      </c>
      <c r="YB112" s="20" t="s">
        <v>482</v>
      </c>
      <c r="YC112" s="20" t="s">
        <v>482</v>
      </c>
      <c r="YD112" s="20" t="s">
        <v>482</v>
      </c>
      <c r="YE112" s="20" t="s">
        <v>482</v>
      </c>
      <c r="YF112" s="20" t="s">
        <v>482</v>
      </c>
      <c r="YG112" s="20" t="s">
        <v>482</v>
      </c>
      <c r="YH112" s="20" t="s">
        <v>482</v>
      </c>
      <c r="YI112" s="20" t="s">
        <v>482</v>
      </c>
      <c r="YJ112" s="20" t="s">
        <v>482</v>
      </c>
      <c r="YK112" s="20" t="s">
        <v>482</v>
      </c>
      <c r="YL112" s="20" t="s">
        <v>482</v>
      </c>
      <c r="YM112" s="20" t="s">
        <v>482</v>
      </c>
      <c r="YN112" s="20" t="s">
        <v>482</v>
      </c>
      <c r="YO112" s="20" t="s">
        <v>482</v>
      </c>
      <c r="YP112" s="19">
        <v>108.78552865346695</v>
      </c>
      <c r="YQ112" s="20" t="s">
        <v>482</v>
      </c>
      <c r="YR112" s="5">
        <v>0.74362165525824508</v>
      </c>
      <c r="YS112" s="5">
        <v>0.11636589919103921</v>
      </c>
      <c r="YT112" s="5">
        <v>0.14001244555071563</v>
      </c>
      <c r="YU112" s="5">
        <v>0.6</v>
      </c>
      <c r="YV112" s="5">
        <v>0.75</v>
      </c>
      <c r="YW112" s="5">
        <v>0.9</v>
      </c>
      <c r="YX112" s="5">
        <v>0.65945861854387045</v>
      </c>
      <c r="YY112" s="21" t="s">
        <v>515</v>
      </c>
      <c r="YZ112" s="22" t="s">
        <v>495</v>
      </c>
      <c r="ZA112" s="23">
        <f t="shared" si="6"/>
        <v>1</v>
      </c>
      <c r="ZB112" s="23">
        <v>0.78900000000000003</v>
      </c>
      <c r="ZC112" s="23">
        <f t="shared" si="7"/>
        <v>1</v>
      </c>
    </row>
    <row r="113" spans="1:679" x14ac:dyDescent="0.25">
      <c r="A113" s="1" t="s">
        <v>222</v>
      </c>
      <c r="B113" s="2" t="s">
        <v>223</v>
      </c>
      <c r="C113" s="4">
        <v>0</v>
      </c>
      <c r="D113" s="4">
        <v>1</v>
      </c>
      <c r="E113" s="7" t="s">
        <v>482</v>
      </c>
      <c r="F113" s="7" t="s">
        <v>482</v>
      </c>
      <c r="G113" s="7" t="s">
        <v>482</v>
      </c>
      <c r="H113" s="7" t="s">
        <v>482</v>
      </c>
      <c r="I113" s="7" t="s">
        <v>482</v>
      </c>
      <c r="J113" s="7" t="s">
        <v>482</v>
      </c>
      <c r="K113" s="7" t="s">
        <v>482</v>
      </c>
      <c r="L113" s="7" t="s">
        <v>482</v>
      </c>
      <c r="M113" s="7" t="s">
        <v>482</v>
      </c>
      <c r="N113" s="7" t="s">
        <v>482</v>
      </c>
      <c r="O113" s="7" t="s">
        <v>482</v>
      </c>
      <c r="P113" s="7" t="s">
        <v>482</v>
      </c>
      <c r="Q113" s="7" t="s">
        <v>482</v>
      </c>
      <c r="R113" s="7" t="s">
        <v>482</v>
      </c>
      <c r="S113" s="7" t="s">
        <v>482</v>
      </c>
      <c r="T113" s="7" t="s">
        <v>482</v>
      </c>
      <c r="U113" s="7">
        <v>4.2610409000000002</v>
      </c>
      <c r="V113" s="7">
        <v>1.1543971000000002</v>
      </c>
      <c r="W113" s="7" t="s">
        <v>482</v>
      </c>
      <c r="X113" s="7">
        <v>0.56076502000000006</v>
      </c>
      <c r="Y113" s="7">
        <v>1.7152992000000002</v>
      </c>
      <c r="Z113" s="7">
        <v>1.9790019000000001</v>
      </c>
      <c r="AA113" s="7">
        <v>1.2746035</v>
      </c>
      <c r="AB113" s="7" t="s">
        <v>482</v>
      </c>
      <c r="AC113" s="7" t="s">
        <v>482</v>
      </c>
      <c r="AD113" s="7" t="s">
        <v>482</v>
      </c>
      <c r="AE113" s="7" t="s">
        <v>482</v>
      </c>
      <c r="AF113" s="7" t="s">
        <v>482</v>
      </c>
      <c r="AG113" s="7" t="s">
        <v>482</v>
      </c>
      <c r="AH113" s="7" t="s">
        <v>482</v>
      </c>
      <c r="AI113" s="7" t="s">
        <v>482</v>
      </c>
      <c r="AJ113" s="7" t="s">
        <v>482</v>
      </c>
      <c r="AK113" s="7" t="s">
        <v>482</v>
      </c>
      <c r="AL113" s="7" t="s">
        <v>482</v>
      </c>
      <c r="AM113" s="7" t="s">
        <v>482</v>
      </c>
      <c r="AN113" s="7">
        <v>131.71213</v>
      </c>
      <c r="AO113" s="7" t="s">
        <v>482</v>
      </c>
      <c r="AP113" s="7" t="s">
        <v>482</v>
      </c>
      <c r="AQ113" s="7" t="s">
        <v>482</v>
      </c>
      <c r="AR113" s="7" t="s">
        <v>482</v>
      </c>
      <c r="AS113" s="7" t="s">
        <v>482</v>
      </c>
      <c r="AT113" s="7" t="s">
        <v>482</v>
      </c>
      <c r="AU113" s="7" t="s">
        <v>482</v>
      </c>
      <c r="AV113" s="7" t="s">
        <v>482</v>
      </c>
      <c r="AW113" s="7">
        <v>131.19136</v>
      </c>
      <c r="AX113" s="7" t="s">
        <v>482</v>
      </c>
      <c r="AY113" s="7" t="s">
        <v>482</v>
      </c>
      <c r="AZ113" s="7">
        <v>18.075854000000003</v>
      </c>
      <c r="BA113" s="7">
        <v>3.3833994000000001</v>
      </c>
      <c r="BB113" s="7" t="s">
        <v>482</v>
      </c>
      <c r="BC113" s="7" t="s">
        <v>482</v>
      </c>
      <c r="BD113" s="7" t="s">
        <v>482</v>
      </c>
      <c r="BE113" s="7" t="s">
        <v>482</v>
      </c>
      <c r="BF113" s="7" t="s">
        <v>482</v>
      </c>
      <c r="BG113" s="7" t="s">
        <v>482</v>
      </c>
      <c r="BH113" s="7" t="s">
        <v>482</v>
      </c>
      <c r="BI113" s="7" t="s">
        <v>482</v>
      </c>
      <c r="BJ113" s="7" t="s">
        <v>482</v>
      </c>
      <c r="BK113" s="7" t="s">
        <v>482</v>
      </c>
      <c r="BL113" s="7" t="s">
        <v>482</v>
      </c>
      <c r="BM113" s="7" t="s">
        <v>482</v>
      </c>
      <c r="BN113" s="7" t="s">
        <v>482</v>
      </c>
      <c r="BO113" s="7" t="s">
        <v>482</v>
      </c>
      <c r="BP113" s="7" t="s">
        <v>482</v>
      </c>
      <c r="BQ113" s="7" t="s">
        <v>482</v>
      </c>
      <c r="BR113" s="7" t="s">
        <v>482</v>
      </c>
      <c r="BS113" s="7" t="s">
        <v>482</v>
      </c>
      <c r="BT113" s="7" t="s">
        <v>482</v>
      </c>
      <c r="BU113" s="7" t="s">
        <v>482</v>
      </c>
      <c r="BV113" s="7" t="s">
        <v>482</v>
      </c>
      <c r="BW113" s="7" t="s">
        <v>482</v>
      </c>
      <c r="BX113" s="7" t="s">
        <v>482</v>
      </c>
      <c r="BY113" s="7" t="s">
        <v>482</v>
      </c>
      <c r="BZ113" s="7" t="s">
        <v>482</v>
      </c>
      <c r="CA113" s="7" t="s">
        <v>482</v>
      </c>
      <c r="CB113" s="7" t="s">
        <v>482</v>
      </c>
      <c r="CC113" s="7" t="s">
        <v>482</v>
      </c>
      <c r="CD113" s="7" t="s">
        <v>482</v>
      </c>
      <c r="CE113" s="7" t="s">
        <v>482</v>
      </c>
      <c r="CF113" s="7" t="s">
        <v>482</v>
      </c>
      <c r="CG113" s="7" t="s">
        <v>482</v>
      </c>
      <c r="CH113" s="7" t="s">
        <v>482</v>
      </c>
      <c r="CI113" s="7">
        <v>5.6997832999999998E-2</v>
      </c>
      <c r="CJ113" s="7" t="s">
        <v>482</v>
      </c>
      <c r="CK113" s="7">
        <v>2.6580786000000001</v>
      </c>
      <c r="CL113" s="7">
        <v>6.0162452000000002</v>
      </c>
      <c r="CM113" s="7" t="s">
        <v>482</v>
      </c>
      <c r="CN113" s="7" t="s">
        <v>482</v>
      </c>
      <c r="CO113" s="7" t="s">
        <v>482</v>
      </c>
      <c r="CP113" s="7" t="s">
        <v>482</v>
      </c>
      <c r="CQ113" s="7" t="s">
        <v>482</v>
      </c>
      <c r="CR113" s="7" t="s">
        <v>482</v>
      </c>
      <c r="CS113" s="7" t="s">
        <v>482</v>
      </c>
      <c r="CT113" s="7" t="s">
        <v>482</v>
      </c>
      <c r="CU113" s="7" t="s">
        <v>482</v>
      </c>
      <c r="CV113" s="7" t="s">
        <v>482</v>
      </c>
      <c r="CW113" s="7" t="s">
        <v>482</v>
      </c>
      <c r="CX113" s="7" t="s">
        <v>482</v>
      </c>
      <c r="CY113" s="7" t="s">
        <v>482</v>
      </c>
      <c r="CZ113" s="7" t="s">
        <v>482</v>
      </c>
      <c r="DA113" s="7" t="s">
        <v>482</v>
      </c>
      <c r="DB113" s="7" t="s">
        <v>482</v>
      </c>
      <c r="DC113" s="7" t="s">
        <v>482</v>
      </c>
      <c r="DD113" s="7" t="s">
        <v>482</v>
      </c>
      <c r="DE113" s="7" t="s">
        <v>482</v>
      </c>
      <c r="DF113" s="7" t="s">
        <v>482</v>
      </c>
      <c r="DG113" s="7" t="s">
        <v>482</v>
      </c>
      <c r="DH113" s="7" t="s">
        <v>482</v>
      </c>
      <c r="DI113" s="7" t="s">
        <v>482</v>
      </c>
      <c r="DJ113" s="7" t="s">
        <v>482</v>
      </c>
      <c r="DK113" s="7" t="s">
        <v>482</v>
      </c>
      <c r="DL113" s="7" t="s">
        <v>482</v>
      </c>
      <c r="DM113" s="7" t="s">
        <v>482</v>
      </c>
      <c r="DN113" s="7" t="s">
        <v>482</v>
      </c>
      <c r="DO113" s="7" t="s">
        <v>482</v>
      </c>
      <c r="DP113" s="7" t="s">
        <v>482</v>
      </c>
      <c r="DQ113" s="7" t="s">
        <v>482</v>
      </c>
      <c r="DR113" s="7" t="s">
        <v>482</v>
      </c>
      <c r="DS113" s="7" t="s">
        <v>482</v>
      </c>
      <c r="DT113" s="7">
        <v>3.5003571999999998</v>
      </c>
      <c r="DU113" s="7" t="s">
        <v>482</v>
      </c>
      <c r="DV113" s="7" t="s">
        <v>482</v>
      </c>
      <c r="DW113" s="7" t="s">
        <v>482</v>
      </c>
      <c r="DX113" s="7" t="s">
        <v>482</v>
      </c>
      <c r="DY113" s="7" t="s">
        <v>482</v>
      </c>
      <c r="DZ113" s="7" t="s">
        <v>482</v>
      </c>
      <c r="EA113" s="7" t="s">
        <v>482</v>
      </c>
      <c r="EB113" s="7" t="s">
        <v>482</v>
      </c>
      <c r="EC113" s="7" t="s">
        <v>482</v>
      </c>
      <c r="ED113" s="7" t="s">
        <v>482</v>
      </c>
      <c r="EE113" s="7" t="s">
        <v>482</v>
      </c>
      <c r="EF113" s="7" t="s">
        <v>482</v>
      </c>
      <c r="EG113" s="7" t="s">
        <v>482</v>
      </c>
      <c r="EH113" s="7" t="s">
        <v>482</v>
      </c>
      <c r="EI113" s="7" t="s">
        <v>482</v>
      </c>
      <c r="EJ113" s="7" t="s">
        <v>482</v>
      </c>
      <c r="EK113" s="7">
        <v>106.18065999999999</v>
      </c>
      <c r="EL113" s="7">
        <v>146.17025000000001</v>
      </c>
      <c r="EM113" s="7">
        <v>122.27312000000001</v>
      </c>
      <c r="EN113" s="7" t="s">
        <v>482</v>
      </c>
      <c r="EO113" s="7" t="s">
        <v>482</v>
      </c>
      <c r="EP113" s="7" t="s">
        <v>482</v>
      </c>
      <c r="EQ113" s="7" t="s">
        <v>482</v>
      </c>
      <c r="ER113" s="7" t="s">
        <v>482</v>
      </c>
      <c r="ES113" s="7" t="s">
        <v>482</v>
      </c>
      <c r="ET113" s="7" t="s">
        <v>482</v>
      </c>
      <c r="EU113" s="7" t="s">
        <v>482</v>
      </c>
      <c r="EV113" s="7" t="s">
        <v>482</v>
      </c>
      <c r="EW113" s="7" t="s">
        <v>482</v>
      </c>
      <c r="EX113" s="7" t="s">
        <v>482</v>
      </c>
      <c r="EY113" s="7" t="s">
        <v>482</v>
      </c>
      <c r="EZ113" s="7" t="s">
        <v>482</v>
      </c>
      <c r="FA113" s="7" t="s">
        <v>482</v>
      </c>
      <c r="FB113" s="7" t="s">
        <v>482</v>
      </c>
      <c r="FC113" s="7" t="s">
        <v>482</v>
      </c>
      <c r="FD113" s="7" t="s">
        <v>482</v>
      </c>
      <c r="FE113" s="7" t="s">
        <v>482</v>
      </c>
      <c r="FF113" s="7" t="s">
        <v>482</v>
      </c>
      <c r="FG113" s="7" t="s">
        <v>482</v>
      </c>
      <c r="FH113" s="7">
        <v>215.54699000000002</v>
      </c>
      <c r="FI113" s="8" t="s">
        <v>482</v>
      </c>
      <c r="FJ113" s="8" t="s">
        <v>482</v>
      </c>
      <c r="FK113" s="8" t="s">
        <v>482</v>
      </c>
      <c r="FL113" s="8" t="s">
        <v>482</v>
      </c>
      <c r="FM113" s="8" t="s">
        <v>482</v>
      </c>
      <c r="FN113" s="8" t="s">
        <v>482</v>
      </c>
      <c r="FO113" s="8" t="s">
        <v>482</v>
      </c>
      <c r="FP113" s="8" t="s">
        <v>482</v>
      </c>
      <c r="FQ113" s="8" t="s">
        <v>482</v>
      </c>
      <c r="FR113" s="8" t="s">
        <v>482</v>
      </c>
      <c r="FS113" s="8" t="s">
        <v>482</v>
      </c>
      <c r="FT113" s="8" t="s">
        <v>482</v>
      </c>
      <c r="FU113" s="8" t="s">
        <v>482</v>
      </c>
      <c r="FV113" s="8" t="s">
        <v>482</v>
      </c>
      <c r="FW113" s="8" t="s">
        <v>482</v>
      </c>
      <c r="FX113" s="8" t="s">
        <v>482</v>
      </c>
      <c r="FY113" s="8">
        <v>85.220817999999994</v>
      </c>
      <c r="FZ113" s="8">
        <v>23.087942000000002</v>
      </c>
      <c r="GA113" s="8" t="s">
        <v>482</v>
      </c>
      <c r="GB113" s="8">
        <v>11.2153004</v>
      </c>
      <c r="GC113" s="8">
        <v>34.305984000000002</v>
      </c>
      <c r="GD113" s="8">
        <v>39.580038000000002</v>
      </c>
      <c r="GE113" s="8">
        <v>25.492069999999998</v>
      </c>
      <c r="GF113" s="8" t="s">
        <v>482</v>
      </c>
      <c r="GG113" s="8" t="s">
        <v>482</v>
      </c>
      <c r="GH113" s="8" t="s">
        <v>482</v>
      </c>
      <c r="GI113" s="8" t="s">
        <v>482</v>
      </c>
      <c r="GJ113" s="8" t="s">
        <v>482</v>
      </c>
      <c r="GK113" s="8" t="s">
        <v>482</v>
      </c>
      <c r="GL113" s="8" t="s">
        <v>482</v>
      </c>
      <c r="GM113" s="8" t="s">
        <v>482</v>
      </c>
      <c r="GN113" s="8" t="s">
        <v>482</v>
      </c>
      <c r="GO113" s="8" t="s">
        <v>482</v>
      </c>
      <c r="GP113" s="8" t="s">
        <v>482</v>
      </c>
      <c r="GQ113" s="8" t="s">
        <v>482</v>
      </c>
      <c r="GR113" s="8">
        <v>2634.2426</v>
      </c>
      <c r="GS113" s="8" t="s">
        <v>482</v>
      </c>
      <c r="GT113" s="8" t="s">
        <v>482</v>
      </c>
      <c r="GU113" s="8" t="s">
        <v>482</v>
      </c>
      <c r="GV113" s="8" t="s">
        <v>482</v>
      </c>
      <c r="GW113" s="8" t="s">
        <v>482</v>
      </c>
      <c r="GX113" s="8" t="s">
        <v>482</v>
      </c>
      <c r="GY113" s="8" t="s">
        <v>482</v>
      </c>
      <c r="GZ113" s="8" t="s">
        <v>482</v>
      </c>
      <c r="HA113" s="8">
        <v>2623.8272000000002</v>
      </c>
      <c r="HB113" s="8" t="s">
        <v>482</v>
      </c>
      <c r="HC113" s="8" t="s">
        <v>482</v>
      </c>
      <c r="HD113" s="8">
        <v>361.51708000000002</v>
      </c>
      <c r="HE113" s="8">
        <v>67.667987999999994</v>
      </c>
      <c r="HF113" s="8" t="s">
        <v>482</v>
      </c>
      <c r="HG113" s="8" t="s">
        <v>482</v>
      </c>
      <c r="HH113" s="8" t="s">
        <v>482</v>
      </c>
      <c r="HI113" s="8" t="s">
        <v>482</v>
      </c>
      <c r="HJ113" s="8" t="s">
        <v>482</v>
      </c>
      <c r="HK113" s="8" t="s">
        <v>482</v>
      </c>
      <c r="HL113" s="8" t="s">
        <v>482</v>
      </c>
      <c r="HM113" s="8" t="s">
        <v>482</v>
      </c>
      <c r="HN113" s="8" t="s">
        <v>482</v>
      </c>
      <c r="HO113" s="8" t="s">
        <v>482</v>
      </c>
      <c r="HP113" s="8" t="s">
        <v>482</v>
      </c>
      <c r="HQ113" s="8" t="s">
        <v>482</v>
      </c>
      <c r="HR113" s="8" t="s">
        <v>482</v>
      </c>
      <c r="HS113" s="8" t="s">
        <v>482</v>
      </c>
      <c r="HT113" s="8" t="s">
        <v>482</v>
      </c>
      <c r="HU113" s="8" t="s">
        <v>482</v>
      </c>
      <c r="HV113" s="8" t="s">
        <v>482</v>
      </c>
      <c r="HW113" s="8" t="s">
        <v>482</v>
      </c>
      <c r="HX113" s="8" t="s">
        <v>482</v>
      </c>
      <c r="HY113" s="8" t="s">
        <v>482</v>
      </c>
      <c r="HZ113" s="8" t="s">
        <v>482</v>
      </c>
      <c r="IA113" s="8" t="s">
        <v>482</v>
      </c>
      <c r="IB113" s="8" t="s">
        <v>482</v>
      </c>
      <c r="IC113" s="8" t="s">
        <v>482</v>
      </c>
      <c r="ID113" s="8" t="s">
        <v>482</v>
      </c>
      <c r="IE113" s="8" t="s">
        <v>482</v>
      </c>
      <c r="IF113" s="8" t="s">
        <v>482</v>
      </c>
      <c r="IG113" s="8" t="s">
        <v>482</v>
      </c>
      <c r="IH113" s="8" t="s">
        <v>482</v>
      </c>
      <c r="II113" s="8" t="s">
        <v>482</v>
      </c>
      <c r="IJ113" s="8" t="s">
        <v>482</v>
      </c>
      <c r="IK113" s="8" t="s">
        <v>482</v>
      </c>
      <c r="IL113" s="8" t="s">
        <v>482</v>
      </c>
      <c r="IM113" s="8">
        <v>1.13995666</v>
      </c>
      <c r="IN113" s="8" t="s">
        <v>482</v>
      </c>
      <c r="IO113" s="8">
        <v>53.161572</v>
      </c>
      <c r="IP113" s="8">
        <v>120.324904</v>
      </c>
      <c r="IQ113" s="8" t="s">
        <v>482</v>
      </c>
      <c r="IR113" s="8" t="s">
        <v>482</v>
      </c>
      <c r="IS113" s="8" t="s">
        <v>482</v>
      </c>
      <c r="IT113" s="8" t="s">
        <v>482</v>
      </c>
      <c r="IU113" s="8" t="s">
        <v>482</v>
      </c>
      <c r="IV113" s="8" t="s">
        <v>482</v>
      </c>
      <c r="IW113" s="8" t="s">
        <v>482</v>
      </c>
      <c r="IX113" s="8" t="s">
        <v>482</v>
      </c>
      <c r="IY113" s="8" t="s">
        <v>482</v>
      </c>
      <c r="IZ113" s="8" t="s">
        <v>482</v>
      </c>
      <c r="JA113" s="8" t="s">
        <v>482</v>
      </c>
      <c r="JB113" s="8" t="s">
        <v>482</v>
      </c>
      <c r="JC113" s="8" t="s">
        <v>482</v>
      </c>
      <c r="JD113" s="8" t="s">
        <v>482</v>
      </c>
      <c r="JE113" s="8" t="s">
        <v>482</v>
      </c>
      <c r="JF113" s="8" t="s">
        <v>482</v>
      </c>
      <c r="JG113" s="8" t="s">
        <v>482</v>
      </c>
      <c r="JH113" s="8" t="s">
        <v>482</v>
      </c>
      <c r="JI113" s="8" t="s">
        <v>482</v>
      </c>
      <c r="JJ113" s="8" t="s">
        <v>482</v>
      </c>
      <c r="JK113" s="8" t="s">
        <v>482</v>
      </c>
      <c r="JL113" s="8" t="s">
        <v>482</v>
      </c>
      <c r="JM113" s="8" t="s">
        <v>482</v>
      </c>
      <c r="JN113" s="8" t="s">
        <v>482</v>
      </c>
      <c r="JO113" s="8" t="s">
        <v>482</v>
      </c>
      <c r="JP113" s="8" t="s">
        <v>482</v>
      </c>
      <c r="JQ113" s="8" t="s">
        <v>482</v>
      </c>
      <c r="JR113" s="8" t="s">
        <v>482</v>
      </c>
      <c r="JS113" s="8" t="s">
        <v>482</v>
      </c>
      <c r="JT113" s="8" t="s">
        <v>482</v>
      </c>
      <c r="JU113" s="8" t="s">
        <v>482</v>
      </c>
      <c r="JV113" s="8" t="s">
        <v>482</v>
      </c>
      <c r="JW113" s="8" t="s">
        <v>482</v>
      </c>
      <c r="JX113" s="8">
        <v>70.007143999999997</v>
      </c>
      <c r="JY113" s="8" t="s">
        <v>482</v>
      </c>
      <c r="JZ113" s="8" t="s">
        <v>482</v>
      </c>
      <c r="KA113" s="8" t="s">
        <v>482</v>
      </c>
      <c r="KB113" s="8" t="s">
        <v>482</v>
      </c>
      <c r="KC113" s="8" t="s">
        <v>482</v>
      </c>
      <c r="KD113" s="8" t="s">
        <v>482</v>
      </c>
      <c r="KE113" s="8" t="s">
        <v>482</v>
      </c>
      <c r="KF113" s="8" t="s">
        <v>482</v>
      </c>
      <c r="KG113" s="8" t="s">
        <v>482</v>
      </c>
      <c r="KH113" s="8" t="s">
        <v>482</v>
      </c>
      <c r="KI113" s="8" t="s">
        <v>482</v>
      </c>
      <c r="KJ113" s="8" t="s">
        <v>482</v>
      </c>
      <c r="KK113" s="8" t="s">
        <v>482</v>
      </c>
      <c r="KL113" s="8" t="s">
        <v>482</v>
      </c>
      <c r="KM113" s="8" t="s">
        <v>482</v>
      </c>
      <c r="KN113" s="8" t="s">
        <v>482</v>
      </c>
      <c r="KO113" s="8">
        <v>2123.6131999999998</v>
      </c>
      <c r="KP113" s="8">
        <v>2923.4050000000002</v>
      </c>
      <c r="KQ113" s="8">
        <v>2445.4623999999999</v>
      </c>
      <c r="KR113" s="8" t="s">
        <v>482</v>
      </c>
      <c r="KS113" s="8" t="s">
        <v>482</v>
      </c>
      <c r="KT113" s="8" t="s">
        <v>482</v>
      </c>
      <c r="KU113" s="8" t="s">
        <v>482</v>
      </c>
      <c r="KV113" s="8" t="s">
        <v>482</v>
      </c>
      <c r="KW113" s="8" t="s">
        <v>482</v>
      </c>
      <c r="KX113" s="8" t="s">
        <v>482</v>
      </c>
      <c r="KY113" s="8" t="s">
        <v>482</v>
      </c>
      <c r="KZ113" s="8" t="s">
        <v>482</v>
      </c>
      <c r="LA113" s="8" t="s">
        <v>482</v>
      </c>
      <c r="LB113" s="8" t="s">
        <v>482</v>
      </c>
      <c r="LC113" s="8" t="s">
        <v>482</v>
      </c>
      <c r="LD113" s="8" t="s">
        <v>482</v>
      </c>
      <c r="LE113" s="8" t="s">
        <v>482</v>
      </c>
      <c r="LF113" s="8" t="s">
        <v>482</v>
      </c>
      <c r="LG113" s="8" t="s">
        <v>482</v>
      </c>
      <c r="LH113" s="8" t="s">
        <v>482</v>
      </c>
      <c r="LI113" s="8" t="s">
        <v>482</v>
      </c>
      <c r="LJ113" s="8" t="s">
        <v>482</v>
      </c>
      <c r="LK113" s="8" t="s">
        <v>482</v>
      </c>
      <c r="LL113" s="8">
        <v>4310.9398000000001</v>
      </c>
      <c r="LM113" s="9" t="s">
        <v>482</v>
      </c>
      <c r="LN113" s="9" t="s">
        <v>482</v>
      </c>
      <c r="LO113" s="9" t="s">
        <v>482</v>
      </c>
      <c r="LP113" s="9" t="s">
        <v>482</v>
      </c>
      <c r="LQ113" s="9" t="s">
        <v>482</v>
      </c>
      <c r="LR113" s="9" t="s">
        <v>482</v>
      </c>
      <c r="LS113" s="9" t="s">
        <v>482</v>
      </c>
      <c r="LT113" s="9" t="s">
        <v>482</v>
      </c>
      <c r="LU113" s="9" t="s">
        <v>482</v>
      </c>
      <c r="LV113" s="9" t="s">
        <v>482</v>
      </c>
      <c r="LW113" s="9" t="s">
        <v>482</v>
      </c>
      <c r="LX113" s="9" t="s">
        <v>482</v>
      </c>
      <c r="LY113" s="9" t="s">
        <v>482</v>
      </c>
      <c r="LZ113" s="9" t="s">
        <v>482</v>
      </c>
      <c r="MA113" s="9" t="s">
        <v>482</v>
      </c>
      <c r="MB113" s="9" t="s">
        <v>482</v>
      </c>
      <c r="MC113" s="9">
        <v>85.220817999999994</v>
      </c>
      <c r="MD113" s="9">
        <v>23.087942000000002</v>
      </c>
      <c r="ME113" s="9" t="s">
        <v>482</v>
      </c>
      <c r="MF113" s="9">
        <v>11.2153004</v>
      </c>
      <c r="MG113" s="9">
        <v>34.305984000000002</v>
      </c>
      <c r="MH113" s="9">
        <v>39.580038000000002</v>
      </c>
      <c r="MI113" s="9">
        <v>25.492069999999998</v>
      </c>
      <c r="MJ113" s="9" t="s">
        <v>482</v>
      </c>
      <c r="MK113" s="9" t="s">
        <v>482</v>
      </c>
      <c r="ML113" s="9" t="s">
        <v>482</v>
      </c>
      <c r="MM113" s="9" t="s">
        <v>482</v>
      </c>
      <c r="MN113" s="9" t="s">
        <v>482</v>
      </c>
      <c r="MO113" s="9" t="s">
        <v>482</v>
      </c>
      <c r="MP113" s="9" t="s">
        <v>482</v>
      </c>
      <c r="MQ113" s="9" t="s">
        <v>482</v>
      </c>
      <c r="MR113" s="9" t="s">
        <v>482</v>
      </c>
      <c r="MS113" s="9" t="s">
        <v>482</v>
      </c>
      <c r="MT113" s="9" t="s">
        <v>482</v>
      </c>
      <c r="MU113" s="9" t="s">
        <v>482</v>
      </c>
      <c r="MV113" s="9">
        <v>2634.2426</v>
      </c>
      <c r="MW113" s="9" t="s">
        <v>482</v>
      </c>
      <c r="MX113" s="9" t="s">
        <v>482</v>
      </c>
      <c r="MY113" s="9" t="s">
        <v>482</v>
      </c>
      <c r="MZ113" s="9" t="s">
        <v>482</v>
      </c>
      <c r="NA113" s="9" t="s">
        <v>482</v>
      </c>
      <c r="NB113" s="9" t="s">
        <v>482</v>
      </c>
      <c r="NC113" s="9" t="s">
        <v>482</v>
      </c>
      <c r="ND113" s="9" t="s">
        <v>482</v>
      </c>
      <c r="NE113" s="9">
        <v>2623.8272000000002</v>
      </c>
      <c r="NF113" s="9" t="s">
        <v>482</v>
      </c>
      <c r="NG113" s="9" t="s">
        <v>482</v>
      </c>
      <c r="NH113" s="9">
        <v>361.51708000000002</v>
      </c>
      <c r="NI113" s="9">
        <v>67.667987999999994</v>
      </c>
      <c r="NJ113" s="9" t="s">
        <v>482</v>
      </c>
      <c r="NK113" s="9" t="s">
        <v>482</v>
      </c>
      <c r="NL113" s="9" t="s">
        <v>482</v>
      </c>
      <c r="NM113" s="9" t="s">
        <v>482</v>
      </c>
      <c r="NN113" s="9" t="s">
        <v>482</v>
      </c>
      <c r="NO113" s="9" t="s">
        <v>482</v>
      </c>
      <c r="NP113" s="9" t="s">
        <v>482</v>
      </c>
      <c r="NQ113" s="9" t="s">
        <v>482</v>
      </c>
      <c r="NR113" s="9" t="s">
        <v>482</v>
      </c>
      <c r="NS113" s="9" t="s">
        <v>482</v>
      </c>
      <c r="NT113" s="9" t="s">
        <v>482</v>
      </c>
      <c r="NU113" s="9" t="s">
        <v>482</v>
      </c>
      <c r="NV113" s="9" t="s">
        <v>482</v>
      </c>
      <c r="NW113" s="9" t="s">
        <v>482</v>
      </c>
      <c r="NX113" s="9" t="s">
        <v>482</v>
      </c>
      <c r="NY113" s="9" t="s">
        <v>482</v>
      </c>
      <c r="NZ113" s="9" t="s">
        <v>482</v>
      </c>
      <c r="OA113" s="9" t="s">
        <v>482</v>
      </c>
      <c r="OB113" s="9" t="s">
        <v>482</v>
      </c>
      <c r="OC113" s="9" t="s">
        <v>482</v>
      </c>
      <c r="OD113" s="9" t="s">
        <v>482</v>
      </c>
      <c r="OE113" s="9" t="s">
        <v>482</v>
      </c>
      <c r="OF113" s="9" t="s">
        <v>482</v>
      </c>
      <c r="OG113" s="9" t="s">
        <v>482</v>
      </c>
      <c r="OH113" s="9" t="s">
        <v>482</v>
      </c>
      <c r="OI113" s="9" t="s">
        <v>482</v>
      </c>
      <c r="OJ113" s="9" t="s">
        <v>482</v>
      </c>
      <c r="OK113" s="9" t="s">
        <v>482</v>
      </c>
      <c r="OL113" s="9" t="s">
        <v>482</v>
      </c>
      <c r="OM113" s="9" t="s">
        <v>482</v>
      </c>
      <c r="ON113" s="9" t="s">
        <v>482</v>
      </c>
      <c r="OO113" s="9" t="s">
        <v>482</v>
      </c>
      <c r="OP113" s="9" t="s">
        <v>482</v>
      </c>
      <c r="OQ113" s="9">
        <v>1.13995666</v>
      </c>
      <c r="OR113" s="9" t="s">
        <v>482</v>
      </c>
      <c r="OS113" s="9">
        <v>53.161572</v>
      </c>
      <c r="OT113" s="9">
        <v>120.324904</v>
      </c>
      <c r="OU113" s="9" t="s">
        <v>482</v>
      </c>
      <c r="OV113" s="9" t="s">
        <v>482</v>
      </c>
      <c r="OW113" s="9" t="s">
        <v>482</v>
      </c>
      <c r="OX113" s="9" t="s">
        <v>482</v>
      </c>
      <c r="OY113" s="9" t="s">
        <v>482</v>
      </c>
      <c r="OZ113" s="9" t="s">
        <v>482</v>
      </c>
      <c r="PA113" s="9" t="s">
        <v>482</v>
      </c>
      <c r="PB113" s="9" t="s">
        <v>482</v>
      </c>
      <c r="PC113" s="9" t="s">
        <v>482</v>
      </c>
      <c r="PD113" s="9" t="s">
        <v>482</v>
      </c>
      <c r="PE113" s="9" t="s">
        <v>482</v>
      </c>
      <c r="PF113" s="9" t="s">
        <v>482</v>
      </c>
      <c r="PG113" s="9" t="s">
        <v>482</v>
      </c>
      <c r="PH113" s="9" t="s">
        <v>482</v>
      </c>
      <c r="PI113" s="9" t="s">
        <v>482</v>
      </c>
      <c r="PJ113" s="9" t="s">
        <v>482</v>
      </c>
      <c r="PK113" s="9" t="s">
        <v>482</v>
      </c>
      <c r="PL113" s="9" t="s">
        <v>482</v>
      </c>
      <c r="PM113" s="9" t="s">
        <v>482</v>
      </c>
      <c r="PN113" s="9" t="s">
        <v>482</v>
      </c>
      <c r="PO113" s="9" t="s">
        <v>482</v>
      </c>
      <c r="PP113" s="9" t="s">
        <v>482</v>
      </c>
      <c r="PQ113" s="9" t="s">
        <v>482</v>
      </c>
      <c r="PR113" s="9" t="s">
        <v>482</v>
      </c>
      <c r="PS113" s="9" t="s">
        <v>482</v>
      </c>
      <c r="PT113" s="9" t="s">
        <v>482</v>
      </c>
      <c r="PU113" s="9" t="s">
        <v>482</v>
      </c>
      <c r="PV113" s="9" t="s">
        <v>482</v>
      </c>
      <c r="PW113" s="9" t="s">
        <v>482</v>
      </c>
      <c r="PX113" s="9" t="s">
        <v>482</v>
      </c>
      <c r="PY113" s="9" t="s">
        <v>482</v>
      </c>
      <c r="PZ113" s="9" t="s">
        <v>482</v>
      </c>
      <c r="QA113" s="9" t="s">
        <v>482</v>
      </c>
      <c r="QB113" s="9">
        <v>70.007143999999997</v>
      </c>
      <c r="QC113" s="9" t="s">
        <v>482</v>
      </c>
      <c r="QD113" s="9" t="s">
        <v>482</v>
      </c>
      <c r="QE113" s="9" t="s">
        <v>482</v>
      </c>
      <c r="QF113" s="9" t="s">
        <v>482</v>
      </c>
      <c r="QG113" s="9" t="s">
        <v>482</v>
      </c>
      <c r="QH113" s="9" t="s">
        <v>482</v>
      </c>
      <c r="QI113" s="9" t="s">
        <v>482</v>
      </c>
      <c r="QJ113" s="9" t="s">
        <v>482</v>
      </c>
      <c r="QK113" s="9" t="s">
        <v>482</v>
      </c>
      <c r="QL113" s="9" t="s">
        <v>482</v>
      </c>
      <c r="QM113" s="9" t="s">
        <v>482</v>
      </c>
      <c r="QN113" s="9" t="s">
        <v>482</v>
      </c>
      <c r="QO113" s="9" t="s">
        <v>482</v>
      </c>
      <c r="QP113" s="9" t="s">
        <v>482</v>
      </c>
      <c r="QQ113" s="9" t="s">
        <v>482</v>
      </c>
      <c r="QR113" s="9" t="s">
        <v>482</v>
      </c>
      <c r="QS113" s="9">
        <v>2123.6131999999998</v>
      </c>
      <c r="QT113" s="9">
        <v>2923.4050000000002</v>
      </c>
      <c r="QU113" s="9">
        <v>2445.4623999999999</v>
      </c>
      <c r="QV113" s="9" t="s">
        <v>482</v>
      </c>
      <c r="QW113" s="9" t="s">
        <v>482</v>
      </c>
      <c r="QX113" s="9" t="s">
        <v>482</v>
      </c>
      <c r="QY113" s="9" t="s">
        <v>482</v>
      </c>
      <c r="QZ113" s="9" t="s">
        <v>482</v>
      </c>
      <c r="RA113" s="9" t="s">
        <v>482</v>
      </c>
      <c r="RB113" s="9" t="s">
        <v>482</v>
      </c>
      <c r="RC113" s="9" t="s">
        <v>482</v>
      </c>
      <c r="RD113" s="9" t="s">
        <v>482</v>
      </c>
      <c r="RE113" s="9" t="s">
        <v>482</v>
      </c>
      <c r="RF113" s="9" t="s">
        <v>482</v>
      </c>
      <c r="RG113" s="9" t="s">
        <v>482</v>
      </c>
      <c r="RH113" s="9" t="s">
        <v>482</v>
      </c>
      <c r="RI113" s="9" t="s">
        <v>482</v>
      </c>
      <c r="RJ113" s="9" t="s">
        <v>482</v>
      </c>
      <c r="RK113" s="9" t="s">
        <v>482</v>
      </c>
      <c r="RL113" s="9" t="s">
        <v>482</v>
      </c>
      <c r="RM113" s="9" t="s">
        <v>482</v>
      </c>
      <c r="RN113" s="9" t="s">
        <v>482</v>
      </c>
      <c r="RO113" s="9" t="s">
        <v>482</v>
      </c>
      <c r="RP113" s="9">
        <v>4310.9398000000001</v>
      </c>
      <c r="RQ113" s="12" t="s">
        <v>510</v>
      </c>
      <c r="RR113" s="12" t="s">
        <v>510</v>
      </c>
      <c r="RS113" s="12" t="s">
        <v>510</v>
      </c>
      <c r="RT113" s="12" t="s">
        <v>510</v>
      </c>
      <c r="RU113" s="12" t="s">
        <v>510</v>
      </c>
      <c r="RV113" s="12" t="s">
        <v>510</v>
      </c>
      <c r="RW113" s="12" t="s">
        <v>510</v>
      </c>
      <c r="RX113" s="12" t="s">
        <v>510</v>
      </c>
      <c r="RY113" s="12" t="s">
        <v>510</v>
      </c>
      <c r="RZ113" s="12" t="s">
        <v>510</v>
      </c>
      <c r="SA113" s="12" t="s">
        <v>510</v>
      </c>
      <c r="SB113" s="12" t="s">
        <v>510</v>
      </c>
      <c r="SC113" s="78" t="s">
        <v>510</v>
      </c>
      <c r="SD113" s="78" t="s">
        <v>510</v>
      </c>
      <c r="SE113" s="16">
        <v>294</v>
      </c>
      <c r="SF113" s="16">
        <v>294</v>
      </c>
      <c r="SG113" s="16">
        <v>300</v>
      </c>
      <c r="SH113" s="16">
        <v>200</v>
      </c>
      <c r="SI113" s="17" t="s">
        <v>510</v>
      </c>
      <c r="SJ113" s="78" t="s">
        <v>510</v>
      </c>
      <c r="SK113" s="78" t="s">
        <v>510</v>
      </c>
      <c r="SL113" s="78" t="s">
        <v>510</v>
      </c>
      <c r="SM113" s="78" t="s">
        <v>510</v>
      </c>
      <c r="SN113" s="20" t="s">
        <v>482</v>
      </c>
      <c r="SO113" s="20" t="s">
        <v>482</v>
      </c>
      <c r="SP113" s="20" t="s">
        <v>482</v>
      </c>
      <c r="SQ113" s="20" t="s">
        <v>482</v>
      </c>
      <c r="SR113" s="20" t="s">
        <v>482</v>
      </c>
      <c r="SS113" s="20" t="s">
        <v>482</v>
      </c>
      <c r="ST113" s="20" t="s">
        <v>482</v>
      </c>
      <c r="SU113" s="20" t="s">
        <v>482</v>
      </c>
      <c r="SV113" s="20" t="s">
        <v>482</v>
      </c>
      <c r="SW113" s="20" t="s">
        <v>482</v>
      </c>
      <c r="SX113" s="20" t="s">
        <v>482</v>
      </c>
      <c r="SY113" s="20" t="s">
        <v>482</v>
      </c>
      <c r="SZ113" s="20" t="s">
        <v>482</v>
      </c>
      <c r="TA113" s="20" t="s">
        <v>482</v>
      </c>
      <c r="TB113" s="20" t="s">
        <v>482</v>
      </c>
      <c r="TC113" s="20" t="s">
        <v>482</v>
      </c>
      <c r="TD113" s="20" t="s">
        <v>523</v>
      </c>
      <c r="TE113" s="20" t="s">
        <v>523</v>
      </c>
      <c r="TF113" s="20" t="s">
        <v>482</v>
      </c>
      <c r="TG113" s="20" t="s">
        <v>523</v>
      </c>
      <c r="TH113" s="20" t="s">
        <v>523</v>
      </c>
      <c r="TI113" s="20" t="s">
        <v>523</v>
      </c>
      <c r="TJ113" s="20" t="s">
        <v>523</v>
      </c>
      <c r="TK113" s="20" t="s">
        <v>482</v>
      </c>
      <c r="TL113" s="20" t="s">
        <v>482</v>
      </c>
      <c r="TM113" s="20" t="s">
        <v>482</v>
      </c>
      <c r="TN113" s="20" t="s">
        <v>482</v>
      </c>
      <c r="TO113" s="20" t="s">
        <v>482</v>
      </c>
      <c r="TP113" s="20" t="s">
        <v>482</v>
      </c>
      <c r="TQ113" s="20" t="s">
        <v>482</v>
      </c>
      <c r="TR113" s="20" t="s">
        <v>482</v>
      </c>
      <c r="TS113" s="20" t="s">
        <v>482</v>
      </c>
      <c r="TT113" s="20" t="s">
        <v>482</v>
      </c>
      <c r="TU113" s="20" t="s">
        <v>482</v>
      </c>
      <c r="TV113" s="20" t="s">
        <v>482</v>
      </c>
      <c r="TW113" s="20" t="s">
        <v>523</v>
      </c>
      <c r="TX113" s="20" t="s">
        <v>482</v>
      </c>
      <c r="TY113" s="20" t="s">
        <v>482</v>
      </c>
      <c r="TZ113" s="20" t="s">
        <v>482</v>
      </c>
      <c r="UA113" s="20" t="s">
        <v>482</v>
      </c>
      <c r="UB113" s="20" t="s">
        <v>482</v>
      </c>
      <c r="UC113" s="20" t="s">
        <v>482</v>
      </c>
      <c r="UD113" s="20" t="s">
        <v>482</v>
      </c>
      <c r="UE113" s="20" t="s">
        <v>482</v>
      </c>
      <c r="UF113" s="20" t="s">
        <v>523</v>
      </c>
      <c r="UG113" s="20" t="s">
        <v>482</v>
      </c>
      <c r="UH113" s="20" t="s">
        <v>482</v>
      </c>
      <c r="UI113" s="20" t="s">
        <v>523</v>
      </c>
      <c r="UJ113" s="20" t="s">
        <v>523</v>
      </c>
      <c r="UK113" s="20" t="s">
        <v>482</v>
      </c>
      <c r="UL113" s="20" t="s">
        <v>482</v>
      </c>
      <c r="UM113" s="20" t="s">
        <v>482</v>
      </c>
      <c r="UN113" s="20" t="s">
        <v>482</v>
      </c>
      <c r="UO113" s="20" t="s">
        <v>482</v>
      </c>
      <c r="UP113" s="20" t="s">
        <v>482</v>
      </c>
      <c r="UQ113" s="20" t="s">
        <v>482</v>
      </c>
      <c r="UR113" s="20" t="s">
        <v>482</v>
      </c>
      <c r="US113" s="20" t="s">
        <v>482</v>
      </c>
      <c r="UT113" s="20" t="s">
        <v>482</v>
      </c>
      <c r="UU113" s="20" t="s">
        <v>482</v>
      </c>
      <c r="UV113" s="20" t="s">
        <v>482</v>
      </c>
      <c r="UW113" s="20" t="s">
        <v>482</v>
      </c>
      <c r="UX113" s="20" t="s">
        <v>482</v>
      </c>
      <c r="UY113" s="20" t="s">
        <v>482</v>
      </c>
      <c r="UZ113" s="20" t="s">
        <v>482</v>
      </c>
      <c r="VA113" s="20" t="s">
        <v>482</v>
      </c>
      <c r="VB113" s="20" t="s">
        <v>482</v>
      </c>
      <c r="VC113" s="20" t="s">
        <v>482</v>
      </c>
      <c r="VD113" s="20" t="s">
        <v>482</v>
      </c>
      <c r="VE113" s="20" t="s">
        <v>482</v>
      </c>
      <c r="VF113" s="20" t="s">
        <v>482</v>
      </c>
      <c r="VG113" s="20" t="s">
        <v>482</v>
      </c>
      <c r="VH113" s="20" t="s">
        <v>482</v>
      </c>
      <c r="VI113" s="20" t="s">
        <v>482</v>
      </c>
      <c r="VJ113" s="20" t="s">
        <v>482</v>
      </c>
      <c r="VK113" s="20" t="s">
        <v>482</v>
      </c>
      <c r="VL113" s="20" t="s">
        <v>482</v>
      </c>
      <c r="VM113" s="20" t="s">
        <v>482</v>
      </c>
      <c r="VN113" s="20" t="s">
        <v>482</v>
      </c>
      <c r="VO113" s="20" t="s">
        <v>482</v>
      </c>
      <c r="VP113" s="20" t="s">
        <v>482</v>
      </c>
      <c r="VQ113" s="20" t="s">
        <v>482</v>
      </c>
      <c r="VR113" s="20" t="s">
        <v>523</v>
      </c>
      <c r="VS113" s="20" t="s">
        <v>482</v>
      </c>
      <c r="VT113" s="20" t="s">
        <v>523</v>
      </c>
      <c r="VU113" s="20" t="s">
        <v>523</v>
      </c>
      <c r="VV113" s="20" t="s">
        <v>482</v>
      </c>
      <c r="VW113" s="20" t="s">
        <v>482</v>
      </c>
      <c r="VX113" s="20" t="s">
        <v>482</v>
      </c>
      <c r="VY113" s="20" t="s">
        <v>482</v>
      </c>
      <c r="VZ113" s="20" t="s">
        <v>482</v>
      </c>
      <c r="WA113" s="20" t="s">
        <v>482</v>
      </c>
      <c r="WB113" s="20" t="s">
        <v>482</v>
      </c>
      <c r="WC113" s="20" t="s">
        <v>482</v>
      </c>
      <c r="WD113" s="20" t="s">
        <v>482</v>
      </c>
      <c r="WE113" s="20" t="s">
        <v>482</v>
      </c>
      <c r="WF113" s="20" t="s">
        <v>482</v>
      </c>
      <c r="WG113" s="20" t="s">
        <v>482</v>
      </c>
      <c r="WH113" s="20" t="s">
        <v>482</v>
      </c>
      <c r="WI113" s="20" t="s">
        <v>482</v>
      </c>
      <c r="WJ113" s="20" t="s">
        <v>482</v>
      </c>
      <c r="WK113" s="20" t="s">
        <v>482</v>
      </c>
      <c r="WL113" s="20" t="s">
        <v>482</v>
      </c>
      <c r="WM113" s="20" t="s">
        <v>482</v>
      </c>
      <c r="WN113" s="20" t="s">
        <v>482</v>
      </c>
      <c r="WO113" s="20" t="s">
        <v>482</v>
      </c>
      <c r="WP113" s="20" t="s">
        <v>482</v>
      </c>
      <c r="WQ113" s="20" t="s">
        <v>482</v>
      </c>
      <c r="WR113" s="20" t="s">
        <v>482</v>
      </c>
      <c r="WS113" s="20" t="s">
        <v>482</v>
      </c>
      <c r="WT113" s="20" t="s">
        <v>482</v>
      </c>
      <c r="WU113" s="20" t="s">
        <v>482</v>
      </c>
      <c r="WV113" s="20" t="s">
        <v>482</v>
      </c>
      <c r="WW113" s="20" t="s">
        <v>482</v>
      </c>
      <c r="WX113" s="20" t="s">
        <v>482</v>
      </c>
      <c r="WY113" s="20" t="s">
        <v>482</v>
      </c>
      <c r="WZ113" s="20" t="s">
        <v>482</v>
      </c>
      <c r="XA113" s="20" t="s">
        <v>482</v>
      </c>
      <c r="XB113" s="20" t="s">
        <v>482</v>
      </c>
      <c r="XC113" s="20" t="s">
        <v>523</v>
      </c>
      <c r="XD113" s="20" t="s">
        <v>482</v>
      </c>
      <c r="XE113" s="20" t="s">
        <v>482</v>
      </c>
      <c r="XF113" s="20" t="s">
        <v>482</v>
      </c>
      <c r="XG113" s="20" t="s">
        <v>482</v>
      </c>
      <c r="XH113" s="20" t="s">
        <v>482</v>
      </c>
      <c r="XI113" s="20" t="s">
        <v>482</v>
      </c>
      <c r="XJ113" s="20" t="s">
        <v>482</v>
      </c>
      <c r="XK113" s="20" t="s">
        <v>482</v>
      </c>
      <c r="XL113" s="20" t="s">
        <v>482</v>
      </c>
      <c r="XM113" s="20" t="s">
        <v>482</v>
      </c>
      <c r="XN113" s="20" t="s">
        <v>482</v>
      </c>
      <c r="XO113" s="20" t="s">
        <v>482</v>
      </c>
      <c r="XP113" s="20" t="s">
        <v>482</v>
      </c>
      <c r="XQ113" s="20" t="s">
        <v>482</v>
      </c>
      <c r="XR113" s="20" t="s">
        <v>482</v>
      </c>
      <c r="XS113" s="20" t="s">
        <v>482</v>
      </c>
      <c r="XT113" s="20" t="s">
        <v>523</v>
      </c>
      <c r="XU113" s="20" t="s">
        <v>523</v>
      </c>
      <c r="XV113" s="20" t="s">
        <v>523</v>
      </c>
      <c r="XW113" s="20" t="s">
        <v>482</v>
      </c>
      <c r="XX113" s="20" t="s">
        <v>482</v>
      </c>
      <c r="XY113" s="20" t="s">
        <v>482</v>
      </c>
      <c r="XZ113" s="20" t="s">
        <v>482</v>
      </c>
      <c r="YA113" s="20" t="s">
        <v>482</v>
      </c>
      <c r="YB113" s="20" t="s">
        <v>482</v>
      </c>
      <c r="YC113" s="20" t="s">
        <v>482</v>
      </c>
      <c r="YD113" s="20" t="s">
        <v>482</v>
      </c>
      <c r="YE113" s="20" t="s">
        <v>482</v>
      </c>
      <c r="YF113" s="20" t="s">
        <v>482</v>
      </c>
      <c r="YG113" s="20" t="s">
        <v>482</v>
      </c>
      <c r="YH113" s="20" t="s">
        <v>482</v>
      </c>
      <c r="YI113" s="20" t="s">
        <v>482</v>
      </c>
      <c r="YJ113" s="20" t="s">
        <v>482</v>
      </c>
      <c r="YK113" s="20" t="s">
        <v>482</v>
      </c>
      <c r="YL113" s="20" t="s">
        <v>482</v>
      </c>
      <c r="YM113" s="20" t="s">
        <v>482</v>
      </c>
      <c r="YN113" s="20" t="s">
        <v>482</v>
      </c>
      <c r="YO113" s="20" t="s">
        <v>482</v>
      </c>
      <c r="YP113" s="20" t="s">
        <v>482</v>
      </c>
      <c r="YQ113" s="20" t="s">
        <v>523</v>
      </c>
      <c r="YR113" s="5">
        <v>1</v>
      </c>
      <c r="YS113" s="5">
        <v>0</v>
      </c>
      <c r="YT113" s="5">
        <v>0</v>
      </c>
      <c r="YU113" s="5">
        <v>0.6</v>
      </c>
      <c r="YV113" s="5">
        <v>0.75</v>
      </c>
      <c r="YW113" s="5">
        <v>0.9</v>
      </c>
      <c r="YX113" s="5">
        <v>0.6</v>
      </c>
      <c r="YY113" s="21" t="s">
        <v>515</v>
      </c>
      <c r="YZ113" s="22" t="s">
        <v>495</v>
      </c>
      <c r="ZA113" s="23">
        <f t="shared" si="6"/>
        <v>1</v>
      </c>
      <c r="ZB113" s="23">
        <v>0.54400000000000004</v>
      </c>
      <c r="ZC113" s="23">
        <f t="shared" si="7"/>
        <v>1</v>
      </c>
    </row>
    <row r="114" spans="1:679" x14ac:dyDescent="0.25">
      <c r="A114" s="1" t="s">
        <v>224</v>
      </c>
      <c r="B114" s="2" t="s">
        <v>225</v>
      </c>
      <c r="C114" s="4">
        <v>0.48697711128650356</v>
      </c>
      <c r="D114" s="4">
        <v>0.51302288871349644</v>
      </c>
      <c r="E114" s="7">
        <v>125.56561076739752</v>
      </c>
      <c r="F114" s="7">
        <v>51.039424992962275</v>
      </c>
      <c r="G114" s="7">
        <v>236.30324000000002</v>
      </c>
      <c r="H114" s="7">
        <v>95.168458280527474</v>
      </c>
      <c r="I114" s="7" t="s">
        <v>482</v>
      </c>
      <c r="J114" s="7">
        <v>136.73673339510046</v>
      </c>
      <c r="K114" s="7" t="s">
        <v>482</v>
      </c>
      <c r="L114" s="7">
        <v>33.327070681843324</v>
      </c>
      <c r="M114" s="7">
        <v>17.108106385360099</v>
      </c>
      <c r="N114" s="7">
        <v>227.62836000000004</v>
      </c>
      <c r="O114" s="7" t="s">
        <v>482</v>
      </c>
      <c r="P114" s="7" t="s">
        <v>482</v>
      </c>
      <c r="Q114" s="7" t="s">
        <v>482</v>
      </c>
      <c r="R114" s="7" t="s">
        <v>482</v>
      </c>
      <c r="S114" s="7" t="s">
        <v>482</v>
      </c>
      <c r="T114" s="7">
        <v>146.36275513609223</v>
      </c>
      <c r="U114" s="7">
        <v>0.86711964647987427</v>
      </c>
      <c r="V114" s="7">
        <v>17.731649307477408</v>
      </c>
      <c r="W114" s="7" t="s">
        <v>482</v>
      </c>
      <c r="X114" s="7" t="s">
        <v>482</v>
      </c>
      <c r="Y114" s="7">
        <v>0.84485375826548148</v>
      </c>
      <c r="Z114" s="7">
        <v>50.609699000000006</v>
      </c>
      <c r="AA114" s="7">
        <v>34.713205310733215</v>
      </c>
      <c r="AB114" s="7" t="s">
        <v>482</v>
      </c>
      <c r="AC114" s="7" t="s">
        <v>482</v>
      </c>
      <c r="AD114" s="7">
        <v>327.03043902744309</v>
      </c>
      <c r="AE114" s="7">
        <v>44.316911923338353</v>
      </c>
      <c r="AF114" s="7">
        <v>24.878912728653379</v>
      </c>
      <c r="AG114" s="7" t="s">
        <v>482</v>
      </c>
      <c r="AH114" s="7" t="s">
        <v>482</v>
      </c>
      <c r="AI114" s="7" t="s">
        <v>482</v>
      </c>
      <c r="AJ114" s="7" t="s">
        <v>482</v>
      </c>
      <c r="AK114" s="7" t="s">
        <v>482</v>
      </c>
      <c r="AL114" s="7" t="s">
        <v>482</v>
      </c>
      <c r="AM114" s="7" t="s">
        <v>482</v>
      </c>
      <c r="AN114" s="7" t="s">
        <v>482</v>
      </c>
      <c r="AO114" s="7" t="s">
        <v>482</v>
      </c>
      <c r="AP114" s="7">
        <v>486.49704000000003</v>
      </c>
      <c r="AQ114" s="7" t="s">
        <v>482</v>
      </c>
      <c r="AR114" s="7" t="s">
        <v>482</v>
      </c>
      <c r="AS114" s="7" t="s">
        <v>482</v>
      </c>
      <c r="AT114" s="7" t="s">
        <v>482</v>
      </c>
      <c r="AU114" s="7" t="s">
        <v>482</v>
      </c>
      <c r="AV114" s="7" t="s">
        <v>482</v>
      </c>
      <c r="AW114" s="7" t="s">
        <v>482</v>
      </c>
      <c r="AX114" s="7">
        <v>37.439925386468282</v>
      </c>
      <c r="AY114" s="7">
        <v>45.347284402969763</v>
      </c>
      <c r="AZ114" s="7" t="s">
        <v>482</v>
      </c>
      <c r="BA114" s="7">
        <v>17.32364698574899</v>
      </c>
      <c r="BB114" s="7" t="s">
        <v>482</v>
      </c>
      <c r="BC114" s="7">
        <v>104.67644305259361</v>
      </c>
      <c r="BD114" s="7">
        <v>47.493625890898301</v>
      </c>
      <c r="BE114" s="7" t="s">
        <v>482</v>
      </c>
      <c r="BF114" s="7" t="s">
        <v>482</v>
      </c>
      <c r="BG114" s="7">
        <v>74.8601931575039</v>
      </c>
      <c r="BH114" s="7" t="s">
        <v>482</v>
      </c>
      <c r="BI114" s="7" t="s">
        <v>482</v>
      </c>
      <c r="BJ114" s="7" t="s">
        <v>482</v>
      </c>
      <c r="BK114" s="7" t="s">
        <v>482</v>
      </c>
      <c r="BL114" s="7">
        <v>198.3943013809037</v>
      </c>
      <c r="BM114" s="7" t="s">
        <v>482</v>
      </c>
      <c r="BN114" s="7" t="s">
        <v>482</v>
      </c>
      <c r="BO114" s="7" t="s">
        <v>482</v>
      </c>
      <c r="BP114" s="7" t="s">
        <v>482</v>
      </c>
      <c r="BQ114" s="7" t="s">
        <v>482</v>
      </c>
      <c r="BR114" s="7" t="s">
        <v>482</v>
      </c>
      <c r="BS114" s="7" t="s">
        <v>482</v>
      </c>
      <c r="BT114" s="7">
        <v>25.568509728844838</v>
      </c>
      <c r="BU114" s="7" t="s">
        <v>482</v>
      </c>
      <c r="BV114" s="7">
        <v>0.64039277999999999</v>
      </c>
      <c r="BW114" s="7" t="s">
        <v>482</v>
      </c>
      <c r="BX114" s="7" t="s">
        <v>482</v>
      </c>
      <c r="BY114" s="7" t="s">
        <v>482</v>
      </c>
      <c r="BZ114" s="7">
        <v>0</v>
      </c>
      <c r="CA114" s="7">
        <v>2.8745764237586768</v>
      </c>
      <c r="CB114" s="7" t="s">
        <v>482</v>
      </c>
      <c r="CC114" s="7" t="s">
        <v>482</v>
      </c>
      <c r="CD114" s="7">
        <v>97.546542000000002</v>
      </c>
      <c r="CE114" s="7" t="s">
        <v>482</v>
      </c>
      <c r="CF114" s="7" t="s">
        <v>482</v>
      </c>
      <c r="CG114" s="7">
        <v>10.381257702083158</v>
      </c>
      <c r="CH114" s="7" t="s">
        <v>482</v>
      </c>
      <c r="CI114" s="7">
        <v>65.539552</v>
      </c>
      <c r="CJ114" s="7" t="s">
        <v>482</v>
      </c>
      <c r="CK114" s="7">
        <v>2.2603424715829132</v>
      </c>
      <c r="CL114" s="7">
        <v>111.94465781702841</v>
      </c>
      <c r="CM114" s="7">
        <v>67.616821000000002</v>
      </c>
      <c r="CN114" s="7">
        <v>0.52695353295768854</v>
      </c>
      <c r="CO114" s="7">
        <v>0.32090576578534807</v>
      </c>
      <c r="CP114" s="7">
        <v>0.25810097390026288</v>
      </c>
      <c r="CQ114" s="7">
        <v>8.0189871000000004</v>
      </c>
      <c r="CR114" s="7" t="s">
        <v>482</v>
      </c>
      <c r="CS114" s="7" t="s">
        <v>482</v>
      </c>
      <c r="CT114" s="7" t="s">
        <v>482</v>
      </c>
      <c r="CU114" s="7" t="s">
        <v>482</v>
      </c>
      <c r="CV114" s="7" t="s">
        <v>482</v>
      </c>
      <c r="CW114" s="7" t="s">
        <v>482</v>
      </c>
      <c r="CX114" s="7" t="s">
        <v>482</v>
      </c>
      <c r="CY114" s="7" t="s">
        <v>482</v>
      </c>
      <c r="CZ114" s="7" t="s">
        <v>482</v>
      </c>
      <c r="DA114" s="7" t="s">
        <v>482</v>
      </c>
      <c r="DB114" s="7" t="s">
        <v>482</v>
      </c>
      <c r="DC114" s="7" t="s">
        <v>482</v>
      </c>
      <c r="DD114" s="7" t="s">
        <v>482</v>
      </c>
      <c r="DE114" s="7" t="s">
        <v>482</v>
      </c>
      <c r="DF114" s="7" t="s">
        <v>482</v>
      </c>
      <c r="DG114" s="7" t="s">
        <v>482</v>
      </c>
      <c r="DH114" s="7" t="s">
        <v>482</v>
      </c>
      <c r="DI114" s="7">
        <v>7.8535897327227957</v>
      </c>
      <c r="DJ114" s="7">
        <v>0.38330376720188092</v>
      </c>
      <c r="DK114" s="7" t="s">
        <v>482</v>
      </c>
      <c r="DL114" s="7">
        <v>10.988336521867666</v>
      </c>
      <c r="DM114" s="7">
        <v>3.1558955720126933</v>
      </c>
      <c r="DN114" s="7">
        <v>9.0013413E-3</v>
      </c>
      <c r="DO114" s="7" t="s">
        <v>482</v>
      </c>
      <c r="DP114" s="7">
        <v>29.071244777860198</v>
      </c>
      <c r="DQ114" s="7" t="s">
        <v>482</v>
      </c>
      <c r="DR114" s="7" t="s">
        <v>482</v>
      </c>
      <c r="DS114" s="7">
        <v>6.1594226369750915</v>
      </c>
      <c r="DT114" s="7" t="s">
        <v>482</v>
      </c>
      <c r="DU114" s="7" t="s">
        <v>482</v>
      </c>
      <c r="DV114" s="7">
        <v>3.9697124000000006</v>
      </c>
      <c r="DW114" s="7" t="s">
        <v>482</v>
      </c>
      <c r="DX114" s="7">
        <v>1.8731249996261952</v>
      </c>
      <c r="DY114" s="7" t="s">
        <v>482</v>
      </c>
      <c r="DZ114" s="7">
        <v>5.4373540045443043E-2</v>
      </c>
      <c r="EA114" s="7" t="s">
        <v>482</v>
      </c>
      <c r="EB114" s="7" t="s">
        <v>482</v>
      </c>
      <c r="EC114" s="7" t="s">
        <v>482</v>
      </c>
      <c r="ED114" s="7" t="s">
        <v>482</v>
      </c>
      <c r="EE114" s="7" t="s">
        <v>482</v>
      </c>
      <c r="EF114" s="7" t="s">
        <v>482</v>
      </c>
      <c r="EG114" s="7" t="s">
        <v>482</v>
      </c>
      <c r="EH114" s="7" t="s">
        <v>482</v>
      </c>
      <c r="EI114" s="7">
        <v>4.3354777660256048</v>
      </c>
      <c r="EJ114" s="7" t="s">
        <v>482</v>
      </c>
      <c r="EK114" s="7">
        <v>109.49915235686355</v>
      </c>
      <c r="EL114" s="7" t="s">
        <v>482</v>
      </c>
      <c r="EM114" s="7">
        <v>141.56885528207849</v>
      </c>
      <c r="EN114" s="7" t="s">
        <v>482</v>
      </c>
      <c r="EO114" s="7" t="s">
        <v>482</v>
      </c>
      <c r="EP114" s="7" t="s">
        <v>482</v>
      </c>
      <c r="EQ114" s="7" t="s">
        <v>482</v>
      </c>
      <c r="ER114" s="7" t="s">
        <v>482</v>
      </c>
      <c r="ES114" s="7" t="s">
        <v>482</v>
      </c>
      <c r="ET114" s="7" t="s">
        <v>482</v>
      </c>
      <c r="EU114" s="7" t="s">
        <v>482</v>
      </c>
      <c r="EV114" s="7" t="s">
        <v>482</v>
      </c>
      <c r="EW114" s="7" t="s">
        <v>482</v>
      </c>
      <c r="EX114" s="7" t="s">
        <v>482</v>
      </c>
      <c r="EY114" s="7" t="s">
        <v>482</v>
      </c>
      <c r="EZ114" s="7" t="s">
        <v>482</v>
      </c>
      <c r="FA114" s="7" t="s">
        <v>482</v>
      </c>
      <c r="FB114" s="7" t="s">
        <v>482</v>
      </c>
      <c r="FC114" s="7" t="s">
        <v>482</v>
      </c>
      <c r="FD114" s="7" t="s">
        <v>482</v>
      </c>
      <c r="FE114" s="7" t="s">
        <v>482</v>
      </c>
      <c r="FF114" s="7" t="s">
        <v>482</v>
      </c>
      <c r="FG114" s="7">
        <v>92.503866544621971</v>
      </c>
      <c r="FH114" s="7" t="s">
        <v>482</v>
      </c>
      <c r="FI114" s="8">
        <v>944.18733720839191</v>
      </c>
      <c r="FJ114" s="8">
        <v>452.36794271017504</v>
      </c>
      <c r="FK114" s="8">
        <v>4726.0648000000001</v>
      </c>
      <c r="FL114" s="8">
        <v>398.28138696094675</v>
      </c>
      <c r="FM114" s="8" t="s">
        <v>482</v>
      </c>
      <c r="FN114" s="8">
        <v>1050.3719413403614</v>
      </c>
      <c r="FO114" s="8" t="s">
        <v>482</v>
      </c>
      <c r="FP114" s="8">
        <v>307.03157749862947</v>
      </c>
      <c r="FQ114" s="8">
        <v>522.87485450052429</v>
      </c>
      <c r="FR114" s="8">
        <v>4552.5672000000004</v>
      </c>
      <c r="FS114" s="8" t="s">
        <v>482</v>
      </c>
      <c r="FT114" s="8" t="s">
        <v>482</v>
      </c>
      <c r="FU114" s="8" t="s">
        <v>482</v>
      </c>
      <c r="FV114" s="8" t="s">
        <v>482</v>
      </c>
      <c r="FW114" s="8" t="s">
        <v>482</v>
      </c>
      <c r="FX114" s="8">
        <v>257.42921327621195</v>
      </c>
      <c r="FY114" s="8">
        <v>18.108762859813222</v>
      </c>
      <c r="FZ114" s="8">
        <v>135.68717360494568</v>
      </c>
      <c r="GA114" s="8" t="s">
        <v>482</v>
      </c>
      <c r="GB114" s="8" t="s">
        <v>482</v>
      </c>
      <c r="GC114" s="8">
        <v>25.751864477897168</v>
      </c>
      <c r="GD114" s="8">
        <v>1012.19398</v>
      </c>
      <c r="GE114" s="8">
        <v>94.481955914135455</v>
      </c>
      <c r="GF114" s="8" t="s">
        <v>482</v>
      </c>
      <c r="GG114" s="8" t="s">
        <v>482</v>
      </c>
      <c r="GH114" s="8">
        <v>999.07304292106585</v>
      </c>
      <c r="GI114" s="8">
        <v>480.19866972263804</v>
      </c>
      <c r="GJ114" s="8">
        <v>456.77224577145404</v>
      </c>
      <c r="GK114" s="8" t="s">
        <v>482</v>
      </c>
      <c r="GL114" s="8" t="s">
        <v>482</v>
      </c>
      <c r="GM114" s="8" t="s">
        <v>482</v>
      </c>
      <c r="GN114" s="8" t="s">
        <v>482</v>
      </c>
      <c r="GO114" s="8" t="s">
        <v>482</v>
      </c>
      <c r="GP114" s="8" t="s">
        <v>482</v>
      </c>
      <c r="GQ114" s="8" t="s">
        <v>482</v>
      </c>
      <c r="GR114" s="8" t="s">
        <v>482</v>
      </c>
      <c r="GS114" s="8" t="s">
        <v>482</v>
      </c>
      <c r="GT114" s="8">
        <v>9729.9408000000003</v>
      </c>
      <c r="GU114" s="8" t="s">
        <v>482</v>
      </c>
      <c r="GV114" s="8" t="s">
        <v>482</v>
      </c>
      <c r="GW114" s="8" t="s">
        <v>482</v>
      </c>
      <c r="GX114" s="8" t="s">
        <v>482</v>
      </c>
      <c r="GY114" s="8" t="s">
        <v>482</v>
      </c>
      <c r="GZ114" s="8" t="s">
        <v>482</v>
      </c>
      <c r="HA114" s="8" t="s">
        <v>482</v>
      </c>
      <c r="HB114" s="8">
        <v>364.54071596675976</v>
      </c>
      <c r="HC114" s="8">
        <v>482.22162006103429</v>
      </c>
      <c r="HD114" s="8" t="s">
        <v>482</v>
      </c>
      <c r="HE114" s="8">
        <v>168.96325441675685</v>
      </c>
      <c r="HF114" s="8" t="s">
        <v>482</v>
      </c>
      <c r="HG114" s="8">
        <v>1154.2606870345799</v>
      </c>
      <c r="HH114" s="8">
        <v>481.6346901252943</v>
      </c>
      <c r="HI114" s="8" t="s">
        <v>482</v>
      </c>
      <c r="HJ114" s="8" t="s">
        <v>482</v>
      </c>
      <c r="HK114" s="8">
        <v>714.12233713805142</v>
      </c>
      <c r="HL114" s="8" t="s">
        <v>482</v>
      </c>
      <c r="HM114" s="8" t="s">
        <v>482</v>
      </c>
      <c r="HN114" s="8" t="s">
        <v>482</v>
      </c>
      <c r="HO114" s="8" t="s">
        <v>482</v>
      </c>
      <c r="HP114" s="8">
        <v>1034.8645481846665</v>
      </c>
      <c r="HQ114" s="8" t="s">
        <v>482</v>
      </c>
      <c r="HR114" s="8" t="s">
        <v>482</v>
      </c>
      <c r="HS114" s="8" t="s">
        <v>482</v>
      </c>
      <c r="HT114" s="8" t="s">
        <v>482</v>
      </c>
      <c r="HU114" s="8" t="s">
        <v>482</v>
      </c>
      <c r="HV114" s="8" t="s">
        <v>482</v>
      </c>
      <c r="HW114" s="8" t="s">
        <v>482</v>
      </c>
      <c r="HX114" s="8">
        <v>46.904896742253101</v>
      </c>
      <c r="HY114" s="8" t="s">
        <v>482</v>
      </c>
      <c r="HZ114" s="8">
        <v>12.8078556</v>
      </c>
      <c r="IA114" s="8" t="s">
        <v>482</v>
      </c>
      <c r="IB114" s="8" t="s">
        <v>482</v>
      </c>
      <c r="IC114" s="8" t="s">
        <v>482</v>
      </c>
      <c r="ID114" s="8">
        <v>0</v>
      </c>
      <c r="IE114" s="8">
        <v>68.17806387864222</v>
      </c>
      <c r="IF114" s="8" t="s">
        <v>482</v>
      </c>
      <c r="IG114" s="8" t="s">
        <v>482</v>
      </c>
      <c r="IH114" s="8">
        <v>1950.93084</v>
      </c>
      <c r="II114" s="8" t="s">
        <v>482</v>
      </c>
      <c r="IJ114" s="8" t="s">
        <v>482</v>
      </c>
      <c r="IK114" s="8">
        <v>38.1237130630441</v>
      </c>
      <c r="IL114" s="8" t="s">
        <v>482</v>
      </c>
      <c r="IM114" s="8">
        <v>1310.7910400000001</v>
      </c>
      <c r="IN114" s="8" t="s">
        <v>482</v>
      </c>
      <c r="IO114" s="8">
        <v>52.563895189477591</v>
      </c>
      <c r="IP114" s="8">
        <v>343.9218318115241</v>
      </c>
      <c r="IQ114" s="8">
        <v>1352.3364200000001</v>
      </c>
      <c r="IR114" s="8">
        <v>10.445924581704736</v>
      </c>
      <c r="IS114" s="8">
        <v>16.244736284377296</v>
      </c>
      <c r="IT114" s="8">
        <v>25.151733430552003</v>
      </c>
      <c r="IU114" s="8">
        <v>160.37974199999999</v>
      </c>
      <c r="IV114" s="8" t="s">
        <v>482</v>
      </c>
      <c r="IW114" s="8" t="s">
        <v>482</v>
      </c>
      <c r="IX114" s="8" t="s">
        <v>482</v>
      </c>
      <c r="IY114" s="8" t="s">
        <v>482</v>
      </c>
      <c r="IZ114" s="8" t="s">
        <v>482</v>
      </c>
      <c r="JA114" s="8" t="s">
        <v>482</v>
      </c>
      <c r="JB114" s="8" t="s">
        <v>482</v>
      </c>
      <c r="JC114" s="8" t="s">
        <v>482</v>
      </c>
      <c r="JD114" s="8" t="s">
        <v>482</v>
      </c>
      <c r="JE114" s="8" t="s">
        <v>482</v>
      </c>
      <c r="JF114" s="8" t="s">
        <v>482</v>
      </c>
      <c r="JG114" s="8" t="s">
        <v>482</v>
      </c>
      <c r="JH114" s="8" t="s">
        <v>482</v>
      </c>
      <c r="JI114" s="8" t="s">
        <v>482</v>
      </c>
      <c r="JJ114" s="8" t="s">
        <v>482</v>
      </c>
      <c r="JK114" s="8" t="s">
        <v>482</v>
      </c>
      <c r="JL114" s="8" t="s">
        <v>482</v>
      </c>
      <c r="JM114" s="8">
        <v>85.144031715173611</v>
      </c>
      <c r="JN114" s="8">
        <v>22.984803873325312</v>
      </c>
      <c r="JO114" s="8" t="s">
        <v>482</v>
      </c>
      <c r="JP114" s="8">
        <v>201.49419922790591</v>
      </c>
      <c r="JQ114" s="8">
        <v>100.28104836198031</v>
      </c>
      <c r="JR114" s="8">
        <v>0.180026826</v>
      </c>
      <c r="JS114" s="8" t="s">
        <v>482</v>
      </c>
      <c r="JT114" s="8">
        <v>410.60476561130406</v>
      </c>
      <c r="JU114" s="8" t="s">
        <v>482</v>
      </c>
      <c r="JV114" s="8" t="s">
        <v>482</v>
      </c>
      <c r="JW114" s="8">
        <v>140.8180330223397</v>
      </c>
      <c r="JX114" s="8" t="s">
        <v>482</v>
      </c>
      <c r="JY114" s="8" t="s">
        <v>482</v>
      </c>
      <c r="JZ114" s="8">
        <v>79.394248000000005</v>
      </c>
      <c r="KA114" s="8" t="s">
        <v>482</v>
      </c>
      <c r="KB114" s="8">
        <v>133.00363028948692</v>
      </c>
      <c r="KC114" s="8" t="s">
        <v>482</v>
      </c>
      <c r="KD114" s="8">
        <v>8.0404989011925743</v>
      </c>
      <c r="KE114" s="8" t="s">
        <v>482</v>
      </c>
      <c r="KF114" s="8" t="s">
        <v>482</v>
      </c>
      <c r="KG114" s="8" t="s">
        <v>482</v>
      </c>
      <c r="KH114" s="8" t="s">
        <v>482</v>
      </c>
      <c r="KI114" s="8" t="s">
        <v>482</v>
      </c>
      <c r="KJ114" s="8" t="s">
        <v>482</v>
      </c>
      <c r="KK114" s="8" t="s">
        <v>482</v>
      </c>
      <c r="KL114" s="8" t="s">
        <v>482</v>
      </c>
      <c r="KM114" s="8">
        <v>33.859782305160486</v>
      </c>
      <c r="KN114" s="8" t="s">
        <v>482</v>
      </c>
      <c r="KO114" s="8">
        <v>1632.6429802292066</v>
      </c>
      <c r="KP114" s="8" t="s">
        <v>482</v>
      </c>
      <c r="KQ114" s="8">
        <v>2286.5641975533936</v>
      </c>
      <c r="KR114" s="8" t="s">
        <v>482</v>
      </c>
      <c r="KS114" s="8" t="s">
        <v>482</v>
      </c>
      <c r="KT114" s="8" t="s">
        <v>482</v>
      </c>
      <c r="KU114" s="8" t="s">
        <v>482</v>
      </c>
      <c r="KV114" s="8" t="s">
        <v>482</v>
      </c>
      <c r="KW114" s="8" t="s">
        <v>482</v>
      </c>
      <c r="KX114" s="8" t="s">
        <v>482</v>
      </c>
      <c r="KY114" s="8" t="s">
        <v>482</v>
      </c>
      <c r="KZ114" s="8" t="s">
        <v>482</v>
      </c>
      <c r="LA114" s="8" t="s">
        <v>482</v>
      </c>
      <c r="LB114" s="8" t="s">
        <v>482</v>
      </c>
      <c r="LC114" s="8" t="s">
        <v>482</v>
      </c>
      <c r="LD114" s="8" t="s">
        <v>482</v>
      </c>
      <c r="LE114" s="8" t="s">
        <v>482</v>
      </c>
      <c r="LF114" s="8" t="s">
        <v>482</v>
      </c>
      <c r="LG114" s="8" t="s">
        <v>482</v>
      </c>
      <c r="LH114" s="8" t="s">
        <v>482</v>
      </c>
      <c r="LI114" s="8" t="s">
        <v>482</v>
      </c>
      <c r="LJ114" s="8" t="s">
        <v>482</v>
      </c>
      <c r="LK114" s="8">
        <v>602.37207169352746</v>
      </c>
      <c r="LL114" s="8" t="s">
        <v>482</v>
      </c>
      <c r="LM114" s="9">
        <v>545.53729362978606</v>
      </c>
      <c r="LN114" s="9">
        <v>256.9301404753524</v>
      </c>
      <c r="LO114" s="9">
        <v>2539.6536851460141</v>
      </c>
      <c r="LP114" s="9">
        <v>250.6723285585642</v>
      </c>
      <c r="LQ114" s="9" t="s">
        <v>482</v>
      </c>
      <c r="LR114" s="9">
        <v>605.45250700553424</v>
      </c>
      <c r="LS114" s="9" t="s">
        <v>482</v>
      </c>
      <c r="LT114" s="9">
        <v>173.74374742289382</v>
      </c>
      <c r="LU114" s="9">
        <v>276.57802451863296</v>
      </c>
      <c r="LV114" s="9">
        <v>2446.4209772059985</v>
      </c>
      <c r="LW114" s="9" t="s">
        <v>482</v>
      </c>
      <c r="LX114" s="9" t="s">
        <v>482</v>
      </c>
      <c r="LY114" s="9" t="s">
        <v>482</v>
      </c>
      <c r="LZ114" s="9" t="s">
        <v>482</v>
      </c>
      <c r="MA114" s="9" t="s">
        <v>482</v>
      </c>
      <c r="MB114" s="9">
        <v>203.34239033031309</v>
      </c>
      <c r="MC114" s="9">
        <v>9.7124772539515991</v>
      </c>
      <c r="MD114" s="9">
        <v>78.245533122279596</v>
      </c>
      <c r="ME114" s="9" t="s">
        <v>482</v>
      </c>
      <c r="MF114" s="9" t="s">
        <v>482</v>
      </c>
      <c r="MG114" s="9">
        <v>13.622720346868952</v>
      </c>
      <c r="MH114" s="9">
        <v>543.9244445801105</v>
      </c>
      <c r="MI114" s="9">
        <v>65.375942400087155</v>
      </c>
      <c r="MJ114" s="9" t="s">
        <v>482</v>
      </c>
      <c r="MK114" s="9" t="s">
        <v>482</v>
      </c>
      <c r="ML114" s="9">
        <v>671.80367701548948</v>
      </c>
      <c r="MM114" s="9">
        <v>267.93423044705168</v>
      </c>
      <c r="MN114" s="9">
        <v>246.45007806237118</v>
      </c>
      <c r="MO114" s="9" t="s">
        <v>482</v>
      </c>
      <c r="MP114" s="9" t="s">
        <v>482</v>
      </c>
      <c r="MQ114" s="9" t="s">
        <v>482</v>
      </c>
      <c r="MR114" s="9" t="s">
        <v>482</v>
      </c>
      <c r="MS114" s="9" t="s">
        <v>482</v>
      </c>
      <c r="MT114" s="9" t="s">
        <v>482</v>
      </c>
      <c r="MU114" s="9" t="s">
        <v>482</v>
      </c>
      <c r="MV114" s="9" t="s">
        <v>482</v>
      </c>
      <c r="MW114" s="9" t="s">
        <v>482</v>
      </c>
      <c r="MX114" s="9">
        <v>5228.5952594159435</v>
      </c>
      <c r="MY114" s="9" t="s">
        <v>482</v>
      </c>
      <c r="MZ114" s="9" t="s">
        <v>482</v>
      </c>
      <c r="NA114" s="9" t="s">
        <v>482</v>
      </c>
      <c r="NB114" s="9" t="s">
        <v>482</v>
      </c>
      <c r="NC114" s="9" t="s">
        <v>482</v>
      </c>
      <c r="ND114" s="9" t="s">
        <v>482</v>
      </c>
      <c r="NE114" s="9" t="s">
        <v>482</v>
      </c>
      <c r="NF114" s="9">
        <v>205.25011787043786</v>
      </c>
      <c r="NG114" s="9">
        <v>269.47381808705967</v>
      </c>
      <c r="NH114" s="9" t="s">
        <v>482</v>
      </c>
      <c r="NI114" s="9">
        <v>95.118236433385221</v>
      </c>
      <c r="NJ114" s="9" t="s">
        <v>482</v>
      </c>
      <c r="NK114" s="9">
        <v>643.13718384840342</v>
      </c>
      <c r="NL114" s="9">
        <v>270.21792877357979</v>
      </c>
      <c r="NM114" s="9" t="s">
        <v>482</v>
      </c>
      <c r="NN114" s="9" t="s">
        <v>482</v>
      </c>
      <c r="NO114" s="9">
        <v>402.81630490758744</v>
      </c>
      <c r="NP114" s="9" t="s">
        <v>482</v>
      </c>
      <c r="NQ114" s="9" t="s">
        <v>482</v>
      </c>
      <c r="NR114" s="9" t="s">
        <v>482</v>
      </c>
      <c r="NS114" s="9" t="s">
        <v>482</v>
      </c>
      <c r="NT114" s="9">
        <v>627.52268371906143</v>
      </c>
      <c r="NU114" s="9" t="s">
        <v>482</v>
      </c>
      <c r="NV114" s="9" t="s">
        <v>482</v>
      </c>
      <c r="NW114" s="9" t="s">
        <v>482</v>
      </c>
      <c r="NX114" s="9" t="s">
        <v>482</v>
      </c>
      <c r="NY114" s="9" t="s">
        <v>482</v>
      </c>
      <c r="NZ114" s="9" t="s">
        <v>482</v>
      </c>
      <c r="OA114" s="9" t="s">
        <v>482</v>
      </c>
      <c r="OB114" s="9">
        <v>36.514564629172675</v>
      </c>
      <c r="OC114" s="9" t="s">
        <v>482</v>
      </c>
      <c r="OD114" s="9">
        <v>6.8825797042304657</v>
      </c>
      <c r="OE114" s="9" t="s">
        <v>482</v>
      </c>
      <c r="OF114" s="9" t="s">
        <v>482</v>
      </c>
      <c r="OG114" s="9" t="s">
        <v>482</v>
      </c>
      <c r="OH114" s="9">
        <v>0</v>
      </c>
      <c r="OI114" s="9">
        <v>36.376760200928608</v>
      </c>
      <c r="OJ114" s="9" t="s">
        <v>482</v>
      </c>
      <c r="OK114" s="9" t="s">
        <v>482</v>
      </c>
      <c r="OL114" s="9">
        <v>1048.3751084561957</v>
      </c>
      <c r="OM114" s="9" t="s">
        <v>482</v>
      </c>
      <c r="ON114" s="9" t="s">
        <v>482</v>
      </c>
      <c r="OO114" s="9">
        <v>24.613772291368566</v>
      </c>
      <c r="OP114" s="9" t="s">
        <v>482</v>
      </c>
      <c r="OQ114" s="9">
        <v>704.38206754853979</v>
      </c>
      <c r="OR114" s="9" t="s">
        <v>482</v>
      </c>
      <c r="OS114" s="9">
        <v>28.067216399468897</v>
      </c>
      <c r="OT114" s="9">
        <v>230.95425773527796</v>
      </c>
      <c r="OU114" s="9">
        <v>726.7073808658248</v>
      </c>
      <c r="OV114" s="9">
        <v>5.615612713451438</v>
      </c>
      <c r="OW114" s="9">
        <v>8.4901952978175235</v>
      </c>
      <c r="OX114" s="9">
        <v>13.029104207383792</v>
      </c>
      <c r="OY114" s="9">
        <v>86.183541705367006</v>
      </c>
      <c r="OZ114" s="9" t="s">
        <v>482</v>
      </c>
      <c r="PA114" s="9" t="s">
        <v>482</v>
      </c>
      <c r="PB114" s="9" t="s">
        <v>482</v>
      </c>
      <c r="PC114" s="9" t="s">
        <v>482</v>
      </c>
      <c r="PD114" s="9" t="s">
        <v>482</v>
      </c>
      <c r="PE114" s="9" t="s">
        <v>482</v>
      </c>
      <c r="PF114" s="9" t="s">
        <v>482</v>
      </c>
      <c r="PG114" s="9" t="s">
        <v>482</v>
      </c>
      <c r="PH114" s="9" t="s">
        <v>482</v>
      </c>
      <c r="PI114" s="9" t="s">
        <v>482</v>
      </c>
      <c r="PJ114" s="9" t="s">
        <v>482</v>
      </c>
      <c r="PK114" s="9" t="s">
        <v>482</v>
      </c>
      <c r="PL114" s="9" t="s">
        <v>482</v>
      </c>
      <c r="PM114" s="9" t="s">
        <v>482</v>
      </c>
      <c r="PN114" s="9" t="s">
        <v>482</v>
      </c>
      <c r="PO114" s="9" t="s">
        <v>482</v>
      </c>
      <c r="PP114" s="9" t="s">
        <v>482</v>
      </c>
      <c r="PQ114" s="9">
        <v>47.505355548502614</v>
      </c>
      <c r="PR114" s="9">
        <v>11.97839064090372</v>
      </c>
      <c r="PS114" s="9" t="s">
        <v>482</v>
      </c>
      <c r="PT114" s="9">
        <v>108.72220452417616</v>
      </c>
      <c r="PU114" s="9">
        <v>52.983322023061589</v>
      </c>
      <c r="PV114" s="9">
        <v>9.6741329504419896E-2</v>
      </c>
      <c r="PW114" s="9" t="s">
        <v>482</v>
      </c>
      <c r="PX114" s="9">
        <v>224.80667377686456</v>
      </c>
      <c r="PY114" s="9" t="s">
        <v>482</v>
      </c>
      <c r="PZ114" s="9" t="s">
        <v>482</v>
      </c>
      <c r="QA114" s="9">
        <v>75.242371927020073</v>
      </c>
      <c r="QB114" s="9" t="s">
        <v>482</v>
      </c>
      <c r="QC114" s="9" t="s">
        <v>482</v>
      </c>
      <c r="QD114" s="9">
        <v>42.664225533385952</v>
      </c>
      <c r="QE114" s="9" t="s">
        <v>482</v>
      </c>
      <c r="QF114" s="9">
        <v>69.146075621890958</v>
      </c>
      <c r="QG114" s="9" t="s">
        <v>482</v>
      </c>
      <c r="QH114" s="9">
        <v>4.1514386424492598</v>
      </c>
      <c r="QI114" s="9" t="s">
        <v>482</v>
      </c>
      <c r="QJ114" s="9" t="s">
        <v>482</v>
      </c>
      <c r="QK114" s="9" t="s">
        <v>482</v>
      </c>
      <c r="QL114" s="9" t="s">
        <v>482</v>
      </c>
      <c r="QM114" s="9" t="s">
        <v>482</v>
      </c>
      <c r="QN114" s="9" t="s">
        <v>482</v>
      </c>
      <c r="QO114" s="9" t="s">
        <v>482</v>
      </c>
      <c r="QP114" s="9" t="s">
        <v>482</v>
      </c>
      <c r="QQ114" s="9">
        <v>19.482121767949575</v>
      </c>
      <c r="QR114" s="9" t="s">
        <v>482</v>
      </c>
      <c r="QS114" s="9">
        <v>890.9067988580656</v>
      </c>
      <c r="QT114" s="9" t="s">
        <v>482</v>
      </c>
      <c r="QU114" s="9">
        <v>1242.0005620511035</v>
      </c>
      <c r="QV114" s="9" t="s">
        <v>482</v>
      </c>
      <c r="QW114" s="9" t="s">
        <v>482</v>
      </c>
      <c r="QX114" s="9" t="s">
        <v>482</v>
      </c>
      <c r="QY114" s="9" t="s">
        <v>482</v>
      </c>
      <c r="QZ114" s="9" t="s">
        <v>482</v>
      </c>
      <c r="RA114" s="9" t="s">
        <v>482</v>
      </c>
      <c r="RB114" s="9" t="s">
        <v>482</v>
      </c>
      <c r="RC114" s="9" t="s">
        <v>482</v>
      </c>
      <c r="RD114" s="9" t="s">
        <v>482</v>
      </c>
      <c r="RE114" s="9" t="s">
        <v>482</v>
      </c>
      <c r="RF114" s="9" t="s">
        <v>482</v>
      </c>
      <c r="RG114" s="9" t="s">
        <v>482</v>
      </c>
      <c r="RH114" s="9" t="s">
        <v>482</v>
      </c>
      <c r="RI114" s="9" t="s">
        <v>482</v>
      </c>
      <c r="RJ114" s="9" t="s">
        <v>482</v>
      </c>
      <c r="RK114" s="9" t="s">
        <v>482</v>
      </c>
      <c r="RL114" s="9" t="s">
        <v>482</v>
      </c>
      <c r="RM114" s="9" t="s">
        <v>482</v>
      </c>
      <c r="RN114" s="9" t="s">
        <v>482</v>
      </c>
      <c r="RO114" s="9">
        <v>354.07792601327913</v>
      </c>
      <c r="RP114" s="9" t="s">
        <v>482</v>
      </c>
      <c r="RQ114" s="14">
        <v>90</v>
      </c>
      <c r="RR114" s="14">
        <v>10</v>
      </c>
      <c r="RS114" s="10">
        <v>0</v>
      </c>
      <c r="RT114" s="10">
        <v>0</v>
      </c>
      <c r="RU114" s="10">
        <v>0</v>
      </c>
      <c r="RV114" s="10">
        <v>0</v>
      </c>
      <c r="RW114" s="10">
        <v>0</v>
      </c>
      <c r="RX114" s="10">
        <v>0</v>
      </c>
      <c r="RY114" s="10">
        <v>0</v>
      </c>
      <c r="RZ114" s="10">
        <v>0</v>
      </c>
      <c r="SA114" s="10">
        <v>0</v>
      </c>
      <c r="SB114" s="10">
        <v>0</v>
      </c>
      <c r="SC114" s="78" t="s">
        <v>510</v>
      </c>
      <c r="SD114" s="78" t="s">
        <v>510</v>
      </c>
      <c r="SE114" s="16">
        <v>294</v>
      </c>
      <c r="SF114" s="16">
        <v>294</v>
      </c>
      <c r="SG114" s="16">
        <v>300</v>
      </c>
      <c r="SH114" s="16">
        <v>200</v>
      </c>
      <c r="SI114" s="17" t="s">
        <v>510</v>
      </c>
      <c r="SJ114" s="78" t="s">
        <v>510</v>
      </c>
      <c r="SK114" s="78" t="s">
        <v>510</v>
      </c>
      <c r="SL114" s="78" t="s">
        <v>510</v>
      </c>
      <c r="SM114" s="78" t="s">
        <v>510</v>
      </c>
      <c r="SN114" s="20" t="s">
        <v>523</v>
      </c>
      <c r="SO114" s="20" t="s">
        <v>523</v>
      </c>
      <c r="SP114" s="20" t="s">
        <v>523</v>
      </c>
      <c r="SQ114" s="20" t="s">
        <v>523</v>
      </c>
      <c r="SR114" s="20" t="s">
        <v>482</v>
      </c>
      <c r="SS114" s="20" t="s">
        <v>523</v>
      </c>
      <c r="ST114" s="20" t="s">
        <v>482</v>
      </c>
      <c r="SU114" s="20" t="s">
        <v>523</v>
      </c>
      <c r="SV114" s="20" t="s">
        <v>523</v>
      </c>
      <c r="SW114" s="20" t="s">
        <v>523</v>
      </c>
      <c r="SX114" s="20" t="s">
        <v>482</v>
      </c>
      <c r="SY114" s="20" t="s">
        <v>482</v>
      </c>
      <c r="SZ114" s="20" t="s">
        <v>482</v>
      </c>
      <c r="TA114" s="20" t="s">
        <v>482</v>
      </c>
      <c r="TB114" s="20" t="s">
        <v>482</v>
      </c>
      <c r="TC114" s="20" t="s">
        <v>523</v>
      </c>
      <c r="TD114" s="20" t="s">
        <v>523</v>
      </c>
      <c r="TE114" s="20" t="s">
        <v>523</v>
      </c>
      <c r="TF114" s="20" t="s">
        <v>482</v>
      </c>
      <c r="TG114" s="20" t="s">
        <v>482</v>
      </c>
      <c r="TH114" s="20" t="s">
        <v>523</v>
      </c>
      <c r="TI114" s="20" t="s">
        <v>523</v>
      </c>
      <c r="TJ114" s="20" t="s">
        <v>523</v>
      </c>
      <c r="TK114" s="20" t="s">
        <v>482</v>
      </c>
      <c r="TL114" s="20" t="s">
        <v>482</v>
      </c>
      <c r="TM114" s="20" t="s">
        <v>523</v>
      </c>
      <c r="TN114" s="20" t="s">
        <v>523</v>
      </c>
      <c r="TO114" s="20" t="s">
        <v>523</v>
      </c>
      <c r="TP114" s="20" t="s">
        <v>482</v>
      </c>
      <c r="TQ114" s="20" t="s">
        <v>482</v>
      </c>
      <c r="TR114" s="20" t="s">
        <v>482</v>
      </c>
      <c r="TS114" s="20" t="s">
        <v>482</v>
      </c>
      <c r="TT114" s="20" t="s">
        <v>482</v>
      </c>
      <c r="TU114" s="20" t="s">
        <v>482</v>
      </c>
      <c r="TV114" s="20" t="s">
        <v>482</v>
      </c>
      <c r="TW114" s="20" t="s">
        <v>482</v>
      </c>
      <c r="TX114" s="20" t="s">
        <v>482</v>
      </c>
      <c r="TY114" s="20" t="s">
        <v>523</v>
      </c>
      <c r="TZ114" s="20" t="s">
        <v>482</v>
      </c>
      <c r="UA114" s="20" t="s">
        <v>482</v>
      </c>
      <c r="UB114" s="20" t="s">
        <v>482</v>
      </c>
      <c r="UC114" s="20" t="s">
        <v>482</v>
      </c>
      <c r="UD114" s="20" t="s">
        <v>482</v>
      </c>
      <c r="UE114" s="20" t="s">
        <v>482</v>
      </c>
      <c r="UF114" s="20" t="s">
        <v>482</v>
      </c>
      <c r="UG114" s="20" t="s">
        <v>523</v>
      </c>
      <c r="UH114" s="20" t="s">
        <v>523</v>
      </c>
      <c r="UI114" s="20" t="s">
        <v>482</v>
      </c>
      <c r="UJ114" s="20" t="s">
        <v>523</v>
      </c>
      <c r="UK114" s="20" t="s">
        <v>482</v>
      </c>
      <c r="UL114" s="20" t="s">
        <v>523</v>
      </c>
      <c r="UM114" s="20" t="s">
        <v>523</v>
      </c>
      <c r="UN114" s="20" t="s">
        <v>482</v>
      </c>
      <c r="UO114" s="20" t="s">
        <v>482</v>
      </c>
      <c r="UP114" s="20" t="s">
        <v>523</v>
      </c>
      <c r="UQ114" s="20" t="s">
        <v>482</v>
      </c>
      <c r="UR114" s="20" t="s">
        <v>482</v>
      </c>
      <c r="US114" s="20" t="s">
        <v>482</v>
      </c>
      <c r="UT114" s="20" t="s">
        <v>482</v>
      </c>
      <c r="UU114" s="20" t="s">
        <v>523</v>
      </c>
      <c r="UV114" s="20" t="s">
        <v>482</v>
      </c>
      <c r="UW114" s="20" t="s">
        <v>482</v>
      </c>
      <c r="UX114" s="20" t="s">
        <v>482</v>
      </c>
      <c r="UY114" s="20" t="s">
        <v>482</v>
      </c>
      <c r="UZ114" s="20" t="s">
        <v>482</v>
      </c>
      <c r="VA114" s="20" t="s">
        <v>482</v>
      </c>
      <c r="VB114" s="20" t="s">
        <v>482</v>
      </c>
      <c r="VC114" s="20" t="s">
        <v>523</v>
      </c>
      <c r="VD114" s="20" t="s">
        <v>482</v>
      </c>
      <c r="VE114" s="20" t="s">
        <v>523</v>
      </c>
      <c r="VF114" s="20" t="s">
        <v>482</v>
      </c>
      <c r="VG114" s="20" t="s">
        <v>482</v>
      </c>
      <c r="VH114" s="20" t="s">
        <v>482</v>
      </c>
      <c r="VI114" s="20">
        <v>0</v>
      </c>
      <c r="VJ114" s="20" t="s">
        <v>523</v>
      </c>
      <c r="VK114" s="20" t="s">
        <v>482</v>
      </c>
      <c r="VL114" s="20" t="s">
        <v>482</v>
      </c>
      <c r="VM114" s="20" t="s">
        <v>523</v>
      </c>
      <c r="VN114" s="20" t="s">
        <v>482</v>
      </c>
      <c r="VO114" s="20" t="s">
        <v>482</v>
      </c>
      <c r="VP114" s="20" t="s">
        <v>523</v>
      </c>
      <c r="VQ114" s="20" t="s">
        <v>482</v>
      </c>
      <c r="VR114" s="20" t="s">
        <v>523</v>
      </c>
      <c r="VS114" s="20" t="s">
        <v>482</v>
      </c>
      <c r="VT114" s="20" t="s">
        <v>523</v>
      </c>
      <c r="VU114" s="20" t="s">
        <v>523</v>
      </c>
      <c r="VV114" s="20" t="s">
        <v>523</v>
      </c>
      <c r="VW114" s="20" t="s">
        <v>523</v>
      </c>
      <c r="VX114" s="20" t="s">
        <v>523</v>
      </c>
      <c r="VY114" s="20" t="s">
        <v>523</v>
      </c>
      <c r="VZ114" s="20" t="s">
        <v>523</v>
      </c>
      <c r="WA114" s="20" t="s">
        <v>482</v>
      </c>
      <c r="WB114" s="20" t="s">
        <v>482</v>
      </c>
      <c r="WC114" s="20" t="s">
        <v>482</v>
      </c>
      <c r="WD114" s="20" t="s">
        <v>482</v>
      </c>
      <c r="WE114" s="20" t="s">
        <v>482</v>
      </c>
      <c r="WF114" s="20" t="s">
        <v>482</v>
      </c>
      <c r="WG114" s="20" t="s">
        <v>482</v>
      </c>
      <c r="WH114" s="20" t="s">
        <v>482</v>
      </c>
      <c r="WI114" s="20" t="s">
        <v>482</v>
      </c>
      <c r="WJ114" s="20" t="s">
        <v>482</v>
      </c>
      <c r="WK114" s="20" t="s">
        <v>482</v>
      </c>
      <c r="WL114" s="20" t="s">
        <v>482</v>
      </c>
      <c r="WM114" s="20" t="s">
        <v>482</v>
      </c>
      <c r="WN114" s="20" t="s">
        <v>482</v>
      </c>
      <c r="WO114" s="20" t="s">
        <v>482</v>
      </c>
      <c r="WP114" s="20" t="s">
        <v>482</v>
      </c>
      <c r="WQ114" s="20" t="s">
        <v>482</v>
      </c>
      <c r="WR114" s="20" t="s">
        <v>523</v>
      </c>
      <c r="WS114" s="20" t="s">
        <v>523</v>
      </c>
      <c r="WT114" s="20" t="s">
        <v>482</v>
      </c>
      <c r="WU114" s="20" t="s">
        <v>523</v>
      </c>
      <c r="WV114" s="20" t="s">
        <v>523</v>
      </c>
      <c r="WW114" s="20" t="s">
        <v>523</v>
      </c>
      <c r="WX114" s="20" t="s">
        <v>482</v>
      </c>
      <c r="WY114" s="20" t="s">
        <v>523</v>
      </c>
      <c r="WZ114" s="20" t="s">
        <v>482</v>
      </c>
      <c r="XA114" s="20" t="s">
        <v>482</v>
      </c>
      <c r="XB114" s="20" t="s">
        <v>523</v>
      </c>
      <c r="XC114" s="20" t="s">
        <v>482</v>
      </c>
      <c r="XD114" s="20" t="s">
        <v>482</v>
      </c>
      <c r="XE114" s="20" t="s">
        <v>523</v>
      </c>
      <c r="XF114" s="20" t="s">
        <v>482</v>
      </c>
      <c r="XG114" s="20" t="s">
        <v>523</v>
      </c>
      <c r="XH114" s="20" t="s">
        <v>482</v>
      </c>
      <c r="XI114" s="20" t="s">
        <v>523</v>
      </c>
      <c r="XJ114" s="20" t="s">
        <v>482</v>
      </c>
      <c r="XK114" s="20" t="s">
        <v>482</v>
      </c>
      <c r="XL114" s="20" t="s">
        <v>482</v>
      </c>
      <c r="XM114" s="20" t="s">
        <v>482</v>
      </c>
      <c r="XN114" s="20" t="s">
        <v>482</v>
      </c>
      <c r="XO114" s="20" t="s">
        <v>482</v>
      </c>
      <c r="XP114" s="20" t="s">
        <v>482</v>
      </c>
      <c r="XQ114" s="20" t="s">
        <v>482</v>
      </c>
      <c r="XR114" s="20" t="s">
        <v>523</v>
      </c>
      <c r="XS114" s="20" t="s">
        <v>482</v>
      </c>
      <c r="XT114" s="20" t="s">
        <v>523</v>
      </c>
      <c r="XU114" s="20" t="s">
        <v>482</v>
      </c>
      <c r="XV114" s="20" t="s">
        <v>523</v>
      </c>
      <c r="XW114" s="20" t="s">
        <v>482</v>
      </c>
      <c r="XX114" s="20" t="s">
        <v>482</v>
      </c>
      <c r="XY114" s="20" t="s">
        <v>482</v>
      </c>
      <c r="XZ114" s="20" t="s">
        <v>482</v>
      </c>
      <c r="YA114" s="20" t="s">
        <v>482</v>
      </c>
      <c r="YB114" s="20" t="s">
        <v>482</v>
      </c>
      <c r="YC114" s="20" t="s">
        <v>482</v>
      </c>
      <c r="YD114" s="20" t="s">
        <v>482</v>
      </c>
      <c r="YE114" s="20" t="s">
        <v>482</v>
      </c>
      <c r="YF114" s="20" t="s">
        <v>482</v>
      </c>
      <c r="YG114" s="20" t="s">
        <v>482</v>
      </c>
      <c r="YH114" s="20" t="s">
        <v>482</v>
      </c>
      <c r="YI114" s="20" t="s">
        <v>482</v>
      </c>
      <c r="YJ114" s="20" t="s">
        <v>482</v>
      </c>
      <c r="YK114" s="20" t="s">
        <v>482</v>
      </c>
      <c r="YL114" s="20" t="s">
        <v>482</v>
      </c>
      <c r="YM114" s="20" t="s">
        <v>482</v>
      </c>
      <c r="YN114" s="20" t="s">
        <v>482</v>
      </c>
      <c r="YO114" s="20" t="s">
        <v>482</v>
      </c>
      <c r="YP114" s="20" t="s">
        <v>523</v>
      </c>
      <c r="YQ114" s="20" t="s">
        <v>482</v>
      </c>
      <c r="YR114" s="5">
        <v>0.9</v>
      </c>
      <c r="YS114" s="5">
        <v>0.1</v>
      </c>
      <c r="YT114" s="5">
        <v>0</v>
      </c>
      <c r="YU114" s="5">
        <v>0.6</v>
      </c>
      <c r="YV114" s="5">
        <v>0.75</v>
      </c>
      <c r="YW114" s="5">
        <v>0.9</v>
      </c>
      <c r="YX114" s="5">
        <v>0.61499999999999999</v>
      </c>
      <c r="YY114" s="21" t="s">
        <v>515</v>
      </c>
      <c r="YZ114" s="22" t="s">
        <v>495</v>
      </c>
      <c r="ZA114" s="23">
        <f t="shared" si="6"/>
        <v>1</v>
      </c>
      <c r="ZB114" s="23">
        <v>0.70199999999999996</v>
      </c>
      <c r="ZC114" s="23">
        <f t="shared" si="7"/>
        <v>1</v>
      </c>
    </row>
    <row r="115" spans="1:679" x14ac:dyDescent="0.25">
      <c r="A115" s="1" t="s">
        <v>226</v>
      </c>
      <c r="B115" s="2" t="s">
        <v>227</v>
      </c>
      <c r="C115" s="4">
        <v>0.30339425587467361</v>
      </c>
      <c r="D115" s="4">
        <v>0.69660574412532639</v>
      </c>
      <c r="E115" s="7">
        <v>705.91832193210212</v>
      </c>
      <c r="F115" s="7">
        <v>314.00137392542757</v>
      </c>
      <c r="G115" s="7">
        <v>240.27495714098913</v>
      </c>
      <c r="H115" s="7">
        <v>342.72209505252982</v>
      </c>
      <c r="I115" s="7" t="s">
        <v>482</v>
      </c>
      <c r="J115" s="7">
        <v>948.65770893543333</v>
      </c>
      <c r="K115" s="7" t="s">
        <v>482</v>
      </c>
      <c r="L115" s="7" t="s">
        <v>482</v>
      </c>
      <c r="M115" s="7" t="s">
        <v>482</v>
      </c>
      <c r="N115" s="7">
        <v>719.41402561595362</v>
      </c>
      <c r="O115" s="7" t="s">
        <v>482</v>
      </c>
      <c r="P115" s="7" t="s">
        <v>482</v>
      </c>
      <c r="Q115" s="7" t="s">
        <v>482</v>
      </c>
      <c r="R115" s="7" t="s">
        <v>482</v>
      </c>
      <c r="S115" s="7">
        <v>817.21617481634678</v>
      </c>
      <c r="T115" s="7">
        <v>180.11931495021665</v>
      </c>
      <c r="U115" s="7">
        <v>98.658692444766629</v>
      </c>
      <c r="V115" s="7">
        <v>113.71985233411709</v>
      </c>
      <c r="W115" s="7">
        <v>545.87373605980201</v>
      </c>
      <c r="X115" s="7" t="s">
        <v>482</v>
      </c>
      <c r="Y115" s="7" t="s">
        <v>482</v>
      </c>
      <c r="Z115" s="7">
        <v>169.54518061176449</v>
      </c>
      <c r="AA115" s="7">
        <v>34.212477166188158</v>
      </c>
      <c r="AB115" s="7" t="s">
        <v>482</v>
      </c>
      <c r="AC115" s="7" t="s">
        <v>482</v>
      </c>
      <c r="AD115" s="7">
        <v>367.13302786115406</v>
      </c>
      <c r="AE115" s="7">
        <v>400.48189490603119</v>
      </c>
      <c r="AF115" s="7">
        <v>480.47119234014991</v>
      </c>
      <c r="AG115" s="7">
        <v>905.07659855119755</v>
      </c>
      <c r="AH115" s="7" t="s">
        <v>482</v>
      </c>
      <c r="AI115" s="7" t="s">
        <v>482</v>
      </c>
      <c r="AJ115" s="7">
        <v>2826.9765389698455</v>
      </c>
      <c r="AK115" s="7" t="s">
        <v>482</v>
      </c>
      <c r="AL115" s="7" t="s">
        <v>482</v>
      </c>
      <c r="AM115" s="7">
        <v>990.31691312132205</v>
      </c>
      <c r="AN115" s="7" t="s">
        <v>482</v>
      </c>
      <c r="AO115" s="7" t="s">
        <v>482</v>
      </c>
      <c r="AP115" s="7">
        <v>318.09547114864478</v>
      </c>
      <c r="AQ115" s="7" t="s">
        <v>482</v>
      </c>
      <c r="AR115" s="7" t="s">
        <v>482</v>
      </c>
      <c r="AS115" s="7" t="s">
        <v>482</v>
      </c>
      <c r="AT115" s="7" t="s">
        <v>482</v>
      </c>
      <c r="AU115" s="7" t="s">
        <v>482</v>
      </c>
      <c r="AV115" s="7" t="s">
        <v>482</v>
      </c>
      <c r="AW115" s="7" t="s">
        <v>482</v>
      </c>
      <c r="AX115" s="7" t="s">
        <v>482</v>
      </c>
      <c r="AY115" s="7">
        <v>1604.470295074284</v>
      </c>
      <c r="AZ115" s="7" t="s">
        <v>482</v>
      </c>
      <c r="BA115" s="7">
        <v>264.28495143273625</v>
      </c>
      <c r="BB115" s="7">
        <v>1026.0014398917144</v>
      </c>
      <c r="BC115" s="7" t="s">
        <v>482</v>
      </c>
      <c r="BD115" s="7" t="s">
        <v>482</v>
      </c>
      <c r="BE115" s="7" t="s">
        <v>482</v>
      </c>
      <c r="BF115" s="7" t="s">
        <v>482</v>
      </c>
      <c r="BG115" s="7" t="s">
        <v>482</v>
      </c>
      <c r="BH115" s="7" t="s">
        <v>482</v>
      </c>
      <c r="BI115" s="7" t="s">
        <v>482</v>
      </c>
      <c r="BJ115" s="7" t="s">
        <v>482</v>
      </c>
      <c r="BK115" s="7" t="s">
        <v>482</v>
      </c>
      <c r="BL115" s="7">
        <v>838.2267418463191</v>
      </c>
      <c r="BM115" s="7" t="s">
        <v>482</v>
      </c>
      <c r="BN115" s="7" t="s">
        <v>482</v>
      </c>
      <c r="BO115" s="7" t="s">
        <v>482</v>
      </c>
      <c r="BP115" s="7" t="s">
        <v>482</v>
      </c>
      <c r="BQ115" s="7">
        <v>278.17798603389923</v>
      </c>
      <c r="BR115" s="7">
        <v>134.89718085953609</v>
      </c>
      <c r="BS115" s="7" t="s">
        <v>482</v>
      </c>
      <c r="BT115" s="7">
        <v>144.56831066816923</v>
      </c>
      <c r="BU115" s="7" t="s">
        <v>482</v>
      </c>
      <c r="BV115" s="7">
        <v>64.244569192861292</v>
      </c>
      <c r="BW115" s="7" t="s">
        <v>482</v>
      </c>
      <c r="BX115" s="7" t="s">
        <v>482</v>
      </c>
      <c r="BY115" s="7">
        <v>238.43288901478107</v>
      </c>
      <c r="BZ115" s="7">
        <v>327.22487639399179</v>
      </c>
      <c r="CA115" s="7">
        <v>118.42420866092586</v>
      </c>
      <c r="CB115" s="7">
        <v>569.29740760415041</v>
      </c>
      <c r="CC115" s="7">
        <v>364.49869713766765</v>
      </c>
      <c r="CD115" s="7">
        <v>455.69697155560118</v>
      </c>
      <c r="CE115" s="7">
        <v>385.51799366426633</v>
      </c>
      <c r="CF115" s="7">
        <v>438.12646350101238</v>
      </c>
      <c r="CG115" s="7">
        <v>97.378644794982705</v>
      </c>
      <c r="CH115" s="7" t="s">
        <v>482</v>
      </c>
      <c r="CI115" s="7">
        <v>97.358251925901982</v>
      </c>
      <c r="CJ115" s="7" t="s">
        <v>482</v>
      </c>
      <c r="CK115" s="7">
        <v>130.50243462315908</v>
      </c>
      <c r="CL115" s="7">
        <v>1401.06816990427</v>
      </c>
      <c r="CM115" s="7">
        <v>433.94005685432813</v>
      </c>
      <c r="CN115" s="7">
        <v>129.05639079983587</v>
      </c>
      <c r="CO115" s="7">
        <v>184.50157954356041</v>
      </c>
      <c r="CP115" s="7">
        <v>865.8114231613979</v>
      </c>
      <c r="CQ115" s="7" t="s">
        <v>482</v>
      </c>
      <c r="CR115" s="7" t="s">
        <v>482</v>
      </c>
      <c r="CS115" s="7">
        <v>330.79190583023211</v>
      </c>
      <c r="CT115" s="7" t="s">
        <v>482</v>
      </c>
      <c r="CU115" s="7" t="s">
        <v>482</v>
      </c>
      <c r="CV115" s="7" t="s">
        <v>482</v>
      </c>
      <c r="CW115" s="7" t="s">
        <v>482</v>
      </c>
      <c r="CX115" s="7">
        <v>823.2813289745817</v>
      </c>
      <c r="CY115" s="7" t="s">
        <v>482</v>
      </c>
      <c r="CZ115" s="7" t="s">
        <v>482</v>
      </c>
      <c r="DA115" s="7" t="s">
        <v>482</v>
      </c>
      <c r="DB115" s="7" t="s">
        <v>482</v>
      </c>
      <c r="DC115" s="7" t="s">
        <v>482</v>
      </c>
      <c r="DD115" s="7" t="s">
        <v>482</v>
      </c>
      <c r="DE115" s="7" t="s">
        <v>482</v>
      </c>
      <c r="DF115" s="7" t="s">
        <v>482</v>
      </c>
      <c r="DG115" s="7" t="s">
        <v>482</v>
      </c>
      <c r="DH115" s="7">
        <v>148.86154611811733</v>
      </c>
      <c r="DI115" s="7">
        <v>129.64285531234259</v>
      </c>
      <c r="DJ115" s="7" t="s">
        <v>482</v>
      </c>
      <c r="DK115" s="7" t="s">
        <v>482</v>
      </c>
      <c r="DL115" s="7">
        <v>334.22470351366161</v>
      </c>
      <c r="DM115" s="7">
        <v>357.5444511700735</v>
      </c>
      <c r="DN115" s="7">
        <v>87.772545502648043</v>
      </c>
      <c r="DO115" s="7" t="s">
        <v>482</v>
      </c>
      <c r="DP115" s="7" t="s">
        <v>482</v>
      </c>
      <c r="DQ115" s="7" t="s">
        <v>482</v>
      </c>
      <c r="DR115" s="7">
        <v>232.96906886272816</v>
      </c>
      <c r="DS115" s="7">
        <v>519.45462890671843</v>
      </c>
      <c r="DT115" s="7">
        <v>359.52598516325213</v>
      </c>
      <c r="DU115" s="7" t="s">
        <v>482</v>
      </c>
      <c r="DV115" s="7" t="s">
        <v>482</v>
      </c>
      <c r="DW115" s="7" t="s">
        <v>482</v>
      </c>
      <c r="DX115" s="7">
        <v>82.4006352036116</v>
      </c>
      <c r="DY115" s="7" t="s">
        <v>482</v>
      </c>
      <c r="DZ115" s="7">
        <v>36.152504795920066</v>
      </c>
      <c r="EA115" s="7" t="s">
        <v>482</v>
      </c>
      <c r="EB115" s="7" t="s">
        <v>482</v>
      </c>
      <c r="EC115" s="7">
        <v>222.64843666395871</v>
      </c>
      <c r="ED115" s="7" t="s">
        <v>482</v>
      </c>
      <c r="EE115" s="7" t="s">
        <v>482</v>
      </c>
      <c r="EF115" s="7" t="s">
        <v>482</v>
      </c>
      <c r="EG115" s="7" t="s">
        <v>482</v>
      </c>
      <c r="EH115" s="7" t="s">
        <v>482</v>
      </c>
      <c r="EI115" s="7" t="s">
        <v>482</v>
      </c>
      <c r="EJ115" s="7" t="s">
        <v>482</v>
      </c>
      <c r="EK115" s="7">
        <v>4875.9809603647072</v>
      </c>
      <c r="EL115" s="7">
        <v>7796.1654998546328</v>
      </c>
      <c r="EM115" s="7">
        <v>3270.07808432611</v>
      </c>
      <c r="EN115" s="7" t="s">
        <v>482</v>
      </c>
      <c r="EO115" s="7" t="s">
        <v>482</v>
      </c>
      <c r="EP115" s="7" t="s">
        <v>482</v>
      </c>
      <c r="EQ115" s="7" t="s">
        <v>482</v>
      </c>
      <c r="ER115" s="7" t="s">
        <v>482</v>
      </c>
      <c r="ES115" s="7" t="s">
        <v>482</v>
      </c>
      <c r="ET115" s="7" t="s">
        <v>482</v>
      </c>
      <c r="EU115" s="7" t="s">
        <v>482</v>
      </c>
      <c r="EV115" s="7" t="s">
        <v>482</v>
      </c>
      <c r="EW115" s="7" t="s">
        <v>482</v>
      </c>
      <c r="EX115" s="7" t="s">
        <v>482</v>
      </c>
      <c r="EY115" s="7" t="s">
        <v>482</v>
      </c>
      <c r="EZ115" s="7" t="s">
        <v>482</v>
      </c>
      <c r="FA115" s="7" t="s">
        <v>482</v>
      </c>
      <c r="FB115" s="7" t="s">
        <v>482</v>
      </c>
      <c r="FC115" s="7" t="s">
        <v>482</v>
      </c>
      <c r="FD115" s="7" t="s">
        <v>482</v>
      </c>
      <c r="FE115" s="7">
        <v>7969.3312154975483</v>
      </c>
      <c r="FF115" s="7" t="s">
        <v>482</v>
      </c>
      <c r="FG115" s="7" t="s">
        <v>482</v>
      </c>
      <c r="FH115" s="7" t="s">
        <v>482</v>
      </c>
      <c r="FI115" s="8">
        <v>1106.306054828236</v>
      </c>
      <c r="FJ115" s="8">
        <v>513.72178459875158</v>
      </c>
      <c r="FK115" s="8">
        <v>619.476962169525</v>
      </c>
      <c r="FL115" s="8">
        <v>476.05776546422089</v>
      </c>
      <c r="FM115" s="8" t="s">
        <v>482</v>
      </c>
      <c r="FN115" s="8">
        <v>1413.7284757835489</v>
      </c>
      <c r="FO115" s="8" t="s">
        <v>482</v>
      </c>
      <c r="FP115" s="8" t="s">
        <v>482</v>
      </c>
      <c r="FQ115" s="8" t="s">
        <v>482</v>
      </c>
      <c r="FR115" s="8">
        <v>1113.2223508035568</v>
      </c>
      <c r="FS115" s="8" t="s">
        <v>482</v>
      </c>
      <c r="FT115" s="8" t="s">
        <v>482</v>
      </c>
      <c r="FU115" s="8" t="s">
        <v>482</v>
      </c>
      <c r="FV115" s="8" t="s">
        <v>482</v>
      </c>
      <c r="FW115" s="8">
        <v>1110.5664087948212</v>
      </c>
      <c r="FX115" s="8">
        <v>366.66541787455679</v>
      </c>
      <c r="FY115" s="8">
        <v>172.89157160944094</v>
      </c>
      <c r="FZ115" s="8">
        <v>164.22943693807417</v>
      </c>
      <c r="GA115" s="8">
        <v>805.24272053673769</v>
      </c>
      <c r="GB115" s="8" t="s">
        <v>482</v>
      </c>
      <c r="GC115" s="8" t="s">
        <v>482</v>
      </c>
      <c r="GD115" s="8">
        <v>301.03487782639581</v>
      </c>
      <c r="GE115" s="8">
        <v>57.277066590081049</v>
      </c>
      <c r="GF115" s="8" t="s">
        <v>482</v>
      </c>
      <c r="GG115" s="8" t="s">
        <v>482</v>
      </c>
      <c r="GH115" s="8">
        <v>640.63007908854684</v>
      </c>
      <c r="GI115" s="8">
        <v>616.32348032196069</v>
      </c>
      <c r="GJ115" s="8">
        <v>716.5265845927488</v>
      </c>
      <c r="GK115" s="8">
        <v>1251.2943725097748</v>
      </c>
      <c r="GL115" s="8" t="s">
        <v>482</v>
      </c>
      <c r="GM115" s="8" t="s">
        <v>482</v>
      </c>
      <c r="GN115" s="8">
        <v>3743.2665870475835</v>
      </c>
      <c r="GO115" s="8" t="s">
        <v>482</v>
      </c>
      <c r="GP115" s="8" t="s">
        <v>482</v>
      </c>
      <c r="GQ115" s="8">
        <v>1494.8597976734854</v>
      </c>
      <c r="GR115" s="8" t="s">
        <v>482</v>
      </c>
      <c r="GS115" s="8" t="s">
        <v>482</v>
      </c>
      <c r="GT115" s="8">
        <v>4001.244083</v>
      </c>
      <c r="GU115" s="8" t="s">
        <v>482</v>
      </c>
      <c r="GV115" s="8" t="s">
        <v>482</v>
      </c>
      <c r="GW115" s="8" t="s">
        <v>482</v>
      </c>
      <c r="GX115" s="8" t="s">
        <v>482</v>
      </c>
      <c r="GY115" s="8" t="s">
        <v>482</v>
      </c>
      <c r="GZ115" s="8" t="s">
        <v>482</v>
      </c>
      <c r="HA115" s="8" t="s">
        <v>482</v>
      </c>
      <c r="HB115" s="8" t="s">
        <v>482</v>
      </c>
      <c r="HC115" s="8">
        <v>2360.7509292620557</v>
      </c>
      <c r="HD115" s="8" t="s">
        <v>482</v>
      </c>
      <c r="HE115" s="8">
        <v>413.76723119246276</v>
      </c>
      <c r="HF115" s="8">
        <v>1493.3532662201387</v>
      </c>
      <c r="HG115" s="8" t="s">
        <v>482</v>
      </c>
      <c r="HH115" s="8" t="s">
        <v>482</v>
      </c>
      <c r="HI115" s="8" t="s">
        <v>482</v>
      </c>
      <c r="HJ115" s="8" t="s">
        <v>482</v>
      </c>
      <c r="HK115" s="8" t="s">
        <v>482</v>
      </c>
      <c r="HL115" s="8" t="s">
        <v>482</v>
      </c>
      <c r="HM115" s="8" t="s">
        <v>482</v>
      </c>
      <c r="HN115" s="8" t="s">
        <v>482</v>
      </c>
      <c r="HO115" s="8" t="s">
        <v>482</v>
      </c>
      <c r="HP115" s="8">
        <v>1372.292861272846</v>
      </c>
      <c r="HQ115" s="8" t="s">
        <v>482</v>
      </c>
      <c r="HR115" s="8" t="s">
        <v>482</v>
      </c>
      <c r="HS115" s="8" t="s">
        <v>482</v>
      </c>
      <c r="HT115" s="8" t="s">
        <v>482</v>
      </c>
      <c r="HU115" s="8">
        <v>465.88948710598083</v>
      </c>
      <c r="HV115" s="8">
        <v>212.90570711350307</v>
      </c>
      <c r="HW115" s="8" t="s">
        <v>482</v>
      </c>
      <c r="HX115" s="8">
        <v>198.87941110208899</v>
      </c>
      <c r="HY115" s="8" t="s">
        <v>482</v>
      </c>
      <c r="HZ115" s="8">
        <v>90.754296930846351</v>
      </c>
      <c r="IA115" s="8" t="s">
        <v>482</v>
      </c>
      <c r="IB115" s="8" t="s">
        <v>482</v>
      </c>
      <c r="IC115" s="8">
        <v>358.05257905038548</v>
      </c>
      <c r="ID115" s="8">
        <v>349.471611599639</v>
      </c>
      <c r="IE115" s="8">
        <v>206.35694696361045</v>
      </c>
      <c r="IF115" s="8">
        <v>788.91290676048038</v>
      </c>
      <c r="IG115" s="8">
        <v>593.59101705426701</v>
      </c>
      <c r="IH115" s="8">
        <v>806.27360484978135</v>
      </c>
      <c r="II115" s="8">
        <v>698.55679389057696</v>
      </c>
      <c r="IJ115" s="8">
        <v>744.77135055014253</v>
      </c>
      <c r="IK115" s="8">
        <v>173.54992469906009</v>
      </c>
      <c r="IL115" s="8" t="s">
        <v>482</v>
      </c>
      <c r="IM115" s="8">
        <v>152.04034460330635</v>
      </c>
      <c r="IN115" s="8" t="s">
        <v>482</v>
      </c>
      <c r="IO115" s="8">
        <v>236.3377669209965</v>
      </c>
      <c r="IP115" s="8">
        <v>1694.4231469292085</v>
      </c>
      <c r="IQ115" s="8">
        <v>746.02137952105397</v>
      </c>
      <c r="IR115" s="8">
        <v>246.78176386810401</v>
      </c>
      <c r="IS115" s="8">
        <v>291.80150360949415</v>
      </c>
      <c r="IT115" s="8">
        <v>1274.7976897314497</v>
      </c>
      <c r="IU115" s="8" t="s">
        <v>482</v>
      </c>
      <c r="IV115" s="8" t="s">
        <v>482</v>
      </c>
      <c r="IW115" s="8">
        <v>486.87006574126326</v>
      </c>
      <c r="IX115" s="8" t="s">
        <v>482</v>
      </c>
      <c r="IY115" s="8" t="s">
        <v>482</v>
      </c>
      <c r="IZ115" s="8" t="s">
        <v>482</v>
      </c>
      <c r="JA115" s="8" t="s">
        <v>482</v>
      </c>
      <c r="JB115" s="8">
        <v>1146.114960569018</v>
      </c>
      <c r="JC115" s="8" t="s">
        <v>482</v>
      </c>
      <c r="JD115" s="8" t="s">
        <v>482</v>
      </c>
      <c r="JE115" s="8" t="s">
        <v>482</v>
      </c>
      <c r="JF115" s="8" t="s">
        <v>482</v>
      </c>
      <c r="JG115" s="8" t="s">
        <v>482</v>
      </c>
      <c r="JH115" s="8" t="s">
        <v>482</v>
      </c>
      <c r="JI115" s="8" t="s">
        <v>482</v>
      </c>
      <c r="JJ115" s="8" t="s">
        <v>482</v>
      </c>
      <c r="JK115" s="8" t="s">
        <v>482</v>
      </c>
      <c r="JL115" s="8">
        <v>234.96600732515668</v>
      </c>
      <c r="JM115" s="8">
        <v>229.94302775217301</v>
      </c>
      <c r="JN115" s="8" t="s">
        <v>482</v>
      </c>
      <c r="JO115" s="8" t="s">
        <v>482</v>
      </c>
      <c r="JP115" s="8">
        <v>562.49150558281451</v>
      </c>
      <c r="JQ115" s="8">
        <v>571.62541996002528</v>
      </c>
      <c r="JR115" s="8">
        <v>145.03942280193081</v>
      </c>
      <c r="JS115" s="8" t="s">
        <v>482</v>
      </c>
      <c r="JT115" s="8" t="s">
        <v>482</v>
      </c>
      <c r="JU115" s="8" t="s">
        <v>482</v>
      </c>
      <c r="JV115" s="8">
        <v>388.90817837084609</v>
      </c>
      <c r="JW115" s="8">
        <v>871.1362662212664</v>
      </c>
      <c r="JX115" s="8">
        <v>561.74644117462458</v>
      </c>
      <c r="JY115" s="8" t="s">
        <v>482</v>
      </c>
      <c r="JZ115" s="8" t="s">
        <v>482</v>
      </c>
      <c r="KA115" s="8" t="s">
        <v>482</v>
      </c>
      <c r="KB115" s="8">
        <v>548.42753500000003</v>
      </c>
      <c r="KC115" s="8" t="s">
        <v>482</v>
      </c>
      <c r="KD115" s="8">
        <v>65.27744222214902</v>
      </c>
      <c r="KE115" s="8" t="s">
        <v>482</v>
      </c>
      <c r="KF115" s="8" t="s">
        <v>482</v>
      </c>
      <c r="KG115" s="8">
        <v>306.36673752087557</v>
      </c>
      <c r="KH115" s="8" t="s">
        <v>482</v>
      </c>
      <c r="KI115" s="8" t="s">
        <v>482</v>
      </c>
      <c r="KJ115" s="8" t="s">
        <v>482</v>
      </c>
      <c r="KK115" s="8" t="s">
        <v>482</v>
      </c>
      <c r="KL115" s="8" t="s">
        <v>482</v>
      </c>
      <c r="KM115" s="8" t="s">
        <v>482</v>
      </c>
      <c r="KN115" s="8" t="s">
        <v>482</v>
      </c>
      <c r="KO115" s="8">
        <v>8651.3924790712372</v>
      </c>
      <c r="KP115" s="8">
        <v>13347.470772165965</v>
      </c>
      <c r="KQ115" s="8">
        <v>4508.8229104363891</v>
      </c>
      <c r="KR115" s="8" t="s">
        <v>482</v>
      </c>
      <c r="KS115" s="8" t="s">
        <v>482</v>
      </c>
      <c r="KT115" s="8" t="s">
        <v>482</v>
      </c>
      <c r="KU115" s="8" t="s">
        <v>482</v>
      </c>
      <c r="KV115" s="8" t="s">
        <v>482</v>
      </c>
      <c r="KW115" s="8" t="s">
        <v>482</v>
      </c>
      <c r="KX115" s="8" t="s">
        <v>482</v>
      </c>
      <c r="KY115" s="8" t="s">
        <v>482</v>
      </c>
      <c r="KZ115" s="8" t="s">
        <v>482</v>
      </c>
      <c r="LA115" s="8" t="s">
        <v>482</v>
      </c>
      <c r="LB115" s="8" t="s">
        <v>482</v>
      </c>
      <c r="LC115" s="8" t="s">
        <v>482</v>
      </c>
      <c r="LD115" s="8" t="s">
        <v>482</v>
      </c>
      <c r="LE115" s="8" t="s">
        <v>482</v>
      </c>
      <c r="LF115" s="8" t="s">
        <v>482</v>
      </c>
      <c r="LG115" s="8" t="s">
        <v>482</v>
      </c>
      <c r="LH115" s="8" t="s">
        <v>482</v>
      </c>
      <c r="LI115" s="8">
        <v>8429.6979370516528</v>
      </c>
      <c r="LJ115" s="8" t="s">
        <v>482</v>
      </c>
      <c r="LK115" s="8" t="s">
        <v>482</v>
      </c>
      <c r="LL115" s="8" t="s">
        <v>482</v>
      </c>
      <c r="LM115" s="9">
        <v>984.83071654486594</v>
      </c>
      <c r="LN115" s="9">
        <v>453.1277592195342</v>
      </c>
      <c r="LO115" s="9">
        <v>504.42925202770812</v>
      </c>
      <c r="LP115" s="9">
        <v>435.60448895811516</v>
      </c>
      <c r="LQ115" s="9" t="s">
        <v>482</v>
      </c>
      <c r="LR115" s="9">
        <v>1272.6286765466011</v>
      </c>
      <c r="LS115" s="9" t="s">
        <v>482</v>
      </c>
      <c r="LT115" s="9" t="s">
        <v>482</v>
      </c>
      <c r="LU115" s="9" t="s">
        <v>482</v>
      </c>
      <c r="LV115" s="9">
        <v>993.74316702601232</v>
      </c>
      <c r="LW115" s="9" t="s">
        <v>482</v>
      </c>
      <c r="LX115" s="9" t="s">
        <v>482</v>
      </c>
      <c r="LY115" s="9" t="s">
        <v>482</v>
      </c>
      <c r="LZ115" s="9" t="s">
        <v>482</v>
      </c>
      <c r="MA115" s="9">
        <v>1021.5656328462605</v>
      </c>
      <c r="MB115" s="9">
        <v>310.06840179150635</v>
      </c>
      <c r="MC115" s="9">
        <v>150.36974247384001</v>
      </c>
      <c r="MD115" s="9">
        <v>148.90511910261773</v>
      </c>
      <c r="ME115" s="9">
        <v>726.55166049438799</v>
      </c>
      <c r="MF115" s="9" t="s">
        <v>482</v>
      </c>
      <c r="MG115" s="9" t="s">
        <v>482</v>
      </c>
      <c r="MH115" s="9">
        <v>261.1416589847766</v>
      </c>
      <c r="MI115" s="9">
        <v>50.279402644764204</v>
      </c>
      <c r="MJ115" s="9" t="s">
        <v>482</v>
      </c>
      <c r="MK115" s="9" t="s">
        <v>482</v>
      </c>
      <c r="ML115" s="9">
        <v>557.65264474749449</v>
      </c>
      <c r="MM115" s="9">
        <v>550.83838312788498</v>
      </c>
      <c r="MN115" s="9">
        <v>644.90873451506741</v>
      </c>
      <c r="MO115" s="9">
        <v>1146.2538886090263</v>
      </c>
      <c r="MP115" s="9" t="s">
        <v>482</v>
      </c>
      <c r="MQ115" s="9" t="s">
        <v>482</v>
      </c>
      <c r="MR115" s="9">
        <v>3465.2694497456691</v>
      </c>
      <c r="MS115" s="9" t="s">
        <v>482</v>
      </c>
      <c r="MT115" s="9" t="s">
        <v>482</v>
      </c>
      <c r="MU115" s="9">
        <v>1341.7843846579206</v>
      </c>
      <c r="MV115" s="9" t="s">
        <v>482</v>
      </c>
      <c r="MW115" s="9" t="s">
        <v>482</v>
      </c>
      <c r="MX115" s="9">
        <v>2883.797950631521</v>
      </c>
      <c r="MY115" s="9" t="s">
        <v>482</v>
      </c>
      <c r="MZ115" s="9" t="s">
        <v>482</v>
      </c>
      <c r="NA115" s="9" t="s">
        <v>482</v>
      </c>
      <c r="NB115" s="9" t="s">
        <v>482</v>
      </c>
      <c r="NC115" s="9" t="s">
        <v>482</v>
      </c>
      <c r="ND115" s="9" t="s">
        <v>482</v>
      </c>
      <c r="NE115" s="9" t="s">
        <v>482</v>
      </c>
      <c r="NF115" s="9" t="s">
        <v>482</v>
      </c>
      <c r="NG115" s="9">
        <v>2131.2997290202306</v>
      </c>
      <c r="NH115" s="9" t="s">
        <v>482</v>
      </c>
      <c r="NI115" s="9">
        <v>368.41516615831074</v>
      </c>
      <c r="NJ115" s="9">
        <v>1351.5614066395567</v>
      </c>
      <c r="NK115" s="9" t="s">
        <v>482</v>
      </c>
      <c r="NL115" s="9" t="s">
        <v>482</v>
      </c>
      <c r="NM115" s="9" t="s">
        <v>482</v>
      </c>
      <c r="NN115" s="9" t="s">
        <v>482</v>
      </c>
      <c r="NO115" s="9" t="s">
        <v>482</v>
      </c>
      <c r="NP115" s="9" t="s">
        <v>482</v>
      </c>
      <c r="NQ115" s="9" t="s">
        <v>482</v>
      </c>
      <c r="NR115" s="9" t="s">
        <v>482</v>
      </c>
      <c r="NS115" s="9" t="s">
        <v>482</v>
      </c>
      <c r="NT115" s="9">
        <v>1210.2602683815603</v>
      </c>
      <c r="NU115" s="9" t="s">
        <v>482</v>
      </c>
      <c r="NV115" s="9" t="s">
        <v>482</v>
      </c>
      <c r="NW115" s="9" t="s">
        <v>482</v>
      </c>
      <c r="NX115" s="9" t="s">
        <v>482</v>
      </c>
      <c r="NY115" s="9">
        <v>408.93889591909863</v>
      </c>
      <c r="NZ115" s="9">
        <v>189.23836833880083</v>
      </c>
      <c r="OA115" s="9" t="s">
        <v>482</v>
      </c>
      <c r="OB115" s="9">
        <v>182.40173520020522</v>
      </c>
      <c r="OC115" s="9" t="s">
        <v>482</v>
      </c>
      <c r="OD115" s="9">
        <v>82.711397810340173</v>
      </c>
      <c r="OE115" s="9" t="s">
        <v>482</v>
      </c>
      <c r="OF115" s="9" t="s">
        <v>482</v>
      </c>
      <c r="OG115" s="9">
        <v>321.76065220407418</v>
      </c>
      <c r="OH115" s="9">
        <v>342.7220799262808</v>
      </c>
      <c r="OI115" s="9">
        <v>179.67865925924505</v>
      </c>
      <c r="OJ115" s="9">
        <v>722.28282581540066</v>
      </c>
      <c r="OK115" s="9">
        <v>524.0857231265677</v>
      </c>
      <c r="OL115" s="9">
        <v>699.91066806444519</v>
      </c>
      <c r="OM115" s="9">
        <v>603.58262003601487</v>
      </c>
      <c r="ON115" s="9">
        <v>651.73705322609828</v>
      </c>
      <c r="OO115" s="9">
        <v>150.43999591354105</v>
      </c>
      <c r="OP115" s="9" t="s">
        <v>482</v>
      </c>
      <c r="OQ115" s="9">
        <v>135.45011178577531</v>
      </c>
      <c r="OR115" s="9" t="s">
        <v>482</v>
      </c>
      <c r="OS115" s="9">
        <v>204.2279350332453</v>
      </c>
      <c r="OT115" s="9">
        <v>1605.4209319675952</v>
      </c>
      <c r="OU115" s="9">
        <v>651.33769885819879</v>
      </c>
      <c r="OV115" s="9">
        <v>211.06456190848843</v>
      </c>
      <c r="OW115" s="9">
        <v>259.2473229921012</v>
      </c>
      <c r="OX115" s="9">
        <v>1150.7136057224679</v>
      </c>
      <c r="OY115" s="9" t="s">
        <v>482</v>
      </c>
      <c r="OZ115" s="9" t="s">
        <v>482</v>
      </c>
      <c r="PA115" s="9">
        <v>439.51684855676768</v>
      </c>
      <c r="PB115" s="9" t="s">
        <v>482</v>
      </c>
      <c r="PC115" s="9" t="s">
        <v>482</v>
      </c>
      <c r="PD115" s="9" t="s">
        <v>482</v>
      </c>
      <c r="PE115" s="9" t="s">
        <v>482</v>
      </c>
      <c r="PF115" s="9">
        <v>1048.1690911401056</v>
      </c>
      <c r="PG115" s="9" t="s">
        <v>482</v>
      </c>
      <c r="PH115" s="9" t="s">
        <v>482</v>
      </c>
      <c r="PI115" s="9" t="s">
        <v>482</v>
      </c>
      <c r="PJ115" s="9" t="s">
        <v>482</v>
      </c>
      <c r="PK115" s="9" t="s">
        <v>482</v>
      </c>
      <c r="PL115" s="9" t="s">
        <v>482</v>
      </c>
      <c r="PM115" s="9" t="s">
        <v>482</v>
      </c>
      <c r="PN115" s="9" t="s">
        <v>482</v>
      </c>
      <c r="PO115" s="9" t="s">
        <v>482</v>
      </c>
      <c r="PP115" s="9">
        <v>208.84240838975728</v>
      </c>
      <c r="PQ115" s="9">
        <v>199.51253157068922</v>
      </c>
      <c r="PR115" s="9" t="s">
        <v>482</v>
      </c>
      <c r="PS115" s="9" t="s">
        <v>482</v>
      </c>
      <c r="PT115" s="9">
        <v>493.23666902815245</v>
      </c>
      <c r="PU115" s="9">
        <v>506.67448373706867</v>
      </c>
      <c r="PV115" s="9">
        <v>127.66498117744868</v>
      </c>
      <c r="PW115" s="9" t="s">
        <v>482</v>
      </c>
      <c r="PX115" s="9" t="s">
        <v>482</v>
      </c>
      <c r="PY115" s="9" t="s">
        <v>482</v>
      </c>
      <c r="PZ115" s="9">
        <v>341.59714827987142</v>
      </c>
      <c r="QA115" s="9">
        <v>764.43807756343222</v>
      </c>
      <c r="QB115" s="9">
        <v>500.39391640041703</v>
      </c>
      <c r="QC115" s="9" t="s">
        <v>482</v>
      </c>
      <c r="QD115" s="9" t="s">
        <v>482</v>
      </c>
      <c r="QE115" s="9" t="s">
        <v>482</v>
      </c>
      <c r="QF115" s="9">
        <v>407.03765051869368</v>
      </c>
      <c r="QG115" s="9" t="s">
        <v>482</v>
      </c>
      <c r="QH115" s="9">
        <v>56.441103504321852</v>
      </c>
      <c r="QI115" s="9" t="s">
        <v>482</v>
      </c>
      <c r="QJ115" s="9" t="s">
        <v>482</v>
      </c>
      <c r="QK115" s="9">
        <v>280.96708592929923</v>
      </c>
      <c r="QL115" s="9" t="s">
        <v>482</v>
      </c>
      <c r="QM115" s="9" t="s">
        <v>482</v>
      </c>
      <c r="QN115" s="9" t="s">
        <v>482</v>
      </c>
      <c r="QO115" s="9" t="s">
        <v>482</v>
      </c>
      <c r="QP115" s="9" t="s">
        <v>482</v>
      </c>
      <c r="QQ115" s="9" t="s">
        <v>482</v>
      </c>
      <c r="QR115" s="9" t="s">
        <v>482</v>
      </c>
      <c r="QS115" s="9">
        <v>7505.954310732599</v>
      </c>
      <c r="QT115" s="9">
        <v>11663.236639939916</v>
      </c>
      <c r="QU115" s="9">
        <v>4132.9948457000592</v>
      </c>
      <c r="QV115" s="9" t="s">
        <v>482</v>
      </c>
      <c r="QW115" s="9" t="s">
        <v>482</v>
      </c>
      <c r="QX115" s="9" t="s">
        <v>482</v>
      </c>
      <c r="QY115" s="9" t="s">
        <v>482</v>
      </c>
      <c r="QZ115" s="9" t="s">
        <v>482</v>
      </c>
      <c r="RA115" s="9" t="s">
        <v>482</v>
      </c>
      <c r="RB115" s="9" t="s">
        <v>482</v>
      </c>
      <c r="RC115" s="9" t="s">
        <v>482</v>
      </c>
      <c r="RD115" s="9" t="s">
        <v>482</v>
      </c>
      <c r="RE115" s="9" t="s">
        <v>482</v>
      </c>
      <c r="RF115" s="9" t="s">
        <v>482</v>
      </c>
      <c r="RG115" s="9" t="s">
        <v>482</v>
      </c>
      <c r="RH115" s="9" t="s">
        <v>482</v>
      </c>
      <c r="RI115" s="9" t="s">
        <v>482</v>
      </c>
      <c r="RJ115" s="9" t="s">
        <v>482</v>
      </c>
      <c r="RK115" s="9" t="s">
        <v>482</v>
      </c>
      <c r="RL115" s="9" t="s">
        <v>482</v>
      </c>
      <c r="RM115" s="9">
        <v>8290.0253181362823</v>
      </c>
      <c r="RN115" s="9" t="s">
        <v>482</v>
      </c>
      <c r="RO115" s="9" t="s">
        <v>482</v>
      </c>
      <c r="RP115" s="9" t="s">
        <v>482</v>
      </c>
      <c r="RQ115" s="10">
        <v>86.86</v>
      </c>
      <c r="RR115" s="10">
        <v>12.89</v>
      </c>
      <c r="RS115" s="10">
        <v>0</v>
      </c>
      <c r="RT115" s="10">
        <v>0</v>
      </c>
      <c r="RU115" s="10">
        <v>0.25</v>
      </c>
      <c r="RV115" s="10">
        <v>0</v>
      </c>
      <c r="RW115" s="10">
        <v>0</v>
      </c>
      <c r="RX115" s="10">
        <v>0</v>
      </c>
      <c r="RY115" s="10">
        <v>0</v>
      </c>
      <c r="RZ115" s="10">
        <v>0</v>
      </c>
      <c r="SA115" s="10">
        <v>0</v>
      </c>
      <c r="SB115" s="10">
        <v>0</v>
      </c>
      <c r="SC115" s="79">
        <v>131.19999999999999</v>
      </c>
      <c r="SD115" s="77">
        <v>308.8670676537256</v>
      </c>
      <c r="SE115" s="16">
        <v>294</v>
      </c>
      <c r="SF115" s="16">
        <v>294</v>
      </c>
      <c r="SG115" s="16">
        <v>300</v>
      </c>
      <c r="SH115" s="16">
        <v>200</v>
      </c>
      <c r="SI115" s="17" t="s">
        <v>510</v>
      </c>
      <c r="SJ115" s="79">
        <v>131.19999999999999</v>
      </c>
      <c r="SK115" s="77">
        <v>308.8670676537256</v>
      </c>
      <c r="SL115" s="79">
        <v>131.19999999999999</v>
      </c>
      <c r="SM115" s="77">
        <v>308.8670676537256</v>
      </c>
      <c r="SN115" s="19">
        <v>152.17926892138931</v>
      </c>
      <c r="SO115" s="19">
        <v>70.018785937079954</v>
      </c>
      <c r="SP115" s="19">
        <v>77.946060684879868</v>
      </c>
      <c r="SQ115" s="19">
        <v>67.311032804795133</v>
      </c>
      <c r="SR115" s="20" t="s">
        <v>482</v>
      </c>
      <c r="SS115" s="19">
        <v>196.65075261331378</v>
      </c>
      <c r="ST115" s="20" t="s">
        <v>482</v>
      </c>
      <c r="SU115" s="20" t="s">
        <v>482</v>
      </c>
      <c r="SV115" s="20" t="s">
        <v>482</v>
      </c>
      <c r="SW115" s="19">
        <v>153.55644996959754</v>
      </c>
      <c r="SX115" s="20" t="s">
        <v>482</v>
      </c>
      <c r="SY115" s="20" t="s">
        <v>482</v>
      </c>
      <c r="SZ115" s="20" t="s">
        <v>482</v>
      </c>
      <c r="TA115" s="20" t="s">
        <v>482</v>
      </c>
      <c r="TB115" s="19">
        <v>157.85566854288706</v>
      </c>
      <c r="TC115" s="19">
        <v>47.912785321928361</v>
      </c>
      <c r="TD115" s="19">
        <v>23.235625263445026</v>
      </c>
      <c r="TE115" s="19">
        <v>23.009306861578203</v>
      </c>
      <c r="TF115" s="19">
        <v>112.26914298079811</v>
      </c>
      <c r="TG115" s="20" t="s">
        <v>482</v>
      </c>
      <c r="TH115" s="20" t="s">
        <v>482</v>
      </c>
      <c r="TI115" s="19">
        <v>40.352464724745019</v>
      </c>
      <c r="TJ115" s="19">
        <v>7.7693380270758503</v>
      </c>
      <c r="TK115" s="20" t="s">
        <v>482</v>
      </c>
      <c r="TL115" s="20" t="s">
        <v>482</v>
      </c>
      <c r="TM115" s="19">
        <v>86.170313703742835</v>
      </c>
      <c r="TN115" s="19">
        <v>85.117351672715429</v>
      </c>
      <c r="TO115" s="19">
        <v>99.653410571755117</v>
      </c>
      <c r="TP115" s="19">
        <v>177.122906339482</v>
      </c>
      <c r="TQ115" s="20" t="s">
        <v>482</v>
      </c>
      <c r="TR115" s="20" t="s">
        <v>482</v>
      </c>
      <c r="TS115" s="19">
        <v>535.46478863699906</v>
      </c>
      <c r="TT115" s="20" t="s">
        <v>482</v>
      </c>
      <c r="TU115" s="20" t="s">
        <v>482</v>
      </c>
      <c r="TV115" s="19">
        <v>207.33691920552135</v>
      </c>
      <c r="TW115" s="20" t="s">
        <v>482</v>
      </c>
      <c r="TX115" s="20" t="s">
        <v>482</v>
      </c>
      <c r="TY115" s="19">
        <v>445.61390751880822</v>
      </c>
      <c r="TZ115" s="20" t="s">
        <v>482</v>
      </c>
      <c r="UA115" s="20" t="s">
        <v>482</v>
      </c>
      <c r="UB115" s="20" t="s">
        <v>482</v>
      </c>
      <c r="UC115" s="20" t="s">
        <v>482</v>
      </c>
      <c r="UD115" s="20" t="s">
        <v>482</v>
      </c>
      <c r="UE115" s="20" t="s">
        <v>482</v>
      </c>
      <c r="UF115" s="20" t="s">
        <v>482</v>
      </c>
      <c r="UG115" s="20" t="s">
        <v>482</v>
      </c>
      <c r="UH115" s="19">
        <v>329.33541690550823</v>
      </c>
      <c r="UI115" s="20" t="s">
        <v>482</v>
      </c>
      <c r="UJ115" s="19">
        <v>56.928718513391068</v>
      </c>
      <c r="UK115" s="19">
        <v>208.84769667458093</v>
      </c>
      <c r="UL115" s="20" t="s">
        <v>482</v>
      </c>
      <c r="UM115" s="20" t="s">
        <v>482</v>
      </c>
      <c r="UN115" s="20" t="s">
        <v>482</v>
      </c>
      <c r="UO115" s="20" t="s">
        <v>482</v>
      </c>
      <c r="UP115" s="20" t="s">
        <v>482</v>
      </c>
      <c r="UQ115" s="20" t="s">
        <v>482</v>
      </c>
      <c r="UR115" s="20" t="s">
        <v>482</v>
      </c>
      <c r="US115" s="20" t="s">
        <v>482</v>
      </c>
      <c r="UT115" s="20" t="s">
        <v>482</v>
      </c>
      <c r="UU115" s="19">
        <v>187.013381846036</v>
      </c>
      <c r="UV115" s="20" t="s">
        <v>482</v>
      </c>
      <c r="UW115" s="20" t="s">
        <v>482</v>
      </c>
      <c r="UX115" s="20" t="s">
        <v>482</v>
      </c>
      <c r="UY115" s="20" t="s">
        <v>482</v>
      </c>
      <c r="UZ115" s="19">
        <v>63.190578003923818</v>
      </c>
      <c r="VA115" s="19">
        <v>29.241732677377691</v>
      </c>
      <c r="VB115" s="20" t="s">
        <v>482</v>
      </c>
      <c r="VC115" s="19">
        <v>28.185313725940745</v>
      </c>
      <c r="VD115" s="20" t="s">
        <v>482</v>
      </c>
      <c r="VE115" s="19">
        <v>12.78083617700641</v>
      </c>
      <c r="VF115" s="20" t="s">
        <v>482</v>
      </c>
      <c r="VG115" s="20" t="s">
        <v>482</v>
      </c>
      <c r="VH115" s="19">
        <v>49.719510162998354</v>
      </c>
      <c r="VI115" s="19">
        <v>52.958538650559369</v>
      </c>
      <c r="VJ115" s="19">
        <v>27.764535109929877</v>
      </c>
      <c r="VK115" s="19">
        <v>111.60950866021794</v>
      </c>
      <c r="VL115" s="19">
        <v>80.98344299957192</v>
      </c>
      <c r="VM115" s="19">
        <v>108.15248954663987</v>
      </c>
      <c r="VN115" s="19">
        <v>93.267563965703047</v>
      </c>
      <c r="VO115" s="19">
        <v>100.70854475060419</v>
      </c>
      <c r="VP115" s="19">
        <v>23.246481055118977</v>
      </c>
      <c r="VQ115" s="20" t="s">
        <v>482</v>
      </c>
      <c r="VR115" s="19">
        <v>20.930195048339247</v>
      </c>
      <c r="VS115" s="20" t="s">
        <v>482</v>
      </c>
      <c r="VT115" s="19">
        <v>31.557969633320614</v>
      </c>
      <c r="VU115" s="19">
        <v>248.07490224823221</v>
      </c>
      <c r="VV115" s="19">
        <v>100.64683520527163</v>
      </c>
      <c r="VW115" s="19">
        <v>32.614387616923814</v>
      </c>
      <c r="VX115" s="19">
        <v>40.059745720743798</v>
      </c>
      <c r="VY115" s="19">
        <v>177.8120364392222</v>
      </c>
      <c r="VZ115" s="20" t="s">
        <v>482</v>
      </c>
      <c r="WA115" s="20" t="s">
        <v>482</v>
      </c>
      <c r="WB115" s="19">
        <v>67.915583428042666</v>
      </c>
      <c r="WC115" s="20" t="s">
        <v>482</v>
      </c>
      <c r="WD115" s="20" t="s">
        <v>482</v>
      </c>
      <c r="WE115" s="20" t="s">
        <v>482</v>
      </c>
      <c r="WF115" s="20" t="s">
        <v>482</v>
      </c>
      <c r="WG115" s="19">
        <v>161.96652207936242</v>
      </c>
      <c r="WH115" s="20" t="s">
        <v>482</v>
      </c>
      <c r="WI115" s="20" t="s">
        <v>482</v>
      </c>
      <c r="WJ115" s="20" t="s">
        <v>482</v>
      </c>
      <c r="WK115" s="20" t="s">
        <v>482</v>
      </c>
      <c r="WL115" s="20" t="s">
        <v>482</v>
      </c>
      <c r="WM115" s="20" t="s">
        <v>482</v>
      </c>
      <c r="WN115" s="20" t="s">
        <v>482</v>
      </c>
      <c r="WO115" s="20" t="s">
        <v>482</v>
      </c>
      <c r="WP115" s="20" t="s">
        <v>482</v>
      </c>
      <c r="WQ115" s="19">
        <v>32.271013174767901</v>
      </c>
      <c r="WR115" s="19">
        <v>30.829330041210085</v>
      </c>
      <c r="WS115" s="20" t="s">
        <v>482</v>
      </c>
      <c r="WT115" s="20" t="s">
        <v>482</v>
      </c>
      <c r="WU115" s="19">
        <v>76.216546089528862</v>
      </c>
      <c r="WV115" s="19">
        <v>78.293001244662932</v>
      </c>
      <c r="WW115" s="19">
        <v>19.727211160317204</v>
      </c>
      <c r="WX115" s="20" t="s">
        <v>482</v>
      </c>
      <c r="WY115" s="20" t="s">
        <v>482</v>
      </c>
      <c r="WZ115" s="20" t="s">
        <v>482</v>
      </c>
      <c r="XA115" s="19">
        <v>52.784710526942646</v>
      </c>
      <c r="XB115" s="19">
        <v>118.12347627357508</v>
      </c>
      <c r="XC115" s="19">
        <v>77.32250740278073</v>
      </c>
      <c r="XD115" s="20" t="s">
        <v>482</v>
      </c>
      <c r="XE115" s="20" t="s">
        <v>482</v>
      </c>
      <c r="XF115" s="20" t="s">
        <v>482</v>
      </c>
      <c r="XG115" s="19">
        <v>62.896791335602948</v>
      </c>
      <c r="XH115" s="20" t="s">
        <v>482</v>
      </c>
      <c r="XI115" s="19">
        <v>8.721464231475224</v>
      </c>
      <c r="XJ115" s="20" t="s">
        <v>482</v>
      </c>
      <c r="XK115" s="20" t="s">
        <v>482</v>
      </c>
      <c r="XL115" s="19">
        <v>43.415954650258946</v>
      </c>
      <c r="XM115" s="20" t="s">
        <v>482</v>
      </c>
      <c r="XN115" s="20" t="s">
        <v>482</v>
      </c>
      <c r="XO115" s="20" t="s">
        <v>482</v>
      </c>
      <c r="XP115" s="20" t="s">
        <v>482</v>
      </c>
      <c r="XQ115" s="20" t="s">
        <v>482</v>
      </c>
      <c r="XR115" s="20" t="s">
        <v>482</v>
      </c>
      <c r="XS115" s="20" t="s">
        <v>482</v>
      </c>
      <c r="XT115" s="19">
        <v>1159.8446518525095</v>
      </c>
      <c r="XU115" s="19">
        <v>1802.2415378657195</v>
      </c>
      <c r="XV115" s="19">
        <v>638.64390448858614</v>
      </c>
      <c r="XW115" s="20" t="s">
        <v>482</v>
      </c>
      <c r="XX115" s="20" t="s">
        <v>482</v>
      </c>
      <c r="XY115" s="20" t="s">
        <v>482</v>
      </c>
      <c r="XZ115" s="20" t="s">
        <v>482</v>
      </c>
      <c r="YA115" s="20" t="s">
        <v>482</v>
      </c>
      <c r="YB115" s="20" t="s">
        <v>482</v>
      </c>
      <c r="YC115" s="20" t="s">
        <v>482</v>
      </c>
      <c r="YD115" s="20" t="s">
        <v>482</v>
      </c>
      <c r="YE115" s="20" t="s">
        <v>482</v>
      </c>
      <c r="YF115" s="20" t="s">
        <v>482</v>
      </c>
      <c r="YG115" s="20" t="s">
        <v>482</v>
      </c>
      <c r="YH115" s="20" t="s">
        <v>482</v>
      </c>
      <c r="YI115" s="20" t="s">
        <v>482</v>
      </c>
      <c r="YJ115" s="20" t="s">
        <v>482</v>
      </c>
      <c r="YK115" s="20" t="s">
        <v>482</v>
      </c>
      <c r="YL115" s="20" t="s">
        <v>482</v>
      </c>
      <c r="YM115" s="20" t="s">
        <v>482</v>
      </c>
      <c r="YN115" s="19">
        <v>1281.0018727683682</v>
      </c>
      <c r="YO115" s="20" t="s">
        <v>482</v>
      </c>
      <c r="YP115" s="20" t="s">
        <v>482</v>
      </c>
      <c r="YQ115" s="20" t="s">
        <v>482</v>
      </c>
      <c r="YR115" s="5">
        <v>0.91558549793198618</v>
      </c>
      <c r="YS115" s="5">
        <v>3.3673544540792397E-2</v>
      </c>
      <c r="YT115" s="5">
        <v>5.0740957527221422E-2</v>
      </c>
      <c r="YU115" s="5">
        <v>0.6</v>
      </c>
      <c r="YV115" s="5">
        <v>0.75</v>
      </c>
      <c r="YW115" s="5">
        <v>0.9</v>
      </c>
      <c r="YX115" s="5">
        <v>0.62027331893928528</v>
      </c>
      <c r="YY115" s="21" t="s">
        <v>515</v>
      </c>
      <c r="YZ115" s="22" t="s">
        <v>495</v>
      </c>
      <c r="ZA115" s="23">
        <f t="shared" si="6"/>
        <v>1</v>
      </c>
      <c r="ZB115" s="23">
        <v>0.75</v>
      </c>
      <c r="ZC115" s="23">
        <f t="shared" si="7"/>
        <v>1</v>
      </c>
    </row>
    <row r="116" spans="1:679" x14ac:dyDescent="0.25">
      <c r="A116" s="1" t="s">
        <v>228</v>
      </c>
      <c r="B116" s="2" t="s">
        <v>229</v>
      </c>
      <c r="C116" s="4">
        <v>0</v>
      </c>
      <c r="D116" s="4">
        <v>1</v>
      </c>
      <c r="E116" s="7" t="s">
        <v>482</v>
      </c>
      <c r="F116" s="7">
        <v>31.673335793476262</v>
      </c>
      <c r="G116" s="7" t="s">
        <v>482</v>
      </c>
      <c r="H116" s="7">
        <v>16.305389638086719</v>
      </c>
      <c r="I116" s="7" t="s">
        <v>482</v>
      </c>
      <c r="J116" s="7" t="s">
        <v>482</v>
      </c>
      <c r="K116" s="7" t="s">
        <v>482</v>
      </c>
      <c r="L116" s="7" t="s">
        <v>482</v>
      </c>
      <c r="M116" s="7" t="s">
        <v>482</v>
      </c>
      <c r="N116" s="7" t="s">
        <v>482</v>
      </c>
      <c r="O116" s="7" t="s">
        <v>482</v>
      </c>
      <c r="P116" s="7" t="s">
        <v>482</v>
      </c>
      <c r="Q116" s="7" t="s">
        <v>482</v>
      </c>
      <c r="R116" s="7" t="s">
        <v>482</v>
      </c>
      <c r="S116" s="7" t="s">
        <v>482</v>
      </c>
      <c r="T116" s="7">
        <v>36.540367274604584</v>
      </c>
      <c r="U116" s="7">
        <v>72.107071617970064</v>
      </c>
      <c r="V116" s="7">
        <v>7.8087038777944695</v>
      </c>
      <c r="W116" s="7" t="s">
        <v>482</v>
      </c>
      <c r="X116" s="7">
        <v>12.511302736503604</v>
      </c>
      <c r="Y116" s="7">
        <v>53.738182848595329</v>
      </c>
      <c r="Z116" s="7">
        <v>104.47436165806715</v>
      </c>
      <c r="AA116" s="7">
        <v>9.1841586519047684</v>
      </c>
      <c r="AB116" s="7" t="s">
        <v>482</v>
      </c>
      <c r="AC116" s="7" t="s">
        <v>482</v>
      </c>
      <c r="AD116" s="7">
        <v>19.978410177424013</v>
      </c>
      <c r="AE116" s="7" t="s">
        <v>482</v>
      </c>
      <c r="AF116" s="7" t="s">
        <v>482</v>
      </c>
      <c r="AG116" s="7" t="s">
        <v>482</v>
      </c>
      <c r="AH116" s="7" t="s">
        <v>482</v>
      </c>
      <c r="AI116" s="7" t="s">
        <v>482</v>
      </c>
      <c r="AJ116" s="7" t="s">
        <v>482</v>
      </c>
      <c r="AK116" s="7" t="s">
        <v>482</v>
      </c>
      <c r="AL116" s="7" t="s">
        <v>482</v>
      </c>
      <c r="AM116" s="7" t="s">
        <v>482</v>
      </c>
      <c r="AN116" s="7">
        <v>793.91895965170715</v>
      </c>
      <c r="AO116" s="7">
        <v>1645.3984805361308</v>
      </c>
      <c r="AP116" s="7" t="s">
        <v>482</v>
      </c>
      <c r="AQ116" s="7" t="s">
        <v>482</v>
      </c>
      <c r="AR116" s="7" t="s">
        <v>482</v>
      </c>
      <c r="AS116" s="7" t="s">
        <v>482</v>
      </c>
      <c r="AT116" s="7" t="s">
        <v>482</v>
      </c>
      <c r="AU116" s="7" t="s">
        <v>482</v>
      </c>
      <c r="AV116" s="7" t="s">
        <v>482</v>
      </c>
      <c r="AW116" s="7">
        <v>771.55043204820993</v>
      </c>
      <c r="AX116" s="7">
        <v>45.546750000000003</v>
      </c>
      <c r="AY116" s="7">
        <v>1259.4325879983396</v>
      </c>
      <c r="AZ116" s="7">
        <v>315.79587497441088</v>
      </c>
      <c r="BA116" s="7">
        <v>83.228386594288324</v>
      </c>
      <c r="BB116" s="7" t="s">
        <v>482</v>
      </c>
      <c r="BC116" s="7">
        <v>1535.3099561149097</v>
      </c>
      <c r="BD116" s="7" t="s">
        <v>482</v>
      </c>
      <c r="BE116" s="7" t="s">
        <v>482</v>
      </c>
      <c r="BF116" s="7" t="s">
        <v>482</v>
      </c>
      <c r="BG116" s="7" t="s">
        <v>482</v>
      </c>
      <c r="BH116" s="7" t="s">
        <v>482</v>
      </c>
      <c r="BI116" s="7" t="s">
        <v>482</v>
      </c>
      <c r="BJ116" s="7" t="s">
        <v>482</v>
      </c>
      <c r="BK116" s="7" t="s">
        <v>482</v>
      </c>
      <c r="BL116" s="7">
        <v>72.625355057317378</v>
      </c>
      <c r="BM116" s="7" t="s">
        <v>482</v>
      </c>
      <c r="BN116" s="7">
        <v>1514.071169065591</v>
      </c>
      <c r="BO116" s="7" t="s">
        <v>482</v>
      </c>
      <c r="BP116" s="7" t="s">
        <v>482</v>
      </c>
      <c r="BQ116" s="7" t="s">
        <v>482</v>
      </c>
      <c r="BR116" s="7" t="s">
        <v>482</v>
      </c>
      <c r="BS116" s="7" t="s">
        <v>482</v>
      </c>
      <c r="BT116" s="7">
        <v>113.66196238013318</v>
      </c>
      <c r="BU116" s="7" t="s">
        <v>482</v>
      </c>
      <c r="BV116" s="7">
        <v>7.8483517408304004E-2</v>
      </c>
      <c r="BW116" s="7" t="s">
        <v>482</v>
      </c>
      <c r="BX116" s="7">
        <v>0</v>
      </c>
      <c r="BY116" s="7" t="s">
        <v>482</v>
      </c>
      <c r="BZ116" s="7" t="s">
        <v>482</v>
      </c>
      <c r="CA116" s="7">
        <v>99.928229350689193</v>
      </c>
      <c r="CB116" s="7">
        <v>213.76164270955738</v>
      </c>
      <c r="CC116" s="7" t="s">
        <v>482</v>
      </c>
      <c r="CD116" s="7">
        <v>84.785613438398542</v>
      </c>
      <c r="CE116" s="7" t="s">
        <v>482</v>
      </c>
      <c r="CF116" s="7" t="s">
        <v>482</v>
      </c>
      <c r="CG116" s="7" t="s">
        <v>482</v>
      </c>
      <c r="CH116" s="7" t="s">
        <v>482</v>
      </c>
      <c r="CI116" s="7" t="s">
        <v>482</v>
      </c>
      <c r="CJ116" s="7" t="s">
        <v>482</v>
      </c>
      <c r="CK116" s="7">
        <v>59.641671328024408</v>
      </c>
      <c r="CL116" s="7">
        <v>126.18454180460546</v>
      </c>
      <c r="CM116" s="7" t="s">
        <v>482</v>
      </c>
      <c r="CN116" s="7" t="s">
        <v>482</v>
      </c>
      <c r="CO116" s="7">
        <v>132.59028765233589</v>
      </c>
      <c r="CP116" s="7">
        <v>104.93778279489801</v>
      </c>
      <c r="CQ116" s="7" t="s">
        <v>482</v>
      </c>
      <c r="CR116" s="7" t="s">
        <v>482</v>
      </c>
      <c r="CS116" s="7" t="s">
        <v>482</v>
      </c>
      <c r="CT116" s="7" t="s">
        <v>482</v>
      </c>
      <c r="CU116" s="7" t="s">
        <v>482</v>
      </c>
      <c r="CV116" s="7" t="s">
        <v>482</v>
      </c>
      <c r="CW116" s="7" t="s">
        <v>482</v>
      </c>
      <c r="CX116" s="7" t="s">
        <v>482</v>
      </c>
      <c r="CY116" s="7" t="s">
        <v>482</v>
      </c>
      <c r="CZ116" s="7" t="s">
        <v>482</v>
      </c>
      <c r="DA116" s="7" t="s">
        <v>482</v>
      </c>
      <c r="DB116" s="7" t="s">
        <v>482</v>
      </c>
      <c r="DC116" s="7" t="s">
        <v>482</v>
      </c>
      <c r="DD116" s="7" t="s">
        <v>482</v>
      </c>
      <c r="DE116" s="7" t="s">
        <v>482</v>
      </c>
      <c r="DF116" s="7" t="s">
        <v>482</v>
      </c>
      <c r="DG116" s="7" t="s">
        <v>482</v>
      </c>
      <c r="DH116" s="7" t="s">
        <v>482</v>
      </c>
      <c r="DI116" s="7" t="s">
        <v>482</v>
      </c>
      <c r="DJ116" s="7" t="s">
        <v>482</v>
      </c>
      <c r="DK116" s="7" t="s">
        <v>482</v>
      </c>
      <c r="DL116" s="7">
        <v>190.2737995938453</v>
      </c>
      <c r="DM116" s="7">
        <v>21.879184448552458</v>
      </c>
      <c r="DN116" s="7">
        <v>7.3573849082043425</v>
      </c>
      <c r="DO116" s="7" t="s">
        <v>482</v>
      </c>
      <c r="DP116" s="7" t="s">
        <v>482</v>
      </c>
      <c r="DQ116" s="7" t="s">
        <v>482</v>
      </c>
      <c r="DR116" s="7">
        <v>10.248720957653848</v>
      </c>
      <c r="DS116" s="7">
        <v>155.6237131923551</v>
      </c>
      <c r="DT116" s="7">
        <v>86.599370556370545</v>
      </c>
      <c r="DU116" s="7" t="s">
        <v>482</v>
      </c>
      <c r="DV116" s="7" t="s">
        <v>482</v>
      </c>
      <c r="DW116" s="7" t="s">
        <v>482</v>
      </c>
      <c r="DX116" s="7" t="s">
        <v>482</v>
      </c>
      <c r="DY116" s="7" t="s">
        <v>482</v>
      </c>
      <c r="DZ116" s="7" t="s">
        <v>482</v>
      </c>
      <c r="EA116" s="7" t="s">
        <v>482</v>
      </c>
      <c r="EB116" s="7" t="s">
        <v>482</v>
      </c>
      <c r="EC116" s="7">
        <v>2.9898034491375207</v>
      </c>
      <c r="ED116" s="7" t="s">
        <v>482</v>
      </c>
      <c r="EE116" s="7" t="s">
        <v>482</v>
      </c>
      <c r="EF116" s="7" t="s">
        <v>482</v>
      </c>
      <c r="EG116" s="7" t="s">
        <v>482</v>
      </c>
      <c r="EH116" s="7" t="s">
        <v>482</v>
      </c>
      <c r="EI116" s="7">
        <v>1.5787236598505527</v>
      </c>
      <c r="EJ116" s="7" t="s">
        <v>482</v>
      </c>
      <c r="EK116" s="7">
        <v>1489.8536350537308</v>
      </c>
      <c r="EL116" s="7">
        <v>2273.7160188633943</v>
      </c>
      <c r="EM116" s="7" t="s">
        <v>482</v>
      </c>
      <c r="EN116" s="7" t="s">
        <v>482</v>
      </c>
      <c r="EO116" s="7" t="s">
        <v>482</v>
      </c>
      <c r="EP116" s="7" t="s">
        <v>482</v>
      </c>
      <c r="EQ116" s="7" t="s">
        <v>482</v>
      </c>
      <c r="ER116" s="7" t="s">
        <v>482</v>
      </c>
      <c r="ES116" s="7" t="s">
        <v>482</v>
      </c>
      <c r="ET116" s="7" t="s">
        <v>482</v>
      </c>
      <c r="EU116" s="7" t="s">
        <v>482</v>
      </c>
      <c r="EV116" s="7" t="s">
        <v>482</v>
      </c>
      <c r="EW116" s="7" t="s">
        <v>482</v>
      </c>
      <c r="EX116" s="7" t="s">
        <v>482</v>
      </c>
      <c r="EY116" s="7" t="s">
        <v>482</v>
      </c>
      <c r="EZ116" s="7" t="s">
        <v>482</v>
      </c>
      <c r="FA116" s="7" t="s">
        <v>482</v>
      </c>
      <c r="FB116" s="7" t="s">
        <v>482</v>
      </c>
      <c r="FC116" s="7" t="s">
        <v>482</v>
      </c>
      <c r="FD116" s="7" t="s">
        <v>482</v>
      </c>
      <c r="FE116" s="7">
        <v>2573.7490858248552</v>
      </c>
      <c r="FF116" s="7" t="s">
        <v>482</v>
      </c>
      <c r="FG116" s="7">
        <v>610.51335713151491</v>
      </c>
      <c r="FH116" s="7">
        <v>1365.0647872949878</v>
      </c>
      <c r="FI116" s="8" t="s">
        <v>482</v>
      </c>
      <c r="FJ116" s="8">
        <v>106.28478380612715</v>
      </c>
      <c r="FK116" s="8" t="s">
        <v>482</v>
      </c>
      <c r="FL116" s="8">
        <v>77.166194676975266</v>
      </c>
      <c r="FM116" s="8" t="s">
        <v>482</v>
      </c>
      <c r="FN116" s="8" t="s">
        <v>482</v>
      </c>
      <c r="FO116" s="8" t="s">
        <v>482</v>
      </c>
      <c r="FP116" s="8" t="s">
        <v>482</v>
      </c>
      <c r="FQ116" s="8" t="s">
        <v>482</v>
      </c>
      <c r="FR116" s="8" t="s">
        <v>482</v>
      </c>
      <c r="FS116" s="8" t="s">
        <v>482</v>
      </c>
      <c r="FT116" s="8" t="s">
        <v>482</v>
      </c>
      <c r="FU116" s="8" t="s">
        <v>482</v>
      </c>
      <c r="FV116" s="8" t="s">
        <v>482</v>
      </c>
      <c r="FW116" s="8" t="s">
        <v>482</v>
      </c>
      <c r="FX116" s="8">
        <v>187.86404491170271</v>
      </c>
      <c r="FY116" s="8">
        <v>130.96362416626371</v>
      </c>
      <c r="FZ116" s="8">
        <v>39.774967089802558</v>
      </c>
      <c r="GA116" s="8" t="s">
        <v>482</v>
      </c>
      <c r="GB116" s="8">
        <v>42.173168457950005</v>
      </c>
      <c r="GC116" s="8">
        <v>154.15571562419487</v>
      </c>
      <c r="GD116" s="8">
        <v>207.23626761012721</v>
      </c>
      <c r="GE116" s="8">
        <v>19.833042459958957</v>
      </c>
      <c r="GF116" s="8" t="s">
        <v>482</v>
      </c>
      <c r="GG116" s="8" t="s">
        <v>482</v>
      </c>
      <c r="GH116" s="8">
        <v>89.441800252063842</v>
      </c>
      <c r="GI116" s="8" t="s">
        <v>482</v>
      </c>
      <c r="GJ116" s="8" t="s">
        <v>482</v>
      </c>
      <c r="GK116" s="8" t="s">
        <v>482</v>
      </c>
      <c r="GL116" s="8" t="s">
        <v>482</v>
      </c>
      <c r="GM116" s="8" t="s">
        <v>482</v>
      </c>
      <c r="GN116" s="8" t="s">
        <v>482</v>
      </c>
      <c r="GO116" s="8" t="s">
        <v>482</v>
      </c>
      <c r="GP116" s="8" t="s">
        <v>482</v>
      </c>
      <c r="GQ116" s="8" t="s">
        <v>482</v>
      </c>
      <c r="GR116" s="8">
        <v>1445.2457611911282</v>
      </c>
      <c r="GS116" s="8">
        <v>3170.0672583523001</v>
      </c>
      <c r="GT116" s="8" t="s">
        <v>482</v>
      </c>
      <c r="GU116" s="8" t="s">
        <v>482</v>
      </c>
      <c r="GV116" s="8" t="s">
        <v>482</v>
      </c>
      <c r="GW116" s="8" t="s">
        <v>482</v>
      </c>
      <c r="GX116" s="8" t="s">
        <v>482</v>
      </c>
      <c r="GY116" s="8" t="s">
        <v>482</v>
      </c>
      <c r="GZ116" s="8" t="s">
        <v>482</v>
      </c>
      <c r="HA116" s="8">
        <v>1361.2582128120907</v>
      </c>
      <c r="HB116" s="8">
        <v>910.93499999999995</v>
      </c>
      <c r="HC116" s="8">
        <v>2397.9119461340338</v>
      </c>
      <c r="HD116" s="8">
        <v>615.26698606500838</v>
      </c>
      <c r="HE116" s="8">
        <v>155.21811465570724</v>
      </c>
      <c r="HF116" s="8" t="s">
        <v>482</v>
      </c>
      <c r="HG116" s="8">
        <v>2816.6565364371113</v>
      </c>
      <c r="HH116" s="8" t="s">
        <v>482</v>
      </c>
      <c r="HI116" s="8" t="s">
        <v>482</v>
      </c>
      <c r="HJ116" s="8" t="s">
        <v>482</v>
      </c>
      <c r="HK116" s="8" t="s">
        <v>482</v>
      </c>
      <c r="HL116" s="8" t="s">
        <v>482</v>
      </c>
      <c r="HM116" s="8" t="s">
        <v>482</v>
      </c>
      <c r="HN116" s="8" t="s">
        <v>482</v>
      </c>
      <c r="HO116" s="8" t="s">
        <v>482</v>
      </c>
      <c r="HP116" s="8">
        <v>238.35088273436853</v>
      </c>
      <c r="HQ116" s="8" t="s">
        <v>482</v>
      </c>
      <c r="HR116" s="8">
        <v>2850.9404101933151</v>
      </c>
      <c r="HS116" s="8" t="s">
        <v>482</v>
      </c>
      <c r="HT116" s="8" t="s">
        <v>482</v>
      </c>
      <c r="HU116" s="8" t="s">
        <v>482</v>
      </c>
      <c r="HV116" s="8" t="s">
        <v>482</v>
      </c>
      <c r="HW116" s="8" t="s">
        <v>482</v>
      </c>
      <c r="HX116" s="8">
        <v>219.32026422388768</v>
      </c>
      <c r="HY116" s="8" t="s">
        <v>482</v>
      </c>
      <c r="HZ116" s="8">
        <v>0.9667504274254638</v>
      </c>
      <c r="IA116" s="8" t="s">
        <v>482</v>
      </c>
      <c r="IB116" s="8">
        <v>0</v>
      </c>
      <c r="IC116" s="8" t="s">
        <v>482</v>
      </c>
      <c r="ID116" s="8" t="s">
        <v>482</v>
      </c>
      <c r="IE116" s="8">
        <v>239.05016036693434</v>
      </c>
      <c r="IF116" s="8">
        <v>658.72759420155137</v>
      </c>
      <c r="IG116" s="8" t="s">
        <v>482</v>
      </c>
      <c r="IH116" s="8">
        <v>226.51810765650652</v>
      </c>
      <c r="II116" s="8" t="s">
        <v>482</v>
      </c>
      <c r="IJ116" s="8" t="s">
        <v>482</v>
      </c>
      <c r="IK116" s="8" t="s">
        <v>482</v>
      </c>
      <c r="IL116" s="8" t="s">
        <v>482</v>
      </c>
      <c r="IM116" s="8" t="s">
        <v>482</v>
      </c>
      <c r="IN116" s="8" t="s">
        <v>482</v>
      </c>
      <c r="IO116" s="8">
        <v>109.74438343878796</v>
      </c>
      <c r="IP116" s="8">
        <v>247.77239828557114</v>
      </c>
      <c r="IQ116" s="8" t="s">
        <v>482</v>
      </c>
      <c r="IR116" s="8" t="s">
        <v>482</v>
      </c>
      <c r="IS116" s="8">
        <v>224.79735143327218</v>
      </c>
      <c r="IT116" s="8">
        <v>194.2822858190849</v>
      </c>
      <c r="IU116" s="8" t="s">
        <v>482</v>
      </c>
      <c r="IV116" s="8" t="s">
        <v>482</v>
      </c>
      <c r="IW116" s="8" t="s">
        <v>482</v>
      </c>
      <c r="IX116" s="8" t="s">
        <v>482</v>
      </c>
      <c r="IY116" s="8" t="s">
        <v>482</v>
      </c>
      <c r="IZ116" s="8" t="s">
        <v>482</v>
      </c>
      <c r="JA116" s="8" t="s">
        <v>482</v>
      </c>
      <c r="JB116" s="8" t="s">
        <v>482</v>
      </c>
      <c r="JC116" s="8" t="s">
        <v>482</v>
      </c>
      <c r="JD116" s="8" t="s">
        <v>482</v>
      </c>
      <c r="JE116" s="8" t="s">
        <v>482</v>
      </c>
      <c r="JF116" s="8" t="s">
        <v>482</v>
      </c>
      <c r="JG116" s="8" t="s">
        <v>482</v>
      </c>
      <c r="JH116" s="8" t="s">
        <v>482</v>
      </c>
      <c r="JI116" s="8" t="s">
        <v>482</v>
      </c>
      <c r="JJ116" s="8" t="s">
        <v>482</v>
      </c>
      <c r="JK116" s="8" t="s">
        <v>482</v>
      </c>
      <c r="JL116" s="8" t="s">
        <v>482</v>
      </c>
      <c r="JM116" s="8" t="s">
        <v>482</v>
      </c>
      <c r="JN116" s="8" t="s">
        <v>482</v>
      </c>
      <c r="JO116" s="8" t="s">
        <v>482</v>
      </c>
      <c r="JP116" s="8">
        <v>369.00359193610888</v>
      </c>
      <c r="JQ116" s="8">
        <v>70.712029244021707</v>
      </c>
      <c r="JR116" s="8">
        <v>13.780359896983168</v>
      </c>
      <c r="JS116" s="8" t="s">
        <v>482</v>
      </c>
      <c r="JT116" s="8" t="s">
        <v>482</v>
      </c>
      <c r="JU116" s="8" t="s">
        <v>482</v>
      </c>
      <c r="JV116" s="8">
        <v>54.409944915524932</v>
      </c>
      <c r="JW116" s="8">
        <v>302.64797400861823</v>
      </c>
      <c r="JX116" s="8">
        <v>169.52404772227874</v>
      </c>
      <c r="JY116" s="8" t="s">
        <v>482</v>
      </c>
      <c r="JZ116" s="8" t="s">
        <v>482</v>
      </c>
      <c r="KA116" s="8" t="s">
        <v>482</v>
      </c>
      <c r="KB116" s="8" t="s">
        <v>482</v>
      </c>
      <c r="KC116" s="8" t="s">
        <v>482</v>
      </c>
      <c r="KD116" s="8" t="s">
        <v>482</v>
      </c>
      <c r="KE116" s="8" t="s">
        <v>482</v>
      </c>
      <c r="KF116" s="8" t="s">
        <v>482</v>
      </c>
      <c r="KG116" s="8">
        <v>12.553450248700337</v>
      </c>
      <c r="KH116" s="8" t="s">
        <v>482</v>
      </c>
      <c r="KI116" s="8" t="s">
        <v>482</v>
      </c>
      <c r="KJ116" s="8" t="s">
        <v>482</v>
      </c>
      <c r="KK116" s="8" t="s">
        <v>482</v>
      </c>
      <c r="KL116" s="8" t="s">
        <v>482</v>
      </c>
      <c r="KM116" s="8">
        <v>5.7790784327874833</v>
      </c>
      <c r="KN116" s="8" t="s">
        <v>482</v>
      </c>
      <c r="KO116" s="8">
        <v>2897.4190775935813</v>
      </c>
      <c r="KP116" s="8">
        <v>4039.4100818858415</v>
      </c>
      <c r="KQ116" s="8" t="s">
        <v>482</v>
      </c>
      <c r="KR116" s="8" t="s">
        <v>482</v>
      </c>
      <c r="KS116" s="8" t="s">
        <v>482</v>
      </c>
      <c r="KT116" s="8" t="s">
        <v>482</v>
      </c>
      <c r="KU116" s="8" t="s">
        <v>482</v>
      </c>
      <c r="KV116" s="8" t="s">
        <v>482</v>
      </c>
      <c r="KW116" s="8" t="s">
        <v>482</v>
      </c>
      <c r="KX116" s="8" t="s">
        <v>482</v>
      </c>
      <c r="KY116" s="8" t="s">
        <v>482</v>
      </c>
      <c r="KZ116" s="8" t="s">
        <v>482</v>
      </c>
      <c r="LA116" s="8" t="s">
        <v>482</v>
      </c>
      <c r="LB116" s="8" t="s">
        <v>482</v>
      </c>
      <c r="LC116" s="8" t="s">
        <v>482</v>
      </c>
      <c r="LD116" s="8" t="s">
        <v>482</v>
      </c>
      <c r="LE116" s="8" t="s">
        <v>482</v>
      </c>
      <c r="LF116" s="8" t="s">
        <v>482</v>
      </c>
      <c r="LG116" s="8" t="s">
        <v>482</v>
      </c>
      <c r="LH116" s="8" t="s">
        <v>482</v>
      </c>
      <c r="LI116" s="8">
        <v>5049.304428173964</v>
      </c>
      <c r="LJ116" s="8" t="s">
        <v>482</v>
      </c>
      <c r="LK116" s="8">
        <v>1220.7673721262684</v>
      </c>
      <c r="LL116" s="8">
        <v>2641.6323017970244</v>
      </c>
      <c r="LM116" s="9" t="s">
        <v>482</v>
      </c>
      <c r="LN116" s="9">
        <v>106.28478380612715</v>
      </c>
      <c r="LO116" s="9" t="s">
        <v>482</v>
      </c>
      <c r="LP116" s="9">
        <v>77.166194676975266</v>
      </c>
      <c r="LQ116" s="9" t="s">
        <v>482</v>
      </c>
      <c r="LR116" s="9" t="s">
        <v>482</v>
      </c>
      <c r="LS116" s="9" t="s">
        <v>482</v>
      </c>
      <c r="LT116" s="9" t="s">
        <v>482</v>
      </c>
      <c r="LU116" s="9" t="s">
        <v>482</v>
      </c>
      <c r="LV116" s="9" t="s">
        <v>482</v>
      </c>
      <c r="LW116" s="9" t="s">
        <v>482</v>
      </c>
      <c r="LX116" s="9" t="s">
        <v>482</v>
      </c>
      <c r="LY116" s="9" t="s">
        <v>482</v>
      </c>
      <c r="LZ116" s="9" t="s">
        <v>482</v>
      </c>
      <c r="MA116" s="9" t="s">
        <v>482</v>
      </c>
      <c r="MB116" s="9">
        <v>187.86404491170271</v>
      </c>
      <c r="MC116" s="9">
        <v>130.96362416626371</v>
      </c>
      <c r="MD116" s="9">
        <v>39.774967089802558</v>
      </c>
      <c r="ME116" s="9" t="s">
        <v>482</v>
      </c>
      <c r="MF116" s="9">
        <v>42.173168457950005</v>
      </c>
      <c r="MG116" s="9">
        <v>154.15571562419487</v>
      </c>
      <c r="MH116" s="9">
        <v>207.23626761012721</v>
      </c>
      <c r="MI116" s="9">
        <v>19.833042459958957</v>
      </c>
      <c r="MJ116" s="9" t="s">
        <v>482</v>
      </c>
      <c r="MK116" s="9" t="s">
        <v>482</v>
      </c>
      <c r="ML116" s="9">
        <v>89.441800252063842</v>
      </c>
      <c r="MM116" s="9" t="s">
        <v>482</v>
      </c>
      <c r="MN116" s="9" t="s">
        <v>482</v>
      </c>
      <c r="MO116" s="9" t="s">
        <v>482</v>
      </c>
      <c r="MP116" s="9" t="s">
        <v>482</v>
      </c>
      <c r="MQ116" s="9" t="s">
        <v>482</v>
      </c>
      <c r="MR116" s="9" t="s">
        <v>482</v>
      </c>
      <c r="MS116" s="9" t="s">
        <v>482</v>
      </c>
      <c r="MT116" s="9" t="s">
        <v>482</v>
      </c>
      <c r="MU116" s="9" t="s">
        <v>482</v>
      </c>
      <c r="MV116" s="9">
        <v>1445.2457611911282</v>
      </c>
      <c r="MW116" s="9">
        <v>3170.0672583523001</v>
      </c>
      <c r="MX116" s="9" t="s">
        <v>482</v>
      </c>
      <c r="MY116" s="9" t="s">
        <v>482</v>
      </c>
      <c r="MZ116" s="9" t="s">
        <v>482</v>
      </c>
      <c r="NA116" s="9" t="s">
        <v>482</v>
      </c>
      <c r="NB116" s="9" t="s">
        <v>482</v>
      </c>
      <c r="NC116" s="9" t="s">
        <v>482</v>
      </c>
      <c r="ND116" s="9" t="s">
        <v>482</v>
      </c>
      <c r="NE116" s="9">
        <v>1361.2582128120907</v>
      </c>
      <c r="NF116" s="9">
        <v>910.93499999999995</v>
      </c>
      <c r="NG116" s="9">
        <v>2397.9119461340338</v>
      </c>
      <c r="NH116" s="9">
        <v>615.26698606500838</v>
      </c>
      <c r="NI116" s="9">
        <v>155.21811465570724</v>
      </c>
      <c r="NJ116" s="9" t="s">
        <v>482</v>
      </c>
      <c r="NK116" s="9">
        <v>2816.6565364371113</v>
      </c>
      <c r="NL116" s="9" t="s">
        <v>482</v>
      </c>
      <c r="NM116" s="9" t="s">
        <v>482</v>
      </c>
      <c r="NN116" s="9" t="s">
        <v>482</v>
      </c>
      <c r="NO116" s="9" t="s">
        <v>482</v>
      </c>
      <c r="NP116" s="9" t="s">
        <v>482</v>
      </c>
      <c r="NQ116" s="9" t="s">
        <v>482</v>
      </c>
      <c r="NR116" s="9" t="s">
        <v>482</v>
      </c>
      <c r="NS116" s="9" t="s">
        <v>482</v>
      </c>
      <c r="NT116" s="9">
        <v>238.35088273436853</v>
      </c>
      <c r="NU116" s="9" t="s">
        <v>482</v>
      </c>
      <c r="NV116" s="9">
        <v>2850.9404101933151</v>
      </c>
      <c r="NW116" s="9" t="s">
        <v>482</v>
      </c>
      <c r="NX116" s="9" t="s">
        <v>482</v>
      </c>
      <c r="NY116" s="9" t="s">
        <v>482</v>
      </c>
      <c r="NZ116" s="9" t="s">
        <v>482</v>
      </c>
      <c r="OA116" s="9" t="s">
        <v>482</v>
      </c>
      <c r="OB116" s="9">
        <v>219.32026422388768</v>
      </c>
      <c r="OC116" s="9" t="s">
        <v>482</v>
      </c>
      <c r="OD116" s="9">
        <v>0.9667504274254638</v>
      </c>
      <c r="OE116" s="9" t="s">
        <v>482</v>
      </c>
      <c r="OF116" s="9">
        <v>0</v>
      </c>
      <c r="OG116" s="9" t="s">
        <v>482</v>
      </c>
      <c r="OH116" s="9" t="s">
        <v>482</v>
      </c>
      <c r="OI116" s="9">
        <v>239.05016036693434</v>
      </c>
      <c r="OJ116" s="9">
        <v>658.72759420155137</v>
      </c>
      <c r="OK116" s="9" t="s">
        <v>482</v>
      </c>
      <c r="OL116" s="9">
        <v>226.51810765650652</v>
      </c>
      <c r="OM116" s="9" t="s">
        <v>482</v>
      </c>
      <c r="ON116" s="9" t="s">
        <v>482</v>
      </c>
      <c r="OO116" s="9" t="s">
        <v>482</v>
      </c>
      <c r="OP116" s="9" t="s">
        <v>482</v>
      </c>
      <c r="OQ116" s="9" t="s">
        <v>482</v>
      </c>
      <c r="OR116" s="9" t="s">
        <v>482</v>
      </c>
      <c r="OS116" s="9">
        <v>109.74438343878796</v>
      </c>
      <c r="OT116" s="9">
        <v>247.77239828557114</v>
      </c>
      <c r="OU116" s="9" t="s">
        <v>482</v>
      </c>
      <c r="OV116" s="9" t="s">
        <v>482</v>
      </c>
      <c r="OW116" s="9">
        <v>224.79735143327218</v>
      </c>
      <c r="OX116" s="9">
        <v>194.2822858190849</v>
      </c>
      <c r="OY116" s="9" t="s">
        <v>482</v>
      </c>
      <c r="OZ116" s="9" t="s">
        <v>482</v>
      </c>
      <c r="PA116" s="9" t="s">
        <v>482</v>
      </c>
      <c r="PB116" s="9" t="s">
        <v>482</v>
      </c>
      <c r="PC116" s="9" t="s">
        <v>482</v>
      </c>
      <c r="PD116" s="9" t="s">
        <v>482</v>
      </c>
      <c r="PE116" s="9" t="s">
        <v>482</v>
      </c>
      <c r="PF116" s="9" t="s">
        <v>482</v>
      </c>
      <c r="PG116" s="9" t="s">
        <v>482</v>
      </c>
      <c r="PH116" s="9" t="s">
        <v>482</v>
      </c>
      <c r="PI116" s="9" t="s">
        <v>482</v>
      </c>
      <c r="PJ116" s="9" t="s">
        <v>482</v>
      </c>
      <c r="PK116" s="9" t="s">
        <v>482</v>
      </c>
      <c r="PL116" s="9" t="s">
        <v>482</v>
      </c>
      <c r="PM116" s="9" t="s">
        <v>482</v>
      </c>
      <c r="PN116" s="9" t="s">
        <v>482</v>
      </c>
      <c r="PO116" s="9" t="s">
        <v>482</v>
      </c>
      <c r="PP116" s="9" t="s">
        <v>482</v>
      </c>
      <c r="PQ116" s="9" t="s">
        <v>482</v>
      </c>
      <c r="PR116" s="9" t="s">
        <v>482</v>
      </c>
      <c r="PS116" s="9" t="s">
        <v>482</v>
      </c>
      <c r="PT116" s="9">
        <v>369.00359193610888</v>
      </c>
      <c r="PU116" s="9">
        <v>70.712029244021707</v>
      </c>
      <c r="PV116" s="9">
        <v>13.780359896983168</v>
      </c>
      <c r="PW116" s="9" t="s">
        <v>482</v>
      </c>
      <c r="PX116" s="9" t="s">
        <v>482</v>
      </c>
      <c r="PY116" s="9" t="s">
        <v>482</v>
      </c>
      <c r="PZ116" s="9">
        <v>54.409944915524932</v>
      </c>
      <c r="QA116" s="9">
        <v>302.64797400861823</v>
      </c>
      <c r="QB116" s="9">
        <v>169.52404772227874</v>
      </c>
      <c r="QC116" s="9" t="s">
        <v>482</v>
      </c>
      <c r="QD116" s="9" t="s">
        <v>482</v>
      </c>
      <c r="QE116" s="9" t="s">
        <v>482</v>
      </c>
      <c r="QF116" s="9" t="s">
        <v>482</v>
      </c>
      <c r="QG116" s="9" t="s">
        <v>482</v>
      </c>
      <c r="QH116" s="9" t="s">
        <v>482</v>
      </c>
      <c r="QI116" s="9" t="s">
        <v>482</v>
      </c>
      <c r="QJ116" s="9" t="s">
        <v>482</v>
      </c>
      <c r="QK116" s="9">
        <v>12.553450248700337</v>
      </c>
      <c r="QL116" s="9" t="s">
        <v>482</v>
      </c>
      <c r="QM116" s="9" t="s">
        <v>482</v>
      </c>
      <c r="QN116" s="9" t="s">
        <v>482</v>
      </c>
      <c r="QO116" s="9" t="s">
        <v>482</v>
      </c>
      <c r="QP116" s="9" t="s">
        <v>482</v>
      </c>
      <c r="QQ116" s="9">
        <v>5.7790784327874833</v>
      </c>
      <c r="QR116" s="9" t="s">
        <v>482</v>
      </c>
      <c r="QS116" s="9">
        <v>2897.4190775935813</v>
      </c>
      <c r="QT116" s="9">
        <v>4039.4100818858415</v>
      </c>
      <c r="QU116" s="9" t="s">
        <v>482</v>
      </c>
      <c r="QV116" s="9" t="s">
        <v>482</v>
      </c>
      <c r="QW116" s="9" t="s">
        <v>482</v>
      </c>
      <c r="QX116" s="9" t="s">
        <v>482</v>
      </c>
      <c r="QY116" s="9" t="s">
        <v>482</v>
      </c>
      <c r="QZ116" s="9" t="s">
        <v>482</v>
      </c>
      <c r="RA116" s="9" t="s">
        <v>482</v>
      </c>
      <c r="RB116" s="9" t="s">
        <v>482</v>
      </c>
      <c r="RC116" s="9" t="s">
        <v>482</v>
      </c>
      <c r="RD116" s="9" t="s">
        <v>482</v>
      </c>
      <c r="RE116" s="9" t="s">
        <v>482</v>
      </c>
      <c r="RF116" s="9" t="s">
        <v>482</v>
      </c>
      <c r="RG116" s="9" t="s">
        <v>482</v>
      </c>
      <c r="RH116" s="9" t="s">
        <v>482</v>
      </c>
      <c r="RI116" s="9" t="s">
        <v>482</v>
      </c>
      <c r="RJ116" s="9" t="s">
        <v>482</v>
      </c>
      <c r="RK116" s="9" t="s">
        <v>482</v>
      </c>
      <c r="RL116" s="9" t="s">
        <v>482</v>
      </c>
      <c r="RM116" s="9">
        <v>5049.304428173964</v>
      </c>
      <c r="RN116" s="9" t="s">
        <v>482</v>
      </c>
      <c r="RO116" s="9">
        <v>1220.7673721262684</v>
      </c>
      <c r="RP116" s="9">
        <v>2641.6323017970244</v>
      </c>
      <c r="RQ116" s="10">
        <v>96</v>
      </c>
      <c r="RR116" s="10">
        <v>4</v>
      </c>
      <c r="RS116" s="10">
        <v>0</v>
      </c>
      <c r="RT116" s="10">
        <v>0</v>
      </c>
      <c r="RU116" s="10">
        <v>0</v>
      </c>
      <c r="RV116" s="10">
        <v>0</v>
      </c>
      <c r="RW116" s="10">
        <v>0</v>
      </c>
      <c r="RX116" s="10">
        <v>0</v>
      </c>
      <c r="RY116" s="10">
        <v>0</v>
      </c>
      <c r="RZ116" s="10">
        <v>0</v>
      </c>
      <c r="SA116" s="10">
        <v>0</v>
      </c>
      <c r="SB116" s="10">
        <v>0</v>
      </c>
      <c r="SC116" s="78">
        <v>91.52</v>
      </c>
      <c r="SD116" s="80">
        <v>215.45361304625737</v>
      </c>
      <c r="SE116" s="16">
        <v>294</v>
      </c>
      <c r="SF116" s="16">
        <v>294</v>
      </c>
      <c r="SG116" s="16">
        <v>300</v>
      </c>
      <c r="SH116" s="16">
        <v>200</v>
      </c>
      <c r="SI116" s="17" t="s">
        <v>510</v>
      </c>
      <c r="SJ116" s="78">
        <v>91.52</v>
      </c>
      <c r="SK116" s="80">
        <v>215.45361304625737</v>
      </c>
      <c r="SL116" s="78">
        <v>91.52</v>
      </c>
      <c r="SM116" s="80">
        <v>215.45361304625737</v>
      </c>
      <c r="SN116" s="20" t="s">
        <v>482</v>
      </c>
      <c r="SO116" s="20">
        <v>10.254075349785898</v>
      </c>
      <c r="SP116" s="20" t="s">
        <v>482</v>
      </c>
      <c r="SQ116" s="20">
        <v>7.4447907436806249</v>
      </c>
      <c r="SR116" s="20" t="s">
        <v>482</v>
      </c>
      <c r="SS116" s="20" t="s">
        <v>482</v>
      </c>
      <c r="ST116" s="20" t="s">
        <v>482</v>
      </c>
      <c r="SU116" s="20" t="s">
        <v>482</v>
      </c>
      <c r="SV116" s="20" t="s">
        <v>482</v>
      </c>
      <c r="SW116" s="20" t="s">
        <v>482</v>
      </c>
      <c r="SX116" s="20" t="s">
        <v>482</v>
      </c>
      <c r="SY116" s="20" t="s">
        <v>482</v>
      </c>
      <c r="SZ116" s="20" t="s">
        <v>482</v>
      </c>
      <c r="TA116" s="20" t="s">
        <v>482</v>
      </c>
      <c r="TB116" s="20" t="s">
        <v>482</v>
      </c>
      <c r="TC116" s="20">
        <v>18.124627092002509</v>
      </c>
      <c r="TD116" s="20">
        <v>12.635024715593323</v>
      </c>
      <c r="TE116" s="20">
        <v>3.8373838189110336</v>
      </c>
      <c r="TF116" s="20" t="s">
        <v>482</v>
      </c>
      <c r="TG116" s="20">
        <v>4.0687559556582871</v>
      </c>
      <c r="TH116" s="20">
        <v>14.872536472333072</v>
      </c>
      <c r="TI116" s="20">
        <v>19.993607995278584</v>
      </c>
      <c r="TJ116" s="20">
        <v>1.9134395773047459</v>
      </c>
      <c r="TK116" s="20" t="s">
        <v>482</v>
      </c>
      <c r="TL116" s="20" t="s">
        <v>482</v>
      </c>
      <c r="TM116" s="20">
        <v>8.6291087619664548</v>
      </c>
      <c r="TN116" s="20" t="s">
        <v>482</v>
      </c>
      <c r="TO116" s="20" t="s">
        <v>482</v>
      </c>
      <c r="TP116" s="20" t="s">
        <v>482</v>
      </c>
      <c r="TQ116" s="20" t="s">
        <v>482</v>
      </c>
      <c r="TR116" s="20" t="s">
        <v>482</v>
      </c>
      <c r="TS116" s="20" t="s">
        <v>482</v>
      </c>
      <c r="TT116" s="20" t="s">
        <v>482</v>
      </c>
      <c r="TU116" s="20" t="s">
        <v>482</v>
      </c>
      <c r="TV116" s="20" t="s">
        <v>482</v>
      </c>
      <c r="TW116" s="20">
        <v>139.4334955909105</v>
      </c>
      <c r="TX116" s="20">
        <v>305.83972010826784</v>
      </c>
      <c r="TY116" s="20" t="s">
        <v>482</v>
      </c>
      <c r="TZ116" s="20" t="s">
        <v>482</v>
      </c>
      <c r="UA116" s="20" t="s">
        <v>482</v>
      </c>
      <c r="UB116" s="20" t="s">
        <v>482</v>
      </c>
      <c r="UC116" s="20" t="s">
        <v>482</v>
      </c>
      <c r="UD116" s="20" t="s">
        <v>482</v>
      </c>
      <c r="UE116" s="20" t="s">
        <v>482</v>
      </c>
      <c r="UF116" s="20">
        <v>131.3305986504287</v>
      </c>
      <c r="UG116" s="20">
        <v>87.884603931599997</v>
      </c>
      <c r="UH116" s="20">
        <v>231.34421407547379</v>
      </c>
      <c r="UI116" s="20">
        <v>59.359334510708791</v>
      </c>
      <c r="UJ116" s="20">
        <v>14.975033926159941</v>
      </c>
      <c r="UK116" s="20" t="s">
        <v>482</v>
      </c>
      <c r="UL116" s="20">
        <v>271.74358666219626</v>
      </c>
      <c r="UM116" s="20" t="s">
        <v>482</v>
      </c>
      <c r="UN116" s="20" t="s">
        <v>482</v>
      </c>
      <c r="UO116" s="20" t="s">
        <v>482</v>
      </c>
      <c r="UP116" s="20" t="s">
        <v>482</v>
      </c>
      <c r="UQ116" s="20" t="s">
        <v>482</v>
      </c>
      <c r="UR116" s="20" t="s">
        <v>482</v>
      </c>
      <c r="US116" s="20" t="s">
        <v>482</v>
      </c>
      <c r="UT116" s="20" t="s">
        <v>482</v>
      </c>
      <c r="UU116" s="20">
        <v>22.995463919881455</v>
      </c>
      <c r="UV116" s="20" t="s">
        <v>482</v>
      </c>
      <c r="UW116" s="20">
        <v>275.05120429276809</v>
      </c>
      <c r="UX116" s="20" t="s">
        <v>482</v>
      </c>
      <c r="UY116" s="20" t="s">
        <v>482</v>
      </c>
      <c r="UZ116" s="20" t="s">
        <v>482</v>
      </c>
      <c r="VA116" s="20" t="s">
        <v>482</v>
      </c>
      <c r="VB116" s="20" t="s">
        <v>482</v>
      </c>
      <c r="VC116" s="20">
        <v>21.159440086823128</v>
      </c>
      <c r="VD116" s="20" t="s">
        <v>482</v>
      </c>
      <c r="VE116" s="20">
        <v>9.3269529016880334E-2</v>
      </c>
      <c r="VF116" s="20" t="s">
        <v>482</v>
      </c>
      <c r="VG116" s="20">
        <v>0</v>
      </c>
      <c r="VH116" s="20" t="s">
        <v>482</v>
      </c>
      <c r="VI116" s="20" t="s">
        <v>482</v>
      </c>
      <c r="VJ116" s="20">
        <v>23.062928379778455</v>
      </c>
      <c r="VK116" s="20">
        <v>63.552299247716988</v>
      </c>
      <c r="VL116" s="20" t="s">
        <v>482</v>
      </c>
      <c r="VM116" s="20">
        <v>21.853869018895537</v>
      </c>
      <c r="VN116" s="20" t="s">
        <v>482</v>
      </c>
      <c r="VO116" s="20" t="s">
        <v>482</v>
      </c>
      <c r="VP116" s="20" t="s">
        <v>482</v>
      </c>
      <c r="VQ116" s="20" t="s">
        <v>482</v>
      </c>
      <c r="VR116" s="20" t="s">
        <v>482</v>
      </c>
      <c r="VS116" s="20" t="s">
        <v>482</v>
      </c>
      <c r="VT116" s="20">
        <v>10.587848389001982</v>
      </c>
      <c r="VU116" s="20">
        <v>23.904426867460426</v>
      </c>
      <c r="VV116" s="20" t="s">
        <v>482</v>
      </c>
      <c r="VW116" s="20" t="s">
        <v>482</v>
      </c>
      <c r="VX116" s="20">
        <v>21.687855001274315</v>
      </c>
      <c r="VY116" s="20">
        <v>18.743842030590748</v>
      </c>
      <c r="VZ116" s="20" t="s">
        <v>482</v>
      </c>
      <c r="WA116" s="20" t="s">
        <v>482</v>
      </c>
      <c r="WB116" s="20" t="s">
        <v>482</v>
      </c>
      <c r="WC116" s="20" t="s">
        <v>482</v>
      </c>
      <c r="WD116" s="20" t="s">
        <v>482</v>
      </c>
      <c r="WE116" s="20" t="s">
        <v>482</v>
      </c>
      <c r="WF116" s="20" t="s">
        <v>482</v>
      </c>
      <c r="WG116" s="20" t="s">
        <v>482</v>
      </c>
      <c r="WH116" s="20" t="s">
        <v>482</v>
      </c>
      <c r="WI116" s="20" t="s">
        <v>482</v>
      </c>
      <c r="WJ116" s="20" t="s">
        <v>482</v>
      </c>
      <c r="WK116" s="20" t="s">
        <v>482</v>
      </c>
      <c r="WL116" s="20" t="s">
        <v>482</v>
      </c>
      <c r="WM116" s="20" t="s">
        <v>482</v>
      </c>
      <c r="WN116" s="20" t="s">
        <v>482</v>
      </c>
      <c r="WO116" s="20" t="s">
        <v>482</v>
      </c>
      <c r="WP116" s="20" t="s">
        <v>482</v>
      </c>
      <c r="WQ116" s="20" t="s">
        <v>482</v>
      </c>
      <c r="WR116" s="20" t="s">
        <v>482</v>
      </c>
      <c r="WS116" s="20" t="s">
        <v>482</v>
      </c>
      <c r="WT116" s="20" t="s">
        <v>482</v>
      </c>
      <c r="WU116" s="20">
        <v>35.600492380513074</v>
      </c>
      <c r="WV116" s="20">
        <v>6.8221099017060096</v>
      </c>
      <c r="WW116" s="20">
        <v>1.3294927427108079</v>
      </c>
      <c r="WX116" s="20" t="s">
        <v>482</v>
      </c>
      <c r="WY116" s="20" t="s">
        <v>482</v>
      </c>
      <c r="WZ116" s="20" t="s">
        <v>482</v>
      </c>
      <c r="XA116" s="20">
        <v>5.2493278431952675</v>
      </c>
      <c r="XB116" s="20">
        <v>29.198677541700103</v>
      </c>
      <c r="XC116" s="20">
        <v>16.355232580759466</v>
      </c>
      <c r="XD116" s="20" t="s">
        <v>482</v>
      </c>
      <c r="XE116" s="20" t="s">
        <v>482</v>
      </c>
      <c r="XF116" s="20" t="s">
        <v>482</v>
      </c>
      <c r="XG116" s="20" t="s">
        <v>482</v>
      </c>
      <c r="XH116" s="20" t="s">
        <v>482</v>
      </c>
      <c r="XI116" s="20" t="s">
        <v>482</v>
      </c>
      <c r="XJ116" s="20" t="s">
        <v>482</v>
      </c>
      <c r="XK116" s="20" t="s">
        <v>482</v>
      </c>
      <c r="XL116" s="20">
        <v>1.2111237388859517</v>
      </c>
      <c r="XM116" s="20" t="s">
        <v>482</v>
      </c>
      <c r="XN116" s="20" t="s">
        <v>482</v>
      </c>
      <c r="XO116" s="20" t="s">
        <v>482</v>
      </c>
      <c r="XP116" s="20" t="s">
        <v>482</v>
      </c>
      <c r="XQ116" s="20" t="s">
        <v>482</v>
      </c>
      <c r="XR116" s="20">
        <v>0.5575502304282739</v>
      </c>
      <c r="XS116" s="20" t="s">
        <v>482</v>
      </c>
      <c r="XT116" s="20">
        <v>279.53534341986386</v>
      </c>
      <c r="XU116" s="20">
        <v>389.71162065772978</v>
      </c>
      <c r="XV116" s="20" t="s">
        <v>482</v>
      </c>
      <c r="XW116" s="20" t="s">
        <v>482</v>
      </c>
      <c r="XX116" s="20" t="s">
        <v>482</v>
      </c>
      <c r="XY116" s="20" t="s">
        <v>482</v>
      </c>
      <c r="XZ116" s="20" t="s">
        <v>482</v>
      </c>
      <c r="YA116" s="20" t="s">
        <v>482</v>
      </c>
      <c r="YB116" s="20" t="s">
        <v>482</v>
      </c>
      <c r="YC116" s="20" t="s">
        <v>482</v>
      </c>
      <c r="YD116" s="20" t="s">
        <v>482</v>
      </c>
      <c r="YE116" s="20" t="s">
        <v>482</v>
      </c>
      <c r="YF116" s="20" t="s">
        <v>482</v>
      </c>
      <c r="YG116" s="20" t="s">
        <v>482</v>
      </c>
      <c r="YH116" s="20" t="s">
        <v>482</v>
      </c>
      <c r="YI116" s="20" t="s">
        <v>482</v>
      </c>
      <c r="YJ116" s="20" t="s">
        <v>482</v>
      </c>
      <c r="YK116" s="20" t="s">
        <v>482</v>
      </c>
      <c r="YL116" s="20" t="s">
        <v>482</v>
      </c>
      <c r="YM116" s="20" t="s">
        <v>482</v>
      </c>
      <c r="YN116" s="20">
        <v>487.14356106653361</v>
      </c>
      <c r="YO116" s="20" t="s">
        <v>482</v>
      </c>
      <c r="YP116" s="20">
        <v>117.77641323687995</v>
      </c>
      <c r="YQ116" s="20">
        <v>254.85771056810015</v>
      </c>
      <c r="YR116" s="5">
        <v>0.99179534111587608</v>
      </c>
      <c r="YS116" s="5">
        <v>2.3943557054836064E-3</v>
      </c>
      <c r="YT116" s="5">
        <v>5.8103031786402182E-3</v>
      </c>
      <c r="YU116" s="5">
        <v>0.6</v>
      </c>
      <c r="YV116" s="5">
        <v>0.75</v>
      </c>
      <c r="YW116" s="5">
        <v>0.9</v>
      </c>
      <c r="YX116" s="5">
        <v>0.60210224430941461</v>
      </c>
      <c r="YY116" s="21" t="s">
        <v>515</v>
      </c>
      <c r="YZ116" s="22" t="s">
        <v>495</v>
      </c>
      <c r="ZA116" s="23">
        <f t="shared" si="6"/>
        <v>1</v>
      </c>
      <c r="ZB116" s="23">
        <v>0.69899999999999995</v>
      </c>
      <c r="ZC116" s="23">
        <f t="shared" si="7"/>
        <v>1</v>
      </c>
    </row>
    <row r="117" spans="1:679" x14ac:dyDescent="0.25">
      <c r="A117" s="1" t="s">
        <v>230</v>
      </c>
      <c r="B117" s="2" t="s">
        <v>231</v>
      </c>
      <c r="C117" s="4">
        <v>0</v>
      </c>
      <c r="D117" s="4">
        <v>1</v>
      </c>
      <c r="E117" s="7">
        <v>40.557008372267205</v>
      </c>
      <c r="F117" s="7" t="s">
        <v>482</v>
      </c>
      <c r="G117" s="7">
        <v>46.446191830207077</v>
      </c>
      <c r="H117" s="7">
        <v>21.100140734545526</v>
      </c>
      <c r="I117" s="7">
        <v>10.105118623046055</v>
      </c>
      <c r="J117" s="7">
        <v>54.599316770901041</v>
      </c>
      <c r="K117" s="7">
        <v>33.619937795902572</v>
      </c>
      <c r="L117" s="7" t="s">
        <v>482</v>
      </c>
      <c r="M117" s="7">
        <v>85.747891942167684</v>
      </c>
      <c r="N117" s="7" t="s">
        <v>482</v>
      </c>
      <c r="O117" s="7" t="s">
        <v>482</v>
      </c>
      <c r="P117" s="7">
        <v>1.1715779792289129</v>
      </c>
      <c r="Q117" s="7" t="s">
        <v>482</v>
      </c>
      <c r="R117" s="7">
        <v>44.931865132143805</v>
      </c>
      <c r="S117" s="7">
        <v>11.924262302088636</v>
      </c>
      <c r="T117" s="7">
        <v>8.8538503961751882</v>
      </c>
      <c r="U117" s="7" t="s">
        <v>482</v>
      </c>
      <c r="V117" s="7" t="s">
        <v>482</v>
      </c>
      <c r="W117" s="7" t="s">
        <v>482</v>
      </c>
      <c r="X117" s="7" t="s">
        <v>482</v>
      </c>
      <c r="Y117" s="7" t="s">
        <v>482</v>
      </c>
      <c r="Z117" s="7" t="s">
        <v>482</v>
      </c>
      <c r="AA117" s="7" t="s">
        <v>482</v>
      </c>
      <c r="AB117" s="7">
        <v>3.7289524821035518</v>
      </c>
      <c r="AC117" s="7" t="s">
        <v>482</v>
      </c>
      <c r="AD117" s="7">
        <v>32.353030305391563</v>
      </c>
      <c r="AE117" s="7">
        <v>12.773892400124554</v>
      </c>
      <c r="AF117" s="7">
        <v>43.909703314472374</v>
      </c>
      <c r="AG117" s="7" t="s">
        <v>482</v>
      </c>
      <c r="AH117" s="7" t="s">
        <v>482</v>
      </c>
      <c r="AI117" s="7" t="s">
        <v>482</v>
      </c>
      <c r="AJ117" s="7" t="s">
        <v>482</v>
      </c>
      <c r="AK117" s="7" t="s">
        <v>482</v>
      </c>
      <c r="AL117" s="7">
        <v>19.075657671682212</v>
      </c>
      <c r="AM117" s="7">
        <v>71.036205312097835</v>
      </c>
      <c r="AN117" s="7">
        <v>56.828777556629838</v>
      </c>
      <c r="AO117" s="7" t="s">
        <v>482</v>
      </c>
      <c r="AP117" s="7" t="s">
        <v>482</v>
      </c>
      <c r="AQ117" s="7" t="s">
        <v>482</v>
      </c>
      <c r="AR117" s="7">
        <v>67.903042000000013</v>
      </c>
      <c r="AS117" s="7" t="s">
        <v>482</v>
      </c>
      <c r="AT117" s="7" t="s">
        <v>482</v>
      </c>
      <c r="AU117" s="7" t="s">
        <v>482</v>
      </c>
      <c r="AV117" s="7" t="s">
        <v>482</v>
      </c>
      <c r="AW117" s="7" t="s">
        <v>482</v>
      </c>
      <c r="AX117" s="7">
        <v>86.364851921903238</v>
      </c>
      <c r="AY117" s="7" t="s">
        <v>482</v>
      </c>
      <c r="AZ117" s="7" t="s">
        <v>482</v>
      </c>
      <c r="BA117" s="7" t="s">
        <v>482</v>
      </c>
      <c r="BB117" s="7" t="s">
        <v>482</v>
      </c>
      <c r="BC117" s="7" t="s">
        <v>482</v>
      </c>
      <c r="BD117" s="7">
        <v>55.0182081029267</v>
      </c>
      <c r="BE117" s="7">
        <v>35.885446999197029</v>
      </c>
      <c r="BF117" s="7" t="s">
        <v>482</v>
      </c>
      <c r="BG117" s="7" t="s">
        <v>482</v>
      </c>
      <c r="BH117" s="7">
        <v>4.2040537725144933</v>
      </c>
      <c r="BI117" s="7">
        <v>6.0771970000000008</v>
      </c>
      <c r="BJ117" s="7" t="s">
        <v>482</v>
      </c>
      <c r="BK117" s="7" t="s">
        <v>482</v>
      </c>
      <c r="BL117" s="7" t="s">
        <v>482</v>
      </c>
      <c r="BM117" s="7">
        <v>227.80208144049507</v>
      </c>
      <c r="BN117" s="7">
        <v>140.57368330313801</v>
      </c>
      <c r="BO117" s="7" t="s">
        <v>482</v>
      </c>
      <c r="BP117" s="7" t="s">
        <v>482</v>
      </c>
      <c r="BQ117" s="7">
        <v>31.668176450252286</v>
      </c>
      <c r="BR117" s="7">
        <v>3.5937644</v>
      </c>
      <c r="BS117" s="7" t="s">
        <v>482</v>
      </c>
      <c r="BT117" s="7">
        <v>8.2605947109399906</v>
      </c>
      <c r="BU117" s="7">
        <v>7.3616689382377238</v>
      </c>
      <c r="BV117" s="7">
        <v>0.39644122283493671</v>
      </c>
      <c r="BW117" s="7">
        <v>10.00175832137665</v>
      </c>
      <c r="BX117" s="7" t="s">
        <v>482</v>
      </c>
      <c r="BY117" s="7" t="s">
        <v>482</v>
      </c>
      <c r="BZ117" s="7" t="s">
        <v>482</v>
      </c>
      <c r="CA117" s="7">
        <v>11.184617153492143</v>
      </c>
      <c r="CB117" s="7" t="s">
        <v>482</v>
      </c>
      <c r="CC117" s="7" t="s">
        <v>482</v>
      </c>
      <c r="CD117" s="7">
        <v>15.551005000000002</v>
      </c>
      <c r="CE117" s="7" t="s">
        <v>482</v>
      </c>
      <c r="CF117" s="7" t="s">
        <v>482</v>
      </c>
      <c r="CG117" s="7">
        <v>3.543175702988115</v>
      </c>
      <c r="CH117" s="7" t="s">
        <v>482</v>
      </c>
      <c r="CI117" s="7" t="s">
        <v>482</v>
      </c>
      <c r="CJ117" s="7" t="s">
        <v>482</v>
      </c>
      <c r="CK117" s="7">
        <v>5.9704380453269534</v>
      </c>
      <c r="CL117" s="7" t="s">
        <v>482</v>
      </c>
      <c r="CM117" s="7" t="s">
        <v>482</v>
      </c>
      <c r="CN117" s="7" t="s">
        <v>482</v>
      </c>
      <c r="CO117" s="7" t="s">
        <v>482</v>
      </c>
      <c r="CP117" s="7" t="s">
        <v>482</v>
      </c>
      <c r="CQ117" s="7" t="s">
        <v>482</v>
      </c>
      <c r="CR117" s="7" t="s">
        <v>482</v>
      </c>
      <c r="CS117" s="7">
        <v>16.020858048658635</v>
      </c>
      <c r="CT117" s="7">
        <v>36.608313051351402</v>
      </c>
      <c r="CU117" s="7">
        <v>30.031110999999999</v>
      </c>
      <c r="CV117" s="7">
        <v>46.787534372953004</v>
      </c>
      <c r="CW117" s="7">
        <v>38.306080484118709</v>
      </c>
      <c r="CX117" s="7">
        <v>24.475391000000002</v>
      </c>
      <c r="CY117" s="7">
        <v>50.554235179001729</v>
      </c>
      <c r="CZ117" s="7" t="s">
        <v>482</v>
      </c>
      <c r="DA117" s="7">
        <v>21.100312643911717</v>
      </c>
      <c r="DB117" s="7">
        <v>28.090732246301023</v>
      </c>
      <c r="DC117" s="7">
        <v>9.3724011206216815</v>
      </c>
      <c r="DD117" s="7">
        <v>24.534035302807386</v>
      </c>
      <c r="DE117" s="7" t="s">
        <v>482</v>
      </c>
      <c r="DF117" s="7">
        <v>58.219936433560157</v>
      </c>
      <c r="DG117" s="7" t="s">
        <v>482</v>
      </c>
      <c r="DH117" s="7">
        <v>15.193434765813659</v>
      </c>
      <c r="DI117" s="7">
        <v>8.6975892286501129</v>
      </c>
      <c r="DJ117" s="7" t="s">
        <v>482</v>
      </c>
      <c r="DK117" s="7" t="s">
        <v>482</v>
      </c>
      <c r="DL117" s="7" t="s">
        <v>482</v>
      </c>
      <c r="DM117" s="7" t="s">
        <v>482</v>
      </c>
      <c r="DN117" s="7" t="s">
        <v>482</v>
      </c>
      <c r="DO117" s="7" t="s">
        <v>482</v>
      </c>
      <c r="DP117" s="7" t="s">
        <v>482</v>
      </c>
      <c r="DQ117" s="7" t="s">
        <v>482</v>
      </c>
      <c r="DR117" s="7" t="s">
        <v>482</v>
      </c>
      <c r="DS117" s="7" t="s">
        <v>482</v>
      </c>
      <c r="DT117" s="7">
        <v>3.8229997381900858</v>
      </c>
      <c r="DU117" s="7">
        <v>3.7180399070157941</v>
      </c>
      <c r="DV117" s="7" t="s">
        <v>482</v>
      </c>
      <c r="DW117" s="7" t="s">
        <v>482</v>
      </c>
      <c r="DX117" s="7" t="s">
        <v>482</v>
      </c>
      <c r="DY117" s="7">
        <v>6.2111144632732117E-2</v>
      </c>
      <c r="DZ117" s="7">
        <v>1.0752433235739824</v>
      </c>
      <c r="EA117" s="7">
        <v>8.8638643843418095</v>
      </c>
      <c r="EB117" s="7">
        <v>3.9504637393086472</v>
      </c>
      <c r="EC117" s="7">
        <v>4.1260024537693427</v>
      </c>
      <c r="ED117" s="7">
        <v>0.28125068985601104</v>
      </c>
      <c r="EE117" s="7" t="s">
        <v>482</v>
      </c>
      <c r="EF117" s="7">
        <v>0.33782802805753165</v>
      </c>
      <c r="EG117" s="7" t="s">
        <v>482</v>
      </c>
      <c r="EH117" s="7" t="s">
        <v>482</v>
      </c>
      <c r="EI117" s="7">
        <v>28.772658463205797</v>
      </c>
      <c r="EJ117" s="7">
        <v>1.6282434483236561</v>
      </c>
      <c r="EK117" s="7" t="s">
        <v>482</v>
      </c>
      <c r="EL117" s="7" t="s">
        <v>482</v>
      </c>
      <c r="EM117" s="7" t="s">
        <v>482</v>
      </c>
      <c r="EN117" s="7">
        <v>53.049979152650415</v>
      </c>
      <c r="EO117" s="7" t="s">
        <v>482</v>
      </c>
      <c r="EP117" s="7">
        <v>194.33552</v>
      </c>
      <c r="EQ117" s="7" t="s">
        <v>482</v>
      </c>
      <c r="ER117" s="7" t="s">
        <v>482</v>
      </c>
      <c r="ES117" s="7" t="s">
        <v>482</v>
      </c>
      <c r="ET117" s="7" t="s">
        <v>482</v>
      </c>
      <c r="EU117" s="7" t="s">
        <v>482</v>
      </c>
      <c r="EV117" s="7" t="s">
        <v>482</v>
      </c>
      <c r="EW117" s="7" t="s">
        <v>482</v>
      </c>
      <c r="EX117" s="7">
        <v>71.054664052301163</v>
      </c>
      <c r="EY117" s="7" t="s">
        <v>482</v>
      </c>
      <c r="EZ117" s="7" t="s">
        <v>482</v>
      </c>
      <c r="FA117" s="7" t="s">
        <v>482</v>
      </c>
      <c r="FB117" s="7" t="s">
        <v>482</v>
      </c>
      <c r="FC117" s="7" t="s">
        <v>482</v>
      </c>
      <c r="FD117" s="7" t="s">
        <v>482</v>
      </c>
      <c r="FE117" s="7" t="s">
        <v>482</v>
      </c>
      <c r="FF117" s="7" t="s">
        <v>482</v>
      </c>
      <c r="FG117" s="7">
        <v>34.645164411824005</v>
      </c>
      <c r="FH117" s="7" t="s">
        <v>482</v>
      </c>
      <c r="FI117" s="8">
        <v>470.06026329754246</v>
      </c>
      <c r="FJ117" s="8" t="s">
        <v>482</v>
      </c>
      <c r="FK117" s="8">
        <v>520.02393568928994</v>
      </c>
      <c r="FL117" s="8">
        <v>295.43248275016089</v>
      </c>
      <c r="FM117" s="8">
        <v>113.75065676650841</v>
      </c>
      <c r="FN117" s="8">
        <v>624.2232481539653</v>
      </c>
      <c r="FO117" s="8">
        <v>1077.2580618857623</v>
      </c>
      <c r="FP117" s="8" t="s">
        <v>482</v>
      </c>
      <c r="FQ117" s="8">
        <v>1002.8433661726297</v>
      </c>
      <c r="FR117" s="8" t="s">
        <v>482</v>
      </c>
      <c r="FS117" s="8" t="s">
        <v>482</v>
      </c>
      <c r="FT117" s="8">
        <v>38.291602151712539</v>
      </c>
      <c r="FU117" s="8" t="s">
        <v>482</v>
      </c>
      <c r="FV117" s="8">
        <v>545.28854699102601</v>
      </c>
      <c r="FW117" s="8">
        <v>557.73426132883026</v>
      </c>
      <c r="FX117" s="8">
        <v>107.76803818254211</v>
      </c>
      <c r="FY117" s="8" t="s">
        <v>482</v>
      </c>
      <c r="FZ117" s="8" t="s">
        <v>482</v>
      </c>
      <c r="GA117" s="8" t="s">
        <v>482</v>
      </c>
      <c r="GB117" s="8" t="s">
        <v>482</v>
      </c>
      <c r="GC117" s="8" t="s">
        <v>482</v>
      </c>
      <c r="GD117" s="8" t="s">
        <v>482</v>
      </c>
      <c r="GE117" s="8" t="s">
        <v>482</v>
      </c>
      <c r="GF117" s="8">
        <v>44.683392619971009</v>
      </c>
      <c r="GG117" s="8" t="s">
        <v>482</v>
      </c>
      <c r="GH117" s="8">
        <v>446.27369671672255</v>
      </c>
      <c r="GI117" s="8">
        <v>347.7927946533959</v>
      </c>
      <c r="GJ117" s="8">
        <v>614.23654308368657</v>
      </c>
      <c r="GK117" s="8" t="s">
        <v>482</v>
      </c>
      <c r="GL117" s="8" t="s">
        <v>482</v>
      </c>
      <c r="GM117" s="8" t="s">
        <v>482</v>
      </c>
      <c r="GN117" s="8" t="s">
        <v>482</v>
      </c>
      <c r="GO117" s="8" t="s">
        <v>482</v>
      </c>
      <c r="GP117" s="8">
        <v>661.45389743360636</v>
      </c>
      <c r="GQ117" s="8">
        <v>990.48098157786296</v>
      </c>
      <c r="GR117" s="8">
        <v>671.99818865536054</v>
      </c>
      <c r="GS117" s="8" t="s">
        <v>482</v>
      </c>
      <c r="GT117" s="8" t="s">
        <v>482</v>
      </c>
      <c r="GU117" s="8" t="s">
        <v>482</v>
      </c>
      <c r="GV117" s="8">
        <v>1358.0608400000001</v>
      </c>
      <c r="GW117" s="8" t="s">
        <v>482</v>
      </c>
      <c r="GX117" s="8" t="s">
        <v>482</v>
      </c>
      <c r="GY117" s="8" t="s">
        <v>482</v>
      </c>
      <c r="GZ117" s="8" t="s">
        <v>482</v>
      </c>
      <c r="HA117" s="8" t="s">
        <v>482</v>
      </c>
      <c r="HB117" s="8">
        <v>1740.1208807460143</v>
      </c>
      <c r="HC117" s="8" t="s">
        <v>482</v>
      </c>
      <c r="HD117" s="8" t="s">
        <v>482</v>
      </c>
      <c r="HE117" s="8" t="s">
        <v>482</v>
      </c>
      <c r="HF117" s="8" t="s">
        <v>482</v>
      </c>
      <c r="HG117" s="8" t="s">
        <v>482</v>
      </c>
      <c r="HH117" s="8">
        <v>1014.1794378917239</v>
      </c>
      <c r="HI117" s="8">
        <v>407.76735169059231</v>
      </c>
      <c r="HJ117" s="8" t="s">
        <v>482</v>
      </c>
      <c r="HK117" s="8" t="s">
        <v>482</v>
      </c>
      <c r="HL117" s="8">
        <v>452.88609458426401</v>
      </c>
      <c r="HM117" s="8">
        <v>121.54394000000001</v>
      </c>
      <c r="HN117" s="8" t="s">
        <v>482</v>
      </c>
      <c r="HO117" s="8" t="s">
        <v>482</v>
      </c>
      <c r="HP117" s="8" t="s">
        <v>482</v>
      </c>
      <c r="HQ117" s="8">
        <v>3314.658150754487</v>
      </c>
      <c r="HR117" s="8">
        <v>1860.4051212382599</v>
      </c>
      <c r="HS117" s="8" t="s">
        <v>482</v>
      </c>
      <c r="HT117" s="8" t="s">
        <v>482</v>
      </c>
      <c r="HU117" s="8">
        <v>680.56296615260953</v>
      </c>
      <c r="HV117" s="8">
        <v>71.875287999999998</v>
      </c>
      <c r="HW117" s="8" t="s">
        <v>482</v>
      </c>
      <c r="HX117" s="8">
        <v>116.54321421850345</v>
      </c>
      <c r="HY117" s="8">
        <v>134.23428778382703</v>
      </c>
      <c r="HZ117" s="8">
        <v>29.768594421094136</v>
      </c>
      <c r="IA117" s="8">
        <v>128.12194307270434</v>
      </c>
      <c r="IB117" s="8" t="s">
        <v>482</v>
      </c>
      <c r="IC117" s="8" t="s">
        <v>482</v>
      </c>
      <c r="ID117" s="8" t="s">
        <v>482</v>
      </c>
      <c r="IE117" s="8">
        <v>137.11692965965062</v>
      </c>
      <c r="IF117" s="8" t="s">
        <v>482</v>
      </c>
      <c r="IG117" s="8" t="s">
        <v>482</v>
      </c>
      <c r="IH117" s="8">
        <v>311.02010000000001</v>
      </c>
      <c r="II117" s="8" t="s">
        <v>482</v>
      </c>
      <c r="IJ117" s="8" t="s">
        <v>482</v>
      </c>
      <c r="IK117" s="8">
        <v>42.079960986178939</v>
      </c>
      <c r="IL117" s="8" t="s">
        <v>482</v>
      </c>
      <c r="IM117" s="8" t="s">
        <v>482</v>
      </c>
      <c r="IN117" s="8" t="s">
        <v>482</v>
      </c>
      <c r="IO117" s="8">
        <v>75.765637141802415</v>
      </c>
      <c r="IP117" s="8" t="s">
        <v>482</v>
      </c>
      <c r="IQ117" s="8" t="s">
        <v>482</v>
      </c>
      <c r="IR117" s="8" t="s">
        <v>482</v>
      </c>
      <c r="IS117" s="8" t="s">
        <v>482</v>
      </c>
      <c r="IT117" s="8" t="s">
        <v>482</v>
      </c>
      <c r="IU117" s="8" t="s">
        <v>482</v>
      </c>
      <c r="IV117" s="8" t="s">
        <v>482</v>
      </c>
      <c r="IW117" s="8">
        <v>205.80485794916137</v>
      </c>
      <c r="IX117" s="8">
        <v>548.58864100291157</v>
      </c>
      <c r="IY117" s="8">
        <v>600.62221999999997</v>
      </c>
      <c r="IZ117" s="8">
        <v>602.18783977156181</v>
      </c>
      <c r="JA117" s="8">
        <v>745.59526738735008</v>
      </c>
      <c r="JB117" s="8">
        <v>489.50781999999998</v>
      </c>
      <c r="JC117" s="8">
        <v>670.69275658540425</v>
      </c>
      <c r="JD117" s="8" t="s">
        <v>482</v>
      </c>
      <c r="JE117" s="8">
        <v>332.25927273642708</v>
      </c>
      <c r="JF117" s="8">
        <v>504.65909151379122</v>
      </c>
      <c r="JG117" s="8">
        <v>212.48818335186559</v>
      </c>
      <c r="JH117" s="8">
        <v>319.746371434016</v>
      </c>
      <c r="JI117" s="8" t="s">
        <v>482</v>
      </c>
      <c r="JJ117" s="8">
        <v>717.38555955996594</v>
      </c>
      <c r="JK117" s="8" t="s">
        <v>482</v>
      </c>
      <c r="JL117" s="8">
        <v>580.83643234717499</v>
      </c>
      <c r="JM117" s="8">
        <v>167.83103260325709</v>
      </c>
      <c r="JN117" s="8" t="s">
        <v>482</v>
      </c>
      <c r="JO117" s="8" t="s">
        <v>482</v>
      </c>
      <c r="JP117" s="8" t="s">
        <v>482</v>
      </c>
      <c r="JQ117" s="8" t="s">
        <v>482</v>
      </c>
      <c r="JR117" s="8" t="s">
        <v>482</v>
      </c>
      <c r="JS117" s="8" t="s">
        <v>482</v>
      </c>
      <c r="JT117" s="8" t="s">
        <v>482</v>
      </c>
      <c r="JU117" s="8" t="s">
        <v>482</v>
      </c>
      <c r="JV117" s="8" t="s">
        <v>482</v>
      </c>
      <c r="JW117" s="8" t="s">
        <v>482</v>
      </c>
      <c r="JX117" s="8">
        <v>219.8044675981034</v>
      </c>
      <c r="JY117" s="8">
        <v>44.749651398024525</v>
      </c>
      <c r="JZ117" s="8" t="s">
        <v>482</v>
      </c>
      <c r="KA117" s="8" t="s">
        <v>482</v>
      </c>
      <c r="KB117" s="8" t="s">
        <v>482</v>
      </c>
      <c r="KC117" s="8">
        <v>3.9123487441701519</v>
      </c>
      <c r="KD117" s="8">
        <v>30.521384059738196</v>
      </c>
      <c r="KE117" s="8">
        <v>127.29785915355886</v>
      </c>
      <c r="KF117" s="8">
        <v>49.202668754538536</v>
      </c>
      <c r="KG117" s="8">
        <v>53.283541665552761</v>
      </c>
      <c r="KH117" s="8">
        <v>13.948274907978488</v>
      </c>
      <c r="KI117" s="8" t="s">
        <v>482</v>
      </c>
      <c r="KJ117" s="8">
        <v>10.451982753457665</v>
      </c>
      <c r="KK117" s="8" t="s">
        <v>482</v>
      </c>
      <c r="KL117" s="8" t="s">
        <v>482</v>
      </c>
      <c r="KM117" s="8">
        <v>363.1619749417527</v>
      </c>
      <c r="KN117" s="8">
        <v>19.904436734928439</v>
      </c>
      <c r="KO117" s="8" t="s">
        <v>482</v>
      </c>
      <c r="KP117" s="8" t="s">
        <v>482</v>
      </c>
      <c r="KQ117" s="8" t="s">
        <v>482</v>
      </c>
      <c r="KR117" s="8">
        <v>1441.9954292588916</v>
      </c>
      <c r="KS117" s="8" t="s">
        <v>482</v>
      </c>
      <c r="KT117" s="8">
        <v>3886.7103999999999</v>
      </c>
      <c r="KU117" s="8" t="s">
        <v>482</v>
      </c>
      <c r="KV117" s="8" t="s">
        <v>482</v>
      </c>
      <c r="KW117" s="8" t="s">
        <v>482</v>
      </c>
      <c r="KX117" s="8" t="s">
        <v>482</v>
      </c>
      <c r="KY117" s="8" t="s">
        <v>482</v>
      </c>
      <c r="KZ117" s="8" t="s">
        <v>482</v>
      </c>
      <c r="LA117" s="8" t="s">
        <v>482</v>
      </c>
      <c r="LB117" s="8">
        <v>1349.5049018192606</v>
      </c>
      <c r="LC117" s="8" t="s">
        <v>482</v>
      </c>
      <c r="LD117" s="8" t="s">
        <v>482</v>
      </c>
      <c r="LE117" s="8" t="s">
        <v>482</v>
      </c>
      <c r="LF117" s="8" t="s">
        <v>482</v>
      </c>
      <c r="LG117" s="8" t="s">
        <v>482</v>
      </c>
      <c r="LH117" s="8" t="s">
        <v>482</v>
      </c>
      <c r="LI117" s="8" t="s">
        <v>482</v>
      </c>
      <c r="LJ117" s="8" t="s">
        <v>482</v>
      </c>
      <c r="LK117" s="8">
        <v>656.26186366665627</v>
      </c>
      <c r="LL117" s="8" t="s">
        <v>482</v>
      </c>
      <c r="LM117" s="9">
        <v>470.06026329754246</v>
      </c>
      <c r="LN117" s="9" t="s">
        <v>482</v>
      </c>
      <c r="LO117" s="9">
        <v>520.02393568928994</v>
      </c>
      <c r="LP117" s="9">
        <v>295.43248275016089</v>
      </c>
      <c r="LQ117" s="9">
        <v>113.75065676650841</v>
      </c>
      <c r="LR117" s="9">
        <v>624.2232481539653</v>
      </c>
      <c r="LS117" s="9">
        <v>1077.2580618857623</v>
      </c>
      <c r="LT117" s="9" t="s">
        <v>482</v>
      </c>
      <c r="LU117" s="9">
        <v>1002.8433661726297</v>
      </c>
      <c r="LV117" s="9" t="s">
        <v>482</v>
      </c>
      <c r="LW117" s="9" t="s">
        <v>482</v>
      </c>
      <c r="LX117" s="9">
        <v>38.291602151712539</v>
      </c>
      <c r="LY117" s="9" t="s">
        <v>482</v>
      </c>
      <c r="LZ117" s="9">
        <v>545.28854699102601</v>
      </c>
      <c r="MA117" s="9">
        <v>557.73426132883026</v>
      </c>
      <c r="MB117" s="9">
        <v>107.76803818254211</v>
      </c>
      <c r="MC117" s="9" t="s">
        <v>482</v>
      </c>
      <c r="MD117" s="9" t="s">
        <v>482</v>
      </c>
      <c r="ME117" s="9" t="s">
        <v>482</v>
      </c>
      <c r="MF117" s="9" t="s">
        <v>482</v>
      </c>
      <c r="MG117" s="9" t="s">
        <v>482</v>
      </c>
      <c r="MH117" s="9" t="s">
        <v>482</v>
      </c>
      <c r="MI117" s="9" t="s">
        <v>482</v>
      </c>
      <c r="MJ117" s="9">
        <v>44.683392619971009</v>
      </c>
      <c r="MK117" s="9" t="s">
        <v>482</v>
      </c>
      <c r="ML117" s="9">
        <v>446.27369671672255</v>
      </c>
      <c r="MM117" s="9">
        <v>347.7927946533959</v>
      </c>
      <c r="MN117" s="9">
        <v>614.23654308368657</v>
      </c>
      <c r="MO117" s="9" t="s">
        <v>482</v>
      </c>
      <c r="MP117" s="9" t="s">
        <v>482</v>
      </c>
      <c r="MQ117" s="9" t="s">
        <v>482</v>
      </c>
      <c r="MR117" s="9" t="s">
        <v>482</v>
      </c>
      <c r="MS117" s="9" t="s">
        <v>482</v>
      </c>
      <c r="MT117" s="9">
        <v>661.45389743360636</v>
      </c>
      <c r="MU117" s="9">
        <v>990.48098157786296</v>
      </c>
      <c r="MV117" s="9">
        <v>671.99818865536054</v>
      </c>
      <c r="MW117" s="9" t="s">
        <v>482</v>
      </c>
      <c r="MX117" s="9" t="s">
        <v>482</v>
      </c>
      <c r="MY117" s="9" t="s">
        <v>482</v>
      </c>
      <c r="MZ117" s="9">
        <v>1358.0608400000001</v>
      </c>
      <c r="NA117" s="9" t="s">
        <v>482</v>
      </c>
      <c r="NB117" s="9" t="s">
        <v>482</v>
      </c>
      <c r="NC117" s="9" t="s">
        <v>482</v>
      </c>
      <c r="ND117" s="9" t="s">
        <v>482</v>
      </c>
      <c r="NE117" s="9" t="s">
        <v>482</v>
      </c>
      <c r="NF117" s="9">
        <v>1740.1208807460143</v>
      </c>
      <c r="NG117" s="9" t="s">
        <v>482</v>
      </c>
      <c r="NH117" s="9" t="s">
        <v>482</v>
      </c>
      <c r="NI117" s="9" t="s">
        <v>482</v>
      </c>
      <c r="NJ117" s="9" t="s">
        <v>482</v>
      </c>
      <c r="NK117" s="9" t="s">
        <v>482</v>
      </c>
      <c r="NL117" s="9">
        <v>1014.1794378917239</v>
      </c>
      <c r="NM117" s="9">
        <v>407.76735169059231</v>
      </c>
      <c r="NN117" s="9" t="s">
        <v>482</v>
      </c>
      <c r="NO117" s="9" t="s">
        <v>482</v>
      </c>
      <c r="NP117" s="9">
        <v>452.88609458426401</v>
      </c>
      <c r="NQ117" s="9">
        <v>121.54394000000001</v>
      </c>
      <c r="NR117" s="9" t="s">
        <v>482</v>
      </c>
      <c r="NS117" s="9" t="s">
        <v>482</v>
      </c>
      <c r="NT117" s="9" t="s">
        <v>482</v>
      </c>
      <c r="NU117" s="9">
        <v>3314.658150754487</v>
      </c>
      <c r="NV117" s="9">
        <v>1860.4051212382599</v>
      </c>
      <c r="NW117" s="9" t="s">
        <v>482</v>
      </c>
      <c r="NX117" s="9" t="s">
        <v>482</v>
      </c>
      <c r="NY117" s="9">
        <v>680.56296615260953</v>
      </c>
      <c r="NZ117" s="9">
        <v>71.875287999999998</v>
      </c>
      <c r="OA117" s="9" t="s">
        <v>482</v>
      </c>
      <c r="OB117" s="9">
        <v>116.54321421850345</v>
      </c>
      <c r="OC117" s="9">
        <v>134.23428778382703</v>
      </c>
      <c r="OD117" s="9">
        <v>29.768594421094136</v>
      </c>
      <c r="OE117" s="9">
        <v>128.12194307270434</v>
      </c>
      <c r="OF117" s="9" t="s">
        <v>482</v>
      </c>
      <c r="OG117" s="9" t="s">
        <v>482</v>
      </c>
      <c r="OH117" s="9" t="s">
        <v>482</v>
      </c>
      <c r="OI117" s="9">
        <v>137.11692965965062</v>
      </c>
      <c r="OJ117" s="9" t="s">
        <v>482</v>
      </c>
      <c r="OK117" s="9" t="s">
        <v>482</v>
      </c>
      <c r="OL117" s="9">
        <v>311.02010000000001</v>
      </c>
      <c r="OM117" s="9" t="s">
        <v>482</v>
      </c>
      <c r="ON117" s="9" t="s">
        <v>482</v>
      </c>
      <c r="OO117" s="9">
        <v>42.079960986178939</v>
      </c>
      <c r="OP117" s="9" t="s">
        <v>482</v>
      </c>
      <c r="OQ117" s="9" t="s">
        <v>482</v>
      </c>
      <c r="OR117" s="9" t="s">
        <v>482</v>
      </c>
      <c r="OS117" s="9">
        <v>75.765637141802415</v>
      </c>
      <c r="OT117" s="9" t="s">
        <v>482</v>
      </c>
      <c r="OU117" s="9" t="s">
        <v>482</v>
      </c>
      <c r="OV117" s="9" t="s">
        <v>482</v>
      </c>
      <c r="OW117" s="9" t="s">
        <v>482</v>
      </c>
      <c r="OX117" s="9" t="s">
        <v>482</v>
      </c>
      <c r="OY117" s="9" t="s">
        <v>482</v>
      </c>
      <c r="OZ117" s="9" t="s">
        <v>482</v>
      </c>
      <c r="PA117" s="9">
        <v>205.80485794916137</v>
      </c>
      <c r="PB117" s="9">
        <v>548.58864100291157</v>
      </c>
      <c r="PC117" s="9">
        <v>600.62221999999997</v>
      </c>
      <c r="PD117" s="9">
        <v>602.18783977156181</v>
      </c>
      <c r="PE117" s="9">
        <v>745.59526738735008</v>
      </c>
      <c r="PF117" s="9">
        <v>489.50781999999998</v>
      </c>
      <c r="PG117" s="9">
        <v>670.69275658540425</v>
      </c>
      <c r="PH117" s="9" t="s">
        <v>482</v>
      </c>
      <c r="PI117" s="9">
        <v>332.25927273642708</v>
      </c>
      <c r="PJ117" s="9">
        <v>504.65909151379122</v>
      </c>
      <c r="PK117" s="9">
        <v>212.48818335186559</v>
      </c>
      <c r="PL117" s="9">
        <v>319.746371434016</v>
      </c>
      <c r="PM117" s="9" t="s">
        <v>482</v>
      </c>
      <c r="PN117" s="9">
        <v>717.38555955996594</v>
      </c>
      <c r="PO117" s="9" t="s">
        <v>482</v>
      </c>
      <c r="PP117" s="9">
        <v>580.83643234717499</v>
      </c>
      <c r="PQ117" s="9">
        <v>167.83103260325709</v>
      </c>
      <c r="PR117" s="9" t="s">
        <v>482</v>
      </c>
      <c r="PS117" s="9" t="s">
        <v>482</v>
      </c>
      <c r="PT117" s="9" t="s">
        <v>482</v>
      </c>
      <c r="PU117" s="9" t="s">
        <v>482</v>
      </c>
      <c r="PV117" s="9" t="s">
        <v>482</v>
      </c>
      <c r="PW117" s="9" t="s">
        <v>482</v>
      </c>
      <c r="PX117" s="9" t="s">
        <v>482</v>
      </c>
      <c r="PY117" s="9" t="s">
        <v>482</v>
      </c>
      <c r="PZ117" s="9" t="s">
        <v>482</v>
      </c>
      <c r="QA117" s="9" t="s">
        <v>482</v>
      </c>
      <c r="QB117" s="9">
        <v>219.8044675981034</v>
      </c>
      <c r="QC117" s="9">
        <v>44.749651398024525</v>
      </c>
      <c r="QD117" s="9" t="s">
        <v>482</v>
      </c>
      <c r="QE117" s="9" t="s">
        <v>482</v>
      </c>
      <c r="QF117" s="9" t="s">
        <v>482</v>
      </c>
      <c r="QG117" s="9">
        <v>3.9123487441701519</v>
      </c>
      <c r="QH117" s="9">
        <v>30.521384059738196</v>
      </c>
      <c r="QI117" s="9">
        <v>127.29785915355886</v>
      </c>
      <c r="QJ117" s="9">
        <v>49.202668754538536</v>
      </c>
      <c r="QK117" s="9">
        <v>53.283541665552761</v>
      </c>
      <c r="QL117" s="9">
        <v>13.948274907978488</v>
      </c>
      <c r="QM117" s="9" t="s">
        <v>482</v>
      </c>
      <c r="QN117" s="9">
        <v>10.451982753457665</v>
      </c>
      <c r="QO117" s="9" t="s">
        <v>482</v>
      </c>
      <c r="QP117" s="9" t="s">
        <v>482</v>
      </c>
      <c r="QQ117" s="9">
        <v>363.1619749417527</v>
      </c>
      <c r="QR117" s="9">
        <v>19.904436734928439</v>
      </c>
      <c r="QS117" s="9" t="s">
        <v>482</v>
      </c>
      <c r="QT117" s="9" t="s">
        <v>482</v>
      </c>
      <c r="QU117" s="9" t="s">
        <v>482</v>
      </c>
      <c r="QV117" s="9">
        <v>1441.9954292588916</v>
      </c>
      <c r="QW117" s="9" t="s">
        <v>482</v>
      </c>
      <c r="QX117" s="9">
        <v>3886.7103999999999</v>
      </c>
      <c r="QY117" s="9" t="s">
        <v>482</v>
      </c>
      <c r="QZ117" s="9" t="s">
        <v>482</v>
      </c>
      <c r="RA117" s="9" t="s">
        <v>482</v>
      </c>
      <c r="RB117" s="9" t="s">
        <v>482</v>
      </c>
      <c r="RC117" s="9" t="s">
        <v>482</v>
      </c>
      <c r="RD117" s="9" t="s">
        <v>482</v>
      </c>
      <c r="RE117" s="9" t="s">
        <v>482</v>
      </c>
      <c r="RF117" s="9">
        <v>1349.5049018192606</v>
      </c>
      <c r="RG117" s="9" t="s">
        <v>482</v>
      </c>
      <c r="RH117" s="9" t="s">
        <v>482</v>
      </c>
      <c r="RI117" s="9" t="s">
        <v>482</v>
      </c>
      <c r="RJ117" s="9" t="s">
        <v>482</v>
      </c>
      <c r="RK117" s="9" t="s">
        <v>482</v>
      </c>
      <c r="RL117" s="9" t="s">
        <v>482</v>
      </c>
      <c r="RM117" s="9" t="s">
        <v>482</v>
      </c>
      <c r="RN117" s="9" t="s">
        <v>482</v>
      </c>
      <c r="RO117" s="9">
        <v>656.26186366665627</v>
      </c>
      <c r="RP117" s="9" t="s">
        <v>482</v>
      </c>
      <c r="RQ117" s="10">
        <v>100</v>
      </c>
      <c r="RR117" s="10">
        <v>0</v>
      </c>
      <c r="RS117" s="10">
        <v>0</v>
      </c>
      <c r="RT117" s="10">
        <v>0</v>
      </c>
      <c r="RU117" s="10">
        <v>0</v>
      </c>
      <c r="RV117" s="10">
        <v>0</v>
      </c>
      <c r="RW117" s="10">
        <v>0</v>
      </c>
      <c r="RX117" s="10">
        <v>0</v>
      </c>
      <c r="RY117" s="10">
        <v>0</v>
      </c>
      <c r="RZ117" s="10">
        <v>0</v>
      </c>
      <c r="SA117" s="10">
        <v>0</v>
      </c>
      <c r="SB117" s="10">
        <v>0</v>
      </c>
      <c r="SC117" s="78">
        <v>473.6</v>
      </c>
      <c r="SD117" s="78">
        <v>175.36</v>
      </c>
      <c r="SE117" s="16">
        <v>294</v>
      </c>
      <c r="SF117" s="16">
        <v>294</v>
      </c>
      <c r="SG117" s="16">
        <v>300</v>
      </c>
      <c r="SH117" s="16">
        <v>200</v>
      </c>
      <c r="SI117" s="17" t="s">
        <v>510</v>
      </c>
      <c r="SJ117" s="78">
        <v>473.6</v>
      </c>
      <c r="SK117" s="78">
        <v>175.36</v>
      </c>
      <c r="SL117" s="78">
        <v>473.6</v>
      </c>
      <c r="SM117" s="78">
        <v>175.36</v>
      </c>
      <c r="SN117" s="20">
        <v>222.62054069771611</v>
      </c>
      <c r="SO117" s="20" t="s">
        <v>482</v>
      </c>
      <c r="SP117" s="20">
        <v>246.28333594244774</v>
      </c>
      <c r="SQ117" s="20">
        <v>139.9168238304762</v>
      </c>
      <c r="SR117" s="20">
        <v>53.872311044618385</v>
      </c>
      <c r="SS117" s="20">
        <v>295.63213032571798</v>
      </c>
      <c r="ST117" s="20">
        <v>510.18941810909706</v>
      </c>
      <c r="SU117" s="20" t="s">
        <v>482</v>
      </c>
      <c r="SV117" s="20">
        <v>474.94661821935745</v>
      </c>
      <c r="SW117" s="20" t="s">
        <v>482</v>
      </c>
      <c r="SX117" s="20" t="s">
        <v>482</v>
      </c>
      <c r="SY117" s="20">
        <v>18.13490277905106</v>
      </c>
      <c r="SZ117" s="20" t="s">
        <v>482</v>
      </c>
      <c r="TA117" s="20">
        <v>258.24865585494996</v>
      </c>
      <c r="TB117" s="20">
        <v>264.14294616533402</v>
      </c>
      <c r="TC117" s="20">
        <v>51.038942883251949</v>
      </c>
      <c r="TD117" s="20" t="s">
        <v>482</v>
      </c>
      <c r="TE117" s="20" t="s">
        <v>482</v>
      </c>
      <c r="TF117" s="20" t="s">
        <v>482</v>
      </c>
      <c r="TG117" s="20" t="s">
        <v>482</v>
      </c>
      <c r="TH117" s="20" t="s">
        <v>482</v>
      </c>
      <c r="TI117" s="20" t="s">
        <v>482</v>
      </c>
      <c r="TJ117" s="20" t="s">
        <v>482</v>
      </c>
      <c r="TK117" s="20">
        <v>21.162054744818271</v>
      </c>
      <c r="TL117" s="20" t="s">
        <v>482</v>
      </c>
      <c r="TM117" s="20">
        <v>211.3552227650398</v>
      </c>
      <c r="TN117" s="20">
        <v>164.71466754784831</v>
      </c>
      <c r="TO117" s="20">
        <v>290.90242680443396</v>
      </c>
      <c r="TP117" s="20" t="s">
        <v>482</v>
      </c>
      <c r="TQ117" s="20" t="s">
        <v>482</v>
      </c>
      <c r="TR117" s="20" t="s">
        <v>482</v>
      </c>
      <c r="TS117" s="20" t="s">
        <v>482</v>
      </c>
      <c r="TT117" s="20" t="s">
        <v>482</v>
      </c>
      <c r="TU117" s="20">
        <v>313.26456582455597</v>
      </c>
      <c r="TV117" s="20">
        <v>469.09179287527593</v>
      </c>
      <c r="TW117" s="20">
        <v>318.25834214717878</v>
      </c>
      <c r="TX117" s="20" t="s">
        <v>482</v>
      </c>
      <c r="TY117" s="20" t="s">
        <v>482</v>
      </c>
      <c r="TZ117" s="20" t="s">
        <v>482</v>
      </c>
      <c r="UA117" s="20">
        <v>643.1776138240001</v>
      </c>
      <c r="UB117" s="20" t="s">
        <v>482</v>
      </c>
      <c r="UC117" s="20" t="s">
        <v>482</v>
      </c>
      <c r="UD117" s="20" t="s">
        <v>482</v>
      </c>
      <c r="UE117" s="20" t="s">
        <v>482</v>
      </c>
      <c r="UF117" s="20" t="s">
        <v>482</v>
      </c>
      <c r="UG117" s="20">
        <v>824.12124912131242</v>
      </c>
      <c r="UH117" s="20" t="s">
        <v>482</v>
      </c>
      <c r="UI117" s="20" t="s">
        <v>482</v>
      </c>
      <c r="UJ117" s="20" t="s">
        <v>482</v>
      </c>
      <c r="UK117" s="20" t="s">
        <v>482</v>
      </c>
      <c r="UL117" s="20" t="s">
        <v>482</v>
      </c>
      <c r="UM117" s="20">
        <v>480.31538178552046</v>
      </c>
      <c r="UN117" s="20">
        <v>193.11861776066453</v>
      </c>
      <c r="UO117" s="20" t="s">
        <v>482</v>
      </c>
      <c r="UP117" s="20" t="s">
        <v>482</v>
      </c>
      <c r="UQ117" s="20">
        <v>214.48685439510746</v>
      </c>
      <c r="UR117" s="20">
        <v>57.563209984000011</v>
      </c>
      <c r="US117" s="20" t="s">
        <v>482</v>
      </c>
      <c r="UT117" s="20" t="s">
        <v>482</v>
      </c>
      <c r="UU117" s="20" t="s">
        <v>482</v>
      </c>
      <c r="UV117" s="20">
        <v>1569.8221001973252</v>
      </c>
      <c r="UW117" s="20">
        <v>881.08786541843995</v>
      </c>
      <c r="UX117" s="20" t="s">
        <v>482</v>
      </c>
      <c r="UY117" s="20" t="s">
        <v>482</v>
      </c>
      <c r="UZ117" s="20">
        <v>322.31462076987589</v>
      </c>
      <c r="VA117" s="20">
        <v>34.040136396800001</v>
      </c>
      <c r="VB117" s="20" t="s">
        <v>482</v>
      </c>
      <c r="VC117" s="20">
        <v>55.194866253883234</v>
      </c>
      <c r="VD117" s="20">
        <v>63.573358694420484</v>
      </c>
      <c r="VE117" s="20">
        <v>14.098406317830184</v>
      </c>
      <c r="VF117" s="20">
        <v>60.678552239232779</v>
      </c>
      <c r="VG117" s="20" t="s">
        <v>482</v>
      </c>
      <c r="VH117" s="20" t="s">
        <v>482</v>
      </c>
      <c r="VI117" s="20" t="s">
        <v>482</v>
      </c>
      <c r="VJ117" s="20">
        <v>64.938577886810535</v>
      </c>
      <c r="VK117" s="20" t="s">
        <v>482</v>
      </c>
      <c r="VL117" s="20" t="s">
        <v>482</v>
      </c>
      <c r="VM117" s="20">
        <v>147.29911936000002</v>
      </c>
      <c r="VN117" s="20" t="s">
        <v>482</v>
      </c>
      <c r="VO117" s="20" t="s">
        <v>482</v>
      </c>
      <c r="VP117" s="20">
        <v>19.929069523054345</v>
      </c>
      <c r="VQ117" s="20" t="s">
        <v>482</v>
      </c>
      <c r="VR117" s="20" t="s">
        <v>482</v>
      </c>
      <c r="VS117" s="20" t="s">
        <v>482</v>
      </c>
      <c r="VT117" s="20">
        <v>35.882605750357627</v>
      </c>
      <c r="VU117" s="20" t="s">
        <v>482</v>
      </c>
      <c r="VV117" s="20" t="s">
        <v>482</v>
      </c>
      <c r="VW117" s="20" t="s">
        <v>482</v>
      </c>
      <c r="VX117" s="20" t="s">
        <v>482</v>
      </c>
      <c r="VY117" s="20" t="s">
        <v>482</v>
      </c>
      <c r="VZ117" s="20" t="s">
        <v>482</v>
      </c>
      <c r="WA117" s="20" t="s">
        <v>482</v>
      </c>
      <c r="WB117" s="20">
        <v>97.469180724722833</v>
      </c>
      <c r="WC117" s="20">
        <v>259.81158037897893</v>
      </c>
      <c r="WD117" s="20">
        <v>284.45468339199999</v>
      </c>
      <c r="WE117" s="20">
        <v>285.19616091581167</v>
      </c>
      <c r="WF117" s="20">
        <v>353.113918634649</v>
      </c>
      <c r="WG117" s="20">
        <v>231.830903552</v>
      </c>
      <c r="WH117" s="20">
        <v>317.64008951884745</v>
      </c>
      <c r="WI117" s="20" t="s">
        <v>482</v>
      </c>
      <c r="WJ117" s="20">
        <v>157.35799156797188</v>
      </c>
      <c r="WK117" s="20">
        <v>239.00654574093153</v>
      </c>
      <c r="WL117" s="20">
        <v>100.63440363544355</v>
      </c>
      <c r="WM117" s="20">
        <v>151.43188151114998</v>
      </c>
      <c r="WN117" s="20" t="s">
        <v>482</v>
      </c>
      <c r="WO117" s="20">
        <v>339.75380100759986</v>
      </c>
      <c r="WP117" s="20" t="s">
        <v>482</v>
      </c>
      <c r="WQ117" s="20">
        <v>275.08413435962206</v>
      </c>
      <c r="WR117" s="20">
        <v>79.484777040902557</v>
      </c>
      <c r="WS117" s="20" t="s">
        <v>482</v>
      </c>
      <c r="WT117" s="20" t="s">
        <v>482</v>
      </c>
      <c r="WU117" s="20" t="s">
        <v>482</v>
      </c>
      <c r="WV117" s="20" t="s">
        <v>482</v>
      </c>
      <c r="WW117" s="20" t="s">
        <v>482</v>
      </c>
      <c r="WX117" s="20" t="s">
        <v>482</v>
      </c>
      <c r="WY117" s="20" t="s">
        <v>482</v>
      </c>
      <c r="WZ117" s="20" t="s">
        <v>482</v>
      </c>
      <c r="XA117" s="20" t="s">
        <v>482</v>
      </c>
      <c r="XB117" s="20" t="s">
        <v>482</v>
      </c>
      <c r="XC117" s="20">
        <v>104.09939585446178</v>
      </c>
      <c r="XD117" s="20">
        <v>21.193434902104414</v>
      </c>
      <c r="XE117" s="20" t="s">
        <v>482</v>
      </c>
      <c r="XF117" s="20" t="s">
        <v>482</v>
      </c>
      <c r="XG117" s="20" t="s">
        <v>482</v>
      </c>
      <c r="XH117" s="20">
        <v>1.852888365238984</v>
      </c>
      <c r="XI117" s="20">
        <v>14.454927490692011</v>
      </c>
      <c r="XJ117" s="20">
        <v>60.288266095125479</v>
      </c>
      <c r="XK117" s="20">
        <v>23.302383922149453</v>
      </c>
      <c r="XL117" s="20">
        <v>25.235085332805788</v>
      </c>
      <c r="XM117" s="20">
        <v>6.605902996418612</v>
      </c>
      <c r="XN117" s="20" t="s">
        <v>482</v>
      </c>
      <c r="XO117" s="20">
        <v>4.9500590320375508</v>
      </c>
      <c r="XP117" s="20" t="s">
        <v>482</v>
      </c>
      <c r="XQ117" s="20" t="s">
        <v>482</v>
      </c>
      <c r="XR117" s="20">
        <v>171.99351133241407</v>
      </c>
      <c r="XS117" s="20">
        <v>9.4267412376621085</v>
      </c>
      <c r="XT117" s="20" t="s">
        <v>482</v>
      </c>
      <c r="XU117" s="20" t="s">
        <v>482</v>
      </c>
      <c r="XV117" s="20" t="s">
        <v>482</v>
      </c>
      <c r="XW117" s="20">
        <v>682.92903529701118</v>
      </c>
      <c r="XX117" s="20" t="s">
        <v>482</v>
      </c>
      <c r="XY117" s="20">
        <v>1840.74604544</v>
      </c>
      <c r="XZ117" s="20" t="s">
        <v>482</v>
      </c>
      <c r="YA117" s="20" t="s">
        <v>482</v>
      </c>
      <c r="YB117" s="20" t="s">
        <v>482</v>
      </c>
      <c r="YC117" s="20" t="s">
        <v>482</v>
      </c>
      <c r="YD117" s="20" t="s">
        <v>482</v>
      </c>
      <c r="YE117" s="20" t="s">
        <v>482</v>
      </c>
      <c r="YF117" s="20" t="s">
        <v>482</v>
      </c>
      <c r="YG117" s="20">
        <v>639.12552150160184</v>
      </c>
      <c r="YH117" s="20" t="s">
        <v>482</v>
      </c>
      <c r="YI117" s="20" t="s">
        <v>482</v>
      </c>
      <c r="YJ117" s="20" t="s">
        <v>482</v>
      </c>
      <c r="YK117" s="20" t="s">
        <v>482</v>
      </c>
      <c r="YL117" s="20" t="s">
        <v>482</v>
      </c>
      <c r="YM117" s="20" t="s">
        <v>482</v>
      </c>
      <c r="YN117" s="20" t="s">
        <v>482</v>
      </c>
      <c r="YO117" s="20" t="s">
        <v>482</v>
      </c>
      <c r="YP117" s="20">
        <v>310.80561863252842</v>
      </c>
      <c r="YQ117" s="20" t="s">
        <v>482</v>
      </c>
      <c r="YR117" s="5">
        <v>0.35070000000000001</v>
      </c>
      <c r="YS117" s="5">
        <v>0.25629999999999997</v>
      </c>
      <c r="YT117" s="5">
        <v>0.3931</v>
      </c>
      <c r="YU117" s="5">
        <v>0.6</v>
      </c>
      <c r="YV117" s="5">
        <v>0.75</v>
      </c>
      <c r="YW117" s="5">
        <v>0.9</v>
      </c>
      <c r="YX117" s="5">
        <v>0.75643499999999997</v>
      </c>
      <c r="YY117" s="21" t="s">
        <v>516</v>
      </c>
      <c r="YZ117" s="22" t="s">
        <v>495</v>
      </c>
      <c r="ZA117" s="23">
        <f t="shared" si="6"/>
        <v>1</v>
      </c>
      <c r="ZB117" s="23">
        <v>0.86499999999999999</v>
      </c>
      <c r="ZC117" s="23">
        <f t="shared" si="7"/>
        <v>1</v>
      </c>
    </row>
    <row r="118" spans="1:679" x14ac:dyDescent="0.25">
      <c r="A118" s="1" t="s">
        <v>232</v>
      </c>
      <c r="B118" s="2" t="s">
        <v>233</v>
      </c>
      <c r="C118" s="4">
        <v>0.43804034582132567</v>
      </c>
      <c r="D118" s="4">
        <v>0.56195965417867433</v>
      </c>
      <c r="E118" s="7">
        <v>315.88202520157546</v>
      </c>
      <c r="F118" s="7">
        <v>605.64385272269465</v>
      </c>
      <c r="G118" s="7">
        <v>394.98878895710311</v>
      </c>
      <c r="H118" s="7">
        <v>474.44927201036381</v>
      </c>
      <c r="I118" s="7">
        <v>2369.5268432022699</v>
      </c>
      <c r="J118" s="7">
        <v>424.34496999466597</v>
      </c>
      <c r="K118" s="7" t="s">
        <v>482</v>
      </c>
      <c r="L118" s="7" t="s">
        <v>482</v>
      </c>
      <c r="M118" s="7" t="s">
        <v>482</v>
      </c>
      <c r="N118" s="7" t="s">
        <v>482</v>
      </c>
      <c r="O118" s="7" t="s">
        <v>482</v>
      </c>
      <c r="P118" s="7">
        <v>1.5402806363105044</v>
      </c>
      <c r="Q118" s="7" t="s">
        <v>482</v>
      </c>
      <c r="R118" s="7">
        <v>3340.9435359770137</v>
      </c>
      <c r="S118" s="7" t="s">
        <v>482</v>
      </c>
      <c r="T118" s="7">
        <v>130.28474272051449</v>
      </c>
      <c r="U118" s="7">
        <v>319.24829688745177</v>
      </c>
      <c r="V118" s="7" t="s">
        <v>482</v>
      </c>
      <c r="W118" s="7" t="s">
        <v>482</v>
      </c>
      <c r="X118" s="7" t="s">
        <v>482</v>
      </c>
      <c r="Y118" s="7" t="s">
        <v>482</v>
      </c>
      <c r="Z118" s="7" t="s">
        <v>482</v>
      </c>
      <c r="AA118" s="7" t="s">
        <v>482</v>
      </c>
      <c r="AB118" s="7">
        <v>54.126098250282105</v>
      </c>
      <c r="AC118" s="7" t="s">
        <v>482</v>
      </c>
      <c r="AD118" s="7">
        <v>3908.9183027391223</v>
      </c>
      <c r="AE118" s="7">
        <v>2394.1178797749922</v>
      </c>
      <c r="AF118" s="7">
        <v>1833.0621040032147</v>
      </c>
      <c r="AG118" s="7">
        <v>939.20313713247879</v>
      </c>
      <c r="AH118" s="7" t="s">
        <v>482</v>
      </c>
      <c r="AI118" s="7" t="s">
        <v>482</v>
      </c>
      <c r="AJ118" s="7">
        <v>9396.5228825622908</v>
      </c>
      <c r="AK118" s="7" t="s">
        <v>482</v>
      </c>
      <c r="AL118" s="7">
        <v>3597.142638343048</v>
      </c>
      <c r="AM118" s="7">
        <v>5126.8623842613879</v>
      </c>
      <c r="AN118" s="7">
        <v>3925.5000164804587</v>
      </c>
      <c r="AO118" s="7" t="s">
        <v>482</v>
      </c>
      <c r="AP118" s="7">
        <v>3236.2099454442296</v>
      </c>
      <c r="AQ118" s="7">
        <v>5753.5151258639262</v>
      </c>
      <c r="AR118" s="7">
        <v>2138.9356571010817</v>
      </c>
      <c r="AS118" s="7" t="s">
        <v>482</v>
      </c>
      <c r="AT118" s="7" t="s">
        <v>482</v>
      </c>
      <c r="AU118" s="7">
        <v>9209.5468345840127</v>
      </c>
      <c r="AV118" s="7" t="s">
        <v>482</v>
      </c>
      <c r="AW118" s="7">
        <v>4039.2680138810824</v>
      </c>
      <c r="AX118" s="7">
        <v>2252.0037432417798</v>
      </c>
      <c r="AY118" s="7" t="s">
        <v>482</v>
      </c>
      <c r="AZ118" s="7" t="s">
        <v>482</v>
      </c>
      <c r="BA118" s="7" t="s">
        <v>482</v>
      </c>
      <c r="BB118" s="7">
        <v>2590.5869371389995</v>
      </c>
      <c r="BC118" s="7" t="s">
        <v>482</v>
      </c>
      <c r="BD118" s="7">
        <v>29.367578441024069</v>
      </c>
      <c r="BE118" s="7">
        <v>2173.8517352256072</v>
      </c>
      <c r="BF118" s="7" t="s">
        <v>482</v>
      </c>
      <c r="BG118" s="7" t="s">
        <v>482</v>
      </c>
      <c r="BH118" s="7" t="s">
        <v>482</v>
      </c>
      <c r="BI118" s="7" t="s">
        <v>482</v>
      </c>
      <c r="BJ118" s="7" t="s">
        <v>482</v>
      </c>
      <c r="BK118" s="7" t="s">
        <v>482</v>
      </c>
      <c r="BL118" s="7">
        <v>429.67218327450939</v>
      </c>
      <c r="BM118" s="7">
        <v>7759.692518178158</v>
      </c>
      <c r="BN118" s="7" t="s">
        <v>482</v>
      </c>
      <c r="BO118" s="7" t="s">
        <v>482</v>
      </c>
      <c r="BP118" s="7">
        <v>445.15640052660342</v>
      </c>
      <c r="BQ118" s="7">
        <v>1528.4236073253289</v>
      </c>
      <c r="BR118" s="7">
        <v>8.5721206999999997E-3</v>
      </c>
      <c r="BS118" s="7" t="s">
        <v>482</v>
      </c>
      <c r="BT118" s="7">
        <v>12.06010992005435</v>
      </c>
      <c r="BU118" s="7">
        <v>8.6310253000000003E-2</v>
      </c>
      <c r="BV118" s="7" t="s">
        <v>482</v>
      </c>
      <c r="BW118" s="7" t="s">
        <v>482</v>
      </c>
      <c r="BX118" s="7" t="s">
        <v>482</v>
      </c>
      <c r="BY118" s="7">
        <v>0.29485030000000001</v>
      </c>
      <c r="BZ118" s="7" t="s">
        <v>482</v>
      </c>
      <c r="CA118" s="7">
        <v>14.25018109451033</v>
      </c>
      <c r="CB118" s="7">
        <v>141.3801069028965</v>
      </c>
      <c r="CC118" s="7">
        <v>62.13226014066462</v>
      </c>
      <c r="CD118" s="7" t="s">
        <v>482</v>
      </c>
      <c r="CE118" s="7">
        <v>39.649656729286811</v>
      </c>
      <c r="CF118" s="7" t="s">
        <v>482</v>
      </c>
      <c r="CG118" s="7">
        <v>63.6865647296841</v>
      </c>
      <c r="CH118" s="7" t="s">
        <v>482</v>
      </c>
      <c r="CI118" s="7" t="s">
        <v>482</v>
      </c>
      <c r="CJ118" s="7">
        <v>1547.2851935210888</v>
      </c>
      <c r="CK118" s="7">
        <v>0.11307404000000001</v>
      </c>
      <c r="CL118" s="7" t="s">
        <v>482</v>
      </c>
      <c r="CM118" s="7" t="s">
        <v>482</v>
      </c>
      <c r="CN118" s="7">
        <v>167.83279965954429</v>
      </c>
      <c r="CO118" s="7">
        <v>183.18725202354969</v>
      </c>
      <c r="CP118" s="7">
        <v>169.89249645505927</v>
      </c>
      <c r="CQ118" s="7" t="s">
        <v>482</v>
      </c>
      <c r="CR118" s="7" t="s">
        <v>482</v>
      </c>
      <c r="CS118" s="7">
        <v>253.86207902710976</v>
      </c>
      <c r="CT118" s="7">
        <v>283.66603253700953</v>
      </c>
      <c r="CU118" s="7">
        <v>1089.473477558709</v>
      </c>
      <c r="CV118" s="7" t="s">
        <v>482</v>
      </c>
      <c r="CW118" s="7">
        <v>1261.1492316403894</v>
      </c>
      <c r="CX118" s="7">
        <v>376.2826480405277</v>
      </c>
      <c r="CY118" s="7">
        <v>381.01136584557298</v>
      </c>
      <c r="CZ118" s="7">
        <v>1034.1068471559452</v>
      </c>
      <c r="DA118" s="7">
        <v>1302.6553705120007</v>
      </c>
      <c r="DB118" s="7" t="s">
        <v>482</v>
      </c>
      <c r="DC118" s="7" t="s">
        <v>482</v>
      </c>
      <c r="DD118" s="7" t="s">
        <v>482</v>
      </c>
      <c r="DE118" s="7" t="s">
        <v>482</v>
      </c>
      <c r="DF118" s="7" t="s">
        <v>482</v>
      </c>
      <c r="DG118" s="7" t="s">
        <v>482</v>
      </c>
      <c r="DH118" s="7">
        <v>667.34355435378518</v>
      </c>
      <c r="DI118" s="7">
        <v>77.734663747005769</v>
      </c>
      <c r="DJ118" s="7">
        <v>175.03261015629778</v>
      </c>
      <c r="DK118" s="7">
        <v>11328.408932237833</v>
      </c>
      <c r="DL118" s="7" t="s">
        <v>482</v>
      </c>
      <c r="DM118" s="7">
        <v>1932.3466474410195</v>
      </c>
      <c r="DN118" s="7" t="s">
        <v>482</v>
      </c>
      <c r="DO118" s="7" t="s">
        <v>482</v>
      </c>
      <c r="DP118" s="7" t="s">
        <v>482</v>
      </c>
      <c r="DQ118" s="7" t="s">
        <v>482</v>
      </c>
      <c r="DR118" s="7" t="s">
        <v>482</v>
      </c>
      <c r="DS118" s="7" t="s">
        <v>482</v>
      </c>
      <c r="DT118" s="7">
        <v>953.95108934249481</v>
      </c>
      <c r="DU118" s="7">
        <v>64.637826375371347</v>
      </c>
      <c r="DV118" s="7">
        <v>84.035908488186777</v>
      </c>
      <c r="DW118" s="7">
        <v>147.61193246859128</v>
      </c>
      <c r="DX118" s="7">
        <v>329.55726040927664</v>
      </c>
      <c r="DY118" s="7" t="s">
        <v>482</v>
      </c>
      <c r="DZ118" s="7">
        <v>1.2955221627878073</v>
      </c>
      <c r="EA118" s="7" t="s">
        <v>482</v>
      </c>
      <c r="EB118" s="7">
        <v>86.331272418854553</v>
      </c>
      <c r="EC118" s="7">
        <v>83.673267363815384</v>
      </c>
      <c r="ED118" s="7">
        <v>99.809809349888781</v>
      </c>
      <c r="EE118" s="7" t="s">
        <v>482</v>
      </c>
      <c r="EF118" s="7" t="s">
        <v>482</v>
      </c>
      <c r="EG118" s="7" t="s">
        <v>482</v>
      </c>
      <c r="EH118" s="7" t="s">
        <v>482</v>
      </c>
      <c r="EI118" s="7">
        <v>36.372668504916682</v>
      </c>
      <c r="EJ118" s="7">
        <v>20.705016326506289</v>
      </c>
      <c r="EK118" s="7" t="s">
        <v>482</v>
      </c>
      <c r="EL118" s="7" t="s">
        <v>482</v>
      </c>
      <c r="EM118" s="7" t="s">
        <v>482</v>
      </c>
      <c r="EN118" s="7" t="s">
        <v>482</v>
      </c>
      <c r="EO118" s="7" t="s">
        <v>482</v>
      </c>
      <c r="EP118" s="7" t="s">
        <v>482</v>
      </c>
      <c r="EQ118" s="7" t="s">
        <v>482</v>
      </c>
      <c r="ER118" s="7" t="s">
        <v>482</v>
      </c>
      <c r="ES118" s="7" t="s">
        <v>482</v>
      </c>
      <c r="ET118" s="7" t="s">
        <v>482</v>
      </c>
      <c r="EU118" s="7" t="s">
        <v>482</v>
      </c>
      <c r="EV118" s="7" t="s">
        <v>482</v>
      </c>
      <c r="EW118" s="7" t="s">
        <v>482</v>
      </c>
      <c r="EX118" s="7">
        <v>2280.3538286602266</v>
      </c>
      <c r="EY118" s="7" t="s">
        <v>482</v>
      </c>
      <c r="EZ118" s="7" t="s">
        <v>482</v>
      </c>
      <c r="FA118" s="7" t="s">
        <v>482</v>
      </c>
      <c r="FB118" s="7" t="s">
        <v>482</v>
      </c>
      <c r="FC118" s="7" t="s">
        <v>482</v>
      </c>
      <c r="FD118" s="7" t="s">
        <v>482</v>
      </c>
      <c r="FE118" s="7" t="s">
        <v>482</v>
      </c>
      <c r="FF118" s="7" t="s">
        <v>482</v>
      </c>
      <c r="FG118" s="7">
        <v>254.09773500181601</v>
      </c>
      <c r="FH118" s="7" t="s">
        <v>482</v>
      </c>
      <c r="FI118" s="8">
        <v>1080.9008011340861</v>
      </c>
      <c r="FJ118" s="8">
        <v>1331.1703053702329</v>
      </c>
      <c r="FK118" s="8">
        <v>1237.0820105777527</v>
      </c>
      <c r="FL118" s="8">
        <v>970.41220088218665</v>
      </c>
      <c r="FM118" s="8">
        <v>4778.9107371957371</v>
      </c>
      <c r="FN118" s="8">
        <v>1310.3536284107599</v>
      </c>
      <c r="FO118" s="8" t="s">
        <v>482</v>
      </c>
      <c r="FP118" s="8" t="s">
        <v>482</v>
      </c>
      <c r="FQ118" s="8" t="s">
        <v>482</v>
      </c>
      <c r="FR118" s="8" t="s">
        <v>482</v>
      </c>
      <c r="FS118" s="8" t="s">
        <v>482</v>
      </c>
      <c r="FT118" s="8">
        <v>106.8317245101418</v>
      </c>
      <c r="FU118" s="8" t="s">
        <v>482</v>
      </c>
      <c r="FV118" s="8">
        <v>4265.4127842578773</v>
      </c>
      <c r="FW118" s="8" t="s">
        <v>482</v>
      </c>
      <c r="FX118" s="8">
        <v>252.90360840336587</v>
      </c>
      <c r="FY118" s="8">
        <v>881.89297621859919</v>
      </c>
      <c r="FZ118" s="8" t="s">
        <v>482</v>
      </c>
      <c r="GA118" s="8" t="s">
        <v>482</v>
      </c>
      <c r="GB118" s="8" t="s">
        <v>482</v>
      </c>
      <c r="GC118" s="8" t="s">
        <v>482</v>
      </c>
      <c r="GD118" s="8" t="s">
        <v>482</v>
      </c>
      <c r="GE118" s="8" t="s">
        <v>482</v>
      </c>
      <c r="GF118" s="8">
        <v>114.66004415338247</v>
      </c>
      <c r="GG118" s="8" t="s">
        <v>482</v>
      </c>
      <c r="GH118" s="8">
        <v>9672.1113369388295</v>
      </c>
      <c r="GI118" s="8">
        <v>6035.2083893517447</v>
      </c>
      <c r="GJ118" s="8">
        <v>2841.98995791674</v>
      </c>
      <c r="GK118" s="8">
        <v>2694.1611114868483</v>
      </c>
      <c r="GL118" s="8" t="s">
        <v>482</v>
      </c>
      <c r="GM118" s="8" t="s">
        <v>482</v>
      </c>
      <c r="GN118" s="8">
        <v>11765.894176431657</v>
      </c>
      <c r="GO118" s="8" t="s">
        <v>482</v>
      </c>
      <c r="GP118" s="8">
        <v>5890.06558782711</v>
      </c>
      <c r="GQ118" s="8">
        <v>7071.206819179135</v>
      </c>
      <c r="GR118" s="8">
        <v>6574.6456232792862</v>
      </c>
      <c r="GS118" s="8" t="s">
        <v>482</v>
      </c>
      <c r="GT118" s="8">
        <v>8255.7048296275188</v>
      </c>
      <c r="GU118" s="8">
        <v>14455.434383493755</v>
      </c>
      <c r="GV118" s="8">
        <v>6053.2364020915411</v>
      </c>
      <c r="GW118" s="8" t="s">
        <v>482</v>
      </c>
      <c r="GX118" s="8" t="s">
        <v>482</v>
      </c>
      <c r="GY118" s="8">
        <v>11808.624157644139</v>
      </c>
      <c r="GZ118" s="8" t="s">
        <v>482</v>
      </c>
      <c r="HA118" s="8">
        <v>10401.923773053542</v>
      </c>
      <c r="HB118" s="8">
        <v>2768.5551480188215</v>
      </c>
      <c r="HC118" s="8" t="s">
        <v>482</v>
      </c>
      <c r="HD118" s="8" t="s">
        <v>482</v>
      </c>
      <c r="HE118" s="8" t="s">
        <v>482</v>
      </c>
      <c r="HF118" s="8">
        <v>6704.7980105249535</v>
      </c>
      <c r="HG118" s="8" t="s">
        <v>482</v>
      </c>
      <c r="HH118" s="8">
        <v>438.33382502803761</v>
      </c>
      <c r="HI118" s="8">
        <v>3600.0875391541231</v>
      </c>
      <c r="HJ118" s="8" t="s">
        <v>482</v>
      </c>
      <c r="HK118" s="8" t="s">
        <v>482</v>
      </c>
      <c r="HL118" s="8" t="s">
        <v>482</v>
      </c>
      <c r="HM118" s="8" t="s">
        <v>482</v>
      </c>
      <c r="HN118" s="8" t="s">
        <v>482</v>
      </c>
      <c r="HO118" s="8" t="s">
        <v>482</v>
      </c>
      <c r="HP118" s="8">
        <v>1310.2722055365844</v>
      </c>
      <c r="HQ118" s="8">
        <v>10702.774061807097</v>
      </c>
      <c r="HR118" s="8" t="s">
        <v>482</v>
      </c>
      <c r="HS118" s="8" t="s">
        <v>482</v>
      </c>
      <c r="HT118" s="8">
        <v>641.54232843921693</v>
      </c>
      <c r="HU118" s="8">
        <v>2169.4859423670287</v>
      </c>
      <c r="HV118" s="8">
        <v>0.17144241399999999</v>
      </c>
      <c r="HW118" s="8" t="s">
        <v>482</v>
      </c>
      <c r="HX118" s="8">
        <v>33.356367602629199</v>
      </c>
      <c r="HY118" s="8">
        <v>1.7262050600000001</v>
      </c>
      <c r="HZ118" s="8" t="s">
        <v>482</v>
      </c>
      <c r="IA118" s="8" t="s">
        <v>482</v>
      </c>
      <c r="IB118" s="8" t="s">
        <v>482</v>
      </c>
      <c r="IC118" s="8">
        <v>5.8970060000000002</v>
      </c>
      <c r="ID118" s="8" t="s">
        <v>482</v>
      </c>
      <c r="IE118" s="8">
        <v>47.607107581847181</v>
      </c>
      <c r="IF118" s="8">
        <v>240.0404147299742</v>
      </c>
      <c r="IG118" s="8">
        <v>178.34004424362092</v>
      </c>
      <c r="IH118" s="8" t="s">
        <v>482</v>
      </c>
      <c r="II118" s="8">
        <v>130.21259104682818</v>
      </c>
      <c r="IJ118" s="8" t="s">
        <v>482</v>
      </c>
      <c r="IK118" s="8">
        <v>167.99620767770381</v>
      </c>
      <c r="IL118" s="8" t="s">
        <v>482</v>
      </c>
      <c r="IM118" s="8" t="s">
        <v>482</v>
      </c>
      <c r="IN118" s="8">
        <v>3988.0797684724712</v>
      </c>
      <c r="IO118" s="8">
        <v>2.2614808000000002</v>
      </c>
      <c r="IP118" s="8" t="s">
        <v>482</v>
      </c>
      <c r="IQ118" s="8" t="s">
        <v>482</v>
      </c>
      <c r="IR118" s="8">
        <v>442.61089355258662</v>
      </c>
      <c r="IS118" s="8">
        <v>487.01624536660563</v>
      </c>
      <c r="IT118" s="8">
        <v>273.11864935783359</v>
      </c>
      <c r="IU118" s="8" t="s">
        <v>482</v>
      </c>
      <c r="IV118" s="8" t="s">
        <v>482</v>
      </c>
      <c r="IW118" s="8">
        <v>651.57400762289399</v>
      </c>
      <c r="IX118" s="8">
        <v>733.39421519576592</v>
      </c>
      <c r="IY118" s="8">
        <v>1411.1519042015834</v>
      </c>
      <c r="IZ118" s="8" t="s">
        <v>482</v>
      </c>
      <c r="JA118" s="8">
        <v>3368.2829258389984</v>
      </c>
      <c r="JB118" s="8">
        <v>977.67136400596428</v>
      </c>
      <c r="JC118" s="8">
        <v>1055.8021259045909</v>
      </c>
      <c r="JD118" s="8">
        <v>2769.4800526490635</v>
      </c>
      <c r="JE118" s="8">
        <v>3468.0119134253741</v>
      </c>
      <c r="JF118" s="8" t="s">
        <v>482</v>
      </c>
      <c r="JG118" s="8" t="s">
        <v>482</v>
      </c>
      <c r="JH118" s="8" t="s">
        <v>482</v>
      </c>
      <c r="JI118" s="8" t="s">
        <v>482</v>
      </c>
      <c r="JJ118" s="8" t="s">
        <v>482</v>
      </c>
      <c r="JK118" s="8" t="s">
        <v>482</v>
      </c>
      <c r="JL118" s="8">
        <v>1310.885796726033</v>
      </c>
      <c r="JM118" s="8">
        <v>109.69415063943998</v>
      </c>
      <c r="JN118" s="8">
        <v>482.59693371467625</v>
      </c>
      <c r="JO118" s="8">
        <v>30033.094128668483</v>
      </c>
      <c r="JP118" s="8" t="s">
        <v>482</v>
      </c>
      <c r="JQ118" s="8">
        <v>5123.1889971530854</v>
      </c>
      <c r="JR118" s="8" t="s">
        <v>482</v>
      </c>
      <c r="JS118" s="8" t="s">
        <v>482</v>
      </c>
      <c r="JT118" s="8" t="s">
        <v>482</v>
      </c>
      <c r="JU118" s="8" t="s">
        <v>482</v>
      </c>
      <c r="JV118" s="8" t="s">
        <v>482</v>
      </c>
      <c r="JW118" s="8" t="s">
        <v>482</v>
      </c>
      <c r="JX118" s="8">
        <v>2591.67150169045</v>
      </c>
      <c r="JY118" s="8">
        <v>160.64075091117456</v>
      </c>
      <c r="JZ118" s="8">
        <v>210.92483837447071</v>
      </c>
      <c r="KA118" s="8">
        <v>208.84588654019942</v>
      </c>
      <c r="KB118" s="8">
        <v>533.37375587444842</v>
      </c>
      <c r="KC118" s="8" t="s">
        <v>482</v>
      </c>
      <c r="KD118" s="8">
        <v>5.2927382842571555</v>
      </c>
      <c r="KE118" s="8" t="s">
        <v>482</v>
      </c>
      <c r="KF118" s="8">
        <v>151.05094414522148</v>
      </c>
      <c r="KG118" s="8">
        <v>218.00217171595256</v>
      </c>
      <c r="KH118" s="8">
        <v>253.25073855806164</v>
      </c>
      <c r="KI118" s="8" t="s">
        <v>482</v>
      </c>
      <c r="KJ118" s="8" t="s">
        <v>482</v>
      </c>
      <c r="KK118" s="8" t="s">
        <v>482</v>
      </c>
      <c r="KL118" s="8" t="s">
        <v>482</v>
      </c>
      <c r="KM118" s="8">
        <v>94.161783743760523</v>
      </c>
      <c r="KN118" s="8">
        <v>58.168888456948849</v>
      </c>
      <c r="KO118" s="8" t="s">
        <v>482</v>
      </c>
      <c r="KP118" s="8" t="s">
        <v>482</v>
      </c>
      <c r="KQ118" s="8" t="s">
        <v>482</v>
      </c>
      <c r="KR118" s="8" t="s">
        <v>482</v>
      </c>
      <c r="KS118" s="8" t="s">
        <v>482</v>
      </c>
      <c r="KT118" s="8" t="s">
        <v>482</v>
      </c>
      <c r="KU118" s="8" t="s">
        <v>482</v>
      </c>
      <c r="KV118" s="8" t="s">
        <v>482</v>
      </c>
      <c r="KW118" s="8" t="s">
        <v>482</v>
      </c>
      <c r="KX118" s="8" t="s">
        <v>482</v>
      </c>
      <c r="KY118" s="8" t="s">
        <v>482</v>
      </c>
      <c r="KZ118" s="8" t="s">
        <v>482</v>
      </c>
      <c r="LA118" s="8" t="s">
        <v>482</v>
      </c>
      <c r="LB118" s="8">
        <v>4084.1984254677909</v>
      </c>
      <c r="LC118" s="8" t="s">
        <v>482</v>
      </c>
      <c r="LD118" s="8" t="s">
        <v>482</v>
      </c>
      <c r="LE118" s="8" t="s">
        <v>482</v>
      </c>
      <c r="LF118" s="8" t="s">
        <v>482</v>
      </c>
      <c r="LG118" s="8" t="s">
        <v>482</v>
      </c>
      <c r="LH118" s="8" t="s">
        <v>482</v>
      </c>
      <c r="LI118" s="8" t="s">
        <v>482</v>
      </c>
      <c r="LJ118" s="8" t="s">
        <v>482</v>
      </c>
      <c r="LK118" s="8">
        <v>563.29149043638097</v>
      </c>
      <c r="LL118" s="8" t="s">
        <v>482</v>
      </c>
      <c r="LM118" s="9">
        <v>745.79171196480195</v>
      </c>
      <c r="LN118" s="9">
        <v>1013.3604471499856</v>
      </c>
      <c r="LO118" s="9">
        <v>868.21120456524909</v>
      </c>
      <c r="LP118" s="9">
        <v>753.16042800461582</v>
      </c>
      <c r="LQ118" s="9">
        <v>3723.5033830545062</v>
      </c>
      <c r="LR118" s="9">
        <v>922.24608927748534</v>
      </c>
      <c r="LS118" s="9" t="s">
        <v>482</v>
      </c>
      <c r="LT118" s="9" t="s">
        <v>482</v>
      </c>
      <c r="LU118" s="9" t="s">
        <v>482</v>
      </c>
      <c r="LV118" s="9" t="s">
        <v>482</v>
      </c>
      <c r="LW118" s="9" t="s">
        <v>482</v>
      </c>
      <c r="LX118" s="9">
        <v>60.709824023622033</v>
      </c>
      <c r="LY118" s="9" t="s">
        <v>482</v>
      </c>
      <c r="LZ118" s="9">
        <v>3860.4579550397466</v>
      </c>
      <c r="MA118" s="9" t="s">
        <v>482</v>
      </c>
      <c r="MB118" s="9">
        <v>199.19159807543096</v>
      </c>
      <c r="MC118" s="9">
        <v>635.43190630985441</v>
      </c>
      <c r="MD118" s="9" t="s">
        <v>482</v>
      </c>
      <c r="ME118" s="9" t="s">
        <v>482</v>
      </c>
      <c r="MF118" s="9" t="s">
        <v>482</v>
      </c>
      <c r="MG118" s="9" t="s">
        <v>482</v>
      </c>
      <c r="MH118" s="9" t="s">
        <v>482</v>
      </c>
      <c r="MI118" s="9" t="s">
        <v>482</v>
      </c>
      <c r="MJ118" s="9">
        <v>88.143733556058976</v>
      </c>
      <c r="MK118" s="9" t="s">
        <v>482</v>
      </c>
      <c r="ML118" s="9">
        <v>7147.6002672029354</v>
      </c>
      <c r="MM118" s="9">
        <v>4440.2638433699976</v>
      </c>
      <c r="MN118" s="9">
        <v>2400.0388518796913</v>
      </c>
      <c r="MO118" s="9">
        <v>1925.4187134987671</v>
      </c>
      <c r="MP118" s="9" t="s">
        <v>482</v>
      </c>
      <c r="MQ118" s="9" t="s">
        <v>482</v>
      </c>
      <c r="MR118" s="9">
        <v>10728.013955485996</v>
      </c>
      <c r="MS118" s="9" t="s">
        <v>482</v>
      </c>
      <c r="MT118" s="9">
        <v>4885.6728260934578</v>
      </c>
      <c r="MU118" s="9">
        <v>6219.5055105119955</v>
      </c>
      <c r="MV118" s="9">
        <v>5414.2129655460822</v>
      </c>
      <c r="MW118" s="9" t="s">
        <v>482</v>
      </c>
      <c r="MX118" s="9">
        <v>6056.9635547114958</v>
      </c>
      <c r="MY118" s="9">
        <v>10643.642662572332</v>
      </c>
      <c r="MZ118" s="9">
        <v>4338.6147501072473</v>
      </c>
      <c r="NA118" s="9" t="s">
        <v>482</v>
      </c>
      <c r="NB118" s="9" t="s">
        <v>482</v>
      </c>
      <c r="NC118" s="9">
        <v>10670.123428234516</v>
      </c>
      <c r="ND118" s="9" t="s">
        <v>482</v>
      </c>
      <c r="NE118" s="9">
        <v>7614.8238439635879</v>
      </c>
      <c r="NF118" s="9">
        <v>2542.2847920357945</v>
      </c>
      <c r="NG118" s="9" t="s">
        <v>482</v>
      </c>
      <c r="NH118" s="9" t="s">
        <v>482</v>
      </c>
      <c r="NI118" s="9" t="s">
        <v>482</v>
      </c>
      <c r="NJ118" s="9">
        <v>4902.6075691570422</v>
      </c>
      <c r="NK118" s="9" t="s">
        <v>482</v>
      </c>
      <c r="NL118" s="9">
        <v>259.19010894381267</v>
      </c>
      <c r="NM118" s="9">
        <v>2975.3387143785194</v>
      </c>
      <c r="NN118" s="9" t="s">
        <v>482</v>
      </c>
      <c r="NO118" s="9" t="s">
        <v>482</v>
      </c>
      <c r="NP118" s="9" t="s">
        <v>482</v>
      </c>
      <c r="NQ118" s="9" t="s">
        <v>482</v>
      </c>
      <c r="NR118" s="9" t="s">
        <v>482</v>
      </c>
      <c r="NS118" s="9" t="s">
        <v>482</v>
      </c>
      <c r="NT118" s="9">
        <v>924.53386725463793</v>
      </c>
      <c r="NU118" s="9">
        <v>9413.5856046555164</v>
      </c>
      <c r="NV118" s="9" t="s">
        <v>482</v>
      </c>
      <c r="NW118" s="9" t="s">
        <v>482</v>
      </c>
      <c r="NX118" s="9">
        <v>555.5173686619338</v>
      </c>
      <c r="NY118" s="9">
        <v>1888.674775432336</v>
      </c>
      <c r="NZ118" s="9">
        <v>0.10009865439884726</v>
      </c>
      <c r="OA118" s="9" t="s">
        <v>482</v>
      </c>
      <c r="OB118" s="9">
        <v>24.02774752265405</v>
      </c>
      <c r="OC118" s="9">
        <v>1.0078649716311239</v>
      </c>
      <c r="OD118" s="9" t="s">
        <v>482</v>
      </c>
      <c r="OE118" s="9" t="s">
        <v>482</v>
      </c>
      <c r="OF118" s="9" t="s">
        <v>482</v>
      </c>
      <c r="OG118" s="9">
        <v>3.4430357798270892</v>
      </c>
      <c r="OH118" s="9" t="s">
        <v>482</v>
      </c>
      <c r="OI118" s="9">
        <v>32.99542796779761</v>
      </c>
      <c r="OJ118" s="9">
        <v>196.82321937056264</v>
      </c>
      <c r="OK118" s="9">
        <v>127.436346308032</v>
      </c>
      <c r="OL118" s="9" t="s">
        <v>482</v>
      </c>
      <c r="OM118" s="9">
        <v>90.542371979778352</v>
      </c>
      <c r="ON118" s="9" t="s">
        <v>482</v>
      </c>
      <c r="OO118" s="9">
        <v>122.30437560825425</v>
      </c>
      <c r="OP118" s="9" t="s">
        <v>482</v>
      </c>
      <c r="OQ118" s="9" t="s">
        <v>482</v>
      </c>
      <c r="OR118" s="9">
        <v>2918.913268781952</v>
      </c>
      <c r="OS118" s="9">
        <v>1.3203919598847262</v>
      </c>
      <c r="OT118" s="9" t="s">
        <v>482</v>
      </c>
      <c r="OU118" s="9" t="s">
        <v>482</v>
      </c>
      <c r="OV118" s="9">
        <v>322.24700227955367</v>
      </c>
      <c r="OW118" s="9">
        <v>353.92688805206814</v>
      </c>
      <c r="OX118" s="9">
        <v>227.90142964249728</v>
      </c>
      <c r="OY118" s="9" t="s">
        <v>482</v>
      </c>
      <c r="OZ118" s="9" t="s">
        <v>482</v>
      </c>
      <c r="PA118" s="9">
        <v>477.36013688353029</v>
      </c>
      <c r="PB118" s="9">
        <v>536.39512653832799</v>
      </c>
      <c r="PC118" s="9">
        <v>1270.2437749516789</v>
      </c>
      <c r="PD118" s="9" t="s">
        <v>482</v>
      </c>
      <c r="PE118" s="9">
        <v>2445.273353740472</v>
      </c>
      <c r="PF118" s="9">
        <v>714.23884289142143</v>
      </c>
      <c r="PG118" s="9">
        <v>760.21654801130342</v>
      </c>
      <c r="PH118" s="9">
        <v>2009.3165735857954</v>
      </c>
      <c r="PI118" s="9">
        <v>2519.4983845411298</v>
      </c>
      <c r="PJ118" s="9" t="s">
        <v>482</v>
      </c>
      <c r="PK118" s="9" t="s">
        <v>482</v>
      </c>
      <c r="PL118" s="9" t="s">
        <v>482</v>
      </c>
      <c r="PM118" s="9" t="s">
        <v>482</v>
      </c>
      <c r="PN118" s="9" t="s">
        <v>482</v>
      </c>
      <c r="PO118" s="9" t="s">
        <v>482</v>
      </c>
      <c r="PP118" s="9">
        <v>1028.9883303266622</v>
      </c>
      <c r="PQ118" s="9">
        <v>95.694605948805972</v>
      </c>
      <c r="PR118" s="9">
        <v>347.87135106086203</v>
      </c>
      <c r="PS118" s="9">
        <v>21839.687356744973</v>
      </c>
      <c r="PT118" s="9" t="s">
        <v>482</v>
      </c>
      <c r="PU118" s="9">
        <v>3725.4713108238807</v>
      </c>
      <c r="PV118" s="9" t="s">
        <v>482</v>
      </c>
      <c r="PW118" s="9" t="s">
        <v>482</v>
      </c>
      <c r="PX118" s="9" t="s">
        <v>482</v>
      </c>
      <c r="PY118" s="9" t="s">
        <v>482</v>
      </c>
      <c r="PZ118" s="9" t="s">
        <v>482</v>
      </c>
      <c r="QA118" s="9" t="s">
        <v>482</v>
      </c>
      <c r="QB118" s="9">
        <v>1874.2838859069075</v>
      </c>
      <c r="QC118" s="9">
        <v>118.58759664765269</v>
      </c>
      <c r="QD118" s="9">
        <v>155.34236764618495</v>
      </c>
      <c r="QE118" s="9">
        <v>182.02294412266502</v>
      </c>
      <c r="QF118" s="9">
        <v>444.09390771679392</v>
      </c>
      <c r="QG118" s="9" t="s">
        <v>482</v>
      </c>
      <c r="QH118" s="9">
        <v>3.541796352086144</v>
      </c>
      <c r="QI118" s="9" t="s">
        <v>482</v>
      </c>
      <c r="QJ118" s="9">
        <v>122.70111676076104</v>
      </c>
      <c r="QK118" s="9">
        <v>159.1606919997426</v>
      </c>
      <c r="QL118" s="9">
        <v>186.03742086456805</v>
      </c>
      <c r="QM118" s="9" t="s">
        <v>482</v>
      </c>
      <c r="QN118" s="9" t="s">
        <v>482</v>
      </c>
      <c r="QO118" s="9" t="s">
        <v>482</v>
      </c>
      <c r="QP118" s="9" t="s">
        <v>482</v>
      </c>
      <c r="QQ118" s="9">
        <v>68.847819719828934</v>
      </c>
      <c r="QR118" s="9">
        <v>41.758200953123868</v>
      </c>
      <c r="QS118" s="9" t="s">
        <v>482</v>
      </c>
      <c r="QT118" s="9" t="s">
        <v>482</v>
      </c>
      <c r="QU118" s="9" t="s">
        <v>482</v>
      </c>
      <c r="QV118" s="9" t="s">
        <v>482</v>
      </c>
      <c r="QW118" s="9" t="s">
        <v>482</v>
      </c>
      <c r="QX118" s="9" t="s">
        <v>482</v>
      </c>
      <c r="QY118" s="9" t="s">
        <v>482</v>
      </c>
      <c r="QZ118" s="9" t="s">
        <v>482</v>
      </c>
      <c r="RA118" s="9" t="s">
        <v>482</v>
      </c>
      <c r="RB118" s="9" t="s">
        <v>482</v>
      </c>
      <c r="RC118" s="9" t="s">
        <v>482</v>
      </c>
      <c r="RD118" s="9" t="s">
        <v>482</v>
      </c>
      <c r="RE118" s="9" t="s">
        <v>482</v>
      </c>
      <c r="RF118" s="9">
        <v>3294.041714474276</v>
      </c>
      <c r="RG118" s="9" t="s">
        <v>482</v>
      </c>
      <c r="RH118" s="9" t="s">
        <v>482</v>
      </c>
      <c r="RI118" s="9" t="s">
        <v>482</v>
      </c>
      <c r="RJ118" s="9" t="s">
        <v>482</v>
      </c>
      <c r="RK118" s="9" t="s">
        <v>482</v>
      </c>
      <c r="RL118" s="9" t="s">
        <v>482</v>
      </c>
      <c r="RM118" s="9" t="s">
        <v>482</v>
      </c>
      <c r="RN118" s="9" t="s">
        <v>482</v>
      </c>
      <c r="RO118" s="9">
        <v>427.85215088002974</v>
      </c>
      <c r="RP118" s="9" t="s">
        <v>482</v>
      </c>
      <c r="RQ118" s="10">
        <v>34.54</v>
      </c>
      <c r="RR118" s="10">
        <v>62.21</v>
      </c>
      <c r="RS118" s="10">
        <v>0</v>
      </c>
      <c r="RT118" s="10">
        <v>0</v>
      </c>
      <c r="RU118" s="10">
        <v>0</v>
      </c>
      <c r="RV118" s="10">
        <v>0</v>
      </c>
      <c r="RW118" s="10">
        <v>0</v>
      </c>
      <c r="RX118" s="10">
        <v>0</v>
      </c>
      <c r="RY118" s="10">
        <v>0</v>
      </c>
      <c r="RZ118" s="10">
        <v>0</v>
      </c>
      <c r="SA118" s="10">
        <v>0</v>
      </c>
      <c r="SB118" s="10">
        <v>0</v>
      </c>
      <c r="SC118" s="79">
        <v>96.64</v>
      </c>
      <c r="SD118" s="77">
        <v>227.50696202786619</v>
      </c>
      <c r="SE118" s="16">
        <v>294</v>
      </c>
      <c r="SF118" s="16">
        <v>294</v>
      </c>
      <c r="SG118" s="16">
        <v>300</v>
      </c>
      <c r="SH118" s="16">
        <v>200</v>
      </c>
      <c r="SI118" s="17" t="s">
        <v>510</v>
      </c>
      <c r="SJ118" s="79">
        <v>96.64</v>
      </c>
      <c r="SK118" s="77">
        <v>227.50696202786619</v>
      </c>
      <c r="SL118" s="79">
        <v>96.64</v>
      </c>
      <c r="SM118" s="77">
        <v>227.50696202786619</v>
      </c>
      <c r="SN118" s="19">
        <v>130.44759229688839</v>
      </c>
      <c r="SO118" s="19">
        <v>177.24845736265385</v>
      </c>
      <c r="SP118" s="19">
        <v>151.86017680773469</v>
      </c>
      <c r="SQ118" s="19">
        <v>131.73646591976734</v>
      </c>
      <c r="SR118" s="19">
        <v>651.2837880017936</v>
      </c>
      <c r="SS118" s="19">
        <v>161.3115028249965</v>
      </c>
      <c r="ST118" s="20" t="s">
        <v>482</v>
      </c>
      <c r="SU118" s="20" t="s">
        <v>482</v>
      </c>
      <c r="SV118" s="20" t="s">
        <v>482</v>
      </c>
      <c r="SW118" s="20" t="s">
        <v>482</v>
      </c>
      <c r="SX118" s="20" t="s">
        <v>482</v>
      </c>
      <c r="SY118" s="19">
        <v>10.618850069794084</v>
      </c>
      <c r="SZ118" s="20" t="s">
        <v>482</v>
      </c>
      <c r="TA118" s="19">
        <v>675.23872593273245</v>
      </c>
      <c r="TB118" s="20" t="s">
        <v>482</v>
      </c>
      <c r="TC118" s="19">
        <v>34.840913297700745</v>
      </c>
      <c r="TD118" s="19">
        <v>111.14438645123282</v>
      </c>
      <c r="TE118" s="20" t="s">
        <v>482</v>
      </c>
      <c r="TF118" s="20" t="s">
        <v>482</v>
      </c>
      <c r="TG118" s="20" t="s">
        <v>482</v>
      </c>
      <c r="TH118" s="20" t="s">
        <v>482</v>
      </c>
      <c r="TI118" s="20" t="s">
        <v>482</v>
      </c>
      <c r="TJ118" s="20" t="s">
        <v>482</v>
      </c>
      <c r="TK118" s="19">
        <v>15.417358002215236</v>
      </c>
      <c r="TL118" s="20" t="s">
        <v>482</v>
      </c>
      <c r="TM118" s="19">
        <v>1250.1979179962025</v>
      </c>
      <c r="TN118" s="19">
        <v>776.65347876362671</v>
      </c>
      <c r="TO118" s="19">
        <v>419.79454132291289</v>
      </c>
      <c r="TP118" s="19">
        <v>336.7779921790555</v>
      </c>
      <c r="TQ118" s="20" t="s">
        <v>482</v>
      </c>
      <c r="TR118" s="20" t="s">
        <v>482</v>
      </c>
      <c r="TS118" s="19">
        <v>1876.4536641654358</v>
      </c>
      <c r="TT118" s="20" t="s">
        <v>482</v>
      </c>
      <c r="TU118" s="19">
        <v>854.56065908158644</v>
      </c>
      <c r="TV118" s="19">
        <v>1087.8634156259034</v>
      </c>
      <c r="TW118" s="19">
        <v>947.00843976584054</v>
      </c>
      <c r="TX118" s="20" t="s">
        <v>482</v>
      </c>
      <c r="TY118" s="19">
        <v>1059.4329484576076</v>
      </c>
      <c r="TZ118" s="19">
        <v>1861.69614964363</v>
      </c>
      <c r="UA118" s="19">
        <v>758.87387721729908</v>
      </c>
      <c r="UB118" s="20" t="s">
        <v>482</v>
      </c>
      <c r="UC118" s="20" t="s">
        <v>482</v>
      </c>
      <c r="UD118" s="19">
        <v>1866.3279416941336</v>
      </c>
      <c r="UE118" s="20" t="s">
        <v>482</v>
      </c>
      <c r="UF118" s="19">
        <v>1331.9207230032446</v>
      </c>
      <c r="UG118" s="19">
        <v>444.6750007188557</v>
      </c>
      <c r="UH118" s="20" t="s">
        <v>482</v>
      </c>
      <c r="UI118" s="20" t="s">
        <v>482</v>
      </c>
      <c r="UJ118" s="20" t="s">
        <v>482</v>
      </c>
      <c r="UK118" s="19">
        <v>857.52274142089141</v>
      </c>
      <c r="UL118" s="20" t="s">
        <v>482</v>
      </c>
      <c r="UM118" s="19">
        <v>45.335346473365306</v>
      </c>
      <c r="UN118" s="19">
        <v>520.42113814307834</v>
      </c>
      <c r="UO118" s="20" t="s">
        <v>482</v>
      </c>
      <c r="UP118" s="20" t="s">
        <v>482</v>
      </c>
      <c r="UQ118" s="20" t="s">
        <v>482</v>
      </c>
      <c r="UR118" s="20" t="s">
        <v>482</v>
      </c>
      <c r="US118" s="20" t="s">
        <v>482</v>
      </c>
      <c r="UT118" s="20" t="s">
        <v>482</v>
      </c>
      <c r="UU118" s="19">
        <v>161.71166164151535</v>
      </c>
      <c r="UV118" s="19">
        <v>1646.5449498933494</v>
      </c>
      <c r="UW118" s="20" t="s">
        <v>482</v>
      </c>
      <c r="UX118" s="20" t="s">
        <v>482</v>
      </c>
      <c r="UY118" s="19">
        <v>97.166409948616106</v>
      </c>
      <c r="UZ118" s="19">
        <v>330.35105262559188</v>
      </c>
      <c r="VA118" s="19">
        <v>1.7508411864872293E-2</v>
      </c>
      <c r="VB118" s="20" t="s">
        <v>482</v>
      </c>
      <c r="VC118" s="19">
        <v>4.2027308192929782</v>
      </c>
      <c r="VD118" s="19">
        <v>0.17628723516286107</v>
      </c>
      <c r="VE118" s="20" t="s">
        <v>482</v>
      </c>
      <c r="VF118" s="20" t="s">
        <v>482</v>
      </c>
      <c r="VG118" s="20" t="s">
        <v>482</v>
      </c>
      <c r="VH118" s="19">
        <v>0.60222676179549772</v>
      </c>
      <c r="VI118" s="20" t="s">
        <v>482</v>
      </c>
      <c r="VJ118" s="19">
        <v>5.7712818018119094</v>
      </c>
      <c r="VK118" s="19">
        <v>34.426656482103581</v>
      </c>
      <c r="VL118" s="19">
        <v>22.290090222643563</v>
      </c>
      <c r="VM118" s="20" t="s">
        <v>482</v>
      </c>
      <c r="VN118" s="19">
        <v>15.836907592462978</v>
      </c>
      <c r="VO118" s="20" t="s">
        <v>482</v>
      </c>
      <c r="VP118" s="19">
        <v>21.39244921807876</v>
      </c>
      <c r="VQ118" s="20" t="s">
        <v>482</v>
      </c>
      <c r="VR118" s="20" t="s">
        <v>482</v>
      </c>
      <c r="VS118" s="19">
        <v>510.55167539058982</v>
      </c>
      <c r="VT118" s="19">
        <v>0.23095181843916926</v>
      </c>
      <c r="VU118" s="20" t="s">
        <v>482</v>
      </c>
      <c r="VV118" s="20" t="s">
        <v>482</v>
      </c>
      <c r="VW118" s="19">
        <v>56.364726099613193</v>
      </c>
      <c r="VX118" s="19">
        <v>61.905904362881422</v>
      </c>
      <c r="VY118" s="19">
        <v>39.86259474453044</v>
      </c>
      <c r="VZ118" s="20" t="s">
        <v>482</v>
      </c>
      <c r="WA118" s="20" t="s">
        <v>482</v>
      </c>
      <c r="WB118" s="19">
        <v>83.495806558263908</v>
      </c>
      <c r="WC118" s="19">
        <v>93.821708734692919</v>
      </c>
      <c r="WD118" s="19">
        <v>222.18032114625771</v>
      </c>
      <c r="WE118" s="20" t="s">
        <v>482</v>
      </c>
      <c r="WF118" s="19">
        <v>427.70657864086911</v>
      </c>
      <c r="WG118" s="19">
        <v>124.9286307227006</v>
      </c>
      <c r="WH118" s="19">
        <v>132.97066288262354</v>
      </c>
      <c r="WI118" s="19">
        <v>351.45269782626792</v>
      </c>
      <c r="WJ118" s="19">
        <v>440.68939462121773</v>
      </c>
      <c r="WK118" s="20" t="s">
        <v>482</v>
      </c>
      <c r="WL118" s="20" t="s">
        <v>482</v>
      </c>
      <c r="WM118" s="20" t="s">
        <v>482</v>
      </c>
      <c r="WN118" s="20" t="s">
        <v>482</v>
      </c>
      <c r="WO118" s="20" t="s">
        <v>482</v>
      </c>
      <c r="WP118" s="20" t="s">
        <v>482</v>
      </c>
      <c r="WQ118" s="19">
        <v>179.98195479952363</v>
      </c>
      <c r="WR118" s="19">
        <v>16.738092877077158</v>
      </c>
      <c r="WS118" s="19">
        <v>60.846720936872977</v>
      </c>
      <c r="WT118" s="19">
        <v>3820.0138007683208</v>
      </c>
      <c r="WU118" s="20" t="s">
        <v>482</v>
      </c>
      <c r="WV118" s="19">
        <v>651.62800131927986</v>
      </c>
      <c r="WW118" s="20" t="s">
        <v>482</v>
      </c>
      <c r="WX118" s="20" t="s">
        <v>482</v>
      </c>
      <c r="WY118" s="20" t="s">
        <v>482</v>
      </c>
      <c r="WZ118" s="20" t="s">
        <v>482</v>
      </c>
      <c r="XA118" s="20" t="s">
        <v>482</v>
      </c>
      <c r="XB118" s="20" t="s">
        <v>482</v>
      </c>
      <c r="XC118" s="19">
        <v>327.8339196788379</v>
      </c>
      <c r="XD118" s="19">
        <v>20.742341609303018</v>
      </c>
      <c r="XE118" s="19">
        <v>27.171175967827395</v>
      </c>
      <c r="XF118" s="19">
        <v>31.837917239704229</v>
      </c>
      <c r="XG118" s="19">
        <v>77.677158496106188</v>
      </c>
      <c r="XH118" s="20" t="s">
        <v>482</v>
      </c>
      <c r="XI118" s="19">
        <v>0.61950112762495413</v>
      </c>
      <c r="XJ118" s="20" t="s">
        <v>482</v>
      </c>
      <c r="XK118" s="19">
        <v>21.461843832257642</v>
      </c>
      <c r="XL118" s="19">
        <v>27.83904503976698</v>
      </c>
      <c r="XM118" s="19">
        <v>32.54009563202434</v>
      </c>
      <c r="XN118" s="20" t="s">
        <v>482</v>
      </c>
      <c r="XO118" s="20" t="s">
        <v>482</v>
      </c>
      <c r="XP118" s="20" t="s">
        <v>482</v>
      </c>
      <c r="XQ118" s="20" t="s">
        <v>482</v>
      </c>
      <c r="XR118" s="19">
        <v>12.042279597987516</v>
      </c>
      <c r="XS118" s="19">
        <v>7.3039921007351243</v>
      </c>
      <c r="XT118" s="20" t="s">
        <v>482</v>
      </c>
      <c r="XU118" s="20" t="s">
        <v>482</v>
      </c>
      <c r="XV118" s="20" t="s">
        <v>482</v>
      </c>
      <c r="XW118" s="20" t="s">
        <v>482</v>
      </c>
      <c r="XX118" s="20" t="s">
        <v>482</v>
      </c>
      <c r="XY118" s="20" t="s">
        <v>482</v>
      </c>
      <c r="XZ118" s="20" t="s">
        <v>482</v>
      </c>
      <c r="YA118" s="20" t="s">
        <v>482</v>
      </c>
      <c r="YB118" s="20" t="s">
        <v>482</v>
      </c>
      <c r="YC118" s="20" t="s">
        <v>482</v>
      </c>
      <c r="YD118" s="20" t="s">
        <v>482</v>
      </c>
      <c r="YE118" s="20" t="s">
        <v>482</v>
      </c>
      <c r="YF118" s="20" t="s">
        <v>482</v>
      </c>
      <c r="YG118" s="19">
        <v>576.16597728959937</v>
      </c>
      <c r="YH118" s="20" t="s">
        <v>482</v>
      </c>
      <c r="YI118" s="20" t="s">
        <v>482</v>
      </c>
      <c r="YJ118" s="20" t="s">
        <v>482</v>
      </c>
      <c r="YK118" s="20" t="s">
        <v>482</v>
      </c>
      <c r="YL118" s="20" t="s">
        <v>482</v>
      </c>
      <c r="YM118" s="20" t="s">
        <v>482</v>
      </c>
      <c r="YN118" s="20" t="s">
        <v>482</v>
      </c>
      <c r="YO118" s="20" t="s">
        <v>482</v>
      </c>
      <c r="YP118" s="19">
        <v>74.836287459277884</v>
      </c>
      <c r="YQ118" s="20" t="s">
        <v>482</v>
      </c>
      <c r="YR118" s="5">
        <v>0.62509999999999999</v>
      </c>
      <c r="YS118" s="5">
        <v>0.2394</v>
      </c>
      <c r="YT118" s="5">
        <v>0.13550000000000001</v>
      </c>
      <c r="YU118" s="5">
        <v>0.6</v>
      </c>
      <c r="YV118" s="5">
        <v>0.75</v>
      </c>
      <c r="YW118" s="5">
        <v>0.9</v>
      </c>
      <c r="YX118" s="5">
        <v>0.67656000000000005</v>
      </c>
      <c r="YY118" s="21" t="s">
        <v>515</v>
      </c>
      <c r="YZ118" s="22" t="s">
        <v>495</v>
      </c>
      <c r="ZA118" s="23">
        <f t="shared" si="6"/>
        <v>1</v>
      </c>
      <c r="ZB118" s="23">
        <v>0.84699999999999998</v>
      </c>
      <c r="ZC118" s="23">
        <f t="shared" si="7"/>
        <v>1</v>
      </c>
    </row>
    <row r="119" spans="1:679" x14ac:dyDescent="0.25">
      <c r="A119" s="1" t="s">
        <v>234</v>
      </c>
      <c r="B119" s="2" t="s">
        <v>235</v>
      </c>
      <c r="C119" s="4">
        <v>0</v>
      </c>
      <c r="D119" s="4">
        <v>1</v>
      </c>
      <c r="E119" s="7" t="s">
        <v>482</v>
      </c>
      <c r="F119" s="7" t="s">
        <v>482</v>
      </c>
      <c r="G119" s="7" t="s">
        <v>482</v>
      </c>
      <c r="H119" s="7">
        <v>143.91687157902984</v>
      </c>
      <c r="I119" s="7" t="s">
        <v>482</v>
      </c>
      <c r="J119" s="7" t="s">
        <v>482</v>
      </c>
      <c r="K119" s="7" t="s">
        <v>482</v>
      </c>
      <c r="L119" s="7" t="s">
        <v>482</v>
      </c>
      <c r="M119" s="7" t="s">
        <v>482</v>
      </c>
      <c r="N119" s="7" t="s">
        <v>482</v>
      </c>
      <c r="O119" s="7" t="s">
        <v>482</v>
      </c>
      <c r="P119" s="7" t="s">
        <v>482</v>
      </c>
      <c r="Q119" s="7" t="s">
        <v>482</v>
      </c>
      <c r="R119" s="7" t="s">
        <v>482</v>
      </c>
      <c r="S119" s="7" t="s">
        <v>482</v>
      </c>
      <c r="T119" s="7" t="s">
        <v>482</v>
      </c>
      <c r="U119" s="7">
        <v>68.832375793146909</v>
      </c>
      <c r="V119" s="7">
        <v>172.5308602548092</v>
      </c>
      <c r="W119" s="7" t="s">
        <v>482</v>
      </c>
      <c r="X119" s="7" t="s">
        <v>482</v>
      </c>
      <c r="Y119" s="7">
        <v>28.594592995519552</v>
      </c>
      <c r="Z119" s="7">
        <v>152.73164747847497</v>
      </c>
      <c r="AA119" s="7">
        <v>73.369561700154279</v>
      </c>
      <c r="AB119" s="7" t="s">
        <v>482</v>
      </c>
      <c r="AC119" s="7" t="s">
        <v>482</v>
      </c>
      <c r="AD119" s="7" t="s">
        <v>482</v>
      </c>
      <c r="AE119" s="7" t="s">
        <v>482</v>
      </c>
      <c r="AF119" s="7" t="s">
        <v>482</v>
      </c>
      <c r="AG119" s="7" t="s">
        <v>482</v>
      </c>
      <c r="AH119" s="7" t="s">
        <v>482</v>
      </c>
      <c r="AI119" s="7">
        <v>179.57247516580222</v>
      </c>
      <c r="AJ119" s="7" t="s">
        <v>482</v>
      </c>
      <c r="AK119" s="7" t="s">
        <v>482</v>
      </c>
      <c r="AL119" s="7" t="s">
        <v>482</v>
      </c>
      <c r="AM119" s="7" t="s">
        <v>482</v>
      </c>
      <c r="AN119" s="7" t="s">
        <v>482</v>
      </c>
      <c r="AO119" s="7" t="s">
        <v>482</v>
      </c>
      <c r="AP119" s="7" t="s">
        <v>482</v>
      </c>
      <c r="AQ119" s="7" t="s">
        <v>482</v>
      </c>
      <c r="AR119" s="7" t="s">
        <v>482</v>
      </c>
      <c r="AS119" s="7" t="s">
        <v>482</v>
      </c>
      <c r="AT119" s="7" t="s">
        <v>482</v>
      </c>
      <c r="AU119" s="7" t="s">
        <v>482</v>
      </c>
      <c r="AV119" s="7" t="s">
        <v>482</v>
      </c>
      <c r="AW119" s="7" t="s">
        <v>482</v>
      </c>
      <c r="AX119" s="7" t="s">
        <v>482</v>
      </c>
      <c r="AY119" s="7" t="s">
        <v>482</v>
      </c>
      <c r="AZ119" s="7">
        <v>354.50719038080564</v>
      </c>
      <c r="BA119" s="7" t="s">
        <v>482</v>
      </c>
      <c r="BB119" s="7" t="s">
        <v>482</v>
      </c>
      <c r="BC119" s="7" t="s">
        <v>482</v>
      </c>
      <c r="BD119" s="7" t="s">
        <v>482</v>
      </c>
      <c r="BE119" s="7" t="s">
        <v>482</v>
      </c>
      <c r="BF119" s="7" t="s">
        <v>482</v>
      </c>
      <c r="BG119" s="7" t="s">
        <v>482</v>
      </c>
      <c r="BH119" s="7" t="s">
        <v>482</v>
      </c>
      <c r="BI119" s="7" t="s">
        <v>482</v>
      </c>
      <c r="BJ119" s="7" t="s">
        <v>482</v>
      </c>
      <c r="BK119" s="7" t="s">
        <v>482</v>
      </c>
      <c r="BL119" s="7" t="s">
        <v>482</v>
      </c>
      <c r="BM119" s="7" t="s">
        <v>482</v>
      </c>
      <c r="BN119" s="7" t="s">
        <v>482</v>
      </c>
      <c r="BO119" s="7" t="s">
        <v>482</v>
      </c>
      <c r="BP119" s="7" t="s">
        <v>482</v>
      </c>
      <c r="BQ119" s="7" t="s">
        <v>482</v>
      </c>
      <c r="BR119" s="7" t="s">
        <v>482</v>
      </c>
      <c r="BS119" s="7" t="s">
        <v>482</v>
      </c>
      <c r="BT119" s="7">
        <v>81.943659062932738</v>
      </c>
      <c r="BU119" s="7" t="s">
        <v>482</v>
      </c>
      <c r="BV119" s="7">
        <v>1.5562846872474678</v>
      </c>
      <c r="BW119" s="7" t="s">
        <v>482</v>
      </c>
      <c r="BX119" s="7" t="s">
        <v>482</v>
      </c>
      <c r="BY119" s="7">
        <v>97.402947103802632</v>
      </c>
      <c r="BZ119" s="7" t="s">
        <v>482</v>
      </c>
      <c r="CA119" s="7" t="s">
        <v>482</v>
      </c>
      <c r="CB119" s="7" t="s">
        <v>482</v>
      </c>
      <c r="CC119" s="7" t="s">
        <v>482</v>
      </c>
      <c r="CD119" s="7" t="s">
        <v>482</v>
      </c>
      <c r="CE119" s="7" t="s">
        <v>482</v>
      </c>
      <c r="CF119" s="7" t="s">
        <v>482</v>
      </c>
      <c r="CG119" s="7" t="s">
        <v>482</v>
      </c>
      <c r="CH119" s="7" t="s">
        <v>482</v>
      </c>
      <c r="CI119" s="7" t="s">
        <v>482</v>
      </c>
      <c r="CJ119" s="7" t="s">
        <v>482</v>
      </c>
      <c r="CK119" s="7" t="s">
        <v>482</v>
      </c>
      <c r="CL119" s="7">
        <v>208.03548308951773</v>
      </c>
      <c r="CM119" s="7">
        <v>236.02861622677224</v>
      </c>
      <c r="CN119" s="7">
        <v>40.863989867467339</v>
      </c>
      <c r="CO119" s="7" t="s">
        <v>482</v>
      </c>
      <c r="CP119" s="7">
        <v>95.970861283450603</v>
      </c>
      <c r="CQ119" s="7">
        <v>714.86954532455422</v>
      </c>
      <c r="CR119" s="7" t="s">
        <v>482</v>
      </c>
      <c r="CS119" s="7" t="s">
        <v>482</v>
      </c>
      <c r="CT119" s="7" t="s">
        <v>482</v>
      </c>
      <c r="CU119" s="7" t="s">
        <v>482</v>
      </c>
      <c r="CV119" s="7" t="s">
        <v>482</v>
      </c>
      <c r="CW119" s="7" t="s">
        <v>482</v>
      </c>
      <c r="CX119" s="7" t="s">
        <v>482</v>
      </c>
      <c r="CY119" s="7" t="s">
        <v>482</v>
      </c>
      <c r="CZ119" s="7" t="s">
        <v>482</v>
      </c>
      <c r="DA119" s="7" t="s">
        <v>482</v>
      </c>
      <c r="DB119" s="7" t="s">
        <v>482</v>
      </c>
      <c r="DC119" s="7" t="s">
        <v>482</v>
      </c>
      <c r="DD119" s="7" t="s">
        <v>482</v>
      </c>
      <c r="DE119" s="7" t="s">
        <v>482</v>
      </c>
      <c r="DF119" s="7" t="s">
        <v>482</v>
      </c>
      <c r="DG119" s="7" t="s">
        <v>482</v>
      </c>
      <c r="DH119" s="7" t="s">
        <v>482</v>
      </c>
      <c r="DI119" s="7" t="s">
        <v>482</v>
      </c>
      <c r="DJ119" s="7" t="s">
        <v>482</v>
      </c>
      <c r="DK119" s="7" t="s">
        <v>482</v>
      </c>
      <c r="DL119" s="7">
        <v>140.43415106116794</v>
      </c>
      <c r="DM119" s="7">
        <v>269.73145697149783</v>
      </c>
      <c r="DN119" s="7">
        <v>1.0706884607120859</v>
      </c>
      <c r="DO119" s="7" t="s">
        <v>482</v>
      </c>
      <c r="DP119" s="7" t="s">
        <v>482</v>
      </c>
      <c r="DQ119" s="7" t="s">
        <v>482</v>
      </c>
      <c r="DR119" s="7">
        <v>13.056535379844862</v>
      </c>
      <c r="DS119" s="7" t="s">
        <v>482</v>
      </c>
      <c r="DT119" s="7">
        <v>152.6981549839289</v>
      </c>
      <c r="DU119" s="7" t="s">
        <v>482</v>
      </c>
      <c r="DV119" s="7" t="s">
        <v>482</v>
      </c>
      <c r="DW119" s="7" t="s">
        <v>482</v>
      </c>
      <c r="DX119" s="7" t="s">
        <v>482</v>
      </c>
      <c r="DY119" s="7" t="s">
        <v>482</v>
      </c>
      <c r="DZ119" s="7" t="s">
        <v>482</v>
      </c>
      <c r="EA119" s="7" t="s">
        <v>482</v>
      </c>
      <c r="EB119" s="7" t="s">
        <v>482</v>
      </c>
      <c r="EC119" s="7" t="s">
        <v>482</v>
      </c>
      <c r="ED119" s="7" t="s">
        <v>482</v>
      </c>
      <c r="EE119" s="7" t="s">
        <v>482</v>
      </c>
      <c r="EF119" s="7" t="s">
        <v>482</v>
      </c>
      <c r="EG119" s="7" t="s">
        <v>482</v>
      </c>
      <c r="EH119" s="7" t="s">
        <v>482</v>
      </c>
      <c r="EI119" s="7" t="s">
        <v>482</v>
      </c>
      <c r="EJ119" s="7" t="s">
        <v>482</v>
      </c>
      <c r="EK119" s="7">
        <v>4630.6700501409086</v>
      </c>
      <c r="EL119" s="7" t="s">
        <v>482</v>
      </c>
      <c r="EM119" s="7" t="s">
        <v>482</v>
      </c>
      <c r="EN119" s="7" t="s">
        <v>482</v>
      </c>
      <c r="EO119" s="7" t="s">
        <v>482</v>
      </c>
      <c r="EP119" s="7" t="s">
        <v>482</v>
      </c>
      <c r="EQ119" s="7" t="s">
        <v>482</v>
      </c>
      <c r="ER119" s="7" t="s">
        <v>482</v>
      </c>
      <c r="ES119" s="7" t="s">
        <v>482</v>
      </c>
      <c r="ET119" s="7" t="s">
        <v>482</v>
      </c>
      <c r="EU119" s="7" t="s">
        <v>482</v>
      </c>
      <c r="EV119" s="7" t="s">
        <v>482</v>
      </c>
      <c r="EW119" s="7" t="s">
        <v>482</v>
      </c>
      <c r="EX119" s="7" t="s">
        <v>482</v>
      </c>
      <c r="EY119" s="7" t="s">
        <v>482</v>
      </c>
      <c r="EZ119" s="7" t="s">
        <v>482</v>
      </c>
      <c r="FA119" s="7" t="s">
        <v>482</v>
      </c>
      <c r="FB119" s="7" t="s">
        <v>482</v>
      </c>
      <c r="FC119" s="7" t="s">
        <v>482</v>
      </c>
      <c r="FD119" s="7" t="s">
        <v>482</v>
      </c>
      <c r="FE119" s="7" t="s">
        <v>482</v>
      </c>
      <c r="FF119" s="7" t="s">
        <v>482</v>
      </c>
      <c r="FG119" s="7" t="s">
        <v>482</v>
      </c>
      <c r="FH119" s="7" t="s">
        <v>482</v>
      </c>
      <c r="FI119" s="8" t="s">
        <v>482</v>
      </c>
      <c r="FJ119" s="8" t="s">
        <v>482</v>
      </c>
      <c r="FK119" s="8" t="s">
        <v>482</v>
      </c>
      <c r="FL119" s="8">
        <v>309.08634558435108</v>
      </c>
      <c r="FM119" s="8" t="s">
        <v>482</v>
      </c>
      <c r="FN119" s="8" t="s">
        <v>482</v>
      </c>
      <c r="FO119" s="8" t="s">
        <v>482</v>
      </c>
      <c r="FP119" s="8" t="s">
        <v>482</v>
      </c>
      <c r="FQ119" s="8" t="s">
        <v>482</v>
      </c>
      <c r="FR119" s="8" t="s">
        <v>482</v>
      </c>
      <c r="FS119" s="8" t="s">
        <v>482</v>
      </c>
      <c r="FT119" s="8" t="s">
        <v>482</v>
      </c>
      <c r="FU119" s="8" t="s">
        <v>482</v>
      </c>
      <c r="FV119" s="8" t="s">
        <v>482</v>
      </c>
      <c r="FW119" s="8" t="s">
        <v>482</v>
      </c>
      <c r="FX119" s="8" t="s">
        <v>482</v>
      </c>
      <c r="FY119" s="8">
        <v>138.71521794245473</v>
      </c>
      <c r="FZ119" s="8">
        <v>299.69629850597209</v>
      </c>
      <c r="GA119" s="8" t="s">
        <v>482</v>
      </c>
      <c r="GB119" s="8" t="s">
        <v>482</v>
      </c>
      <c r="GC119" s="8">
        <v>61.896742285790978</v>
      </c>
      <c r="GD119" s="8">
        <v>284.52515227410532</v>
      </c>
      <c r="GE119" s="8">
        <v>130.81340538005728</v>
      </c>
      <c r="GF119" s="8" t="s">
        <v>482</v>
      </c>
      <c r="GG119" s="8" t="s">
        <v>482</v>
      </c>
      <c r="GH119" s="8" t="s">
        <v>482</v>
      </c>
      <c r="GI119" s="8" t="s">
        <v>482</v>
      </c>
      <c r="GJ119" s="8" t="s">
        <v>482</v>
      </c>
      <c r="GK119" s="8" t="s">
        <v>482</v>
      </c>
      <c r="GL119" s="8" t="s">
        <v>482</v>
      </c>
      <c r="GM119" s="8">
        <v>362.66764082520996</v>
      </c>
      <c r="GN119" s="8" t="s">
        <v>482</v>
      </c>
      <c r="GO119" s="8" t="s">
        <v>482</v>
      </c>
      <c r="GP119" s="8" t="s">
        <v>482</v>
      </c>
      <c r="GQ119" s="8" t="s">
        <v>482</v>
      </c>
      <c r="GR119" s="8" t="s">
        <v>482</v>
      </c>
      <c r="GS119" s="8" t="s">
        <v>482</v>
      </c>
      <c r="GT119" s="8" t="s">
        <v>482</v>
      </c>
      <c r="GU119" s="8" t="s">
        <v>482</v>
      </c>
      <c r="GV119" s="8" t="s">
        <v>482</v>
      </c>
      <c r="GW119" s="8" t="s">
        <v>482</v>
      </c>
      <c r="GX119" s="8" t="s">
        <v>482</v>
      </c>
      <c r="GY119" s="8" t="s">
        <v>482</v>
      </c>
      <c r="GZ119" s="8" t="s">
        <v>482</v>
      </c>
      <c r="HA119" s="8" t="s">
        <v>482</v>
      </c>
      <c r="HB119" s="8" t="s">
        <v>482</v>
      </c>
      <c r="HC119" s="8" t="s">
        <v>482</v>
      </c>
      <c r="HD119" s="8">
        <v>638.87480237038255</v>
      </c>
      <c r="HE119" s="8" t="s">
        <v>482</v>
      </c>
      <c r="HF119" s="8" t="s">
        <v>482</v>
      </c>
      <c r="HG119" s="8" t="s">
        <v>482</v>
      </c>
      <c r="HH119" s="8" t="s">
        <v>482</v>
      </c>
      <c r="HI119" s="8" t="s">
        <v>482</v>
      </c>
      <c r="HJ119" s="8" t="s">
        <v>482</v>
      </c>
      <c r="HK119" s="8" t="s">
        <v>482</v>
      </c>
      <c r="HL119" s="8" t="s">
        <v>482</v>
      </c>
      <c r="HM119" s="8" t="s">
        <v>482</v>
      </c>
      <c r="HN119" s="8" t="s">
        <v>482</v>
      </c>
      <c r="HO119" s="8" t="s">
        <v>482</v>
      </c>
      <c r="HP119" s="8" t="s">
        <v>482</v>
      </c>
      <c r="HQ119" s="8" t="s">
        <v>482</v>
      </c>
      <c r="HR119" s="8" t="s">
        <v>482</v>
      </c>
      <c r="HS119" s="8" t="s">
        <v>482</v>
      </c>
      <c r="HT119" s="8" t="s">
        <v>482</v>
      </c>
      <c r="HU119" s="8" t="s">
        <v>482</v>
      </c>
      <c r="HV119" s="8" t="s">
        <v>482</v>
      </c>
      <c r="HW119" s="8" t="s">
        <v>482</v>
      </c>
      <c r="HX119" s="8">
        <v>152.82298876197709</v>
      </c>
      <c r="HY119" s="8" t="s">
        <v>482</v>
      </c>
      <c r="HZ119" s="8">
        <v>3.4373392161561096</v>
      </c>
      <c r="IA119" s="8" t="s">
        <v>482</v>
      </c>
      <c r="IB119" s="8" t="s">
        <v>482</v>
      </c>
      <c r="IC119" s="8">
        <v>174.54081771835672</v>
      </c>
      <c r="ID119" s="8" t="s">
        <v>482</v>
      </c>
      <c r="IE119" s="8" t="s">
        <v>482</v>
      </c>
      <c r="IF119" s="8" t="s">
        <v>482</v>
      </c>
      <c r="IG119" s="8" t="s">
        <v>482</v>
      </c>
      <c r="IH119" s="8" t="s">
        <v>482</v>
      </c>
      <c r="II119" s="8" t="s">
        <v>482</v>
      </c>
      <c r="IJ119" s="8" t="s">
        <v>482</v>
      </c>
      <c r="IK119" s="8" t="s">
        <v>482</v>
      </c>
      <c r="IL119" s="8" t="s">
        <v>482</v>
      </c>
      <c r="IM119" s="8" t="s">
        <v>482</v>
      </c>
      <c r="IN119" s="8" t="s">
        <v>482</v>
      </c>
      <c r="IO119" s="8" t="s">
        <v>482</v>
      </c>
      <c r="IP119" s="8">
        <v>363.02504504450906</v>
      </c>
      <c r="IQ119" s="8">
        <v>414.68933733207768</v>
      </c>
      <c r="IR119" s="8">
        <v>84.421952559076743</v>
      </c>
      <c r="IS119" s="8" t="s">
        <v>482</v>
      </c>
      <c r="IT119" s="8">
        <v>230.74709011866901</v>
      </c>
      <c r="IU119" s="8">
        <v>1413.3848346117506</v>
      </c>
      <c r="IV119" s="8" t="s">
        <v>482</v>
      </c>
      <c r="IW119" s="8" t="s">
        <v>482</v>
      </c>
      <c r="IX119" s="8" t="s">
        <v>482</v>
      </c>
      <c r="IY119" s="8" t="s">
        <v>482</v>
      </c>
      <c r="IZ119" s="8" t="s">
        <v>482</v>
      </c>
      <c r="JA119" s="8" t="s">
        <v>482</v>
      </c>
      <c r="JB119" s="8" t="s">
        <v>482</v>
      </c>
      <c r="JC119" s="8" t="s">
        <v>482</v>
      </c>
      <c r="JD119" s="8" t="s">
        <v>482</v>
      </c>
      <c r="JE119" s="8" t="s">
        <v>482</v>
      </c>
      <c r="JF119" s="8" t="s">
        <v>482</v>
      </c>
      <c r="JG119" s="8" t="s">
        <v>482</v>
      </c>
      <c r="JH119" s="8" t="s">
        <v>482</v>
      </c>
      <c r="JI119" s="8" t="s">
        <v>482</v>
      </c>
      <c r="JJ119" s="8" t="s">
        <v>482</v>
      </c>
      <c r="JK119" s="8" t="s">
        <v>482</v>
      </c>
      <c r="JL119" s="8" t="s">
        <v>482</v>
      </c>
      <c r="JM119" s="8" t="s">
        <v>482</v>
      </c>
      <c r="JN119" s="8" t="s">
        <v>482</v>
      </c>
      <c r="JO119" s="8" t="s">
        <v>482</v>
      </c>
      <c r="JP119" s="8">
        <v>255.65498572612796</v>
      </c>
      <c r="JQ119" s="8">
        <v>522.53840117867912</v>
      </c>
      <c r="JR119" s="8">
        <v>8.9951906333493685</v>
      </c>
      <c r="JS119" s="8" t="s">
        <v>482</v>
      </c>
      <c r="JT119" s="8" t="s">
        <v>482</v>
      </c>
      <c r="JU119" s="8" t="s">
        <v>482</v>
      </c>
      <c r="JV119" s="8">
        <v>56.671374820006967</v>
      </c>
      <c r="JW119" s="8" t="s">
        <v>482</v>
      </c>
      <c r="JX119" s="8">
        <v>284.68337063527161</v>
      </c>
      <c r="JY119" s="8" t="s">
        <v>482</v>
      </c>
      <c r="JZ119" s="8" t="s">
        <v>482</v>
      </c>
      <c r="KA119" s="8" t="s">
        <v>482</v>
      </c>
      <c r="KB119" s="8" t="s">
        <v>482</v>
      </c>
      <c r="KC119" s="8" t="s">
        <v>482</v>
      </c>
      <c r="KD119" s="8" t="s">
        <v>482</v>
      </c>
      <c r="KE119" s="8" t="s">
        <v>482</v>
      </c>
      <c r="KF119" s="8" t="s">
        <v>482</v>
      </c>
      <c r="KG119" s="8" t="s">
        <v>482</v>
      </c>
      <c r="KH119" s="8" t="s">
        <v>482</v>
      </c>
      <c r="KI119" s="8" t="s">
        <v>482</v>
      </c>
      <c r="KJ119" s="8" t="s">
        <v>482</v>
      </c>
      <c r="KK119" s="8" t="s">
        <v>482</v>
      </c>
      <c r="KL119" s="8" t="s">
        <v>482</v>
      </c>
      <c r="KM119" s="8" t="s">
        <v>482</v>
      </c>
      <c r="KN119" s="8" t="s">
        <v>482</v>
      </c>
      <c r="KO119" s="8">
        <v>9267.4692486176609</v>
      </c>
      <c r="KP119" s="8" t="s">
        <v>482</v>
      </c>
      <c r="KQ119" s="8" t="s">
        <v>482</v>
      </c>
      <c r="KR119" s="8" t="s">
        <v>482</v>
      </c>
      <c r="KS119" s="8" t="s">
        <v>482</v>
      </c>
      <c r="KT119" s="8" t="s">
        <v>482</v>
      </c>
      <c r="KU119" s="8" t="s">
        <v>482</v>
      </c>
      <c r="KV119" s="8" t="s">
        <v>482</v>
      </c>
      <c r="KW119" s="8" t="s">
        <v>482</v>
      </c>
      <c r="KX119" s="8" t="s">
        <v>482</v>
      </c>
      <c r="KY119" s="8" t="s">
        <v>482</v>
      </c>
      <c r="KZ119" s="8" t="s">
        <v>482</v>
      </c>
      <c r="LA119" s="8" t="s">
        <v>482</v>
      </c>
      <c r="LB119" s="8" t="s">
        <v>482</v>
      </c>
      <c r="LC119" s="8" t="s">
        <v>482</v>
      </c>
      <c r="LD119" s="8" t="s">
        <v>482</v>
      </c>
      <c r="LE119" s="8" t="s">
        <v>482</v>
      </c>
      <c r="LF119" s="8" t="s">
        <v>482</v>
      </c>
      <c r="LG119" s="8" t="s">
        <v>482</v>
      </c>
      <c r="LH119" s="8" t="s">
        <v>482</v>
      </c>
      <c r="LI119" s="8" t="s">
        <v>482</v>
      </c>
      <c r="LJ119" s="8" t="s">
        <v>482</v>
      </c>
      <c r="LK119" s="8" t="s">
        <v>482</v>
      </c>
      <c r="LL119" s="8" t="s">
        <v>482</v>
      </c>
      <c r="LM119" s="9" t="s">
        <v>482</v>
      </c>
      <c r="LN119" s="9" t="s">
        <v>482</v>
      </c>
      <c r="LO119" s="9" t="s">
        <v>482</v>
      </c>
      <c r="LP119" s="9">
        <v>309.08634558435108</v>
      </c>
      <c r="LQ119" s="9" t="s">
        <v>482</v>
      </c>
      <c r="LR119" s="9" t="s">
        <v>482</v>
      </c>
      <c r="LS119" s="9" t="s">
        <v>482</v>
      </c>
      <c r="LT119" s="9" t="s">
        <v>482</v>
      </c>
      <c r="LU119" s="9" t="s">
        <v>482</v>
      </c>
      <c r="LV119" s="9" t="s">
        <v>482</v>
      </c>
      <c r="LW119" s="9" t="s">
        <v>482</v>
      </c>
      <c r="LX119" s="9" t="s">
        <v>482</v>
      </c>
      <c r="LY119" s="9" t="s">
        <v>482</v>
      </c>
      <c r="LZ119" s="9" t="s">
        <v>482</v>
      </c>
      <c r="MA119" s="9" t="s">
        <v>482</v>
      </c>
      <c r="MB119" s="9" t="s">
        <v>482</v>
      </c>
      <c r="MC119" s="9">
        <v>138.71521794245473</v>
      </c>
      <c r="MD119" s="9">
        <v>299.69629850597209</v>
      </c>
      <c r="ME119" s="9" t="s">
        <v>482</v>
      </c>
      <c r="MF119" s="9" t="s">
        <v>482</v>
      </c>
      <c r="MG119" s="9">
        <v>61.896742285790978</v>
      </c>
      <c r="MH119" s="9">
        <v>284.52515227410532</v>
      </c>
      <c r="MI119" s="9">
        <v>130.81340538005728</v>
      </c>
      <c r="MJ119" s="9" t="s">
        <v>482</v>
      </c>
      <c r="MK119" s="9" t="s">
        <v>482</v>
      </c>
      <c r="ML119" s="9" t="s">
        <v>482</v>
      </c>
      <c r="MM119" s="9" t="s">
        <v>482</v>
      </c>
      <c r="MN119" s="9" t="s">
        <v>482</v>
      </c>
      <c r="MO119" s="9" t="s">
        <v>482</v>
      </c>
      <c r="MP119" s="9" t="s">
        <v>482</v>
      </c>
      <c r="MQ119" s="9">
        <v>362.66764082520996</v>
      </c>
      <c r="MR119" s="9" t="s">
        <v>482</v>
      </c>
      <c r="MS119" s="9" t="s">
        <v>482</v>
      </c>
      <c r="MT119" s="9" t="s">
        <v>482</v>
      </c>
      <c r="MU119" s="9" t="s">
        <v>482</v>
      </c>
      <c r="MV119" s="9" t="s">
        <v>482</v>
      </c>
      <c r="MW119" s="9" t="s">
        <v>482</v>
      </c>
      <c r="MX119" s="9" t="s">
        <v>482</v>
      </c>
      <c r="MY119" s="9" t="s">
        <v>482</v>
      </c>
      <c r="MZ119" s="9" t="s">
        <v>482</v>
      </c>
      <c r="NA119" s="9" t="s">
        <v>482</v>
      </c>
      <c r="NB119" s="9" t="s">
        <v>482</v>
      </c>
      <c r="NC119" s="9" t="s">
        <v>482</v>
      </c>
      <c r="ND119" s="9" t="s">
        <v>482</v>
      </c>
      <c r="NE119" s="9" t="s">
        <v>482</v>
      </c>
      <c r="NF119" s="9" t="s">
        <v>482</v>
      </c>
      <c r="NG119" s="9" t="s">
        <v>482</v>
      </c>
      <c r="NH119" s="9">
        <v>638.87480237038255</v>
      </c>
      <c r="NI119" s="9" t="s">
        <v>482</v>
      </c>
      <c r="NJ119" s="9" t="s">
        <v>482</v>
      </c>
      <c r="NK119" s="9" t="s">
        <v>482</v>
      </c>
      <c r="NL119" s="9" t="s">
        <v>482</v>
      </c>
      <c r="NM119" s="9" t="s">
        <v>482</v>
      </c>
      <c r="NN119" s="9" t="s">
        <v>482</v>
      </c>
      <c r="NO119" s="9" t="s">
        <v>482</v>
      </c>
      <c r="NP119" s="9" t="s">
        <v>482</v>
      </c>
      <c r="NQ119" s="9" t="s">
        <v>482</v>
      </c>
      <c r="NR119" s="9" t="s">
        <v>482</v>
      </c>
      <c r="NS119" s="9" t="s">
        <v>482</v>
      </c>
      <c r="NT119" s="9" t="s">
        <v>482</v>
      </c>
      <c r="NU119" s="9" t="s">
        <v>482</v>
      </c>
      <c r="NV119" s="9" t="s">
        <v>482</v>
      </c>
      <c r="NW119" s="9" t="s">
        <v>482</v>
      </c>
      <c r="NX119" s="9" t="s">
        <v>482</v>
      </c>
      <c r="NY119" s="9" t="s">
        <v>482</v>
      </c>
      <c r="NZ119" s="9" t="s">
        <v>482</v>
      </c>
      <c r="OA119" s="9" t="s">
        <v>482</v>
      </c>
      <c r="OB119" s="9">
        <v>152.82298876197709</v>
      </c>
      <c r="OC119" s="9" t="s">
        <v>482</v>
      </c>
      <c r="OD119" s="9">
        <v>3.4373392161561096</v>
      </c>
      <c r="OE119" s="9" t="s">
        <v>482</v>
      </c>
      <c r="OF119" s="9" t="s">
        <v>482</v>
      </c>
      <c r="OG119" s="9">
        <v>174.54081771835672</v>
      </c>
      <c r="OH119" s="9" t="s">
        <v>482</v>
      </c>
      <c r="OI119" s="9" t="s">
        <v>482</v>
      </c>
      <c r="OJ119" s="9" t="s">
        <v>482</v>
      </c>
      <c r="OK119" s="9" t="s">
        <v>482</v>
      </c>
      <c r="OL119" s="9" t="s">
        <v>482</v>
      </c>
      <c r="OM119" s="9" t="s">
        <v>482</v>
      </c>
      <c r="ON119" s="9" t="s">
        <v>482</v>
      </c>
      <c r="OO119" s="9" t="s">
        <v>482</v>
      </c>
      <c r="OP119" s="9" t="s">
        <v>482</v>
      </c>
      <c r="OQ119" s="9" t="s">
        <v>482</v>
      </c>
      <c r="OR119" s="9" t="s">
        <v>482</v>
      </c>
      <c r="OS119" s="9" t="s">
        <v>482</v>
      </c>
      <c r="OT119" s="9">
        <v>363.02504504450906</v>
      </c>
      <c r="OU119" s="9">
        <v>414.68933733207768</v>
      </c>
      <c r="OV119" s="9">
        <v>84.421952559076743</v>
      </c>
      <c r="OW119" s="9" t="s">
        <v>482</v>
      </c>
      <c r="OX119" s="9">
        <v>230.74709011866901</v>
      </c>
      <c r="OY119" s="9">
        <v>1413.3848346117506</v>
      </c>
      <c r="OZ119" s="9" t="s">
        <v>482</v>
      </c>
      <c r="PA119" s="9" t="s">
        <v>482</v>
      </c>
      <c r="PB119" s="9" t="s">
        <v>482</v>
      </c>
      <c r="PC119" s="9" t="s">
        <v>482</v>
      </c>
      <c r="PD119" s="9" t="s">
        <v>482</v>
      </c>
      <c r="PE119" s="9" t="s">
        <v>482</v>
      </c>
      <c r="PF119" s="9" t="s">
        <v>482</v>
      </c>
      <c r="PG119" s="9" t="s">
        <v>482</v>
      </c>
      <c r="PH119" s="9" t="s">
        <v>482</v>
      </c>
      <c r="PI119" s="9" t="s">
        <v>482</v>
      </c>
      <c r="PJ119" s="9" t="s">
        <v>482</v>
      </c>
      <c r="PK119" s="9" t="s">
        <v>482</v>
      </c>
      <c r="PL119" s="9" t="s">
        <v>482</v>
      </c>
      <c r="PM119" s="9" t="s">
        <v>482</v>
      </c>
      <c r="PN119" s="9" t="s">
        <v>482</v>
      </c>
      <c r="PO119" s="9" t="s">
        <v>482</v>
      </c>
      <c r="PP119" s="9" t="s">
        <v>482</v>
      </c>
      <c r="PQ119" s="9" t="s">
        <v>482</v>
      </c>
      <c r="PR119" s="9" t="s">
        <v>482</v>
      </c>
      <c r="PS119" s="9" t="s">
        <v>482</v>
      </c>
      <c r="PT119" s="9">
        <v>255.65498572612796</v>
      </c>
      <c r="PU119" s="9">
        <v>522.53840117867912</v>
      </c>
      <c r="PV119" s="9">
        <v>8.9951906333493685</v>
      </c>
      <c r="PW119" s="9" t="s">
        <v>482</v>
      </c>
      <c r="PX119" s="9" t="s">
        <v>482</v>
      </c>
      <c r="PY119" s="9" t="s">
        <v>482</v>
      </c>
      <c r="PZ119" s="9">
        <v>56.671374820006967</v>
      </c>
      <c r="QA119" s="9" t="s">
        <v>482</v>
      </c>
      <c r="QB119" s="9">
        <v>284.68337063527161</v>
      </c>
      <c r="QC119" s="9" t="s">
        <v>482</v>
      </c>
      <c r="QD119" s="9" t="s">
        <v>482</v>
      </c>
      <c r="QE119" s="9" t="s">
        <v>482</v>
      </c>
      <c r="QF119" s="9" t="s">
        <v>482</v>
      </c>
      <c r="QG119" s="9" t="s">
        <v>482</v>
      </c>
      <c r="QH119" s="9" t="s">
        <v>482</v>
      </c>
      <c r="QI119" s="9" t="s">
        <v>482</v>
      </c>
      <c r="QJ119" s="9" t="s">
        <v>482</v>
      </c>
      <c r="QK119" s="9" t="s">
        <v>482</v>
      </c>
      <c r="QL119" s="9" t="s">
        <v>482</v>
      </c>
      <c r="QM119" s="9" t="s">
        <v>482</v>
      </c>
      <c r="QN119" s="9" t="s">
        <v>482</v>
      </c>
      <c r="QO119" s="9" t="s">
        <v>482</v>
      </c>
      <c r="QP119" s="9" t="s">
        <v>482</v>
      </c>
      <c r="QQ119" s="9" t="s">
        <v>482</v>
      </c>
      <c r="QR119" s="9" t="s">
        <v>482</v>
      </c>
      <c r="QS119" s="9">
        <v>9267.4692486176609</v>
      </c>
      <c r="QT119" s="9" t="s">
        <v>482</v>
      </c>
      <c r="QU119" s="9" t="s">
        <v>482</v>
      </c>
      <c r="QV119" s="9" t="s">
        <v>482</v>
      </c>
      <c r="QW119" s="9" t="s">
        <v>482</v>
      </c>
      <c r="QX119" s="9" t="s">
        <v>482</v>
      </c>
      <c r="QY119" s="9" t="s">
        <v>482</v>
      </c>
      <c r="QZ119" s="9" t="s">
        <v>482</v>
      </c>
      <c r="RA119" s="9" t="s">
        <v>482</v>
      </c>
      <c r="RB119" s="9" t="s">
        <v>482</v>
      </c>
      <c r="RC119" s="9" t="s">
        <v>482</v>
      </c>
      <c r="RD119" s="9" t="s">
        <v>482</v>
      </c>
      <c r="RE119" s="9" t="s">
        <v>482</v>
      </c>
      <c r="RF119" s="9" t="s">
        <v>482</v>
      </c>
      <c r="RG119" s="9" t="s">
        <v>482</v>
      </c>
      <c r="RH119" s="9" t="s">
        <v>482</v>
      </c>
      <c r="RI119" s="9" t="s">
        <v>482</v>
      </c>
      <c r="RJ119" s="9" t="s">
        <v>482</v>
      </c>
      <c r="RK119" s="9" t="s">
        <v>482</v>
      </c>
      <c r="RL119" s="9" t="s">
        <v>482</v>
      </c>
      <c r="RM119" s="9" t="s">
        <v>482</v>
      </c>
      <c r="RN119" s="9" t="s">
        <v>482</v>
      </c>
      <c r="RO119" s="9" t="s">
        <v>482</v>
      </c>
      <c r="RP119" s="9" t="s">
        <v>482</v>
      </c>
      <c r="RQ119" s="10">
        <v>83.01</v>
      </c>
      <c r="RR119" s="10">
        <v>16.989999999999998</v>
      </c>
      <c r="RS119" s="10">
        <v>0</v>
      </c>
      <c r="RT119" s="10">
        <v>0</v>
      </c>
      <c r="RU119" s="10">
        <v>0</v>
      </c>
      <c r="RV119" s="10">
        <v>0</v>
      </c>
      <c r="RW119" s="10">
        <v>0</v>
      </c>
      <c r="RX119" s="10">
        <v>0</v>
      </c>
      <c r="RY119" s="10">
        <v>0</v>
      </c>
      <c r="RZ119" s="10">
        <v>0</v>
      </c>
      <c r="SA119" s="10">
        <v>0</v>
      </c>
      <c r="SB119" s="10">
        <v>0</v>
      </c>
      <c r="SC119" s="78" t="s">
        <v>510</v>
      </c>
      <c r="SD119" s="78" t="s">
        <v>510</v>
      </c>
      <c r="SE119" s="16">
        <v>294</v>
      </c>
      <c r="SF119" s="16">
        <v>294</v>
      </c>
      <c r="SG119" s="16">
        <v>300</v>
      </c>
      <c r="SH119" s="16">
        <v>200</v>
      </c>
      <c r="SI119" s="17" t="s">
        <v>510</v>
      </c>
      <c r="SJ119" s="78" t="s">
        <v>510</v>
      </c>
      <c r="SK119" s="78" t="s">
        <v>510</v>
      </c>
      <c r="SL119" s="78" t="s">
        <v>510</v>
      </c>
      <c r="SM119" s="78" t="s">
        <v>510</v>
      </c>
      <c r="SN119" s="20" t="s">
        <v>482</v>
      </c>
      <c r="SO119" s="20" t="s">
        <v>482</v>
      </c>
      <c r="SP119" s="20" t="s">
        <v>482</v>
      </c>
      <c r="SQ119" s="20" t="s">
        <v>523</v>
      </c>
      <c r="SR119" s="20" t="s">
        <v>482</v>
      </c>
      <c r="SS119" s="20" t="s">
        <v>482</v>
      </c>
      <c r="ST119" s="20" t="s">
        <v>482</v>
      </c>
      <c r="SU119" s="20" t="s">
        <v>482</v>
      </c>
      <c r="SV119" s="20" t="s">
        <v>482</v>
      </c>
      <c r="SW119" s="20" t="s">
        <v>482</v>
      </c>
      <c r="SX119" s="20" t="s">
        <v>482</v>
      </c>
      <c r="SY119" s="20" t="s">
        <v>482</v>
      </c>
      <c r="SZ119" s="20" t="s">
        <v>482</v>
      </c>
      <c r="TA119" s="20" t="s">
        <v>482</v>
      </c>
      <c r="TB119" s="20" t="s">
        <v>482</v>
      </c>
      <c r="TC119" s="20" t="s">
        <v>482</v>
      </c>
      <c r="TD119" s="20" t="s">
        <v>523</v>
      </c>
      <c r="TE119" s="20" t="s">
        <v>523</v>
      </c>
      <c r="TF119" s="20" t="s">
        <v>482</v>
      </c>
      <c r="TG119" s="20" t="s">
        <v>482</v>
      </c>
      <c r="TH119" s="20" t="s">
        <v>523</v>
      </c>
      <c r="TI119" s="20" t="s">
        <v>523</v>
      </c>
      <c r="TJ119" s="20" t="s">
        <v>523</v>
      </c>
      <c r="TK119" s="20" t="s">
        <v>482</v>
      </c>
      <c r="TL119" s="20" t="s">
        <v>482</v>
      </c>
      <c r="TM119" s="20" t="s">
        <v>482</v>
      </c>
      <c r="TN119" s="20" t="s">
        <v>482</v>
      </c>
      <c r="TO119" s="20" t="s">
        <v>482</v>
      </c>
      <c r="TP119" s="20" t="s">
        <v>482</v>
      </c>
      <c r="TQ119" s="20" t="s">
        <v>482</v>
      </c>
      <c r="TR119" s="20" t="s">
        <v>523</v>
      </c>
      <c r="TS119" s="20" t="s">
        <v>482</v>
      </c>
      <c r="TT119" s="20" t="s">
        <v>482</v>
      </c>
      <c r="TU119" s="20" t="s">
        <v>482</v>
      </c>
      <c r="TV119" s="20" t="s">
        <v>482</v>
      </c>
      <c r="TW119" s="20" t="s">
        <v>482</v>
      </c>
      <c r="TX119" s="20" t="s">
        <v>482</v>
      </c>
      <c r="TY119" s="20" t="s">
        <v>482</v>
      </c>
      <c r="TZ119" s="20" t="s">
        <v>482</v>
      </c>
      <c r="UA119" s="20" t="s">
        <v>482</v>
      </c>
      <c r="UB119" s="20" t="s">
        <v>482</v>
      </c>
      <c r="UC119" s="20" t="s">
        <v>482</v>
      </c>
      <c r="UD119" s="20" t="s">
        <v>482</v>
      </c>
      <c r="UE119" s="20" t="s">
        <v>482</v>
      </c>
      <c r="UF119" s="20" t="s">
        <v>482</v>
      </c>
      <c r="UG119" s="20" t="s">
        <v>482</v>
      </c>
      <c r="UH119" s="20" t="s">
        <v>482</v>
      </c>
      <c r="UI119" s="20" t="s">
        <v>523</v>
      </c>
      <c r="UJ119" s="20" t="s">
        <v>482</v>
      </c>
      <c r="UK119" s="20" t="s">
        <v>482</v>
      </c>
      <c r="UL119" s="20" t="s">
        <v>482</v>
      </c>
      <c r="UM119" s="20" t="s">
        <v>482</v>
      </c>
      <c r="UN119" s="20" t="s">
        <v>482</v>
      </c>
      <c r="UO119" s="20" t="s">
        <v>482</v>
      </c>
      <c r="UP119" s="20" t="s">
        <v>482</v>
      </c>
      <c r="UQ119" s="20" t="s">
        <v>482</v>
      </c>
      <c r="UR119" s="20" t="s">
        <v>482</v>
      </c>
      <c r="US119" s="20" t="s">
        <v>482</v>
      </c>
      <c r="UT119" s="20" t="s">
        <v>482</v>
      </c>
      <c r="UU119" s="20" t="s">
        <v>482</v>
      </c>
      <c r="UV119" s="20" t="s">
        <v>482</v>
      </c>
      <c r="UW119" s="20" t="s">
        <v>482</v>
      </c>
      <c r="UX119" s="20" t="s">
        <v>482</v>
      </c>
      <c r="UY119" s="20" t="s">
        <v>482</v>
      </c>
      <c r="UZ119" s="20" t="s">
        <v>482</v>
      </c>
      <c r="VA119" s="20" t="s">
        <v>482</v>
      </c>
      <c r="VB119" s="20" t="s">
        <v>482</v>
      </c>
      <c r="VC119" s="20" t="s">
        <v>523</v>
      </c>
      <c r="VD119" s="20" t="s">
        <v>482</v>
      </c>
      <c r="VE119" s="20" t="s">
        <v>523</v>
      </c>
      <c r="VF119" s="20" t="s">
        <v>482</v>
      </c>
      <c r="VG119" s="20" t="s">
        <v>482</v>
      </c>
      <c r="VH119" s="20" t="s">
        <v>523</v>
      </c>
      <c r="VI119" s="20" t="s">
        <v>482</v>
      </c>
      <c r="VJ119" s="20" t="s">
        <v>482</v>
      </c>
      <c r="VK119" s="20" t="s">
        <v>482</v>
      </c>
      <c r="VL119" s="20" t="s">
        <v>482</v>
      </c>
      <c r="VM119" s="20" t="s">
        <v>482</v>
      </c>
      <c r="VN119" s="20" t="s">
        <v>482</v>
      </c>
      <c r="VO119" s="20" t="s">
        <v>482</v>
      </c>
      <c r="VP119" s="20" t="s">
        <v>482</v>
      </c>
      <c r="VQ119" s="20" t="s">
        <v>482</v>
      </c>
      <c r="VR119" s="20" t="s">
        <v>482</v>
      </c>
      <c r="VS119" s="20" t="s">
        <v>482</v>
      </c>
      <c r="VT119" s="20" t="s">
        <v>482</v>
      </c>
      <c r="VU119" s="20" t="s">
        <v>523</v>
      </c>
      <c r="VV119" s="20" t="s">
        <v>523</v>
      </c>
      <c r="VW119" s="20" t="s">
        <v>523</v>
      </c>
      <c r="VX119" s="20" t="s">
        <v>482</v>
      </c>
      <c r="VY119" s="20" t="s">
        <v>523</v>
      </c>
      <c r="VZ119" s="20" t="s">
        <v>523</v>
      </c>
      <c r="WA119" s="20" t="s">
        <v>482</v>
      </c>
      <c r="WB119" s="20" t="s">
        <v>482</v>
      </c>
      <c r="WC119" s="20" t="s">
        <v>482</v>
      </c>
      <c r="WD119" s="20" t="s">
        <v>482</v>
      </c>
      <c r="WE119" s="20" t="s">
        <v>482</v>
      </c>
      <c r="WF119" s="20" t="s">
        <v>482</v>
      </c>
      <c r="WG119" s="20" t="s">
        <v>482</v>
      </c>
      <c r="WH119" s="20" t="s">
        <v>482</v>
      </c>
      <c r="WI119" s="20" t="s">
        <v>482</v>
      </c>
      <c r="WJ119" s="20" t="s">
        <v>482</v>
      </c>
      <c r="WK119" s="20" t="s">
        <v>482</v>
      </c>
      <c r="WL119" s="20" t="s">
        <v>482</v>
      </c>
      <c r="WM119" s="20" t="s">
        <v>482</v>
      </c>
      <c r="WN119" s="20" t="s">
        <v>482</v>
      </c>
      <c r="WO119" s="20" t="s">
        <v>482</v>
      </c>
      <c r="WP119" s="20" t="s">
        <v>482</v>
      </c>
      <c r="WQ119" s="20" t="s">
        <v>482</v>
      </c>
      <c r="WR119" s="20" t="s">
        <v>482</v>
      </c>
      <c r="WS119" s="20" t="s">
        <v>482</v>
      </c>
      <c r="WT119" s="20" t="s">
        <v>482</v>
      </c>
      <c r="WU119" s="20" t="s">
        <v>523</v>
      </c>
      <c r="WV119" s="20" t="s">
        <v>523</v>
      </c>
      <c r="WW119" s="20" t="s">
        <v>523</v>
      </c>
      <c r="WX119" s="20" t="s">
        <v>482</v>
      </c>
      <c r="WY119" s="20" t="s">
        <v>482</v>
      </c>
      <c r="WZ119" s="20" t="s">
        <v>482</v>
      </c>
      <c r="XA119" s="20" t="s">
        <v>523</v>
      </c>
      <c r="XB119" s="20" t="s">
        <v>482</v>
      </c>
      <c r="XC119" s="20" t="s">
        <v>523</v>
      </c>
      <c r="XD119" s="20" t="s">
        <v>482</v>
      </c>
      <c r="XE119" s="20" t="s">
        <v>482</v>
      </c>
      <c r="XF119" s="20" t="s">
        <v>482</v>
      </c>
      <c r="XG119" s="20" t="s">
        <v>482</v>
      </c>
      <c r="XH119" s="20" t="s">
        <v>482</v>
      </c>
      <c r="XI119" s="20" t="s">
        <v>482</v>
      </c>
      <c r="XJ119" s="20" t="s">
        <v>482</v>
      </c>
      <c r="XK119" s="20" t="s">
        <v>482</v>
      </c>
      <c r="XL119" s="20" t="s">
        <v>482</v>
      </c>
      <c r="XM119" s="20" t="s">
        <v>482</v>
      </c>
      <c r="XN119" s="20" t="s">
        <v>482</v>
      </c>
      <c r="XO119" s="20" t="s">
        <v>482</v>
      </c>
      <c r="XP119" s="20" t="s">
        <v>482</v>
      </c>
      <c r="XQ119" s="20" t="s">
        <v>482</v>
      </c>
      <c r="XR119" s="20" t="s">
        <v>482</v>
      </c>
      <c r="XS119" s="20" t="s">
        <v>482</v>
      </c>
      <c r="XT119" s="20" t="s">
        <v>523</v>
      </c>
      <c r="XU119" s="20" t="s">
        <v>482</v>
      </c>
      <c r="XV119" s="20" t="s">
        <v>482</v>
      </c>
      <c r="XW119" s="20" t="s">
        <v>482</v>
      </c>
      <c r="XX119" s="20" t="s">
        <v>482</v>
      </c>
      <c r="XY119" s="20" t="s">
        <v>482</v>
      </c>
      <c r="XZ119" s="20" t="s">
        <v>482</v>
      </c>
      <c r="YA119" s="20" t="s">
        <v>482</v>
      </c>
      <c r="YB119" s="20" t="s">
        <v>482</v>
      </c>
      <c r="YC119" s="20" t="s">
        <v>482</v>
      </c>
      <c r="YD119" s="20" t="s">
        <v>482</v>
      </c>
      <c r="YE119" s="20" t="s">
        <v>482</v>
      </c>
      <c r="YF119" s="20" t="s">
        <v>482</v>
      </c>
      <c r="YG119" s="20" t="s">
        <v>482</v>
      </c>
      <c r="YH119" s="20" t="s">
        <v>482</v>
      </c>
      <c r="YI119" s="20" t="s">
        <v>482</v>
      </c>
      <c r="YJ119" s="20" t="s">
        <v>482</v>
      </c>
      <c r="YK119" s="20" t="s">
        <v>482</v>
      </c>
      <c r="YL119" s="20" t="s">
        <v>482</v>
      </c>
      <c r="YM119" s="20" t="s">
        <v>482</v>
      </c>
      <c r="YN119" s="20" t="s">
        <v>482</v>
      </c>
      <c r="YO119" s="20" t="s">
        <v>482</v>
      </c>
      <c r="YP119" s="20" t="s">
        <v>482</v>
      </c>
      <c r="YQ119" s="20" t="s">
        <v>482</v>
      </c>
      <c r="YR119" s="5">
        <v>0</v>
      </c>
      <c r="YS119" s="5">
        <v>0</v>
      </c>
      <c r="YT119" s="5">
        <v>1</v>
      </c>
      <c r="YU119" s="5">
        <v>0.6</v>
      </c>
      <c r="YV119" s="5">
        <v>0.75</v>
      </c>
      <c r="YW119" s="5">
        <v>0.9</v>
      </c>
      <c r="YX119" s="5">
        <v>0.9</v>
      </c>
      <c r="YY119" s="21" t="s">
        <v>516</v>
      </c>
      <c r="YZ119" s="22" t="s">
        <v>495</v>
      </c>
      <c r="ZA119" s="23">
        <f t="shared" si="6"/>
        <v>1</v>
      </c>
      <c r="ZB119" s="23">
        <v>0.84499999999999997</v>
      </c>
      <c r="ZC119" s="23">
        <f t="shared" si="7"/>
        <v>1</v>
      </c>
    </row>
    <row r="120" spans="1:679" x14ac:dyDescent="0.25">
      <c r="A120" s="1" t="s">
        <v>236</v>
      </c>
      <c r="B120" s="2" t="s">
        <v>237</v>
      </c>
      <c r="C120" s="4">
        <v>0.19393939393939394</v>
      </c>
      <c r="D120" s="4">
        <v>0.80606060606060603</v>
      </c>
      <c r="E120" s="7">
        <v>223.21180876957067</v>
      </c>
      <c r="F120" s="7">
        <v>1592.0804878154058</v>
      </c>
      <c r="G120" s="7">
        <v>228.825211754435</v>
      </c>
      <c r="H120" s="7">
        <v>424.49787432533151</v>
      </c>
      <c r="I120" s="7">
        <v>0.75694943000000003</v>
      </c>
      <c r="J120" s="7">
        <v>337.89851748711749</v>
      </c>
      <c r="K120" s="7">
        <v>617.42393415017023</v>
      </c>
      <c r="L120" s="7">
        <v>521.66228141495378</v>
      </c>
      <c r="M120" s="7">
        <v>1362.2056005705654</v>
      </c>
      <c r="N120" s="7" t="s">
        <v>482</v>
      </c>
      <c r="O120" s="7" t="s">
        <v>482</v>
      </c>
      <c r="P120" s="7">
        <v>12.982172679536482</v>
      </c>
      <c r="Q120" s="7">
        <v>529.19555577015819</v>
      </c>
      <c r="R120" s="7" t="s">
        <v>482</v>
      </c>
      <c r="S120" s="7">
        <v>477.77399020757741</v>
      </c>
      <c r="T120" s="7">
        <v>48.090926978798343</v>
      </c>
      <c r="U120" s="7" t="s">
        <v>482</v>
      </c>
      <c r="V120" s="7" t="s">
        <v>482</v>
      </c>
      <c r="W120" s="7" t="s">
        <v>482</v>
      </c>
      <c r="X120" s="7" t="s">
        <v>482</v>
      </c>
      <c r="Y120" s="7" t="s">
        <v>482</v>
      </c>
      <c r="Z120" s="7" t="s">
        <v>482</v>
      </c>
      <c r="AA120" s="7" t="s">
        <v>482</v>
      </c>
      <c r="AB120" s="7">
        <v>38.47549023083053</v>
      </c>
      <c r="AC120" s="7" t="s">
        <v>482</v>
      </c>
      <c r="AD120" s="7">
        <v>555.32944464835123</v>
      </c>
      <c r="AE120" s="7" t="s">
        <v>482</v>
      </c>
      <c r="AF120" s="7">
        <v>604.60975756114215</v>
      </c>
      <c r="AG120" s="7">
        <v>293.75750384001566</v>
      </c>
      <c r="AH120" s="7">
        <v>74.514550310910494</v>
      </c>
      <c r="AI120" s="7" t="s">
        <v>482</v>
      </c>
      <c r="AJ120" s="7">
        <v>1015.0376672952918</v>
      </c>
      <c r="AK120" s="7" t="s">
        <v>482</v>
      </c>
      <c r="AL120" s="7">
        <v>159.3157319750776</v>
      </c>
      <c r="AM120" s="7" t="s">
        <v>482</v>
      </c>
      <c r="AN120" s="7" t="s">
        <v>482</v>
      </c>
      <c r="AO120" s="7" t="s">
        <v>482</v>
      </c>
      <c r="AP120" s="7" t="s">
        <v>482</v>
      </c>
      <c r="AQ120" s="7" t="s">
        <v>482</v>
      </c>
      <c r="AR120" s="7">
        <v>1844.2695168678242</v>
      </c>
      <c r="AS120" s="7" t="s">
        <v>482</v>
      </c>
      <c r="AT120" s="7" t="s">
        <v>482</v>
      </c>
      <c r="AU120" s="7" t="s">
        <v>482</v>
      </c>
      <c r="AV120" s="7" t="s">
        <v>482</v>
      </c>
      <c r="AW120" s="7" t="s">
        <v>482</v>
      </c>
      <c r="AX120" s="7">
        <v>1358.3415088131087</v>
      </c>
      <c r="AY120" s="7">
        <v>1275.1161614610326</v>
      </c>
      <c r="AZ120" s="7" t="s">
        <v>482</v>
      </c>
      <c r="BA120" s="7" t="s">
        <v>482</v>
      </c>
      <c r="BB120" s="7" t="s">
        <v>482</v>
      </c>
      <c r="BC120" s="7" t="s">
        <v>482</v>
      </c>
      <c r="BD120" s="7">
        <v>1422.1383385403558</v>
      </c>
      <c r="BE120" s="7">
        <v>1.3371047821158217</v>
      </c>
      <c r="BF120" s="7" t="s">
        <v>482</v>
      </c>
      <c r="BG120" s="7" t="s">
        <v>482</v>
      </c>
      <c r="BH120" s="7">
        <v>683.2372134724925</v>
      </c>
      <c r="BI120" s="7" t="s">
        <v>482</v>
      </c>
      <c r="BJ120" s="7" t="s">
        <v>482</v>
      </c>
      <c r="BK120" s="7" t="s">
        <v>482</v>
      </c>
      <c r="BL120" s="7" t="s">
        <v>482</v>
      </c>
      <c r="BM120" s="7" t="s">
        <v>482</v>
      </c>
      <c r="BN120" s="7">
        <v>574.48960041271039</v>
      </c>
      <c r="BO120" s="7" t="s">
        <v>482</v>
      </c>
      <c r="BP120" s="7" t="s">
        <v>482</v>
      </c>
      <c r="BQ120" s="7" t="s">
        <v>482</v>
      </c>
      <c r="BR120" s="7" t="s">
        <v>482</v>
      </c>
      <c r="BS120" s="7" t="s">
        <v>482</v>
      </c>
      <c r="BT120" s="7">
        <v>106.67348377420366</v>
      </c>
      <c r="BU120" s="7" t="s">
        <v>482</v>
      </c>
      <c r="BV120" s="7">
        <v>127.89747207405716</v>
      </c>
      <c r="BW120" s="7">
        <v>106.09295463080777</v>
      </c>
      <c r="BX120" s="7" t="s">
        <v>482</v>
      </c>
      <c r="BY120" s="7">
        <v>144.27142327396464</v>
      </c>
      <c r="BZ120" s="7" t="s">
        <v>482</v>
      </c>
      <c r="CA120" s="7">
        <v>151.56962503660836</v>
      </c>
      <c r="CB120" s="7">
        <v>262.57571222654479</v>
      </c>
      <c r="CC120" s="7">
        <v>101.79033493118092</v>
      </c>
      <c r="CD120" s="7">
        <v>383.60270747661349</v>
      </c>
      <c r="CE120" s="7" t="s">
        <v>482</v>
      </c>
      <c r="CF120" s="7" t="s">
        <v>482</v>
      </c>
      <c r="CG120" s="7">
        <v>36.181188526270908</v>
      </c>
      <c r="CH120" s="7" t="s">
        <v>482</v>
      </c>
      <c r="CI120" s="7">
        <v>51.697166844352054</v>
      </c>
      <c r="CJ120" s="7" t="s">
        <v>482</v>
      </c>
      <c r="CK120" s="7">
        <v>74.167851887211896</v>
      </c>
      <c r="CL120" s="7" t="s">
        <v>482</v>
      </c>
      <c r="CM120" s="7" t="s">
        <v>482</v>
      </c>
      <c r="CN120" s="7" t="s">
        <v>482</v>
      </c>
      <c r="CO120" s="7" t="s">
        <v>482</v>
      </c>
      <c r="CP120" s="7" t="s">
        <v>482</v>
      </c>
      <c r="CQ120" s="7" t="s">
        <v>482</v>
      </c>
      <c r="CR120" s="7" t="s">
        <v>482</v>
      </c>
      <c r="CS120" s="7">
        <v>268.86752085487137</v>
      </c>
      <c r="CT120" s="7">
        <v>203.81954715168092</v>
      </c>
      <c r="CU120" s="7">
        <v>943.64265423255745</v>
      </c>
      <c r="CV120" s="7">
        <v>664.76786695056774</v>
      </c>
      <c r="CW120" s="7">
        <v>274.97663251559675</v>
      </c>
      <c r="CX120" s="7">
        <v>853.77677425064667</v>
      </c>
      <c r="CY120" s="7">
        <v>351.99434197379168</v>
      </c>
      <c r="CZ120" s="7" t="s">
        <v>482</v>
      </c>
      <c r="DA120" s="7">
        <v>116.84661172633903</v>
      </c>
      <c r="DB120" s="7">
        <v>115.87186256316602</v>
      </c>
      <c r="DC120" s="7" t="s">
        <v>482</v>
      </c>
      <c r="DD120" s="7" t="s">
        <v>482</v>
      </c>
      <c r="DE120" s="7" t="s">
        <v>482</v>
      </c>
      <c r="DF120" s="7" t="s">
        <v>482</v>
      </c>
      <c r="DG120" s="7" t="s">
        <v>482</v>
      </c>
      <c r="DH120" s="7">
        <v>263.06973845923125</v>
      </c>
      <c r="DI120" s="7">
        <v>113.29073509137645</v>
      </c>
      <c r="DJ120" s="7">
        <v>50.564665508295086</v>
      </c>
      <c r="DK120" s="7" t="s">
        <v>482</v>
      </c>
      <c r="DL120" s="7" t="s">
        <v>482</v>
      </c>
      <c r="DM120" s="7" t="s">
        <v>482</v>
      </c>
      <c r="DN120" s="7" t="s">
        <v>482</v>
      </c>
      <c r="DO120" s="7" t="s">
        <v>482</v>
      </c>
      <c r="DP120" s="7" t="s">
        <v>482</v>
      </c>
      <c r="DQ120" s="7" t="s">
        <v>482</v>
      </c>
      <c r="DR120" s="7" t="s">
        <v>482</v>
      </c>
      <c r="DS120" s="7" t="s">
        <v>482</v>
      </c>
      <c r="DT120" s="7">
        <v>1568.7769915961799</v>
      </c>
      <c r="DU120" s="7">
        <v>95.810171380602512</v>
      </c>
      <c r="DV120" s="7" t="s">
        <v>482</v>
      </c>
      <c r="DW120" s="7" t="s">
        <v>482</v>
      </c>
      <c r="DX120" s="7">
        <v>98.553405655832265</v>
      </c>
      <c r="DY120" s="7">
        <v>3.225917878414915</v>
      </c>
      <c r="DZ120" s="7">
        <v>55.450379873230411</v>
      </c>
      <c r="EA120" s="7" t="s">
        <v>482</v>
      </c>
      <c r="EB120" s="7">
        <v>106.31238763018507</v>
      </c>
      <c r="EC120" s="7">
        <v>71.136367861321176</v>
      </c>
      <c r="ED120" s="7">
        <v>17.877075794113995</v>
      </c>
      <c r="EE120" s="7">
        <v>13.190941803321591</v>
      </c>
      <c r="EF120" s="7">
        <v>10.778108809946408</v>
      </c>
      <c r="EG120" s="7" t="s">
        <v>482</v>
      </c>
      <c r="EH120" s="7" t="s">
        <v>482</v>
      </c>
      <c r="EI120" s="7">
        <v>25.161493461219141</v>
      </c>
      <c r="EJ120" s="7">
        <v>14.599516698046546</v>
      </c>
      <c r="EK120" s="7" t="s">
        <v>482</v>
      </c>
      <c r="EL120" s="7" t="s">
        <v>482</v>
      </c>
      <c r="EM120" s="7" t="s">
        <v>482</v>
      </c>
      <c r="EN120" s="7" t="s">
        <v>482</v>
      </c>
      <c r="EO120" s="7" t="s">
        <v>482</v>
      </c>
      <c r="EP120" s="7">
        <v>2227.940302419076</v>
      </c>
      <c r="EQ120" s="7" t="s">
        <v>482</v>
      </c>
      <c r="ER120" s="7" t="s">
        <v>482</v>
      </c>
      <c r="ES120" s="7" t="s">
        <v>482</v>
      </c>
      <c r="ET120" s="7" t="s">
        <v>482</v>
      </c>
      <c r="EU120" s="7">
        <v>1871.0765037113511</v>
      </c>
      <c r="EV120" s="7" t="s">
        <v>482</v>
      </c>
      <c r="EW120" s="7" t="s">
        <v>482</v>
      </c>
      <c r="EX120" s="7" t="s">
        <v>482</v>
      </c>
      <c r="EY120" s="7" t="s">
        <v>482</v>
      </c>
      <c r="EZ120" s="7" t="s">
        <v>482</v>
      </c>
      <c r="FA120" s="7" t="s">
        <v>482</v>
      </c>
      <c r="FB120" s="7" t="s">
        <v>482</v>
      </c>
      <c r="FC120" s="7" t="s">
        <v>482</v>
      </c>
      <c r="FD120" s="7" t="s">
        <v>482</v>
      </c>
      <c r="FE120" s="7" t="s">
        <v>482</v>
      </c>
      <c r="FF120" s="7" t="s">
        <v>482</v>
      </c>
      <c r="FG120" s="7">
        <v>1216.8618425887641</v>
      </c>
      <c r="FH120" s="7" t="s">
        <v>482</v>
      </c>
      <c r="FI120" s="8">
        <v>509.24609106356081</v>
      </c>
      <c r="FJ120" s="8">
        <v>2294.5880217307913</v>
      </c>
      <c r="FK120" s="8">
        <v>520.69871117422315</v>
      </c>
      <c r="FL120" s="8">
        <v>915.60025932057579</v>
      </c>
      <c r="FM120" s="8">
        <v>15.138988599999999</v>
      </c>
      <c r="FN120" s="8">
        <v>822.74128425812205</v>
      </c>
      <c r="FO120" s="8">
        <v>2143.7271153504826</v>
      </c>
      <c r="FP120" s="8">
        <v>1328.9705229249721</v>
      </c>
      <c r="FQ120" s="8">
        <v>2870.5955973994278</v>
      </c>
      <c r="FR120" s="8" t="s">
        <v>482</v>
      </c>
      <c r="FS120" s="8" t="s">
        <v>482</v>
      </c>
      <c r="FT120" s="8">
        <v>85.740621189232385</v>
      </c>
      <c r="FU120" s="8">
        <v>2257.5386837083652</v>
      </c>
      <c r="FV120" s="8" t="s">
        <v>482</v>
      </c>
      <c r="FW120" s="8">
        <v>1259.6206055171629</v>
      </c>
      <c r="FX120" s="8">
        <v>158.48399850814903</v>
      </c>
      <c r="FY120" s="8" t="s">
        <v>482</v>
      </c>
      <c r="FZ120" s="8" t="s">
        <v>482</v>
      </c>
      <c r="GA120" s="8" t="s">
        <v>482</v>
      </c>
      <c r="GB120" s="8" t="s">
        <v>482</v>
      </c>
      <c r="GC120" s="8" t="s">
        <v>482</v>
      </c>
      <c r="GD120" s="8" t="s">
        <v>482</v>
      </c>
      <c r="GE120" s="8" t="s">
        <v>482</v>
      </c>
      <c r="GF120" s="8">
        <v>108.99539051339029</v>
      </c>
      <c r="GG120" s="8" t="s">
        <v>482</v>
      </c>
      <c r="GH120" s="8">
        <v>1142.3201984752818</v>
      </c>
      <c r="GI120" s="8" t="s">
        <v>482</v>
      </c>
      <c r="GJ120" s="8">
        <v>1269.393706466919</v>
      </c>
      <c r="GK120" s="8">
        <v>981.24293600913654</v>
      </c>
      <c r="GL120" s="8">
        <v>428.31419677026435</v>
      </c>
      <c r="GM120" s="8" t="s">
        <v>482</v>
      </c>
      <c r="GN120" s="8">
        <v>3781.0396183093098</v>
      </c>
      <c r="GO120" s="8" t="s">
        <v>482</v>
      </c>
      <c r="GP120" s="8">
        <v>1139.6653667756855</v>
      </c>
      <c r="GQ120" s="8" t="s">
        <v>482</v>
      </c>
      <c r="GR120" s="8" t="s">
        <v>482</v>
      </c>
      <c r="GS120" s="8" t="s">
        <v>482</v>
      </c>
      <c r="GT120" s="8" t="s">
        <v>482</v>
      </c>
      <c r="GU120" s="8" t="s">
        <v>482</v>
      </c>
      <c r="GV120" s="8">
        <v>3926.6053981491714</v>
      </c>
      <c r="GW120" s="8" t="s">
        <v>482</v>
      </c>
      <c r="GX120" s="8" t="s">
        <v>482</v>
      </c>
      <c r="GY120" s="8" t="s">
        <v>482</v>
      </c>
      <c r="GZ120" s="8" t="s">
        <v>482</v>
      </c>
      <c r="HA120" s="8" t="s">
        <v>482</v>
      </c>
      <c r="HB120" s="8">
        <v>2576.6516618870664</v>
      </c>
      <c r="HC120" s="8">
        <v>3388.2659591947431</v>
      </c>
      <c r="HD120" s="8" t="s">
        <v>482</v>
      </c>
      <c r="HE120" s="8" t="s">
        <v>482</v>
      </c>
      <c r="HF120" s="8" t="s">
        <v>482</v>
      </c>
      <c r="HG120" s="8" t="s">
        <v>482</v>
      </c>
      <c r="HH120" s="8">
        <v>2609.505046862053</v>
      </c>
      <c r="HI120" s="8">
        <v>279.46676264103877</v>
      </c>
      <c r="HJ120" s="8" t="s">
        <v>482</v>
      </c>
      <c r="HK120" s="8" t="s">
        <v>482</v>
      </c>
      <c r="HL120" s="8">
        <v>1506.7269114545616</v>
      </c>
      <c r="HM120" s="8" t="s">
        <v>482</v>
      </c>
      <c r="HN120" s="8" t="s">
        <v>482</v>
      </c>
      <c r="HO120" s="8" t="s">
        <v>482</v>
      </c>
      <c r="HP120" s="8" t="s">
        <v>482</v>
      </c>
      <c r="HQ120" s="8" t="s">
        <v>482</v>
      </c>
      <c r="HR120" s="8">
        <v>1665.8856390546673</v>
      </c>
      <c r="HS120" s="8" t="s">
        <v>482</v>
      </c>
      <c r="HT120" s="8" t="s">
        <v>482</v>
      </c>
      <c r="HU120" s="8" t="s">
        <v>482</v>
      </c>
      <c r="HV120" s="8" t="s">
        <v>482</v>
      </c>
      <c r="HW120" s="8" t="s">
        <v>482</v>
      </c>
      <c r="HX120" s="8">
        <v>222.61103214117213</v>
      </c>
      <c r="HY120" s="8" t="s">
        <v>482</v>
      </c>
      <c r="HZ120" s="8">
        <v>268.59815460824802</v>
      </c>
      <c r="IA120" s="8">
        <v>209.02807848958946</v>
      </c>
      <c r="IB120" s="8" t="s">
        <v>482</v>
      </c>
      <c r="IC120" s="8">
        <v>298.71224616823548</v>
      </c>
      <c r="ID120" s="8" t="s">
        <v>482</v>
      </c>
      <c r="IE120" s="8">
        <v>327.64483032145932</v>
      </c>
      <c r="IF120" s="8">
        <v>582.3937457797997</v>
      </c>
      <c r="IG120" s="8">
        <v>207.95617249848897</v>
      </c>
      <c r="IH120" s="8">
        <v>661.01436076041102</v>
      </c>
      <c r="II120" s="8" t="s">
        <v>482</v>
      </c>
      <c r="IJ120" s="8" t="s">
        <v>482</v>
      </c>
      <c r="IK120" s="8">
        <v>83.379971966638962</v>
      </c>
      <c r="IL120" s="8" t="s">
        <v>482</v>
      </c>
      <c r="IM120" s="8">
        <v>212.89817477440442</v>
      </c>
      <c r="IN120" s="8" t="s">
        <v>482</v>
      </c>
      <c r="IO120" s="8">
        <v>155.02710304016554</v>
      </c>
      <c r="IP120" s="8" t="s">
        <v>482</v>
      </c>
      <c r="IQ120" s="8" t="s">
        <v>482</v>
      </c>
      <c r="IR120" s="8" t="s">
        <v>482</v>
      </c>
      <c r="IS120" s="8" t="s">
        <v>482</v>
      </c>
      <c r="IT120" s="8" t="s">
        <v>482</v>
      </c>
      <c r="IU120" s="8" t="s">
        <v>482</v>
      </c>
      <c r="IV120" s="8" t="s">
        <v>482</v>
      </c>
      <c r="IW120" s="8">
        <v>576.35985048090015</v>
      </c>
      <c r="IX120" s="8">
        <v>381.35635621791084</v>
      </c>
      <c r="IY120" s="8">
        <v>1947.1185206423486</v>
      </c>
      <c r="IZ120" s="8">
        <v>1451.0602541239737</v>
      </c>
      <c r="JA120" s="8">
        <v>583.47441614766694</v>
      </c>
      <c r="JB120" s="8">
        <v>1561.9526644889247</v>
      </c>
      <c r="JC120" s="8">
        <v>759.00457516298525</v>
      </c>
      <c r="JD120" s="8" t="s">
        <v>482</v>
      </c>
      <c r="JE120" s="8">
        <v>529.33665377569116</v>
      </c>
      <c r="JF120" s="8">
        <v>529.55410978853092</v>
      </c>
      <c r="JG120" s="8" t="s">
        <v>482</v>
      </c>
      <c r="JH120" s="8" t="s">
        <v>482</v>
      </c>
      <c r="JI120" s="8" t="s">
        <v>482</v>
      </c>
      <c r="JJ120" s="8" t="s">
        <v>482</v>
      </c>
      <c r="JK120" s="8" t="s">
        <v>482</v>
      </c>
      <c r="JL120" s="8">
        <v>565.71263808786898</v>
      </c>
      <c r="JM120" s="8">
        <v>265.07545431758547</v>
      </c>
      <c r="JN120" s="8">
        <v>108.78207107853932</v>
      </c>
      <c r="JO120" s="8" t="s">
        <v>482</v>
      </c>
      <c r="JP120" s="8" t="s">
        <v>482</v>
      </c>
      <c r="JQ120" s="8" t="s">
        <v>482</v>
      </c>
      <c r="JR120" s="8" t="s">
        <v>482</v>
      </c>
      <c r="JS120" s="8" t="s">
        <v>482</v>
      </c>
      <c r="JT120" s="8" t="s">
        <v>482</v>
      </c>
      <c r="JU120" s="8" t="s">
        <v>482</v>
      </c>
      <c r="JV120" s="8" t="s">
        <v>482</v>
      </c>
      <c r="JW120" s="8" t="s">
        <v>482</v>
      </c>
      <c r="JX120" s="8">
        <v>4086.8682297050923</v>
      </c>
      <c r="JY120" s="8">
        <v>198.07131113822794</v>
      </c>
      <c r="JZ120" s="8" t="s">
        <v>482</v>
      </c>
      <c r="KA120" s="8" t="s">
        <v>482</v>
      </c>
      <c r="KB120" s="8">
        <v>206.46101438340008</v>
      </c>
      <c r="KC120" s="8">
        <v>15.895159947413863</v>
      </c>
      <c r="KD120" s="8">
        <v>116.20957250591039</v>
      </c>
      <c r="KE120" s="8" t="s">
        <v>482</v>
      </c>
      <c r="KF120" s="8">
        <v>218.99290323871048</v>
      </c>
      <c r="KG120" s="8">
        <v>150.55988066085573</v>
      </c>
      <c r="KH120" s="8">
        <v>48.683578770008737</v>
      </c>
      <c r="KI120" s="8">
        <v>58.192383734703284</v>
      </c>
      <c r="KJ120" s="8">
        <v>66.445105134165587</v>
      </c>
      <c r="KK120" s="8" t="s">
        <v>482</v>
      </c>
      <c r="KL120" s="8" t="s">
        <v>482</v>
      </c>
      <c r="KM120" s="8">
        <v>255.60464500744843</v>
      </c>
      <c r="KN120" s="8">
        <v>33.97977125800368</v>
      </c>
      <c r="KO120" s="8" t="s">
        <v>482</v>
      </c>
      <c r="KP120" s="8" t="s">
        <v>482</v>
      </c>
      <c r="KQ120" s="8" t="s">
        <v>482</v>
      </c>
      <c r="KR120" s="8" t="s">
        <v>482</v>
      </c>
      <c r="KS120" s="8" t="s">
        <v>482</v>
      </c>
      <c r="KT120" s="8">
        <v>4812.4247523191116</v>
      </c>
      <c r="KU120" s="8" t="s">
        <v>482</v>
      </c>
      <c r="KV120" s="8" t="s">
        <v>482</v>
      </c>
      <c r="KW120" s="8" t="s">
        <v>482</v>
      </c>
      <c r="KX120" s="8" t="s">
        <v>482</v>
      </c>
      <c r="KY120" s="8">
        <v>3768.4249426145734</v>
      </c>
      <c r="KZ120" s="8" t="s">
        <v>482</v>
      </c>
      <c r="LA120" s="8" t="s">
        <v>482</v>
      </c>
      <c r="LB120" s="8" t="s">
        <v>482</v>
      </c>
      <c r="LC120" s="8" t="s">
        <v>482</v>
      </c>
      <c r="LD120" s="8" t="s">
        <v>482</v>
      </c>
      <c r="LE120" s="8" t="s">
        <v>482</v>
      </c>
      <c r="LF120" s="8" t="s">
        <v>482</v>
      </c>
      <c r="LG120" s="8" t="s">
        <v>482</v>
      </c>
      <c r="LH120" s="8" t="s">
        <v>482</v>
      </c>
      <c r="LI120" s="8" t="s">
        <v>482</v>
      </c>
      <c r="LJ120" s="8" t="s">
        <v>482</v>
      </c>
      <c r="LK120" s="8">
        <v>2206.7358513690215</v>
      </c>
      <c r="LL120" s="8" t="s">
        <v>482</v>
      </c>
      <c r="LM120" s="9">
        <v>453.77277570957483</v>
      </c>
      <c r="LN120" s="9">
        <v>2158.3441363653833</v>
      </c>
      <c r="LO120" s="9">
        <v>464.0929415897794</v>
      </c>
      <c r="LP120" s="9">
        <v>820.35616041240712</v>
      </c>
      <c r="LQ120" s="9">
        <v>12.349744639757574</v>
      </c>
      <c r="LR120" s="9">
        <v>728.71117191465453</v>
      </c>
      <c r="LS120" s="9">
        <v>1847.716801420725</v>
      </c>
      <c r="LT120" s="9">
        <v>1172.4016518442411</v>
      </c>
      <c r="LU120" s="9">
        <v>2578.0593555901937</v>
      </c>
      <c r="LV120" s="9" t="s">
        <v>482</v>
      </c>
      <c r="LW120" s="9" t="s">
        <v>482</v>
      </c>
      <c r="LX120" s="9">
        <v>71.629891781291349</v>
      </c>
      <c r="LY120" s="9">
        <v>1922.3448649567129</v>
      </c>
      <c r="LZ120" s="9" t="s">
        <v>482</v>
      </c>
      <c r="MA120" s="9">
        <v>1107.9897467904555</v>
      </c>
      <c r="MB120" s="9">
        <v>137.07443312063859</v>
      </c>
      <c r="MC120" s="9" t="s">
        <v>482</v>
      </c>
      <c r="MD120" s="9" t="s">
        <v>482</v>
      </c>
      <c r="ME120" s="9" t="s">
        <v>482</v>
      </c>
      <c r="MF120" s="9" t="s">
        <v>482</v>
      </c>
      <c r="MG120" s="9" t="s">
        <v>482</v>
      </c>
      <c r="MH120" s="9" t="s">
        <v>482</v>
      </c>
      <c r="MI120" s="9" t="s">
        <v>482</v>
      </c>
      <c r="MJ120" s="9">
        <v>95.318803791924154</v>
      </c>
      <c r="MK120" s="9" t="s">
        <v>482</v>
      </c>
      <c r="ML120" s="9">
        <v>1028.479567430059</v>
      </c>
      <c r="MM120" s="9" t="s">
        <v>482</v>
      </c>
      <c r="MN120" s="9">
        <v>1140.4659103154956</v>
      </c>
      <c r="MO120" s="9">
        <v>847.91242795209484</v>
      </c>
      <c r="MP120" s="9">
        <v>359.69850775996537</v>
      </c>
      <c r="MQ120" s="9" t="s">
        <v>482</v>
      </c>
      <c r="MR120" s="9">
        <v>3244.6028762944702</v>
      </c>
      <c r="MS120" s="9" t="s">
        <v>482</v>
      </c>
      <c r="MT120" s="9">
        <v>949.53695275374935</v>
      </c>
      <c r="MU120" s="9" t="s">
        <v>482</v>
      </c>
      <c r="MV120" s="9" t="s">
        <v>482</v>
      </c>
      <c r="MW120" s="9" t="s">
        <v>482</v>
      </c>
      <c r="MX120" s="9" t="s">
        <v>482</v>
      </c>
      <c r="MY120" s="9" t="s">
        <v>482</v>
      </c>
      <c r="MZ120" s="9">
        <v>3522.7584393552133</v>
      </c>
      <c r="NA120" s="9" t="s">
        <v>482</v>
      </c>
      <c r="NB120" s="9" t="s">
        <v>482</v>
      </c>
      <c r="NC120" s="9" t="s">
        <v>482</v>
      </c>
      <c r="ND120" s="9" t="s">
        <v>482</v>
      </c>
      <c r="NE120" s="9" t="s">
        <v>482</v>
      </c>
      <c r="NF120" s="9">
        <v>2340.3733291696926</v>
      </c>
      <c r="NG120" s="9">
        <v>2978.4429681191145</v>
      </c>
      <c r="NH120" s="9" t="s">
        <v>482</v>
      </c>
      <c r="NI120" s="9" t="s">
        <v>482</v>
      </c>
      <c r="NJ120" s="9" t="s">
        <v>482</v>
      </c>
      <c r="NK120" s="9" t="s">
        <v>482</v>
      </c>
      <c r="NL120" s="9">
        <v>2379.22786706633</v>
      </c>
      <c r="NM120" s="9">
        <v>225.52646535930825</v>
      </c>
      <c r="NN120" s="9" t="s">
        <v>482</v>
      </c>
      <c r="NO120" s="9" t="s">
        <v>482</v>
      </c>
      <c r="NP120" s="9">
        <v>1347.0198185125844</v>
      </c>
      <c r="NQ120" s="9" t="s">
        <v>482</v>
      </c>
      <c r="NR120" s="9" t="s">
        <v>482</v>
      </c>
      <c r="NS120" s="9" t="s">
        <v>482</v>
      </c>
      <c r="NT120" s="9" t="s">
        <v>482</v>
      </c>
      <c r="NU120" s="9" t="s">
        <v>482</v>
      </c>
      <c r="NV120" s="9">
        <v>1454.2209527725909</v>
      </c>
      <c r="NW120" s="9" t="s">
        <v>482</v>
      </c>
      <c r="NX120" s="9" t="s">
        <v>482</v>
      </c>
      <c r="NY120" s="9" t="s">
        <v>482</v>
      </c>
      <c r="NZ120" s="9" t="s">
        <v>482</v>
      </c>
      <c r="OA120" s="9" t="s">
        <v>482</v>
      </c>
      <c r="OB120" s="9">
        <v>200.1261742760631</v>
      </c>
      <c r="OC120" s="9" t="s">
        <v>482</v>
      </c>
      <c r="OD120" s="9">
        <v>241.31074951070798</v>
      </c>
      <c r="OE120" s="9">
        <v>189.06490295334089</v>
      </c>
      <c r="OF120" s="9" t="s">
        <v>482</v>
      </c>
      <c r="OG120" s="9">
        <v>268.7600865766193</v>
      </c>
      <c r="OH120" s="9" t="s">
        <v>482</v>
      </c>
      <c r="OI120" s="9">
        <v>293.49691172076092</v>
      </c>
      <c r="OJ120" s="9">
        <v>520.36843018159266</v>
      </c>
      <c r="OK120" s="9">
        <v>187.3664343036171</v>
      </c>
      <c r="OL120" s="9">
        <v>607.21331285082601</v>
      </c>
      <c r="OM120" s="9" t="s">
        <v>482</v>
      </c>
      <c r="ON120" s="9" t="s">
        <v>482</v>
      </c>
      <c r="OO120" s="9">
        <v>74.22626851153727</v>
      </c>
      <c r="OP120" s="9" t="s">
        <v>482</v>
      </c>
      <c r="OQ120" s="9">
        <v>181.63494899403062</v>
      </c>
      <c r="OR120" s="9" t="s">
        <v>482</v>
      </c>
      <c r="OS120" s="9">
        <v>139.34530887716846</v>
      </c>
      <c r="OT120" s="9" t="s">
        <v>482</v>
      </c>
      <c r="OU120" s="9" t="s">
        <v>482</v>
      </c>
      <c r="OV120" s="9" t="s">
        <v>482</v>
      </c>
      <c r="OW120" s="9" t="s">
        <v>482</v>
      </c>
      <c r="OX120" s="9" t="s">
        <v>482</v>
      </c>
      <c r="OY120" s="9" t="s">
        <v>482</v>
      </c>
      <c r="OZ120" s="9" t="s">
        <v>482</v>
      </c>
      <c r="PA120" s="9">
        <v>516.72497443221573</v>
      </c>
      <c r="PB120" s="9">
        <v>346.9249750656723</v>
      </c>
      <c r="PC120" s="9">
        <v>1752.5050192780254</v>
      </c>
      <c r="PD120" s="9">
        <v>1298.567185096404</v>
      </c>
      <c r="PE120" s="9">
        <v>523.64454295841699</v>
      </c>
      <c r="PF120" s="9">
        <v>1424.6094615336224</v>
      </c>
      <c r="PG120" s="9">
        <v>680.06925721114158</v>
      </c>
      <c r="PH120" s="9" t="s">
        <v>482</v>
      </c>
      <c r="PI120" s="9">
        <v>449.33858501460469</v>
      </c>
      <c r="PJ120" s="9">
        <v>449.32482547815709</v>
      </c>
      <c r="PK120" s="9" t="s">
        <v>482</v>
      </c>
      <c r="PL120" s="9" t="s">
        <v>482</v>
      </c>
      <c r="PM120" s="9" t="s">
        <v>482</v>
      </c>
      <c r="PN120" s="9" t="s">
        <v>482</v>
      </c>
      <c r="PO120" s="9" t="s">
        <v>482</v>
      </c>
      <c r="PP120" s="9">
        <v>507.0182575538301</v>
      </c>
      <c r="PQ120" s="9">
        <v>235.63841786159341</v>
      </c>
      <c r="PR120" s="9">
        <v>97.491422725522256</v>
      </c>
      <c r="PS120" s="9" t="s">
        <v>482</v>
      </c>
      <c r="PT120" s="9" t="s">
        <v>482</v>
      </c>
      <c r="PU120" s="9" t="s">
        <v>482</v>
      </c>
      <c r="PV120" s="9" t="s">
        <v>482</v>
      </c>
      <c r="PW120" s="9" t="s">
        <v>482</v>
      </c>
      <c r="PX120" s="9" t="s">
        <v>482</v>
      </c>
      <c r="PY120" s="9" t="s">
        <v>482</v>
      </c>
      <c r="PZ120" s="9" t="s">
        <v>482</v>
      </c>
      <c r="QA120" s="9" t="s">
        <v>482</v>
      </c>
      <c r="QB120" s="9">
        <v>3598.5111411021512</v>
      </c>
      <c r="QC120" s="9">
        <v>178.23884767008241</v>
      </c>
      <c r="QD120" s="9" t="s">
        <v>482</v>
      </c>
      <c r="QE120" s="9" t="s">
        <v>482</v>
      </c>
      <c r="QF120" s="9">
        <v>185.53347814532631</v>
      </c>
      <c r="QG120" s="9">
        <v>13.438094818880732</v>
      </c>
      <c r="QH120" s="9">
        <v>104.42597151048153</v>
      </c>
      <c r="QI120" s="9" t="s">
        <v>482</v>
      </c>
      <c r="QJ120" s="9">
        <v>197.13971233281464</v>
      </c>
      <c r="QK120" s="9">
        <v>135.15653272397628</v>
      </c>
      <c r="QL120" s="9">
        <v>42.708984253471577</v>
      </c>
      <c r="QM120" s="9">
        <v>49.464831360132287</v>
      </c>
      <c r="QN120" s="9">
        <v>55.649081604620044</v>
      </c>
      <c r="QO120" s="9" t="s">
        <v>482</v>
      </c>
      <c r="QP120" s="9" t="s">
        <v>482</v>
      </c>
      <c r="QQ120" s="9">
        <v>210.91263985908881</v>
      </c>
      <c r="QR120" s="9">
        <v>30.221176434254417</v>
      </c>
      <c r="QS120" s="9" t="s">
        <v>482</v>
      </c>
      <c r="QT120" s="9" t="s">
        <v>482</v>
      </c>
      <c r="QU120" s="9" t="s">
        <v>482</v>
      </c>
      <c r="QV120" s="9" t="s">
        <v>482</v>
      </c>
      <c r="QW120" s="9" t="s">
        <v>482</v>
      </c>
      <c r="QX120" s="9">
        <v>4311.1914044597106</v>
      </c>
      <c r="QY120" s="9" t="s">
        <v>482</v>
      </c>
      <c r="QZ120" s="9" t="s">
        <v>482</v>
      </c>
      <c r="RA120" s="9" t="s">
        <v>482</v>
      </c>
      <c r="RB120" s="9" t="s">
        <v>482</v>
      </c>
      <c r="RC120" s="9">
        <v>3400.4543362818272</v>
      </c>
      <c r="RD120" s="9" t="s">
        <v>482</v>
      </c>
      <c r="RE120" s="9" t="s">
        <v>482</v>
      </c>
      <c r="RF120" s="9" t="s">
        <v>482</v>
      </c>
      <c r="RG120" s="9" t="s">
        <v>482</v>
      </c>
      <c r="RH120" s="9" t="s">
        <v>482</v>
      </c>
      <c r="RI120" s="9" t="s">
        <v>482</v>
      </c>
      <c r="RJ120" s="9" t="s">
        <v>482</v>
      </c>
      <c r="RK120" s="9" t="s">
        <v>482</v>
      </c>
      <c r="RL120" s="9" t="s">
        <v>482</v>
      </c>
      <c r="RM120" s="9" t="s">
        <v>482</v>
      </c>
      <c r="RN120" s="9" t="s">
        <v>482</v>
      </c>
      <c r="RO120" s="9">
        <v>2014.7602860298198</v>
      </c>
      <c r="RP120" s="9" t="s">
        <v>482</v>
      </c>
      <c r="RQ120" s="10">
        <v>98.92</v>
      </c>
      <c r="RR120" s="10">
        <v>1.08</v>
      </c>
      <c r="RS120" s="10">
        <v>0</v>
      </c>
      <c r="RT120" s="10">
        <v>0</v>
      </c>
      <c r="RU120" s="10">
        <v>0</v>
      </c>
      <c r="RV120" s="10">
        <v>0</v>
      </c>
      <c r="RW120" s="10">
        <v>0</v>
      </c>
      <c r="RX120" s="10">
        <v>0</v>
      </c>
      <c r="RY120" s="10">
        <v>0</v>
      </c>
      <c r="RZ120" s="10">
        <v>0</v>
      </c>
      <c r="SA120" s="10">
        <v>0</v>
      </c>
      <c r="SB120" s="10">
        <v>0</v>
      </c>
      <c r="SC120" s="78" t="s">
        <v>510</v>
      </c>
      <c r="SD120" s="78" t="s">
        <v>510</v>
      </c>
      <c r="SE120" s="16">
        <v>294</v>
      </c>
      <c r="SF120" s="16">
        <v>294</v>
      </c>
      <c r="SG120" s="16">
        <v>300</v>
      </c>
      <c r="SH120" s="16">
        <v>200</v>
      </c>
      <c r="SI120" s="17" t="s">
        <v>510</v>
      </c>
      <c r="SJ120" s="78" t="s">
        <v>510</v>
      </c>
      <c r="SK120" s="78" t="s">
        <v>510</v>
      </c>
      <c r="SL120" s="78" t="s">
        <v>510</v>
      </c>
      <c r="SM120" s="78" t="s">
        <v>510</v>
      </c>
      <c r="SN120" s="20" t="s">
        <v>523</v>
      </c>
      <c r="SO120" s="20" t="s">
        <v>523</v>
      </c>
      <c r="SP120" s="20" t="s">
        <v>523</v>
      </c>
      <c r="SQ120" s="20" t="s">
        <v>523</v>
      </c>
      <c r="SR120" s="20" t="s">
        <v>523</v>
      </c>
      <c r="SS120" s="20" t="s">
        <v>523</v>
      </c>
      <c r="ST120" s="20" t="s">
        <v>523</v>
      </c>
      <c r="SU120" s="20" t="s">
        <v>523</v>
      </c>
      <c r="SV120" s="20" t="s">
        <v>523</v>
      </c>
      <c r="SW120" s="20" t="s">
        <v>482</v>
      </c>
      <c r="SX120" s="20" t="s">
        <v>482</v>
      </c>
      <c r="SY120" s="20" t="s">
        <v>523</v>
      </c>
      <c r="SZ120" s="20" t="s">
        <v>523</v>
      </c>
      <c r="TA120" s="20" t="s">
        <v>482</v>
      </c>
      <c r="TB120" s="20" t="s">
        <v>523</v>
      </c>
      <c r="TC120" s="20" t="s">
        <v>523</v>
      </c>
      <c r="TD120" s="20" t="s">
        <v>482</v>
      </c>
      <c r="TE120" s="20" t="s">
        <v>482</v>
      </c>
      <c r="TF120" s="20" t="s">
        <v>482</v>
      </c>
      <c r="TG120" s="20" t="s">
        <v>482</v>
      </c>
      <c r="TH120" s="20" t="s">
        <v>482</v>
      </c>
      <c r="TI120" s="20" t="s">
        <v>482</v>
      </c>
      <c r="TJ120" s="20" t="s">
        <v>482</v>
      </c>
      <c r="TK120" s="20" t="s">
        <v>523</v>
      </c>
      <c r="TL120" s="20" t="s">
        <v>482</v>
      </c>
      <c r="TM120" s="20" t="s">
        <v>523</v>
      </c>
      <c r="TN120" s="20" t="s">
        <v>482</v>
      </c>
      <c r="TO120" s="20" t="s">
        <v>523</v>
      </c>
      <c r="TP120" s="20" t="s">
        <v>523</v>
      </c>
      <c r="TQ120" s="20" t="s">
        <v>523</v>
      </c>
      <c r="TR120" s="20" t="s">
        <v>482</v>
      </c>
      <c r="TS120" s="20" t="s">
        <v>523</v>
      </c>
      <c r="TT120" s="20" t="s">
        <v>482</v>
      </c>
      <c r="TU120" s="20" t="s">
        <v>523</v>
      </c>
      <c r="TV120" s="20" t="s">
        <v>482</v>
      </c>
      <c r="TW120" s="20" t="s">
        <v>482</v>
      </c>
      <c r="TX120" s="20" t="s">
        <v>482</v>
      </c>
      <c r="TY120" s="20" t="s">
        <v>482</v>
      </c>
      <c r="TZ120" s="20" t="s">
        <v>482</v>
      </c>
      <c r="UA120" s="20" t="s">
        <v>523</v>
      </c>
      <c r="UB120" s="20" t="s">
        <v>482</v>
      </c>
      <c r="UC120" s="20" t="s">
        <v>482</v>
      </c>
      <c r="UD120" s="20" t="s">
        <v>482</v>
      </c>
      <c r="UE120" s="20" t="s">
        <v>482</v>
      </c>
      <c r="UF120" s="20" t="s">
        <v>482</v>
      </c>
      <c r="UG120" s="20" t="s">
        <v>523</v>
      </c>
      <c r="UH120" s="20" t="s">
        <v>523</v>
      </c>
      <c r="UI120" s="20" t="s">
        <v>482</v>
      </c>
      <c r="UJ120" s="20" t="s">
        <v>482</v>
      </c>
      <c r="UK120" s="20" t="s">
        <v>482</v>
      </c>
      <c r="UL120" s="20" t="s">
        <v>482</v>
      </c>
      <c r="UM120" s="20" t="s">
        <v>523</v>
      </c>
      <c r="UN120" s="20" t="s">
        <v>523</v>
      </c>
      <c r="UO120" s="20" t="s">
        <v>482</v>
      </c>
      <c r="UP120" s="20" t="s">
        <v>482</v>
      </c>
      <c r="UQ120" s="20" t="s">
        <v>523</v>
      </c>
      <c r="UR120" s="20" t="s">
        <v>482</v>
      </c>
      <c r="US120" s="20" t="s">
        <v>482</v>
      </c>
      <c r="UT120" s="20" t="s">
        <v>482</v>
      </c>
      <c r="UU120" s="20" t="s">
        <v>482</v>
      </c>
      <c r="UV120" s="20" t="s">
        <v>482</v>
      </c>
      <c r="UW120" s="20" t="s">
        <v>523</v>
      </c>
      <c r="UX120" s="20" t="s">
        <v>482</v>
      </c>
      <c r="UY120" s="20" t="s">
        <v>482</v>
      </c>
      <c r="UZ120" s="20" t="s">
        <v>482</v>
      </c>
      <c r="VA120" s="20" t="s">
        <v>482</v>
      </c>
      <c r="VB120" s="20" t="s">
        <v>482</v>
      </c>
      <c r="VC120" s="20" t="s">
        <v>523</v>
      </c>
      <c r="VD120" s="20" t="s">
        <v>482</v>
      </c>
      <c r="VE120" s="20" t="s">
        <v>523</v>
      </c>
      <c r="VF120" s="20" t="s">
        <v>523</v>
      </c>
      <c r="VG120" s="20" t="s">
        <v>482</v>
      </c>
      <c r="VH120" s="20" t="s">
        <v>523</v>
      </c>
      <c r="VI120" s="20" t="s">
        <v>482</v>
      </c>
      <c r="VJ120" s="20" t="s">
        <v>523</v>
      </c>
      <c r="VK120" s="20" t="s">
        <v>523</v>
      </c>
      <c r="VL120" s="20" t="s">
        <v>523</v>
      </c>
      <c r="VM120" s="20" t="s">
        <v>523</v>
      </c>
      <c r="VN120" s="20" t="s">
        <v>482</v>
      </c>
      <c r="VO120" s="20" t="s">
        <v>482</v>
      </c>
      <c r="VP120" s="20" t="s">
        <v>523</v>
      </c>
      <c r="VQ120" s="20" t="s">
        <v>482</v>
      </c>
      <c r="VR120" s="20" t="s">
        <v>523</v>
      </c>
      <c r="VS120" s="20" t="s">
        <v>482</v>
      </c>
      <c r="VT120" s="20" t="s">
        <v>523</v>
      </c>
      <c r="VU120" s="20" t="s">
        <v>482</v>
      </c>
      <c r="VV120" s="20" t="s">
        <v>482</v>
      </c>
      <c r="VW120" s="20" t="s">
        <v>482</v>
      </c>
      <c r="VX120" s="20" t="s">
        <v>482</v>
      </c>
      <c r="VY120" s="20" t="s">
        <v>482</v>
      </c>
      <c r="VZ120" s="20" t="s">
        <v>482</v>
      </c>
      <c r="WA120" s="20" t="s">
        <v>482</v>
      </c>
      <c r="WB120" s="20" t="s">
        <v>523</v>
      </c>
      <c r="WC120" s="20" t="s">
        <v>523</v>
      </c>
      <c r="WD120" s="20" t="s">
        <v>523</v>
      </c>
      <c r="WE120" s="20" t="s">
        <v>523</v>
      </c>
      <c r="WF120" s="20" t="s">
        <v>523</v>
      </c>
      <c r="WG120" s="20" t="s">
        <v>523</v>
      </c>
      <c r="WH120" s="20" t="s">
        <v>523</v>
      </c>
      <c r="WI120" s="20" t="s">
        <v>482</v>
      </c>
      <c r="WJ120" s="20" t="s">
        <v>523</v>
      </c>
      <c r="WK120" s="20" t="s">
        <v>523</v>
      </c>
      <c r="WL120" s="20" t="s">
        <v>482</v>
      </c>
      <c r="WM120" s="20" t="s">
        <v>482</v>
      </c>
      <c r="WN120" s="20" t="s">
        <v>482</v>
      </c>
      <c r="WO120" s="20" t="s">
        <v>482</v>
      </c>
      <c r="WP120" s="20" t="s">
        <v>482</v>
      </c>
      <c r="WQ120" s="20" t="s">
        <v>523</v>
      </c>
      <c r="WR120" s="20" t="s">
        <v>523</v>
      </c>
      <c r="WS120" s="20" t="s">
        <v>523</v>
      </c>
      <c r="WT120" s="20" t="s">
        <v>482</v>
      </c>
      <c r="WU120" s="20" t="s">
        <v>482</v>
      </c>
      <c r="WV120" s="20" t="s">
        <v>482</v>
      </c>
      <c r="WW120" s="20" t="s">
        <v>482</v>
      </c>
      <c r="WX120" s="20" t="s">
        <v>482</v>
      </c>
      <c r="WY120" s="20" t="s">
        <v>482</v>
      </c>
      <c r="WZ120" s="20" t="s">
        <v>482</v>
      </c>
      <c r="XA120" s="20" t="s">
        <v>482</v>
      </c>
      <c r="XB120" s="20" t="s">
        <v>482</v>
      </c>
      <c r="XC120" s="20" t="s">
        <v>523</v>
      </c>
      <c r="XD120" s="20" t="s">
        <v>523</v>
      </c>
      <c r="XE120" s="20" t="s">
        <v>482</v>
      </c>
      <c r="XF120" s="20" t="s">
        <v>482</v>
      </c>
      <c r="XG120" s="20" t="s">
        <v>523</v>
      </c>
      <c r="XH120" s="20" t="s">
        <v>523</v>
      </c>
      <c r="XI120" s="20" t="s">
        <v>523</v>
      </c>
      <c r="XJ120" s="20" t="s">
        <v>482</v>
      </c>
      <c r="XK120" s="20" t="s">
        <v>523</v>
      </c>
      <c r="XL120" s="20" t="s">
        <v>523</v>
      </c>
      <c r="XM120" s="20" t="s">
        <v>523</v>
      </c>
      <c r="XN120" s="20" t="s">
        <v>523</v>
      </c>
      <c r="XO120" s="20" t="s">
        <v>523</v>
      </c>
      <c r="XP120" s="20" t="s">
        <v>482</v>
      </c>
      <c r="XQ120" s="20" t="s">
        <v>482</v>
      </c>
      <c r="XR120" s="20" t="s">
        <v>523</v>
      </c>
      <c r="XS120" s="20" t="s">
        <v>523</v>
      </c>
      <c r="XT120" s="20" t="s">
        <v>482</v>
      </c>
      <c r="XU120" s="20" t="s">
        <v>482</v>
      </c>
      <c r="XV120" s="20" t="s">
        <v>482</v>
      </c>
      <c r="XW120" s="20" t="s">
        <v>482</v>
      </c>
      <c r="XX120" s="20" t="s">
        <v>482</v>
      </c>
      <c r="XY120" s="20" t="s">
        <v>523</v>
      </c>
      <c r="XZ120" s="20" t="s">
        <v>482</v>
      </c>
      <c r="YA120" s="20" t="s">
        <v>482</v>
      </c>
      <c r="YB120" s="20" t="s">
        <v>482</v>
      </c>
      <c r="YC120" s="20" t="s">
        <v>482</v>
      </c>
      <c r="YD120" s="20" t="s">
        <v>523</v>
      </c>
      <c r="YE120" s="20" t="s">
        <v>482</v>
      </c>
      <c r="YF120" s="20" t="s">
        <v>482</v>
      </c>
      <c r="YG120" s="20" t="s">
        <v>482</v>
      </c>
      <c r="YH120" s="20" t="s">
        <v>482</v>
      </c>
      <c r="YI120" s="20" t="s">
        <v>482</v>
      </c>
      <c r="YJ120" s="20" t="s">
        <v>482</v>
      </c>
      <c r="YK120" s="20" t="s">
        <v>482</v>
      </c>
      <c r="YL120" s="20" t="s">
        <v>482</v>
      </c>
      <c r="YM120" s="20" t="s">
        <v>482</v>
      </c>
      <c r="YN120" s="20" t="s">
        <v>482</v>
      </c>
      <c r="YO120" s="20" t="s">
        <v>482</v>
      </c>
      <c r="YP120" s="20" t="s">
        <v>523</v>
      </c>
      <c r="YQ120" s="20" t="s">
        <v>482</v>
      </c>
      <c r="YR120" s="5">
        <v>0.39340000000000003</v>
      </c>
      <c r="YS120" s="5">
        <v>0.42299999999999999</v>
      </c>
      <c r="YT120" s="5">
        <v>0.18360000000000001</v>
      </c>
      <c r="YU120" s="5">
        <v>0.6</v>
      </c>
      <c r="YV120" s="5">
        <v>0.75</v>
      </c>
      <c r="YW120" s="5">
        <v>0.9</v>
      </c>
      <c r="YX120" s="5">
        <v>0.71853</v>
      </c>
      <c r="YY120" s="21" t="s">
        <v>516</v>
      </c>
      <c r="YZ120" s="22" t="s">
        <v>495</v>
      </c>
      <c r="ZA120" s="23">
        <f t="shared" si="6"/>
        <v>1</v>
      </c>
      <c r="ZB120" s="23">
        <v>0.81100000000000005</v>
      </c>
      <c r="ZC120" s="23">
        <f t="shared" si="7"/>
        <v>1</v>
      </c>
    </row>
    <row r="121" spans="1:679" x14ac:dyDescent="0.25">
      <c r="A121" s="1" t="s">
        <v>238</v>
      </c>
      <c r="B121" s="2" t="s">
        <v>239</v>
      </c>
      <c r="C121" s="4">
        <v>0.12876613359889091</v>
      </c>
      <c r="D121" s="4">
        <v>0.87123386640110911</v>
      </c>
      <c r="E121" s="7">
        <v>127.46641777587125</v>
      </c>
      <c r="F121" s="7">
        <v>478.94366746753974</v>
      </c>
      <c r="G121" s="7">
        <v>121.36263576511722</v>
      </c>
      <c r="H121" s="7">
        <v>217.13976388470954</v>
      </c>
      <c r="I121" s="7">
        <v>9.2317081926080014E-2</v>
      </c>
      <c r="J121" s="7">
        <v>137.03231640316662</v>
      </c>
      <c r="K121" s="7">
        <v>530.40864777363026</v>
      </c>
      <c r="L121" s="7">
        <v>33.843731493010289</v>
      </c>
      <c r="M121" s="7">
        <v>523.62891333445327</v>
      </c>
      <c r="N121" s="7" t="s">
        <v>482</v>
      </c>
      <c r="O121" s="7" t="s">
        <v>482</v>
      </c>
      <c r="P121" s="7">
        <v>1.3897814000000002</v>
      </c>
      <c r="Q121" s="7" t="s">
        <v>482</v>
      </c>
      <c r="R121" s="7">
        <v>37.084724970101547</v>
      </c>
      <c r="S121" s="7">
        <v>323.56603967536824</v>
      </c>
      <c r="T121" s="7">
        <v>56.989077167130262</v>
      </c>
      <c r="U121" s="7">
        <v>23.486398029341078</v>
      </c>
      <c r="V121" s="7">
        <v>40.565978031435854</v>
      </c>
      <c r="W121" s="7" t="s">
        <v>482</v>
      </c>
      <c r="X121" s="7" t="s">
        <v>482</v>
      </c>
      <c r="Y121" s="7" t="s">
        <v>482</v>
      </c>
      <c r="Z121" s="7" t="s">
        <v>482</v>
      </c>
      <c r="AA121" s="7" t="s">
        <v>482</v>
      </c>
      <c r="AB121" s="7">
        <v>21.040132621211487</v>
      </c>
      <c r="AC121" s="7" t="s">
        <v>482</v>
      </c>
      <c r="AD121" s="7">
        <v>43.548119924706597</v>
      </c>
      <c r="AE121" s="7" t="s">
        <v>482</v>
      </c>
      <c r="AF121" s="7">
        <v>299.81428153144526</v>
      </c>
      <c r="AG121" s="7">
        <v>67.991494477559456</v>
      </c>
      <c r="AH121" s="7" t="s">
        <v>482</v>
      </c>
      <c r="AI121" s="7" t="s">
        <v>482</v>
      </c>
      <c r="AJ121" s="7" t="s">
        <v>482</v>
      </c>
      <c r="AK121" s="7" t="s">
        <v>482</v>
      </c>
      <c r="AL121" s="7">
        <v>273.65610460869749</v>
      </c>
      <c r="AM121" s="7" t="s">
        <v>482</v>
      </c>
      <c r="AN121" s="7">
        <v>39.622844504428222</v>
      </c>
      <c r="AO121" s="7" t="s">
        <v>482</v>
      </c>
      <c r="AP121" s="7">
        <v>153.58209145189571</v>
      </c>
      <c r="AQ121" s="7" t="s">
        <v>482</v>
      </c>
      <c r="AR121" s="7">
        <v>472.57021915610966</v>
      </c>
      <c r="AS121" s="7" t="s">
        <v>482</v>
      </c>
      <c r="AT121" s="7" t="s">
        <v>482</v>
      </c>
      <c r="AU121" s="7">
        <v>155.18758000000003</v>
      </c>
      <c r="AV121" s="7" t="s">
        <v>482</v>
      </c>
      <c r="AW121" s="7" t="s">
        <v>482</v>
      </c>
      <c r="AX121" s="7">
        <v>762.05544390013483</v>
      </c>
      <c r="AY121" s="7" t="s">
        <v>482</v>
      </c>
      <c r="AZ121" s="7" t="s">
        <v>482</v>
      </c>
      <c r="BA121" s="7" t="s">
        <v>482</v>
      </c>
      <c r="BB121" s="7" t="s">
        <v>482</v>
      </c>
      <c r="BC121" s="7">
        <v>1031.9977032961594</v>
      </c>
      <c r="BD121" s="7">
        <v>814.12636526981316</v>
      </c>
      <c r="BE121" s="7">
        <v>1.4156580600082482</v>
      </c>
      <c r="BF121" s="7">
        <v>325.96724582157054</v>
      </c>
      <c r="BG121" s="7" t="s">
        <v>482</v>
      </c>
      <c r="BH121" s="7">
        <v>360.58484703191328</v>
      </c>
      <c r="BI121" s="7" t="s">
        <v>482</v>
      </c>
      <c r="BJ121" s="7" t="s">
        <v>482</v>
      </c>
      <c r="BK121" s="7" t="s">
        <v>482</v>
      </c>
      <c r="BL121" s="7">
        <v>350.50076373669464</v>
      </c>
      <c r="BM121" s="7">
        <v>918.08336873895371</v>
      </c>
      <c r="BN121" s="7">
        <v>87.579504720016743</v>
      </c>
      <c r="BO121" s="7" t="s">
        <v>482</v>
      </c>
      <c r="BP121" s="7" t="s">
        <v>482</v>
      </c>
      <c r="BQ121" s="7">
        <v>207.73886230978596</v>
      </c>
      <c r="BR121" s="7" t="s">
        <v>482</v>
      </c>
      <c r="BS121" s="7">
        <v>34.826924485328213</v>
      </c>
      <c r="BT121" s="7">
        <v>64.685233633073111</v>
      </c>
      <c r="BU121" s="7" t="s">
        <v>482</v>
      </c>
      <c r="BV121" s="7">
        <v>5.2892133361259805</v>
      </c>
      <c r="BW121" s="7">
        <v>62.056652814447226</v>
      </c>
      <c r="BX121" s="7">
        <v>18.339955099079791</v>
      </c>
      <c r="BY121" s="7">
        <v>19.642535221882717</v>
      </c>
      <c r="BZ121" s="7" t="s">
        <v>482</v>
      </c>
      <c r="CA121" s="7">
        <v>82.178410313226522</v>
      </c>
      <c r="CB121" s="7">
        <v>177.12211760624638</v>
      </c>
      <c r="CC121" s="7" t="s">
        <v>482</v>
      </c>
      <c r="CD121" s="7">
        <v>44.888033172053582</v>
      </c>
      <c r="CE121" s="7" t="s">
        <v>482</v>
      </c>
      <c r="CF121" s="7" t="s">
        <v>482</v>
      </c>
      <c r="CG121" s="7">
        <v>9.2347040374315874</v>
      </c>
      <c r="CH121" s="7" t="s">
        <v>482</v>
      </c>
      <c r="CI121" s="7" t="s">
        <v>482</v>
      </c>
      <c r="CJ121" s="7" t="s">
        <v>482</v>
      </c>
      <c r="CK121" s="7">
        <v>42.991504221183604</v>
      </c>
      <c r="CL121" s="7" t="s">
        <v>482</v>
      </c>
      <c r="CM121" s="7" t="s">
        <v>482</v>
      </c>
      <c r="CN121" s="7">
        <v>53.044900196014865</v>
      </c>
      <c r="CO121" s="7">
        <v>36.318457980484155</v>
      </c>
      <c r="CP121" s="7" t="s">
        <v>482</v>
      </c>
      <c r="CQ121" s="7" t="s">
        <v>482</v>
      </c>
      <c r="CR121" s="7" t="s">
        <v>482</v>
      </c>
      <c r="CS121" s="7">
        <v>457.34939345025998</v>
      </c>
      <c r="CT121" s="7">
        <v>684.52462261683968</v>
      </c>
      <c r="CU121" s="7">
        <v>617.5640353774927</v>
      </c>
      <c r="CV121" s="7">
        <v>471.13982744177912</v>
      </c>
      <c r="CW121" s="7">
        <v>684.42337083748714</v>
      </c>
      <c r="CX121" s="7">
        <v>654.91247379653078</v>
      </c>
      <c r="CY121" s="7">
        <v>750.58602870837262</v>
      </c>
      <c r="CZ121" s="7" t="s">
        <v>482</v>
      </c>
      <c r="DA121" s="7">
        <v>81.528048189297692</v>
      </c>
      <c r="DB121" s="7">
        <v>165.29086446630177</v>
      </c>
      <c r="DC121" s="7">
        <v>213.77024889534218</v>
      </c>
      <c r="DD121" s="7">
        <v>92.222660989441351</v>
      </c>
      <c r="DE121" s="7" t="s">
        <v>482</v>
      </c>
      <c r="DF121" s="7">
        <v>60.298196823922844</v>
      </c>
      <c r="DG121" s="7" t="s">
        <v>482</v>
      </c>
      <c r="DH121" s="7">
        <v>264.76751025770125</v>
      </c>
      <c r="DI121" s="7">
        <v>106.22250731169228</v>
      </c>
      <c r="DJ121" s="7" t="s">
        <v>482</v>
      </c>
      <c r="DK121" s="7" t="s">
        <v>482</v>
      </c>
      <c r="DL121" s="7" t="s">
        <v>482</v>
      </c>
      <c r="DM121" s="7" t="s">
        <v>482</v>
      </c>
      <c r="DN121" s="7" t="s">
        <v>482</v>
      </c>
      <c r="DO121" s="7" t="s">
        <v>482</v>
      </c>
      <c r="DP121" s="7" t="s">
        <v>482</v>
      </c>
      <c r="DQ121" s="7" t="s">
        <v>482</v>
      </c>
      <c r="DR121" s="7" t="s">
        <v>482</v>
      </c>
      <c r="DS121" s="7" t="s">
        <v>482</v>
      </c>
      <c r="DT121" s="7">
        <v>970.30437398053164</v>
      </c>
      <c r="DU121" s="7">
        <v>43.30754981870723</v>
      </c>
      <c r="DV121" s="7" t="s">
        <v>482</v>
      </c>
      <c r="DW121" s="7" t="s">
        <v>482</v>
      </c>
      <c r="DX121" s="7">
        <v>3.3242918064783851</v>
      </c>
      <c r="DY121" s="7" t="s">
        <v>482</v>
      </c>
      <c r="DZ121" s="7" t="s">
        <v>482</v>
      </c>
      <c r="EA121" s="7" t="s">
        <v>482</v>
      </c>
      <c r="EB121" s="7" t="s">
        <v>482</v>
      </c>
      <c r="EC121" s="7">
        <v>35.318239772374142</v>
      </c>
      <c r="ED121" s="7">
        <v>7.315550587486733</v>
      </c>
      <c r="EE121" s="7" t="s">
        <v>482</v>
      </c>
      <c r="EF121" s="7">
        <v>17.358971623658199</v>
      </c>
      <c r="EG121" s="7" t="s">
        <v>482</v>
      </c>
      <c r="EH121" s="7">
        <v>1.8063693870534194</v>
      </c>
      <c r="EI121" s="7">
        <v>27.96770702364023</v>
      </c>
      <c r="EJ121" s="7">
        <v>11.741418118045376</v>
      </c>
      <c r="EK121" s="7" t="s">
        <v>482</v>
      </c>
      <c r="EL121" s="7" t="s">
        <v>482</v>
      </c>
      <c r="EM121" s="7">
        <v>1144.6705629979087</v>
      </c>
      <c r="EN121" s="7" t="s">
        <v>482</v>
      </c>
      <c r="EO121" s="7" t="s">
        <v>482</v>
      </c>
      <c r="EP121" s="7" t="s">
        <v>482</v>
      </c>
      <c r="EQ121" s="7" t="s">
        <v>482</v>
      </c>
      <c r="ER121" s="7" t="s">
        <v>482</v>
      </c>
      <c r="ES121" s="7" t="s">
        <v>482</v>
      </c>
      <c r="ET121" s="7" t="s">
        <v>482</v>
      </c>
      <c r="EU121" s="7" t="s">
        <v>482</v>
      </c>
      <c r="EV121" s="7" t="s">
        <v>482</v>
      </c>
      <c r="EW121" s="7">
        <v>40.510885000000002</v>
      </c>
      <c r="EX121" s="7">
        <v>242.20936419447406</v>
      </c>
      <c r="EY121" s="7" t="s">
        <v>482</v>
      </c>
      <c r="EZ121" s="7" t="s">
        <v>482</v>
      </c>
      <c r="FA121" s="7" t="s">
        <v>482</v>
      </c>
      <c r="FB121" s="7">
        <v>381.38742917595465</v>
      </c>
      <c r="FC121" s="7" t="s">
        <v>482</v>
      </c>
      <c r="FD121" s="7" t="s">
        <v>482</v>
      </c>
      <c r="FE121" s="7" t="s">
        <v>482</v>
      </c>
      <c r="FF121" s="7" t="s">
        <v>482</v>
      </c>
      <c r="FG121" s="7">
        <v>215.56376280257393</v>
      </c>
      <c r="FH121" s="7">
        <v>777.11229181815293</v>
      </c>
      <c r="FI121" s="8">
        <v>685.7829892774032</v>
      </c>
      <c r="FJ121" s="8">
        <v>1205.7658192641261</v>
      </c>
      <c r="FK121" s="8">
        <v>675.89311660445946</v>
      </c>
      <c r="FL121" s="8">
        <v>1098.8001312675678</v>
      </c>
      <c r="FM121" s="8">
        <v>5.2247654370859955</v>
      </c>
      <c r="FN121" s="8">
        <v>762.97925280098787</v>
      </c>
      <c r="FO121" s="8">
        <v>3291.3233297824781</v>
      </c>
      <c r="FP121" s="8">
        <v>154.17845643440157</v>
      </c>
      <c r="FQ121" s="8">
        <v>3299.5490011633256</v>
      </c>
      <c r="FR121" s="8" t="s">
        <v>482</v>
      </c>
      <c r="FS121" s="8" t="s">
        <v>482</v>
      </c>
      <c r="FT121" s="8">
        <v>27.795628000000001</v>
      </c>
      <c r="FU121" s="8" t="s">
        <v>482</v>
      </c>
      <c r="FV121" s="8">
        <v>537.31036239164393</v>
      </c>
      <c r="FW121" s="8">
        <v>2169.6347422021922</v>
      </c>
      <c r="FX121" s="8">
        <v>294.02382988408135</v>
      </c>
      <c r="FY121" s="8">
        <v>75.569890483943468</v>
      </c>
      <c r="FZ121" s="8">
        <v>145.05035843879168</v>
      </c>
      <c r="GA121" s="8" t="s">
        <v>482</v>
      </c>
      <c r="GB121" s="8" t="s">
        <v>482</v>
      </c>
      <c r="GC121" s="8" t="s">
        <v>482</v>
      </c>
      <c r="GD121" s="8" t="s">
        <v>482</v>
      </c>
      <c r="GE121" s="8" t="s">
        <v>482</v>
      </c>
      <c r="GF121" s="8">
        <v>126.60673482427356</v>
      </c>
      <c r="GG121" s="8" t="s">
        <v>482</v>
      </c>
      <c r="GH121" s="8">
        <v>687.45048495431683</v>
      </c>
      <c r="GI121" s="8" t="s">
        <v>482</v>
      </c>
      <c r="GJ121" s="8">
        <v>1640.3210020164868</v>
      </c>
      <c r="GK121" s="8">
        <v>1015.0650062387341</v>
      </c>
      <c r="GL121" s="8" t="s">
        <v>482</v>
      </c>
      <c r="GM121" s="8" t="s">
        <v>482</v>
      </c>
      <c r="GN121" s="8" t="s">
        <v>482</v>
      </c>
      <c r="GO121" s="8" t="s">
        <v>482</v>
      </c>
      <c r="GP121" s="8">
        <v>1568.2254360760655</v>
      </c>
      <c r="GQ121" s="8" t="s">
        <v>482</v>
      </c>
      <c r="GR121" s="8">
        <v>1063.6962631305064</v>
      </c>
      <c r="GS121" s="8" t="s">
        <v>482</v>
      </c>
      <c r="GT121" s="8">
        <v>697.51121865527546</v>
      </c>
      <c r="GU121" s="8" t="s">
        <v>482</v>
      </c>
      <c r="GV121" s="8">
        <v>1891.2589427295625</v>
      </c>
      <c r="GW121" s="8" t="s">
        <v>482</v>
      </c>
      <c r="GX121" s="8" t="s">
        <v>482</v>
      </c>
      <c r="GY121" s="8">
        <v>3103.7516000000001</v>
      </c>
      <c r="GZ121" s="8" t="s">
        <v>482</v>
      </c>
      <c r="HA121" s="8" t="s">
        <v>482</v>
      </c>
      <c r="HB121" s="8">
        <v>3938.3525228979843</v>
      </c>
      <c r="HC121" s="8" t="s">
        <v>482</v>
      </c>
      <c r="HD121" s="8" t="s">
        <v>482</v>
      </c>
      <c r="HE121" s="8" t="s">
        <v>482</v>
      </c>
      <c r="HF121" s="8" t="s">
        <v>482</v>
      </c>
      <c r="HG121" s="8">
        <v>3568.3811368007546</v>
      </c>
      <c r="HH121" s="8">
        <v>4168.3344280135098</v>
      </c>
      <c r="HI121" s="8">
        <v>72.706465907620483</v>
      </c>
      <c r="HJ121" s="8">
        <v>6066.3495825479331</v>
      </c>
      <c r="HK121" s="8" t="s">
        <v>482</v>
      </c>
      <c r="HL121" s="8">
        <v>2482.1788238672516</v>
      </c>
      <c r="HM121" s="8" t="s">
        <v>482</v>
      </c>
      <c r="HN121" s="8" t="s">
        <v>482</v>
      </c>
      <c r="HO121" s="8" t="s">
        <v>482</v>
      </c>
      <c r="HP121" s="8">
        <v>2000.8059502443332</v>
      </c>
      <c r="HQ121" s="8">
        <v>5277.3180639070788</v>
      </c>
      <c r="HR121" s="8">
        <v>1462.4045372033554</v>
      </c>
      <c r="HS121" s="8" t="s">
        <v>482</v>
      </c>
      <c r="HT121" s="8" t="s">
        <v>482</v>
      </c>
      <c r="HU121" s="8">
        <v>660.94183301013572</v>
      </c>
      <c r="HV121" s="8" t="s">
        <v>482</v>
      </c>
      <c r="HW121" s="8">
        <v>86.204321562305509</v>
      </c>
      <c r="HX121" s="8">
        <v>250.68242397981504</v>
      </c>
      <c r="HY121" s="8" t="s">
        <v>482</v>
      </c>
      <c r="HZ121" s="8">
        <v>121.55745752112102</v>
      </c>
      <c r="IA121" s="8">
        <v>230.40089283286815</v>
      </c>
      <c r="IB121" s="8">
        <v>68.091684576950954</v>
      </c>
      <c r="IC121" s="8">
        <v>69.816002134731548</v>
      </c>
      <c r="ID121" s="8" t="s">
        <v>482</v>
      </c>
      <c r="IE121" s="8">
        <v>318.10320553100206</v>
      </c>
      <c r="IF121" s="8">
        <v>695.71182519611421</v>
      </c>
      <c r="IG121" s="8" t="s">
        <v>482</v>
      </c>
      <c r="IH121" s="8">
        <v>410.01787739551429</v>
      </c>
      <c r="II121" s="8" t="s">
        <v>482</v>
      </c>
      <c r="IJ121" s="8" t="s">
        <v>482</v>
      </c>
      <c r="IK121" s="8">
        <v>42.916037705146906</v>
      </c>
      <c r="IL121" s="8" t="s">
        <v>482</v>
      </c>
      <c r="IM121" s="8" t="s">
        <v>482</v>
      </c>
      <c r="IN121" s="8" t="s">
        <v>482</v>
      </c>
      <c r="IO121" s="8">
        <v>172.62320161980017</v>
      </c>
      <c r="IP121" s="8" t="s">
        <v>482</v>
      </c>
      <c r="IQ121" s="8" t="s">
        <v>482</v>
      </c>
      <c r="IR121" s="8">
        <v>232.35789904214843</v>
      </c>
      <c r="IS121" s="8">
        <v>162.95510770502079</v>
      </c>
      <c r="IT121" s="8" t="s">
        <v>482</v>
      </c>
      <c r="IU121" s="8" t="s">
        <v>482</v>
      </c>
      <c r="IV121" s="8" t="s">
        <v>482</v>
      </c>
      <c r="IW121" s="8">
        <v>1601.1514836547556</v>
      </c>
      <c r="IX121" s="8">
        <v>1990.3281166036695</v>
      </c>
      <c r="IY121" s="8">
        <v>1929.7858921673158</v>
      </c>
      <c r="IZ121" s="8">
        <v>1532.5880762055981</v>
      </c>
      <c r="JA121" s="8">
        <v>2142.7683810129402</v>
      </c>
      <c r="JB121" s="8">
        <v>2582.8665845616074</v>
      </c>
      <c r="JC121" s="8">
        <v>2375.4361843510469</v>
      </c>
      <c r="JD121" s="8" t="s">
        <v>482</v>
      </c>
      <c r="JE121" s="8">
        <v>259.68345506560416</v>
      </c>
      <c r="JF121" s="8">
        <v>496.17271145886815</v>
      </c>
      <c r="JG121" s="8">
        <v>777.52089806034951</v>
      </c>
      <c r="JH121" s="8">
        <v>288.60158037914056</v>
      </c>
      <c r="JI121" s="8" t="s">
        <v>482</v>
      </c>
      <c r="JJ121" s="8">
        <v>657.31731898323221</v>
      </c>
      <c r="JK121" s="8" t="s">
        <v>482</v>
      </c>
      <c r="JL121" s="8">
        <v>883.53601811456519</v>
      </c>
      <c r="JM121" s="8">
        <v>408.55351372059164</v>
      </c>
      <c r="JN121" s="8" t="s">
        <v>482</v>
      </c>
      <c r="JO121" s="8" t="s">
        <v>482</v>
      </c>
      <c r="JP121" s="8" t="s">
        <v>482</v>
      </c>
      <c r="JQ121" s="8" t="s">
        <v>482</v>
      </c>
      <c r="JR121" s="8" t="s">
        <v>482</v>
      </c>
      <c r="JS121" s="8" t="s">
        <v>482</v>
      </c>
      <c r="JT121" s="8" t="s">
        <v>482</v>
      </c>
      <c r="JU121" s="8" t="s">
        <v>482</v>
      </c>
      <c r="JV121" s="8" t="s">
        <v>482</v>
      </c>
      <c r="JW121" s="8" t="s">
        <v>482</v>
      </c>
      <c r="JX121" s="8">
        <v>3067.38666586407</v>
      </c>
      <c r="JY121" s="8">
        <v>216.29755146143103</v>
      </c>
      <c r="JZ121" s="8" t="s">
        <v>482</v>
      </c>
      <c r="KA121" s="8" t="s">
        <v>482</v>
      </c>
      <c r="KB121" s="8">
        <v>86.687189618374191</v>
      </c>
      <c r="KC121" s="8" t="s">
        <v>482</v>
      </c>
      <c r="KD121" s="8" t="s">
        <v>482</v>
      </c>
      <c r="KE121" s="8" t="s">
        <v>482</v>
      </c>
      <c r="KF121" s="8" t="s">
        <v>482</v>
      </c>
      <c r="KG121" s="8">
        <v>141.81004691120239</v>
      </c>
      <c r="KH121" s="8">
        <v>40.661789453081944</v>
      </c>
      <c r="KI121" s="8" t="s">
        <v>482</v>
      </c>
      <c r="KJ121" s="8">
        <v>100.75296691999974</v>
      </c>
      <c r="KK121" s="8" t="s">
        <v>482</v>
      </c>
      <c r="KL121" s="8">
        <v>20.466070839227903</v>
      </c>
      <c r="KM121" s="8">
        <v>147.65726306297182</v>
      </c>
      <c r="KN121" s="8">
        <v>69.421507126308654</v>
      </c>
      <c r="KO121" s="8" t="s">
        <v>482</v>
      </c>
      <c r="KP121" s="8" t="s">
        <v>482</v>
      </c>
      <c r="KQ121" s="8">
        <v>4723.2953518518043</v>
      </c>
      <c r="KR121" s="8" t="s">
        <v>482</v>
      </c>
      <c r="KS121" s="8" t="s">
        <v>482</v>
      </c>
      <c r="KT121" s="8" t="s">
        <v>482</v>
      </c>
      <c r="KU121" s="8" t="s">
        <v>482</v>
      </c>
      <c r="KV121" s="8" t="s">
        <v>482</v>
      </c>
      <c r="KW121" s="8" t="s">
        <v>482</v>
      </c>
      <c r="KX121" s="8" t="s">
        <v>482</v>
      </c>
      <c r="KY121" s="8" t="s">
        <v>482</v>
      </c>
      <c r="KZ121" s="8" t="s">
        <v>482</v>
      </c>
      <c r="LA121" s="8">
        <v>810.21770000000004</v>
      </c>
      <c r="LB121" s="8">
        <v>4203.9301114676091</v>
      </c>
      <c r="LC121" s="8" t="s">
        <v>482</v>
      </c>
      <c r="LD121" s="8" t="s">
        <v>482</v>
      </c>
      <c r="LE121" s="8" t="s">
        <v>482</v>
      </c>
      <c r="LF121" s="8">
        <v>1801.964586814106</v>
      </c>
      <c r="LG121" s="8" t="s">
        <v>482</v>
      </c>
      <c r="LH121" s="8" t="s">
        <v>482</v>
      </c>
      <c r="LI121" s="8" t="s">
        <v>482</v>
      </c>
      <c r="LJ121" s="8" t="s">
        <v>482</v>
      </c>
      <c r="LK121" s="8">
        <v>805.40350399998874</v>
      </c>
      <c r="LL121" s="8">
        <v>2773.8900304380509</v>
      </c>
      <c r="LM121" s="9">
        <v>613.89072304096226</v>
      </c>
      <c r="LN121" s="9">
        <v>1112.1757409632535</v>
      </c>
      <c r="LO121" s="9">
        <v>604.48837062404357</v>
      </c>
      <c r="LP121" s="9">
        <v>985.27213461229951</v>
      </c>
      <c r="LQ121" s="9">
        <v>4.5638799064960658</v>
      </c>
      <c r="LR121" s="9">
        <v>682.37848596296953</v>
      </c>
      <c r="LS121" s="9">
        <v>2935.8110209837873</v>
      </c>
      <c r="LT121" s="9">
        <v>138.68341916601261</v>
      </c>
      <c r="LU121" s="9">
        <v>2942.104504274108</v>
      </c>
      <c r="LV121" s="9" t="s">
        <v>482</v>
      </c>
      <c r="LW121" s="9" t="s">
        <v>482</v>
      </c>
      <c r="LX121" s="9">
        <v>24.395449228912582</v>
      </c>
      <c r="LY121" s="9" t="s">
        <v>482</v>
      </c>
      <c r="LZ121" s="9">
        <v>472.89824113383128</v>
      </c>
      <c r="MA121" s="9">
        <v>1931.9236130198919</v>
      </c>
      <c r="MB121" s="9">
        <v>263.50178124815034</v>
      </c>
      <c r="MC121" s="9">
        <v>68.863300536237304</v>
      </c>
      <c r="MD121" s="9">
        <v>131.59630875226077</v>
      </c>
      <c r="ME121" s="9" t="s">
        <v>482</v>
      </c>
      <c r="MF121" s="9" t="s">
        <v>482</v>
      </c>
      <c r="MG121" s="9" t="s">
        <v>482</v>
      </c>
      <c r="MH121" s="9" t="s">
        <v>482</v>
      </c>
      <c r="MI121" s="9" t="s">
        <v>482</v>
      </c>
      <c r="MJ121" s="9">
        <v>113.0133316214131</v>
      </c>
      <c r="MK121" s="9" t="s">
        <v>482</v>
      </c>
      <c r="ML121" s="9">
        <v>604.53766699427217</v>
      </c>
      <c r="MM121" s="9" t="s">
        <v>482</v>
      </c>
      <c r="MN121" s="9">
        <v>1467.7091345562987</v>
      </c>
      <c r="MO121" s="9">
        <v>893.11401189532387</v>
      </c>
      <c r="MP121" s="9" t="s">
        <v>482</v>
      </c>
      <c r="MQ121" s="9" t="s">
        <v>482</v>
      </c>
      <c r="MR121" s="9" t="s">
        <v>482</v>
      </c>
      <c r="MS121" s="9" t="s">
        <v>482</v>
      </c>
      <c r="MT121" s="9">
        <v>1401.5287485873114</v>
      </c>
      <c r="MU121" s="9" t="s">
        <v>482</v>
      </c>
      <c r="MV121" s="9">
        <v>931.83028849262791</v>
      </c>
      <c r="MW121" s="9" t="s">
        <v>482</v>
      </c>
      <c r="MX121" s="9">
        <v>627.47156799347704</v>
      </c>
      <c r="MY121" s="9" t="s">
        <v>482</v>
      </c>
      <c r="MZ121" s="9">
        <v>1708.5798810146634</v>
      </c>
      <c r="NA121" s="9" t="s">
        <v>482</v>
      </c>
      <c r="NB121" s="9" t="s">
        <v>482</v>
      </c>
      <c r="NC121" s="9">
        <v>2724.0764114757972</v>
      </c>
      <c r="ND121" s="9" t="s">
        <v>482</v>
      </c>
      <c r="NE121" s="9" t="s">
        <v>482</v>
      </c>
      <c r="NF121" s="9">
        <v>3529.3530288739803</v>
      </c>
      <c r="NG121" s="9" t="s">
        <v>482</v>
      </c>
      <c r="NH121" s="9" t="s">
        <v>482</v>
      </c>
      <c r="NI121" s="9" t="s">
        <v>482</v>
      </c>
      <c r="NJ121" s="9" t="s">
        <v>482</v>
      </c>
      <c r="NK121" s="9">
        <v>3241.780848744088</v>
      </c>
      <c r="NL121" s="9">
        <v>3736.4260244877778</v>
      </c>
      <c r="NM121" s="9">
        <v>63.526624219941986</v>
      </c>
      <c r="NN121" s="9">
        <v>5327.1827436683125</v>
      </c>
      <c r="NO121" s="9" t="s">
        <v>482</v>
      </c>
      <c r="NP121" s="9">
        <v>2208.9893704034703</v>
      </c>
      <c r="NQ121" s="9" t="s">
        <v>482</v>
      </c>
      <c r="NR121" s="9" t="s">
        <v>482</v>
      </c>
      <c r="NS121" s="9" t="s">
        <v>482</v>
      </c>
      <c r="NT121" s="9">
        <v>1788.302532119548</v>
      </c>
      <c r="NU121" s="9">
        <v>4715.9962667601403</v>
      </c>
      <c r="NV121" s="9">
        <v>1285.3736333955062</v>
      </c>
      <c r="NW121" s="9" t="s">
        <v>482</v>
      </c>
      <c r="NX121" s="9" t="s">
        <v>482</v>
      </c>
      <c r="NY121" s="9">
        <v>602.58463873752021</v>
      </c>
      <c r="NZ121" s="9" t="s">
        <v>482</v>
      </c>
      <c r="OA121" s="9">
        <v>79.588652786328183</v>
      </c>
      <c r="OB121" s="9">
        <v>226.73228491860814</v>
      </c>
      <c r="OC121" s="9" t="s">
        <v>482</v>
      </c>
      <c r="OD121" s="9">
        <v>106.58604525708748</v>
      </c>
      <c r="OE121" s="9">
        <v>208.72385593205243</v>
      </c>
      <c r="OF121" s="9">
        <v>61.685346732227522</v>
      </c>
      <c r="OG121" s="9">
        <v>63.355358791112124</v>
      </c>
      <c r="OH121" s="9" t="s">
        <v>482</v>
      </c>
      <c r="OI121" s="9">
        <v>287.72408183069905</v>
      </c>
      <c r="OJ121" s="9">
        <v>628.93503362558749</v>
      </c>
      <c r="OK121" s="9" t="s">
        <v>482</v>
      </c>
      <c r="OL121" s="9">
        <v>363.00151909329389</v>
      </c>
      <c r="OM121" s="9" t="s">
        <v>482</v>
      </c>
      <c r="ON121" s="9" t="s">
        <v>482</v>
      </c>
      <c r="OO121" s="9">
        <v>38.579022594301051</v>
      </c>
      <c r="OP121" s="9" t="s">
        <v>482</v>
      </c>
      <c r="OQ121" s="9" t="s">
        <v>482</v>
      </c>
      <c r="OR121" s="9" t="s">
        <v>482</v>
      </c>
      <c r="OS121" s="9">
        <v>155.93102915391893</v>
      </c>
      <c r="OT121" s="9" t="s">
        <v>482</v>
      </c>
      <c r="OU121" s="9" t="s">
        <v>482</v>
      </c>
      <c r="OV121" s="9">
        <v>209.26845747670941</v>
      </c>
      <c r="OW121" s="9">
        <v>146.64859594807515</v>
      </c>
      <c r="OX121" s="9" t="s">
        <v>482</v>
      </c>
      <c r="OY121" s="9" t="s">
        <v>482</v>
      </c>
      <c r="OZ121" s="9" t="s">
        <v>482</v>
      </c>
      <c r="PA121" s="9">
        <v>1453.8685108967929</v>
      </c>
      <c r="PB121" s="9">
        <v>1822.1848494430631</v>
      </c>
      <c r="PC121" s="9">
        <v>1760.8161572445329</v>
      </c>
      <c r="PD121" s="9">
        <v>1395.9094891969676</v>
      </c>
      <c r="PE121" s="9">
        <v>1954.9829325994119</v>
      </c>
      <c r="PF121" s="9">
        <v>2334.6113879623008</v>
      </c>
      <c r="PG121" s="9">
        <v>2166.2105121313839</v>
      </c>
      <c r="PH121" s="9" t="s">
        <v>482</v>
      </c>
      <c r="PI121" s="9">
        <v>236.74307214240494</v>
      </c>
      <c r="PJ121" s="9">
        <v>453.56633534357559</v>
      </c>
      <c r="PK121" s="9">
        <v>704.92890665350671</v>
      </c>
      <c r="PL121" s="9">
        <v>263.31462620900072</v>
      </c>
      <c r="PM121" s="9" t="s">
        <v>482</v>
      </c>
      <c r="PN121" s="9">
        <v>580.441474938174</v>
      </c>
      <c r="PO121" s="9" t="s">
        <v>482</v>
      </c>
      <c r="PP121" s="9">
        <v>803.85958976508186</v>
      </c>
      <c r="PQ121" s="9">
        <v>369.62351895825617</v>
      </c>
      <c r="PR121" s="9" t="s">
        <v>482</v>
      </c>
      <c r="PS121" s="9" t="s">
        <v>482</v>
      </c>
      <c r="PT121" s="9" t="s">
        <v>482</v>
      </c>
      <c r="PU121" s="9" t="s">
        <v>482</v>
      </c>
      <c r="PV121" s="9" t="s">
        <v>482</v>
      </c>
      <c r="PW121" s="9" t="s">
        <v>482</v>
      </c>
      <c r="PX121" s="9" t="s">
        <v>482</v>
      </c>
      <c r="PY121" s="9" t="s">
        <v>482</v>
      </c>
      <c r="PZ121" s="9" t="s">
        <v>482</v>
      </c>
      <c r="QA121" s="9" t="s">
        <v>482</v>
      </c>
      <c r="QB121" s="9">
        <v>2797.353487299526</v>
      </c>
      <c r="QC121" s="9">
        <v>194.02229779863168</v>
      </c>
      <c r="QD121" s="9" t="s">
        <v>482</v>
      </c>
      <c r="QE121" s="9" t="s">
        <v>482</v>
      </c>
      <c r="QF121" s="9">
        <v>75.95287158153694</v>
      </c>
      <c r="QG121" s="9" t="s">
        <v>482</v>
      </c>
      <c r="QH121" s="9" t="s">
        <v>482</v>
      </c>
      <c r="QI121" s="9" t="s">
        <v>482</v>
      </c>
      <c r="QJ121" s="9" t="s">
        <v>482</v>
      </c>
      <c r="QK121" s="9">
        <v>128.09750864597672</v>
      </c>
      <c r="QL121" s="9">
        <v>36.367923204294186</v>
      </c>
      <c r="QM121" s="9" t="s">
        <v>482</v>
      </c>
      <c r="QN121" s="9">
        <v>90.014644580325751</v>
      </c>
      <c r="QO121" s="9" t="s">
        <v>482</v>
      </c>
      <c r="QP121" s="9">
        <v>18.063333229121785</v>
      </c>
      <c r="QQ121" s="9">
        <v>132.24530169961929</v>
      </c>
      <c r="QR121" s="9">
        <v>61.994265079074708</v>
      </c>
      <c r="QS121" s="9" t="s">
        <v>482</v>
      </c>
      <c r="QT121" s="9" t="s">
        <v>482</v>
      </c>
      <c r="QU121" s="9">
        <v>4262.4896741899411</v>
      </c>
      <c r="QV121" s="9" t="s">
        <v>482</v>
      </c>
      <c r="QW121" s="9" t="s">
        <v>482</v>
      </c>
      <c r="QX121" s="9" t="s">
        <v>482</v>
      </c>
      <c r="QY121" s="9" t="s">
        <v>482</v>
      </c>
      <c r="QZ121" s="9" t="s">
        <v>482</v>
      </c>
      <c r="RA121" s="9" t="s">
        <v>482</v>
      </c>
      <c r="RB121" s="9" t="s">
        <v>482</v>
      </c>
      <c r="RC121" s="9" t="s">
        <v>482</v>
      </c>
      <c r="RD121" s="9" t="s">
        <v>482</v>
      </c>
      <c r="RE121" s="9">
        <v>711.10552942773325</v>
      </c>
      <c r="RF121" s="9">
        <v>3693.7946484427389</v>
      </c>
      <c r="RG121" s="9" t="s">
        <v>482</v>
      </c>
      <c r="RH121" s="9" t="s">
        <v>482</v>
      </c>
      <c r="RI121" s="9" t="s">
        <v>482</v>
      </c>
      <c r="RJ121" s="9">
        <v>1619.0423587461391</v>
      </c>
      <c r="RK121" s="9" t="s">
        <v>482</v>
      </c>
      <c r="RL121" s="9" t="s">
        <v>482</v>
      </c>
      <c r="RM121" s="9" t="s">
        <v>482</v>
      </c>
      <c r="RN121" s="9" t="s">
        <v>482</v>
      </c>
      <c r="RO121" s="9">
        <v>729.45212108302724</v>
      </c>
      <c r="RP121" s="9">
        <v>2516.7726813796303</v>
      </c>
      <c r="RQ121" s="13">
        <v>80</v>
      </c>
      <c r="RR121" s="13">
        <v>20</v>
      </c>
      <c r="RS121" s="10">
        <v>0</v>
      </c>
      <c r="RT121" s="10">
        <v>0</v>
      </c>
      <c r="RU121" s="10">
        <v>0</v>
      </c>
      <c r="RV121" s="10">
        <v>0</v>
      </c>
      <c r="RW121" s="10">
        <v>0</v>
      </c>
      <c r="RX121" s="10">
        <v>0</v>
      </c>
      <c r="RY121" s="10">
        <v>0</v>
      </c>
      <c r="RZ121" s="10">
        <v>0</v>
      </c>
      <c r="SA121" s="10">
        <v>0</v>
      </c>
      <c r="SB121" s="10">
        <v>0</v>
      </c>
      <c r="SC121" s="78">
        <v>1.2800000000000002E-4</v>
      </c>
      <c r="SD121" s="80">
        <v>3.0133372454022018E-4</v>
      </c>
      <c r="SE121" s="16">
        <v>294</v>
      </c>
      <c r="SF121" s="16">
        <v>294</v>
      </c>
      <c r="SG121" s="16">
        <v>300</v>
      </c>
      <c r="SH121" s="16">
        <v>200</v>
      </c>
      <c r="SI121" s="17" t="s">
        <v>510</v>
      </c>
      <c r="SJ121" s="78">
        <v>1.2800000000000002E-4</v>
      </c>
      <c r="SK121" s="80">
        <v>3.0133372454022018E-4</v>
      </c>
      <c r="SL121" s="78">
        <v>1.2800000000000002E-4</v>
      </c>
      <c r="SM121" s="80">
        <v>3.0133372454022018E-4</v>
      </c>
      <c r="SN121" s="20">
        <v>9.9859605646318938E-5</v>
      </c>
      <c r="SO121" s="20">
        <v>1.8091400754818445E-4</v>
      </c>
      <c r="SP121" s="20">
        <v>9.8330155584180497E-5</v>
      </c>
      <c r="SQ121" s="20">
        <v>1.6027101098598298E-4</v>
      </c>
      <c r="SR121" s="20">
        <v>7.4239148854094353E-7</v>
      </c>
      <c r="SS121" s="20">
        <v>1.110002871068757E-4</v>
      </c>
      <c r="ST121" s="20">
        <v>4.7755882244859404E-4</v>
      </c>
      <c r="SU121" s="20">
        <v>2.2559180368453123E-5</v>
      </c>
      <c r="SV121" s="20">
        <v>4.785825628895637E-4</v>
      </c>
      <c r="SW121" s="20" t="s">
        <v>482</v>
      </c>
      <c r="SX121" s="20" t="s">
        <v>482</v>
      </c>
      <c r="SY121" s="20">
        <v>3.9683283166366626E-6</v>
      </c>
      <c r="SZ121" s="20" t="s">
        <v>482</v>
      </c>
      <c r="TA121" s="20">
        <v>7.6924817557979646E-5</v>
      </c>
      <c r="TB121" s="20">
        <v>3.1425972554093359E-4</v>
      </c>
      <c r="TC121" s="20">
        <v>4.2862977033108095E-5</v>
      </c>
      <c r="TD121" s="20">
        <v>1.1201768941854087E-5</v>
      </c>
      <c r="TE121" s="20">
        <v>2.1406343186644211E-5</v>
      </c>
      <c r="TF121" s="20" t="s">
        <v>482</v>
      </c>
      <c r="TG121" s="20" t="s">
        <v>482</v>
      </c>
      <c r="TH121" s="20" t="s">
        <v>482</v>
      </c>
      <c r="TI121" s="20" t="s">
        <v>482</v>
      </c>
      <c r="TJ121" s="20" t="s">
        <v>482</v>
      </c>
      <c r="TK121" s="20">
        <v>1.8383510786068596E-5</v>
      </c>
      <c r="TL121" s="20" t="s">
        <v>482</v>
      </c>
      <c r="TM121" s="20">
        <v>9.8338174464261349E-5</v>
      </c>
      <c r="TN121" s="20" t="s">
        <v>482</v>
      </c>
      <c r="TO121" s="20">
        <v>2.3874746739007557E-4</v>
      </c>
      <c r="TP121" s="20">
        <v>1.4527994914677648E-4</v>
      </c>
      <c r="TQ121" s="20" t="s">
        <v>482</v>
      </c>
      <c r="TR121" s="20" t="s">
        <v>482</v>
      </c>
      <c r="TS121" s="20" t="s">
        <v>482</v>
      </c>
      <c r="TT121" s="20" t="s">
        <v>482</v>
      </c>
      <c r="TU121" s="20">
        <v>2.2798211942774238E-4</v>
      </c>
      <c r="TV121" s="20" t="s">
        <v>482</v>
      </c>
      <c r="TW121" s="20">
        <v>1.5157779983581942E-4</v>
      </c>
      <c r="TX121" s="20" t="s">
        <v>482</v>
      </c>
      <c r="TY121" s="20">
        <v>1.0206875748784534E-4</v>
      </c>
      <c r="TZ121" s="20" t="s">
        <v>482</v>
      </c>
      <c r="UA121" s="20">
        <v>2.7792912766002855E-4</v>
      </c>
      <c r="UB121" s="20" t="s">
        <v>482</v>
      </c>
      <c r="UC121" s="20" t="s">
        <v>482</v>
      </c>
      <c r="UD121" s="20">
        <v>4.431166427355536E-4</v>
      </c>
      <c r="UE121" s="20" t="s">
        <v>482</v>
      </c>
      <c r="UF121" s="20" t="s">
        <v>482</v>
      </c>
      <c r="UG121" s="20">
        <v>5.7410836883827637E-4</v>
      </c>
      <c r="UH121" s="20" t="s">
        <v>482</v>
      </c>
      <c r="UI121" s="20" t="s">
        <v>482</v>
      </c>
      <c r="UJ121" s="20" t="s">
        <v>482</v>
      </c>
      <c r="UK121" s="20" t="s">
        <v>482</v>
      </c>
      <c r="UL121" s="20">
        <v>5.2732993837043712E-4</v>
      </c>
      <c r="UM121" s="20">
        <v>6.0779225899313056E-4</v>
      </c>
      <c r="UN121" s="20">
        <v>1.0333669176854477E-5</v>
      </c>
      <c r="UO121" s="20">
        <v>8.6655547644282744E-4</v>
      </c>
      <c r="UP121" s="20" t="s">
        <v>482</v>
      </c>
      <c r="UQ121" s="20">
        <v>3.5932911042000216E-4</v>
      </c>
      <c r="UR121" s="20" t="s">
        <v>482</v>
      </c>
      <c r="US121" s="20" t="s">
        <v>482</v>
      </c>
      <c r="UT121" s="20" t="s">
        <v>482</v>
      </c>
      <c r="UU121" s="20">
        <v>2.908973518106998E-4</v>
      </c>
      <c r="UV121" s="20">
        <v>7.6713576171235981E-4</v>
      </c>
      <c r="UW121" s="20">
        <v>2.0908754493507257E-4</v>
      </c>
      <c r="UX121" s="20" t="s">
        <v>482</v>
      </c>
      <c r="UY121" s="20" t="s">
        <v>482</v>
      </c>
      <c r="UZ121" s="20">
        <v>9.8020481715022079E-5</v>
      </c>
      <c r="VA121" s="20" t="s">
        <v>482</v>
      </c>
      <c r="VB121" s="20">
        <v>1.2946427080368537E-5</v>
      </c>
      <c r="VC121" s="20">
        <v>3.6881802753273199E-5</v>
      </c>
      <c r="VD121" s="20" t="s">
        <v>482</v>
      </c>
      <c r="VE121" s="20">
        <v>1.7338005034591886E-5</v>
      </c>
      <c r="VF121" s="20">
        <v>3.3952430229122513E-5</v>
      </c>
      <c r="VG121" s="20">
        <v>1.0034154561455503E-5</v>
      </c>
      <c r="VH121" s="20">
        <v>1.0305809987031442E-5</v>
      </c>
      <c r="VI121" s="20" t="s">
        <v>482</v>
      </c>
      <c r="VJ121" s="20">
        <v>4.680313982305551E-5</v>
      </c>
      <c r="VK121" s="20">
        <v>1.0230681467850557E-4</v>
      </c>
      <c r="VL121" s="20" t="s">
        <v>482</v>
      </c>
      <c r="VM121" s="20">
        <v>5.9048275507581329E-5</v>
      </c>
      <c r="VN121" s="20" t="s">
        <v>482</v>
      </c>
      <c r="VO121" s="20" t="s">
        <v>482</v>
      </c>
      <c r="VP121" s="20">
        <v>6.2755240271488376E-6</v>
      </c>
      <c r="VQ121" s="20" t="s">
        <v>482</v>
      </c>
      <c r="VR121" s="20" t="s">
        <v>482</v>
      </c>
      <c r="VS121" s="20" t="s">
        <v>482</v>
      </c>
      <c r="VT121" s="20">
        <v>2.5364792942629312E-5</v>
      </c>
      <c r="VU121" s="20" t="s">
        <v>482</v>
      </c>
      <c r="VV121" s="20" t="s">
        <v>482</v>
      </c>
      <c r="VW121" s="20">
        <v>3.4041018789663755E-5</v>
      </c>
      <c r="VX121" s="20">
        <v>2.3854849748208368E-5</v>
      </c>
      <c r="VY121" s="20" t="s">
        <v>482</v>
      </c>
      <c r="VZ121" s="20" t="s">
        <v>482</v>
      </c>
      <c r="WA121" s="20" t="s">
        <v>482</v>
      </c>
      <c r="WB121" s="20">
        <v>2.3649605819188652E-4</v>
      </c>
      <c r="WC121" s="20">
        <v>2.9640887807965739E-4</v>
      </c>
      <c r="WD121" s="20">
        <v>2.8642623268045883E-4</v>
      </c>
      <c r="WE121" s="20">
        <v>2.2706805279392123E-4</v>
      </c>
      <c r="WF121" s="20">
        <v>3.1801070999672843E-4</v>
      </c>
      <c r="WG121" s="20">
        <v>3.7976363510507831E-4</v>
      </c>
      <c r="WH121" s="20">
        <v>3.523704127939993E-4</v>
      </c>
      <c r="WI121" s="20" t="s">
        <v>482</v>
      </c>
      <c r="WJ121" s="20">
        <v>3.851022492493526E-5</v>
      </c>
      <c r="WK121" s="20">
        <v>7.378015937020978E-5</v>
      </c>
      <c r="WL121" s="20">
        <v>1.1466849063691237E-4</v>
      </c>
      <c r="WM121" s="20">
        <v>4.2832533132096493E-5</v>
      </c>
      <c r="WN121" s="20" t="s">
        <v>482</v>
      </c>
      <c r="WO121" s="20">
        <v>9.4418525337816803E-5</v>
      </c>
      <c r="WP121" s="20" t="s">
        <v>482</v>
      </c>
      <c r="WQ121" s="20">
        <v>1.3076122283020152E-4</v>
      </c>
      <c r="WR121" s="20">
        <v>6.0125454670396247E-5</v>
      </c>
      <c r="WS121" s="20" t="s">
        <v>482</v>
      </c>
      <c r="WT121" s="20" t="s">
        <v>482</v>
      </c>
      <c r="WU121" s="20" t="s">
        <v>482</v>
      </c>
      <c r="WV121" s="20" t="s">
        <v>482</v>
      </c>
      <c r="WW121" s="20" t="s">
        <v>482</v>
      </c>
      <c r="WX121" s="20" t="s">
        <v>482</v>
      </c>
      <c r="WY121" s="20" t="s">
        <v>482</v>
      </c>
      <c r="WZ121" s="20" t="s">
        <v>482</v>
      </c>
      <c r="XA121" s="20" t="s">
        <v>482</v>
      </c>
      <c r="XB121" s="20" t="s">
        <v>482</v>
      </c>
      <c r="XC121" s="20">
        <v>4.5503638613617948E-4</v>
      </c>
      <c r="XD121" s="20">
        <v>3.1560975622482578E-5</v>
      </c>
      <c r="XE121" s="20" t="s">
        <v>482</v>
      </c>
      <c r="XF121" s="20" t="s">
        <v>482</v>
      </c>
      <c r="XG121" s="20">
        <v>1.2355006386587298E-5</v>
      </c>
      <c r="XH121" s="20" t="s">
        <v>482</v>
      </c>
      <c r="XI121" s="20" t="s">
        <v>482</v>
      </c>
      <c r="XJ121" s="20" t="s">
        <v>482</v>
      </c>
      <c r="XK121" s="20" t="s">
        <v>482</v>
      </c>
      <c r="XL121" s="20">
        <v>2.0837204762271067E-5</v>
      </c>
      <c r="XM121" s="20">
        <v>5.9158516867082583E-6</v>
      </c>
      <c r="XN121" s="20" t="s">
        <v>482</v>
      </c>
      <c r="XO121" s="20">
        <v>1.4642389227936099E-5</v>
      </c>
      <c r="XP121" s="20" t="s">
        <v>482</v>
      </c>
      <c r="XQ121" s="20">
        <v>2.9383036185705492E-6</v>
      </c>
      <c r="XR121" s="20">
        <v>2.1511912756859296E-5</v>
      </c>
      <c r="XS121" s="20">
        <v>1.0084405303379509E-5</v>
      </c>
      <c r="XT121" s="20" t="s">
        <v>482</v>
      </c>
      <c r="XU121" s="20" t="s">
        <v>482</v>
      </c>
      <c r="XV121" s="20">
        <v>6.93365320504627E-4</v>
      </c>
      <c r="XW121" s="20" t="s">
        <v>482</v>
      </c>
      <c r="XX121" s="20" t="s">
        <v>482</v>
      </c>
      <c r="XY121" s="20" t="s">
        <v>482</v>
      </c>
      <c r="XZ121" s="20" t="s">
        <v>482</v>
      </c>
      <c r="YA121" s="20" t="s">
        <v>482</v>
      </c>
      <c r="YB121" s="20" t="s">
        <v>482</v>
      </c>
      <c r="YC121" s="20" t="s">
        <v>482</v>
      </c>
      <c r="YD121" s="20" t="s">
        <v>482</v>
      </c>
      <c r="YE121" s="20" t="s">
        <v>482</v>
      </c>
      <c r="YF121" s="20">
        <v>1.1567322175812068E-4</v>
      </c>
      <c r="YG121" s="20">
        <v>6.0085755182093335E-4</v>
      </c>
      <c r="YH121" s="20" t="s">
        <v>482</v>
      </c>
      <c r="YI121" s="20" t="s">
        <v>482</v>
      </c>
      <c r="YJ121" s="20" t="s">
        <v>482</v>
      </c>
      <c r="YK121" s="20">
        <v>2.633643503654762E-4</v>
      </c>
      <c r="YL121" s="20" t="s">
        <v>482</v>
      </c>
      <c r="YM121" s="20" t="s">
        <v>482</v>
      </c>
      <c r="YN121" s="20" t="s">
        <v>482</v>
      </c>
      <c r="YO121" s="20" t="s">
        <v>482</v>
      </c>
      <c r="YP121" s="20">
        <v>1.1865760210284446E-4</v>
      </c>
      <c r="YQ121" s="20">
        <v>4.0939521975351433E-4</v>
      </c>
      <c r="YR121" s="5">
        <v>0.04</v>
      </c>
      <c r="YS121" s="5">
        <v>0.96</v>
      </c>
      <c r="YT121" s="5"/>
      <c r="YU121" s="5">
        <v>0.6</v>
      </c>
      <c r="YV121" s="5">
        <v>0.75</v>
      </c>
      <c r="YW121" s="5">
        <v>0.9</v>
      </c>
      <c r="YX121" s="5">
        <v>0.74399999999999999</v>
      </c>
      <c r="YY121" s="21" t="s">
        <v>516</v>
      </c>
      <c r="YZ121" s="22" t="s">
        <v>495</v>
      </c>
      <c r="ZA121" s="23">
        <f t="shared" si="6"/>
        <v>1</v>
      </c>
      <c r="ZB121" s="23">
        <v>0.81599999999999995</v>
      </c>
      <c r="ZC121" s="23">
        <f t="shared" si="7"/>
        <v>1</v>
      </c>
    </row>
    <row r="122" spans="1:679" x14ac:dyDescent="0.25">
      <c r="A122" s="1" t="s">
        <v>240</v>
      </c>
      <c r="B122" s="2" t="s">
        <v>241</v>
      </c>
      <c r="C122" s="4">
        <v>0</v>
      </c>
      <c r="D122" s="4">
        <v>1</v>
      </c>
      <c r="E122" s="7">
        <v>41.756557820620174</v>
      </c>
      <c r="F122" s="7">
        <v>92.346152903313026</v>
      </c>
      <c r="G122" s="7" t="s">
        <v>482</v>
      </c>
      <c r="H122" s="7">
        <v>68.621404935430874</v>
      </c>
      <c r="I122" s="7" t="s">
        <v>482</v>
      </c>
      <c r="J122" s="7" t="s">
        <v>482</v>
      </c>
      <c r="K122" s="7">
        <v>25.790334353620334</v>
      </c>
      <c r="L122" s="7">
        <v>36.97583989408713</v>
      </c>
      <c r="M122" s="7" t="s">
        <v>482</v>
      </c>
      <c r="N122" s="7" t="s">
        <v>482</v>
      </c>
      <c r="O122" s="7" t="s">
        <v>482</v>
      </c>
      <c r="P122" s="7" t="s">
        <v>482</v>
      </c>
      <c r="Q122" s="7" t="s">
        <v>482</v>
      </c>
      <c r="R122" s="7" t="s">
        <v>482</v>
      </c>
      <c r="S122" s="7">
        <v>62.170163000000002</v>
      </c>
      <c r="T122" s="7">
        <v>24.963938367480999</v>
      </c>
      <c r="U122" s="7">
        <v>43.229524295458745</v>
      </c>
      <c r="V122" s="7">
        <v>23.510622647307734</v>
      </c>
      <c r="W122" s="7" t="s">
        <v>482</v>
      </c>
      <c r="X122" s="7">
        <v>29.737228180651353</v>
      </c>
      <c r="Y122" s="7">
        <v>8.8249846685368603</v>
      </c>
      <c r="Z122" s="7" t="s">
        <v>482</v>
      </c>
      <c r="AA122" s="7">
        <v>12.060358817441882</v>
      </c>
      <c r="AB122" s="7" t="s">
        <v>482</v>
      </c>
      <c r="AC122" s="7" t="s">
        <v>482</v>
      </c>
      <c r="AD122" s="7">
        <v>56.149039977235276</v>
      </c>
      <c r="AE122" s="7" t="s">
        <v>482</v>
      </c>
      <c r="AF122" s="7">
        <v>69.486152111753015</v>
      </c>
      <c r="AG122" s="7">
        <v>43.220475</v>
      </c>
      <c r="AH122" s="7">
        <v>75.334002999999996</v>
      </c>
      <c r="AI122" s="7">
        <v>34.236768875318916</v>
      </c>
      <c r="AJ122" s="7" t="s">
        <v>482</v>
      </c>
      <c r="AK122" s="7" t="s">
        <v>482</v>
      </c>
      <c r="AL122" s="7" t="s">
        <v>482</v>
      </c>
      <c r="AM122" s="7" t="s">
        <v>482</v>
      </c>
      <c r="AN122" s="7">
        <v>349.20269000000002</v>
      </c>
      <c r="AO122" s="7">
        <v>161.84851000000003</v>
      </c>
      <c r="AP122" s="7" t="s">
        <v>482</v>
      </c>
      <c r="AQ122" s="7" t="s">
        <v>482</v>
      </c>
      <c r="AR122" s="7" t="s">
        <v>482</v>
      </c>
      <c r="AS122" s="7" t="s">
        <v>482</v>
      </c>
      <c r="AT122" s="7" t="s">
        <v>482</v>
      </c>
      <c r="AU122" s="7" t="s">
        <v>482</v>
      </c>
      <c r="AV122" s="7" t="s">
        <v>482</v>
      </c>
      <c r="AW122" s="7" t="s">
        <v>482</v>
      </c>
      <c r="AX122" s="7">
        <v>682.57382849247529</v>
      </c>
      <c r="AY122" s="7">
        <v>505.6471826002562</v>
      </c>
      <c r="AZ122" s="7">
        <v>279.69265000000001</v>
      </c>
      <c r="BA122" s="7" t="s">
        <v>482</v>
      </c>
      <c r="BB122" s="7" t="s">
        <v>482</v>
      </c>
      <c r="BC122" s="7" t="s">
        <v>482</v>
      </c>
      <c r="BD122" s="7">
        <v>470.34965000000005</v>
      </c>
      <c r="BE122" s="7" t="s">
        <v>482</v>
      </c>
      <c r="BF122" s="7">
        <v>694.80697000000009</v>
      </c>
      <c r="BG122" s="7">
        <v>88.768183000000008</v>
      </c>
      <c r="BH122" s="7" t="s">
        <v>482</v>
      </c>
      <c r="BI122" s="7" t="s">
        <v>482</v>
      </c>
      <c r="BJ122" s="7" t="s">
        <v>482</v>
      </c>
      <c r="BK122" s="7" t="s">
        <v>482</v>
      </c>
      <c r="BL122" s="7">
        <v>39.949642585659255</v>
      </c>
      <c r="BM122" s="7" t="s">
        <v>482</v>
      </c>
      <c r="BN122" s="7">
        <v>234.63828000000001</v>
      </c>
      <c r="BO122" s="7" t="s">
        <v>482</v>
      </c>
      <c r="BP122" s="7" t="s">
        <v>482</v>
      </c>
      <c r="BQ122" s="7" t="s">
        <v>482</v>
      </c>
      <c r="BR122" s="7" t="s">
        <v>482</v>
      </c>
      <c r="BS122" s="7" t="s">
        <v>482</v>
      </c>
      <c r="BT122" s="7">
        <v>17.438929999999999</v>
      </c>
      <c r="BU122" s="7" t="s">
        <v>482</v>
      </c>
      <c r="BV122" s="7">
        <v>0.28605743</v>
      </c>
      <c r="BW122" s="7" t="s">
        <v>482</v>
      </c>
      <c r="BX122" s="7" t="s">
        <v>482</v>
      </c>
      <c r="BY122" s="7" t="s">
        <v>482</v>
      </c>
      <c r="BZ122" s="7" t="s">
        <v>482</v>
      </c>
      <c r="CA122" s="7">
        <v>53.565179000000001</v>
      </c>
      <c r="CB122" s="7" t="s">
        <v>482</v>
      </c>
      <c r="CC122" s="7" t="s">
        <v>482</v>
      </c>
      <c r="CD122" s="7" t="s">
        <v>482</v>
      </c>
      <c r="CE122" s="7" t="s">
        <v>482</v>
      </c>
      <c r="CF122" s="7" t="s">
        <v>482</v>
      </c>
      <c r="CG122" s="7" t="s">
        <v>482</v>
      </c>
      <c r="CH122" s="7" t="s">
        <v>482</v>
      </c>
      <c r="CI122" s="7">
        <v>22.334422000000004</v>
      </c>
      <c r="CJ122" s="7" t="s">
        <v>482</v>
      </c>
      <c r="CK122" s="7">
        <v>37.343949010408828</v>
      </c>
      <c r="CL122" s="7">
        <v>106.32971734204962</v>
      </c>
      <c r="CM122" s="7">
        <v>90.205548857112646</v>
      </c>
      <c r="CN122" s="7" t="s">
        <v>482</v>
      </c>
      <c r="CO122" s="7" t="s">
        <v>482</v>
      </c>
      <c r="CP122" s="7" t="s">
        <v>482</v>
      </c>
      <c r="CQ122" s="7" t="s">
        <v>482</v>
      </c>
      <c r="CR122" s="7">
        <v>25.492698000000001</v>
      </c>
      <c r="CS122" s="7" t="s">
        <v>482</v>
      </c>
      <c r="CT122" s="7" t="s">
        <v>482</v>
      </c>
      <c r="CU122" s="7" t="s">
        <v>482</v>
      </c>
      <c r="CV122" s="7" t="s">
        <v>482</v>
      </c>
      <c r="CW122" s="7" t="s">
        <v>482</v>
      </c>
      <c r="CX122" s="7" t="s">
        <v>482</v>
      </c>
      <c r="CY122" s="7" t="s">
        <v>482</v>
      </c>
      <c r="CZ122" s="7" t="s">
        <v>482</v>
      </c>
      <c r="DA122" s="7" t="s">
        <v>482</v>
      </c>
      <c r="DB122" s="7" t="s">
        <v>482</v>
      </c>
      <c r="DC122" s="7" t="s">
        <v>482</v>
      </c>
      <c r="DD122" s="7" t="s">
        <v>482</v>
      </c>
      <c r="DE122" s="7" t="s">
        <v>482</v>
      </c>
      <c r="DF122" s="7" t="s">
        <v>482</v>
      </c>
      <c r="DG122" s="7" t="s">
        <v>482</v>
      </c>
      <c r="DH122" s="7" t="s">
        <v>482</v>
      </c>
      <c r="DI122" s="7" t="s">
        <v>482</v>
      </c>
      <c r="DJ122" s="7" t="s">
        <v>482</v>
      </c>
      <c r="DK122" s="7" t="s">
        <v>482</v>
      </c>
      <c r="DL122" s="7">
        <v>33.587048000000003</v>
      </c>
      <c r="DM122" s="7" t="s">
        <v>482</v>
      </c>
      <c r="DN122" s="7">
        <v>7.3752364999999998</v>
      </c>
      <c r="DO122" s="7" t="s">
        <v>482</v>
      </c>
      <c r="DP122" s="7" t="s">
        <v>482</v>
      </c>
      <c r="DQ122" s="7" t="s">
        <v>482</v>
      </c>
      <c r="DR122" s="7" t="s">
        <v>482</v>
      </c>
      <c r="DS122" s="7">
        <v>37.099879134664263</v>
      </c>
      <c r="DT122" s="7">
        <v>43.939099394724749</v>
      </c>
      <c r="DU122" s="7" t="s">
        <v>482</v>
      </c>
      <c r="DV122" s="7" t="s">
        <v>482</v>
      </c>
      <c r="DW122" s="7" t="s">
        <v>482</v>
      </c>
      <c r="DX122" s="7" t="s">
        <v>482</v>
      </c>
      <c r="DY122" s="7" t="s">
        <v>482</v>
      </c>
      <c r="DZ122" s="7" t="s">
        <v>482</v>
      </c>
      <c r="EA122" s="7" t="s">
        <v>482</v>
      </c>
      <c r="EB122" s="7" t="s">
        <v>482</v>
      </c>
      <c r="EC122" s="7" t="s">
        <v>482</v>
      </c>
      <c r="ED122" s="7" t="s">
        <v>482</v>
      </c>
      <c r="EE122" s="7" t="s">
        <v>482</v>
      </c>
      <c r="EF122" s="7" t="s">
        <v>482</v>
      </c>
      <c r="EG122" s="7" t="s">
        <v>482</v>
      </c>
      <c r="EH122" s="7" t="s">
        <v>482</v>
      </c>
      <c r="EI122" s="7" t="s">
        <v>482</v>
      </c>
      <c r="EJ122" s="7" t="s">
        <v>482</v>
      </c>
      <c r="EK122" s="7">
        <v>573.35562449607903</v>
      </c>
      <c r="EL122" s="7">
        <v>527.85995000000003</v>
      </c>
      <c r="EM122" s="7">
        <v>477.37671952721166</v>
      </c>
      <c r="EN122" s="7" t="s">
        <v>482</v>
      </c>
      <c r="EO122" s="7" t="s">
        <v>482</v>
      </c>
      <c r="EP122" s="7" t="s">
        <v>482</v>
      </c>
      <c r="EQ122" s="7" t="s">
        <v>482</v>
      </c>
      <c r="ER122" s="7" t="s">
        <v>482</v>
      </c>
      <c r="ES122" s="7">
        <v>437.08926000000002</v>
      </c>
      <c r="ET122" s="7" t="s">
        <v>482</v>
      </c>
      <c r="EU122" s="7" t="s">
        <v>482</v>
      </c>
      <c r="EV122" s="7" t="s">
        <v>482</v>
      </c>
      <c r="EW122" s="7" t="s">
        <v>482</v>
      </c>
      <c r="EX122" s="7" t="s">
        <v>482</v>
      </c>
      <c r="EY122" s="7" t="s">
        <v>482</v>
      </c>
      <c r="EZ122" s="7" t="s">
        <v>482</v>
      </c>
      <c r="FA122" s="7" t="s">
        <v>482</v>
      </c>
      <c r="FB122" s="7" t="s">
        <v>482</v>
      </c>
      <c r="FC122" s="7">
        <v>238.23381000000001</v>
      </c>
      <c r="FD122" s="7" t="s">
        <v>482</v>
      </c>
      <c r="FE122" s="7" t="s">
        <v>482</v>
      </c>
      <c r="FF122" s="7" t="s">
        <v>482</v>
      </c>
      <c r="FG122" s="7">
        <v>47.303477519993443</v>
      </c>
      <c r="FH122" s="7" t="s">
        <v>482</v>
      </c>
      <c r="FI122" s="8">
        <v>959.03338884560799</v>
      </c>
      <c r="FJ122" s="8">
        <v>612.74349446538452</v>
      </c>
      <c r="FK122" s="8" t="s">
        <v>482</v>
      </c>
      <c r="FL122" s="8">
        <v>815.97785602304998</v>
      </c>
      <c r="FM122" s="8" t="s">
        <v>482</v>
      </c>
      <c r="FN122" s="8" t="s">
        <v>482</v>
      </c>
      <c r="FO122" s="8">
        <v>562.71908687553912</v>
      </c>
      <c r="FP122" s="8">
        <v>577.44743655502748</v>
      </c>
      <c r="FQ122" s="8" t="s">
        <v>482</v>
      </c>
      <c r="FR122" s="8" t="s">
        <v>482</v>
      </c>
      <c r="FS122" s="8" t="s">
        <v>482</v>
      </c>
      <c r="FT122" s="8" t="s">
        <v>482</v>
      </c>
      <c r="FU122" s="8" t="s">
        <v>482</v>
      </c>
      <c r="FV122" s="8" t="s">
        <v>482</v>
      </c>
      <c r="FW122" s="8">
        <v>1243.40326</v>
      </c>
      <c r="FX122" s="8">
        <v>317.31840769308508</v>
      </c>
      <c r="FY122" s="8">
        <v>368.64729823978428</v>
      </c>
      <c r="FZ122" s="8">
        <v>244.18016517090848</v>
      </c>
      <c r="GA122" s="8" t="s">
        <v>482</v>
      </c>
      <c r="GB122" s="8">
        <v>296.28700465755458</v>
      </c>
      <c r="GC122" s="8">
        <v>109.7743574689222</v>
      </c>
      <c r="GD122" s="8" t="s">
        <v>482</v>
      </c>
      <c r="GE122" s="8">
        <v>138.12862765749639</v>
      </c>
      <c r="GF122" s="8" t="s">
        <v>482</v>
      </c>
      <c r="GG122" s="8" t="s">
        <v>482</v>
      </c>
      <c r="GH122" s="8">
        <v>722.51048437200734</v>
      </c>
      <c r="GI122" s="8" t="s">
        <v>482</v>
      </c>
      <c r="GJ122" s="8">
        <v>1032.3312514376335</v>
      </c>
      <c r="GK122" s="8">
        <v>864.40949999999998</v>
      </c>
      <c r="GL122" s="8">
        <v>1506.6800599999999</v>
      </c>
      <c r="GM122" s="8">
        <v>1253.7883282670055</v>
      </c>
      <c r="GN122" s="8" t="s">
        <v>482</v>
      </c>
      <c r="GO122" s="8" t="s">
        <v>482</v>
      </c>
      <c r="GP122" s="8" t="s">
        <v>482</v>
      </c>
      <c r="GQ122" s="8" t="s">
        <v>482</v>
      </c>
      <c r="GR122" s="8">
        <v>6984.0537999999997</v>
      </c>
      <c r="GS122" s="8">
        <v>3236.9702000000002</v>
      </c>
      <c r="GT122" s="8" t="s">
        <v>482</v>
      </c>
      <c r="GU122" s="8" t="s">
        <v>482</v>
      </c>
      <c r="GV122" s="8" t="s">
        <v>482</v>
      </c>
      <c r="GW122" s="8" t="s">
        <v>482</v>
      </c>
      <c r="GX122" s="8" t="s">
        <v>482</v>
      </c>
      <c r="GY122" s="8" t="s">
        <v>482</v>
      </c>
      <c r="GZ122" s="8" t="s">
        <v>482</v>
      </c>
      <c r="HA122" s="8" t="s">
        <v>482</v>
      </c>
      <c r="HB122" s="8">
        <v>4457.3959106611637</v>
      </c>
      <c r="HC122" s="8">
        <v>4763.3076076677144</v>
      </c>
      <c r="HD122" s="8">
        <v>5593.8530000000001</v>
      </c>
      <c r="HE122" s="8" t="s">
        <v>482</v>
      </c>
      <c r="HF122" s="8" t="s">
        <v>482</v>
      </c>
      <c r="HG122" s="8" t="s">
        <v>482</v>
      </c>
      <c r="HH122" s="8">
        <v>9406.9930000000004</v>
      </c>
      <c r="HI122" s="8" t="s">
        <v>482</v>
      </c>
      <c r="HJ122" s="8">
        <v>13896.1394</v>
      </c>
      <c r="HK122" s="8">
        <v>1775.36366</v>
      </c>
      <c r="HL122" s="8" t="s">
        <v>482</v>
      </c>
      <c r="HM122" s="8" t="s">
        <v>482</v>
      </c>
      <c r="HN122" s="8" t="s">
        <v>482</v>
      </c>
      <c r="HO122" s="8" t="s">
        <v>482</v>
      </c>
      <c r="HP122" s="8">
        <v>2581.9560740919969</v>
      </c>
      <c r="HQ122" s="8" t="s">
        <v>482</v>
      </c>
      <c r="HR122" s="8">
        <v>4692.7655999999997</v>
      </c>
      <c r="HS122" s="8" t="s">
        <v>482</v>
      </c>
      <c r="HT122" s="8" t="s">
        <v>482</v>
      </c>
      <c r="HU122" s="8" t="s">
        <v>482</v>
      </c>
      <c r="HV122" s="8" t="s">
        <v>482</v>
      </c>
      <c r="HW122" s="8" t="s">
        <v>482</v>
      </c>
      <c r="HX122" s="8">
        <v>348.77859999999998</v>
      </c>
      <c r="HY122" s="8" t="s">
        <v>482</v>
      </c>
      <c r="HZ122" s="8">
        <v>5.7211486000000003</v>
      </c>
      <c r="IA122" s="8" t="s">
        <v>482</v>
      </c>
      <c r="IB122" s="8" t="s">
        <v>482</v>
      </c>
      <c r="IC122" s="8" t="s">
        <v>482</v>
      </c>
      <c r="ID122" s="8" t="s">
        <v>482</v>
      </c>
      <c r="IE122" s="8">
        <v>1071.30358</v>
      </c>
      <c r="IF122" s="8" t="s">
        <v>482</v>
      </c>
      <c r="IG122" s="8" t="s">
        <v>482</v>
      </c>
      <c r="IH122" s="8" t="s">
        <v>482</v>
      </c>
      <c r="II122" s="8" t="s">
        <v>482</v>
      </c>
      <c r="IJ122" s="8" t="s">
        <v>482</v>
      </c>
      <c r="IK122" s="8" t="s">
        <v>482</v>
      </c>
      <c r="IL122" s="8" t="s">
        <v>482</v>
      </c>
      <c r="IM122" s="8">
        <v>446.68844000000001</v>
      </c>
      <c r="IN122" s="8" t="s">
        <v>482</v>
      </c>
      <c r="IO122" s="8">
        <v>367.89730838085762</v>
      </c>
      <c r="IP122" s="8">
        <v>759.22696577731506</v>
      </c>
      <c r="IQ122" s="8">
        <v>905.99466561310669</v>
      </c>
      <c r="IR122" s="8" t="s">
        <v>482</v>
      </c>
      <c r="IS122" s="8" t="s">
        <v>482</v>
      </c>
      <c r="IT122" s="8" t="s">
        <v>482</v>
      </c>
      <c r="IU122" s="8" t="s">
        <v>482</v>
      </c>
      <c r="IV122" s="8">
        <v>509.85395999999997</v>
      </c>
      <c r="IW122" s="8" t="s">
        <v>482</v>
      </c>
      <c r="IX122" s="8" t="s">
        <v>482</v>
      </c>
      <c r="IY122" s="8" t="s">
        <v>482</v>
      </c>
      <c r="IZ122" s="8" t="s">
        <v>482</v>
      </c>
      <c r="JA122" s="8" t="s">
        <v>482</v>
      </c>
      <c r="JB122" s="8" t="s">
        <v>482</v>
      </c>
      <c r="JC122" s="8" t="s">
        <v>482</v>
      </c>
      <c r="JD122" s="8" t="s">
        <v>482</v>
      </c>
      <c r="JE122" s="8" t="s">
        <v>482</v>
      </c>
      <c r="JF122" s="8" t="s">
        <v>482</v>
      </c>
      <c r="JG122" s="8" t="s">
        <v>482</v>
      </c>
      <c r="JH122" s="8" t="s">
        <v>482</v>
      </c>
      <c r="JI122" s="8" t="s">
        <v>482</v>
      </c>
      <c r="JJ122" s="8" t="s">
        <v>482</v>
      </c>
      <c r="JK122" s="8" t="s">
        <v>482</v>
      </c>
      <c r="JL122" s="8" t="s">
        <v>482</v>
      </c>
      <c r="JM122" s="8" t="s">
        <v>482</v>
      </c>
      <c r="JN122" s="8" t="s">
        <v>482</v>
      </c>
      <c r="JO122" s="8" t="s">
        <v>482</v>
      </c>
      <c r="JP122" s="8">
        <v>671.74095999999997</v>
      </c>
      <c r="JQ122" s="8" t="s">
        <v>482</v>
      </c>
      <c r="JR122" s="8">
        <v>147.50473</v>
      </c>
      <c r="JS122" s="8" t="s">
        <v>482</v>
      </c>
      <c r="JT122" s="8" t="s">
        <v>482</v>
      </c>
      <c r="JU122" s="8" t="s">
        <v>482</v>
      </c>
      <c r="JV122" s="8" t="s">
        <v>482</v>
      </c>
      <c r="JW122" s="8">
        <v>425.29171071006328</v>
      </c>
      <c r="JX122" s="8">
        <v>477.43285692356324</v>
      </c>
      <c r="JY122" s="8" t="s">
        <v>482</v>
      </c>
      <c r="JZ122" s="8" t="s">
        <v>482</v>
      </c>
      <c r="KA122" s="8" t="s">
        <v>482</v>
      </c>
      <c r="KB122" s="8" t="s">
        <v>482</v>
      </c>
      <c r="KC122" s="8" t="s">
        <v>482</v>
      </c>
      <c r="KD122" s="8" t="s">
        <v>482</v>
      </c>
      <c r="KE122" s="8" t="s">
        <v>482</v>
      </c>
      <c r="KF122" s="8" t="s">
        <v>482</v>
      </c>
      <c r="KG122" s="8" t="s">
        <v>482</v>
      </c>
      <c r="KH122" s="8" t="s">
        <v>482</v>
      </c>
      <c r="KI122" s="8" t="s">
        <v>482</v>
      </c>
      <c r="KJ122" s="8" t="s">
        <v>482</v>
      </c>
      <c r="KK122" s="8" t="s">
        <v>482</v>
      </c>
      <c r="KL122" s="8" t="s">
        <v>482</v>
      </c>
      <c r="KM122" s="8" t="s">
        <v>482</v>
      </c>
      <c r="KN122" s="8" t="s">
        <v>482</v>
      </c>
      <c r="KO122" s="8">
        <v>5995.8088561495397</v>
      </c>
      <c r="KP122" s="8">
        <v>10557.199000000001</v>
      </c>
      <c r="KQ122" s="8">
        <v>4770.8818572167529</v>
      </c>
      <c r="KR122" s="8" t="s">
        <v>482</v>
      </c>
      <c r="KS122" s="8" t="s">
        <v>482</v>
      </c>
      <c r="KT122" s="8" t="s">
        <v>482</v>
      </c>
      <c r="KU122" s="8" t="s">
        <v>482</v>
      </c>
      <c r="KV122" s="8" t="s">
        <v>482</v>
      </c>
      <c r="KW122" s="8">
        <v>8741.7852000000003</v>
      </c>
      <c r="KX122" s="8" t="s">
        <v>482</v>
      </c>
      <c r="KY122" s="8" t="s">
        <v>482</v>
      </c>
      <c r="KZ122" s="8" t="s">
        <v>482</v>
      </c>
      <c r="LA122" s="8" t="s">
        <v>482</v>
      </c>
      <c r="LB122" s="8" t="s">
        <v>482</v>
      </c>
      <c r="LC122" s="8" t="s">
        <v>482</v>
      </c>
      <c r="LD122" s="8" t="s">
        <v>482</v>
      </c>
      <c r="LE122" s="8" t="s">
        <v>482</v>
      </c>
      <c r="LF122" s="8" t="s">
        <v>482</v>
      </c>
      <c r="LG122" s="8">
        <v>4764.6761999999999</v>
      </c>
      <c r="LH122" s="8" t="s">
        <v>482</v>
      </c>
      <c r="LI122" s="8" t="s">
        <v>482</v>
      </c>
      <c r="LJ122" s="8" t="s">
        <v>482</v>
      </c>
      <c r="LK122" s="8">
        <v>566.52894065561168</v>
      </c>
      <c r="LL122" s="8" t="s">
        <v>482</v>
      </c>
      <c r="LM122" s="9">
        <v>959.03338884560799</v>
      </c>
      <c r="LN122" s="9">
        <v>612.74349446538452</v>
      </c>
      <c r="LO122" s="9" t="s">
        <v>482</v>
      </c>
      <c r="LP122" s="9">
        <v>815.97785602304998</v>
      </c>
      <c r="LQ122" s="9" t="s">
        <v>482</v>
      </c>
      <c r="LR122" s="9" t="s">
        <v>482</v>
      </c>
      <c r="LS122" s="9">
        <v>562.71908687553912</v>
      </c>
      <c r="LT122" s="9">
        <v>577.44743655502748</v>
      </c>
      <c r="LU122" s="9" t="s">
        <v>482</v>
      </c>
      <c r="LV122" s="9" t="s">
        <v>482</v>
      </c>
      <c r="LW122" s="9" t="s">
        <v>482</v>
      </c>
      <c r="LX122" s="9" t="s">
        <v>482</v>
      </c>
      <c r="LY122" s="9" t="s">
        <v>482</v>
      </c>
      <c r="LZ122" s="9" t="s">
        <v>482</v>
      </c>
      <c r="MA122" s="9">
        <v>1243.40326</v>
      </c>
      <c r="MB122" s="9">
        <v>317.31840769308508</v>
      </c>
      <c r="MC122" s="9">
        <v>368.64729823978428</v>
      </c>
      <c r="MD122" s="9">
        <v>244.18016517090848</v>
      </c>
      <c r="ME122" s="9" t="s">
        <v>482</v>
      </c>
      <c r="MF122" s="9">
        <v>296.28700465755458</v>
      </c>
      <c r="MG122" s="9">
        <v>109.7743574689222</v>
      </c>
      <c r="MH122" s="9" t="s">
        <v>482</v>
      </c>
      <c r="MI122" s="9">
        <v>138.12862765749639</v>
      </c>
      <c r="MJ122" s="9" t="s">
        <v>482</v>
      </c>
      <c r="MK122" s="9" t="s">
        <v>482</v>
      </c>
      <c r="ML122" s="9">
        <v>722.51048437200734</v>
      </c>
      <c r="MM122" s="9" t="s">
        <v>482</v>
      </c>
      <c r="MN122" s="9">
        <v>1032.3312514376335</v>
      </c>
      <c r="MO122" s="9">
        <v>864.40949999999998</v>
      </c>
      <c r="MP122" s="9">
        <v>1506.6800599999999</v>
      </c>
      <c r="MQ122" s="9">
        <v>1253.7883282670055</v>
      </c>
      <c r="MR122" s="9" t="s">
        <v>482</v>
      </c>
      <c r="MS122" s="9" t="s">
        <v>482</v>
      </c>
      <c r="MT122" s="9" t="s">
        <v>482</v>
      </c>
      <c r="MU122" s="9" t="s">
        <v>482</v>
      </c>
      <c r="MV122" s="9">
        <v>6984.0537999999997</v>
      </c>
      <c r="MW122" s="9">
        <v>3236.9702000000002</v>
      </c>
      <c r="MX122" s="9" t="s">
        <v>482</v>
      </c>
      <c r="MY122" s="9" t="s">
        <v>482</v>
      </c>
      <c r="MZ122" s="9" t="s">
        <v>482</v>
      </c>
      <c r="NA122" s="9" t="s">
        <v>482</v>
      </c>
      <c r="NB122" s="9" t="s">
        <v>482</v>
      </c>
      <c r="NC122" s="9" t="s">
        <v>482</v>
      </c>
      <c r="ND122" s="9" t="s">
        <v>482</v>
      </c>
      <c r="NE122" s="9" t="s">
        <v>482</v>
      </c>
      <c r="NF122" s="9">
        <v>4457.3959106611637</v>
      </c>
      <c r="NG122" s="9">
        <v>4763.3076076677144</v>
      </c>
      <c r="NH122" s="9">
        <v>5593.8530000000001</v>
      </c>
      <c r="NI122" s="9" t="s">
        <v>482</v>
      </c>
      <c r="NJ122" s="9" t="s">
        <v>482</v>
      </c>
      <c r="NK122" s="9" t="s">
        <v>482</v>
      </c>
      <c r="NL122" s="9">
        <v>9406.9930000000004</v>
      </c>
      <c r="NM122" s="9" t="s">
        <v>482</v>
      </c>
      <c r="NN122" s="9">
        <v>13896.1394</v>
      </c>
      <c r="NO122" s="9">
        <v>1775.36366</v>
      </c>
      <c r="NP122" s="9" t="s">
        <v>482</v>
      </c>
      <c r="NQ122" s="9" t="s">
        <v>482</v>
      </c>
      <c r="NR122" s="9" t="s">
        <v>482</v>
      </c>
      <c r="NS122" s="9" t="s">
        <v>482</v>
      </c>
      <c r="NT122" s="9">
        <v>2581.9560740919969</v>
      </c>
      <c r="NU122" s="9" t="s">
        <v>482</v>
      </c>
      <c r="NV122" s="9">
        <v>4692.7655999999997</v>
      </c>
      <c r="NW122" s="9" t="s">
        <v>482</v>
      </c>
      <c r="NX122" s="9" t="s">
        <v>482</v>
      </c>
      <c r="NY122" s="9" t="s">
        <v>482</v>
      </c>
      <c r="NZ122" s="9" t="s">
        <v>482</v>
      </c>
      <c r="OA122" s="9" t="s">
        <v>482</v>
      </c>
      <c r="OB122" s="9">
        <v>348.77859999999998</v>
      </c>
      <c r="OC122" s="9" t="s">
        <v>482</v>
      </c>
      <c r="OD122" s="9">
        <v>5.7211486000000003</v>
      </c>
      <c r="OE122" s="9" t="s">
        <v>482</v>
      </c>
      <c r="OF122" s="9" t="s">
        <v>482</v>
      </c>
      <c r="OG122" s="9" t="s">
        <v>482</v>
      </c>
      <c r="OH122" s="9" t="s">
        <v>482</v>
      </c>
      <c r="OI122" s="9">
        <v>1071.30358</v>
      </c>
      <c r="OJ122" s="9" t="s">
        <v>482</v>
      </c>
      <c r="OK122" s="9" t="s">
        <v>482</v>
      </c>
      <c r="OL122" s="9" t="s">
        <v>482</v>
      </c>
      <c r="OM122" s="9" t="s">
        <v>482</v>
      </c>
      <c r="ON122" s="9" t="s">
        <v>482</v>
      </c>
      <c r="OO122" s="9" t="s">
        <v>482</v>
      </c>
      <c r="OP122" s="9" t="s">
        <v>482</v>
      </c>
      <c r="OQ122" s="9">
        <v>446.68844000000001</v>
      </c>
      <c r="OR122" s="9" t="s">
        <v>482</v>
      </c>
      <c r="OS122" s="9">
        <v>367.89730838085762</v>
      </c>
      <c r="OT122" s="9">
        <v>759.22696577731506</v>
      </c>
      <c r="OU122" s="9">
        <v>905.99466561310669</v>
      </c>
      <c r="OV122" s="9" t="s">
        <v>482</v>
      </c>
      <c r="OW122" s="9" t="s">
        <v>482</v>
      </c>
      <c r="OX122" s="9" t="s">
        <v>482</v>
      </c>
      <c r="OY122" s="9" t="s">
        <v>482</v>
      </c>
      <c r="OZ122" s="9">
        <v>509.85395999999997</v>
      </c>
      <c r="PA122" s="9" t="s">
        <v>482</v>
      </c>
      <c r="PB122" s="9" t="s">
        <v>482</v>
      </c>
      <c r="PC122" s="9" t="s">
        <v>482</v>
      </c>
      <c r="PD122" s="9" t="s">
        <v>482</v>
      </c>
      <c r="PE122" s="9" t="s">
        <v>482</v>
      </c>
      <c r="PF122" s="9" t="s">
        <v>482</v>
      </c>
      <c r="PG122" s="9" t="s">
        <v>482</v>
      </c>
      <c r="PH122" s="9" t="s">
        <v>482</v>
      </c>
      <c r="PI122" s="9" t="s">
        <v>482</v>
      </c>
      <c r="PJ122" s="9" t="s">
        <v>482</v>
      </c>
      <c r="PK122" s="9" t="s">
        <v>482</v>
      </c>
      <c r="PL122" s="9" t="s">
        <v>482</v>
      </c>
      <c r="PM122" s="9" t="s">
        <v>482</v>
      </c>
      <c r="PN122" s="9" t="s">
        <v>482</v>
      </c>
      <c r="PO122" s="9" t="s">
        <v>482</v>
      </c>
      <c r="PP122" s="9" t="s">
        <v>482</v>
      </c>
      <c r="PQ122" s="9" t="s">
        <v>482</v>
      </c>
      <c r="PR122" s="9" t="s">
        <v>482</v>
      </c>
      <c r="PS122" s="9" t="s">
        <v>482</v>
      </c>
      <c r="PT122" s="9">
        <v>671.74095999999997</v>
      </c>
      <c r="PU122" s="9" t="s">
        <v>482</v>
      </c>
      <c r="PV122" s="9">
        <v>147.50473</v>
      </c>
      <c r="PW122" s="9" t="s">
        <v>482</v>
      </c>
      <c r="PX122" s="9" t="s">
        <v>482</v>
      </c>
      <c r="PY122" s="9" t="s">
        <v>482</v>
      </c>
      <c r="PZ122" s="9" t="s">
        <v>482</v>
      </c>
      <c r="QA122" s="9">
        <v>425.29171071006328</v>
      </c>
      <c r="QB122" s="9">
        <v>477.43285692356324</v>
      </c>
      <c r="QC122" s="9" t="s">
        <v>482</v>
      </c>
      <c r="QD122" s="9" t="s">
        <v>482</v>
      </c>
      <c r="QE122" s="9" t="s">
        <v>482</v>
      </c>
      <c r="QF122" s="9" t="s">
        <v>482</v>
      </c>
      <c r="QG122" s="9" t="s">
        <v>482</v>
      </c>
      <c r="QH122" s="9" t="s">
        <v>482</v>
      </c>
      <c r="QI122" s="9" t="s">
        <v>482</v>
      </c>
      <c r="QJ122" s="9" t="s">
        <v>482</v>
      </c>
      <c r="QK122" s="9" t="s">
        <v>482</v>
      </c>
      <c r="QL122" s="9" t="s">
        <v>482</v>
      </c>
      <c r="QM122" s="9" t="s">
        <v>482</v>
      </c>
      <c r="QN122" s="9" t="s">
        <v>482</v>
      </c>
      <c r="QO122" s="9" t="s">
        <v>482</v>
      </c>
      <c r="QP122" s="9" t="s">
        <v>482</v>
      </c>
      <c r="QQ122" s="9" t="s">
        <v>482</v>
      </c>
      <c r="QR122" s="9" t="s">
        <v>482</v>
      </c>
      <c r="QS122" s="9">
        <v>5995.8088561495397</v>
      </c>
      <c r="QT122" s="9">
        <v>10557.199000000001</v>
      </c>
      <c r="QU122" s="9">
        <v>4770.8818572167529</v>
      </c>
      <c r="QV122" s="9" t="s">
        <v>482</v>
      </c>
      <c r="QW122" s="9" t="s">
        <v>482</v>
      </c>
      <c r="QX122" s="9" t="s">
        <v>482</v>
      </c>
      <c r="QY122" s="9" t="s">
        <v>482</v>
      </c>
      <c r="QZ122" s="9" t="s">
        <v>482</v>
      </c>
      <c r="RA122" s="9">
        <v>8741.7852000000003</v>
      </c>
      <c r="RB122" s="9" t="s">
        <v>482</v>
      </c>
      <c r="RC122" s="9" t="s">
        <v>482</v>
      </c>
      <c r="RD122" s="9" t="s">
        <v>482</v>
      </c>
      <c r="RE122" s="9" t="s">
        <v>482</v>
      </c>
      <c r="RF122" s="9" t="s">
        <v>482</v>
      </c>
      <c r="RG122" s="9" t="s">
        <v>482</v>
      </c>
      <c r="RH122" s="9" t="s">
        <v>482</v>
      </c>
      <c r="RI122" s="9" t="s">
        <v>482</v>
      </c>
      <c r="RJ122" s="9" t="s">
        <v>482</v>
      </c>
      <c r="RK122" s="9">
        <v>4764.6761999999999</v>
      </c>
      <c r="RL122" s="9" t="s">
        <v>482</v>
      </c>
      <c r="RM122" s="9" t="s">
        <v>482</v>
      </c>
      <c r="RN122" s="9" t="s">
        <v>482</v>
      </c>
      <c r="RO122" s="9">
        <v>566.52894065561168</v>
      </c>
      <c r="RP122" s="9" t="s">
        <v>482</v>
      </c>
      <c r="RQ122" s="12" t="s">
        <v>510</v>
      </c>
      <c r="RR122" s="12" t="s">
        <v>510</v>
      </c>
      <c r="RS122" s="12" t="s">
        <v>510</v>
      </c>
      <c r="RT122" s="12" t="s">
        <v>510</v>
      </c>
      <c r="RU122" s="12" t="s">
        <v>510</v>
      </c>
      <c r="RV122" s="12" t="s">
        <v>510</v>
      </c>
      <c r="RW122" s="12" t="s">
        <v>510</v>
      </c>
      <c r="RX122" s="12" t="s">
        <v>510</v>
      </c>
      <c r="RY122" s="12" t="s">
        <v>510</v>
      </c>
      <c r="RZ122" s="12" t="s">
        <v>510</v>
      </c>
      <c r="SA122" s="12" t="s">
        <v>510</v>
      </c>
      <c r="SB122" s="12" t="s">
        <v>510</v>
      </c>
      <c r="SC122" s="78" t="s">
        <v>510</v>
      </c>
      <c r="SD122" s="78" t="s">
        <v>510</v>
      </c>
      <c r="SE122" s="16">
        <v>294</v>
      </c>
      <c r="SF122" s="16">
        <v>294</v>
      </c>
      <c r="SG122" s="16">
        <v>300</v>
      </c>
      <c r="SH122" s="16">
        <v>200</v>
      </c>
      <c r="SI122" s="17" t="s">
        <v>510</v>
      </c>
      <c r="SJ122" s="78" t="s">
        <v>510</v>
      </c>
      <c r="SK122" s="78" t="s">
        <v>510</v>
      </c>
      <c r="SL122" s="78" t="s">
        <v>510</v>
      </c>
      <c r="SM122" s="78" t="s">
        <v>510</v>
      </c>
      <c r="SN122" s="20" t="s">
        <v>523</v>
      </c>
      <c r="SO122" s="20" t="s">
        <v>523</v>
      </c>
      <c r="SP122" s="20" t="s">
        <v>482</v>
      </c>
      <c r="SQ122" s="20" t="s">
        <v>523</v>
      </c>
      <c r="SR122" s="20" t="s">
        <v>482</v>
      </c>
      <c r="SS122" s="20" t="s">
        <v>482</v>
      </c>
      <c r="ST122" s="20" t="s">
        <v>523</v>
      </c>
      <c r="SU122" s="20" t="s">
        <v>523</v>
      </c>
      <c r="SV122" s="20" t="s">
        <v>482</v>
      </c>
      <c r="SW122" s="20" t="s">
        <v>482</v>
      </c>
      <c r="SX122" s="20" t="s">
        <v>482</v>
      </c>
      <c r="SY122" s="20" t="s">
        <v>482</v>
      </c>
      <c r="SZ122" s="20" t="s">
        <v>482</v>
      </c>
      <c r="TA122" s="20" t="s">
        <v>482</v>
      </c>
      <c r="TB122" s="20" t="s">
        <v>523</v>
      </c>
      <c r="TC122" s="20" t="s">
        <v>523</v>
      </c>
      <c r="TD122" s="20" t="s">
        <v>523</v>
      </c>
      <c r="TE122" s="20" t="s">
        <v>523</v>
      </c>
      <c r="TF122" s="20" t="s">
        <v>482</v>
      </c>
      <c r="TG122" s="20" t="s">
        <v>523</v>
      </c>
      <c r="TH122" s="20" t="s">
        <v>523</v>
      </c>
      <c r="TI122" s="20" t="s">
        <v>482</v>
      </c>
      <c r="TJ122" s="20" t="s">
        <v>523</v>
      </c>
      <c r="TK122" s="20" t="s">
        <v>482</v>
      </c>
      <c r="TL122" s="20" t="s">
        <v>482</v>
      </c>
      <c r="TM122" s="20" t="s">
        <v>523</v>
      </c>
      <c r="TN122" s="20" t="s">
        <v>482</v>
      </c>
      <c r="TO122" s="20" t="s">
        <v>523</v>
      </c>
      <c r="TP122" s="20" t="s">
        <v>523</v>
      </c>
      <c r="TQ122" s="20" t="s">
        <v>523</v>
      </c>
      <c r="TR122" s="20" t="s">
        <v>523</v>
      </c>
      <c r="TS122" s="20" t="s">
        <v>482</v>
      </c>
      <c r="TT122" s="20" t="s">
        <v>482</v>
      </c>
      <c r="TU122" s="20" t="s">
        <v>482</v>
      </c>
      <c r="TV122" s="20" t="s">
        <v>482</v>
      </c>
      <c r="TW122" s="20" t="s">
        <v>523</v>
      </c>
      <c r="TX122" s="20" t="s">
        <v>523</v>
      </c>
      <c r="TY122" s="20" t="s">
        <v>482</v>
      </c>
      <c r="TZ122" s="20" t="s">
        <v>482</v>
      </c>
      <c r="UA122" s="20" t="s">
        <v>482</v>
      </c>
      <c r="UB122" s="20" t="s">
        <v>482</v>
      </c>
      <c r="UC122" s="20" t="s">
        <v>482</v>
      </c>
      <c r="UD122" s="20" t="s">
        <v>482</v>
      </c>
      <c r="UE122" s="20" t="s">
        <v>482</v>
      </c>
      <c r="UF122" s="20" t="s">
        <v>482</v>
      </c>
      <c r="UG122" s="20" t="s">
        <v>523</v>
      </c>
      <c r="UH122" s="20" t="s">
        <v>523</v>
      </c>
      <c r="UI122" s="20" t="s">
        <v>523</v>
      </c>
      <c r="UJ122" s="20" t="s">
        <v>482</v>
      </c>
      <c r="UK122" s="20" t="s">
        <v>482</v>
      </c>
      <c r="UL122" s="20" t="s">
        <v>482</v>
      </c>
      <c r="UM122" s="20" t="s">
        <v>523</v>
      </c>
      <c r="UN122" s="20" t="s">
        <v>482</v>
      </c>
      <c r="UO122" s="20" t="s">
        <v>523</v>
      </c>
      <c r="UP122" s="20" t="s">
        <v>523</v>
      </c>
      <c r="UQ122" s="20" t="s">
        <v>482</v>
      </c>
      <c r="UR122" s="20" t="s">
        <v>482</v>
      </c>
      <c r="US122" s="20" t="s">
        <v>482</v>
      </c>
      <c r="UT122" s="20" t="s">
        <v>482</v>
      </c>
      <c r="UU122" s="20" t="s">
        <v>523</v>
      </c>
      <c r="UV122" s="20" t="s">
        <v>482</v>
      </c>
      <c r="UW122" s="20" t="s">
        <v>523</v>
      </c>
      <c r="UX122" s="20" t="s">
        <v>482</v>
      </c>
      <c r="UY122" s="20" t="s">
        <v>482</v>
      </c>
      <c r="UZ122" s="20" t="s">
        <v>482</v>
      </c>
      <c r="VA122" s="20" t="s">
        <v>482</v>
      </c>
      <c r="VB122" s="20" t="s">
        <v>482</v>
      </c>
      <c r="VC122" s="20" t="s">
        <v>523</v>
      </c>
      <c r="VD122" s="20" t="s">
        <v>482</v>
      </c>
      <c r="VE122" s="20" t="s">
        <v>523</v>
      </c>
      <c r="VF122" s="20" t="s">
        <v>482</v>
      </c>
      <c r="VG122" s="20" t="s">
        <v>482</v>
      </c>
      <c r="VH122" s="20" t="s">
        <v>482</v>
      </c>
      <c r="VI122" s="20" t="s">
        <v>482</v>
      </c>
      <c r="VJ122" s="20" t="s">
        <v>523</v>
      </c>
      <c r="VK122" s="20" t="s">
        <v>482</v>
      </c>
      <c r="VL122" s="20" t="s">
        <v>482</v>
      </c>
      <c r="VM122" s="20" t="s">
        <v>482</v>
      </c>
      <c r="VN122" s="20" t="s">
        <v>482</v>
      </c>
      <c r="VO122" s="20" t="s">
        <v>482</v>
      </c>
      <c r="VP122" s="20" t="s">
        <v>482</v>
      </c>
      <c r="VQ122" s="20" t="s">
        <v>482</v>
      </c>
      <c r="VR122" s="20" t="s">
        <v>523</v>
      </c>
      <c r="VS122" s="20" t="s">
        <v>482</v>
      </c>
      <c r="VT122" s="20" t="s">
        <v>523</v>
      </c>
      <c r="VU122" s="20" t="s">
        <v>523</v>
      </c>
      <c r="VV122" s="20" t="s">
        <v>523</v>
      </c>
      <c r="VW122" s="20" t="s">
        <v>482</v>
      </c>
      <c r="VX122" s="20" t="s">
        <v>482</v>
      </c>
      <c r="VY122" s="20" t="s">
        <v>482</v>
      </c>
      <c r="VZ122" s="20" t="s">
        <v>482</v>
      </c>
      <c r="WA122" s="20" t="s">
        <v>523</v>
      </c>
      <c r="WB122" s="20" t="s">
        <v>482</v>
      </c>
      <c r="WC122" s="20" t="s">
        <v>482</v>
      </c>
      <c r="WD122" s="20" t="s">
        <v>482</v>
      </c>
      <c r="WE122" s="20" t="s">
        <v>482</v>
      </c>
      <c r="WF122" s="20" t="s">
        <v>482</v>
      </c>
      <c r="WG122" s="20" t="s">
        <v>482</v>
      </c>
      <c r="WH122" s="20" t="s">
        <v>482</v>
      </c>
      <c r="WI122" s="20" t="s">
        <v>482</v>
      </c>
      <c r="WJ122" s="20" t="s">
        <v>482</v>
      </c>
      <c r="WK122" s="20" t="s">
        <v>482</v>
      </c>
      <c r="WL122" s="20" t="s">
        <v>482</v>
      </c>
      <c r="WM122" s="20" t="s">
        <v>482</v>
      </c>
      <c r="WN122" s="20" t="s">
        <v>482</v>
      </c>
      <c r="WO122" s="20" t="s">
        <v>482</v>
      </c>
      <c r="WP122" s="20" t="s">
        <v>482</v>
      </c>
      <c r="WQ122" s="20" t="s">
        <v>482</v>
      </c>
      <c r="WR122" s="20" t="s">
        <v>482</v>
      </c>
      <c r="WS122" s="20" t="s">
        <v>482</v>
      </c>
      <c r="WT122" s="20" t="s">
        <v>482</v>
      </c>
      <c r="WU122" s="20" t="s">
        <v>523</v>
      </c>
      <c r="WV122" s="20" t="s">
        <v>482</v>
      </c>
      <c r="WW122" s="20" t="s">
        <v>523</v>
      </c>
      <c r="WX122" s="20" t="s">
        <v>482</v>
      </c>
      <c r="WY122" s="20" t="s">
        <v>482</v>
      </c>
      <c r="WZ122" s="20" t="s">
        <v>482</v>
      </c>
      <c r="XA122" s="20" t="s">
        <v>482</v>
      </c>
      <c r="XB122" s="20" t="s">
        <v>523</v>
      </c>
      <c r="XC122" s="20" t="s">
        <v>523</v>
      </c>
      <c r="XD122" s="20" t="s">
        <v>482</v>
      </c>
      <c r="XE122" s="20" t="s">
        <v>482</v>
      </c>
      <c r="XF122" s="20" t="s">
        <v>482</v>
      </c>
      <c r="XG122" s="20" t="s">
        <v>482</v>
      </c>
      <c r="XH122" s="20" t="s">
        <v>482</v>
      </c>
      <c r="XI122" s="20" t="s">
        <v>482</v>
      </c>
      <c r="XJ122" s="20" t="s">
        <v>482</v>
      </c>
      <c r="XK122" s="20" t="s">
        <v>482</v>
      </c>
      <c r="XL122" s="20" t="s">
        <v>482</v>
      </c>
      <c r="XM122" s="20" t="s">
        <v>482</v>
      </c>
      <c r="XN122" s="20" t="s">
        <v>482</v>
      </c>
      <c r="XO122" s="20" t="s">
        <v>482</v>
      </c>
      <c r="XP122" s="20" t="s">
        <v>482</v>
      </c>
      <c r="XQ122" s="20" t="s">
        <v>482</v>
      </c>
      <c r="XR122" s="20" t="s">
        <v>482</v>
      </c>
      <c r="XS122" s="20" t="s">
        <v>482</v>
      </c>
      <c r="XT122" s="20" t="s">
        <v>523</v>
      </c>
      <c r="XU122" s="20" t="s">
        <v>523</v>
      </c>
      <c r="XV122" s="20" t="s">
        <v>523</v>
      </c>
      <c r="XW122" s="20" t="s">
        <v>482</v>
      </c>
      <c r="XX122" s="20" t="s">
        <v>482</v>
      </c>
      <c r="XY122" s="20" t="s">
        <v>482</v>
      </c>
      <c r="XZ122" s="20" t="s">
        <v>482</v>
      </c>
      <c r="YA122" s="20" t="s">
        <v>482</v>
      </c>
      <c r="YB122" s="20" t="s">
        <v>523</v>
      </c>
      <c r="YC122" s="20" t="s">
        <v>482</v>
      </c>
      <c r="YD122" s="20" t="s">
        <v>482</v>
      </c>
      <c r="YE122" s="20" t="s">
        <v>482</v>
      </c>
      <c r="YF122" s="20" t="s">
        <v>482</v>
      </c>
      <c r="YG122" s="20" t="s">
        <v>482</v>
      </c>
      <c r="YH122" s="20" t="s">
        <v>482</v>
      </c>
      <c r="YI122" s="20" t="s">
        <v>482</v>
      </c>
      <c r="YJ122" s="20" t="s">
        <v>482</v>
      </c>
      <c r="YK122" s="20" t="s">
        <v>482</v>
      </c>
      <c r="YL122" s="20" t="s">
        <v>523</v>
      </c>
      <c r="YM122" s="20" t="s">
        <v>482</v>
      </c>
      <c r="YN122" s="20" t="s">
        <v>482</v>
      </c>
      <c r="YO122" s="20" t="s">
        <v>482</v>
      </c>
      <c r="YP122" s="20" t="s">
        <v>523</v>
      </c>
      <c r="YQ122" s="20" t="s">
        <v>482</v>
      </c>
      <c r="YR122" s="5">
        <v>1</v>
      </c>
      <c r="YS122" s="5">
        <v>0</v>
      </c>
      <c r="YT122" s="5">
        <v>0</v>
      </c>
      <c r="YU122" s="5">
        <v>0.6</v>
      </c>
      <c r="YV122" s="5">
        <v>0.75</v>
      </c>
      <c r="YW122" s="5">
        <v>0.9</v>
      </c>
      <c r="YX122" s="5">
        <v>0.6</v>
      </c>
      <c r="YY122" s="21" t="s">
        <v>515</v>
      </c>
      <c r="YZ122" s="22" t="s">
        <v>495</v>
      </c>
      <c r="ZA122" s="23">
        <f t="shared" si="6"/>
        <v>1</v>
      </c>
      <c r="ZB122" s="23">
        <v>0.52400000000000002</v>
      </c>
      <c r="ZC122" s="23">
        <f t="shared" si="7"/>
        <v>1</v>
      </c>
    </row>
    <row r="123" spans="1:679" x14ac:dyDescent="0.25">
      <c r="A123" s="1" t="s">
        <v>242</v>
      </c>
      <c r="B123" s="2" t="s">
        <v>243</v>
      </c>
      <c r="C123" s="4">
        <v>0.99968040907638223</v>
      </c>
      <c r="D123" s="4">
        <v>3.1959092361776926E-4</v>
      </c>
      <c r="E123" s="7">
        <v>983.89789948568921</v>
      </c>
      <c r="F123" s="7" t="s">
        <v>482</v>
      </c>
      <c r="G123" s="7">
        <v>868.48428665323274</v>
      </c>
      <c r="H123" s="7">
        <v>1221.3812814666339</v>
      </c>
      <c r="I123" s="7" t="s">
        <v>482</v>
      </c>
      <c r="J123" s="7" t="s">
        <v>482</v>
      </c>
      <c r="K123" s="7">
        <v>3155.5089510865851</v>
      </c>
      <c r="L123" s="7">
        <v>2081.8748463817783</v>
      </c>
      <c r="M123" s="7" t="s">
        <v>482</v>
      </c>
      <c r="N123" s="7" t="s">
        <v>482</v>
      </c>
      <c r="O123" s="7" t="s">
        <v>482</v>
      </c>
      <c r="P123" s="7" t="s">
        <v>482</v>
      </c>
      <c r="Q123" s="7" t="s">
        <v>482</v>
      </c>
      <c r="R123" s="7" t="s">
        <v>482</v>
      </c>
      <c r="S123" s="7" t="s">
        <v>482</v>
      </c>
      <c r="T123" s="7">
        <v>232.34308076258154</v>
      </c>
      <c r="U123" s="7" t="s">
        <v>482</v>
      </c>
      <c r="V123" s="7" t="s">
        <v>482</v>
      </c>
      <c r="W123" s="7" t="s">
        <v>482</v>
      </c>
      <c r="X123" s="7" t="s">
        <v>482</v>
      </c>
      <c r="Y123" s="7" t="s">
        <v>482</v>
      </c>
      <c r="Z123" s="7" t="s">
        <v>482</v>
      </c>
      <c r="AA123" s="7" t="s">
        <v>482</v>
      </c>
      <c r="AB123" s="7" t="s">
        <v>482</v>
      </c>
      <c r="AC123" s="7" t="s">
        <v>482</v>
      </c>
      <c r="AD123" s="7">
        <v>158.65062</v>
      </c>
      <c r="AE123" s="7">
        <v>183.01473000000001</v>
      </c>
      <c r="AF123" s="7" t="s">
        <v>482</v>
      </c>
      <c r="AG123" s="7">
        <v>1963.8295116582092</v>
      </c>
      <c r="AH123" s="7" t="s">
        <v>482</v>
      </c>
      <c r="AI123" s="7" t="s">
        <v>482</v>
      </c>
      <c r="AJ123" s="7">
        <v>8074.0537528283912</v>
      </c>
      <c r="AK123" s="7" t="s">
        <v>482</v>
      </c>
      <c r="AL123" s="7" t="s">
        <v>482</v>
      </c>
      <c r="AM123" s="7" t="s">
        <v>482</v>
      </c>
      <c r="AN123" s="7">
        <v>1570.5139355379204</v>
      </c>
      <c r="AO123" s="7" t="s">
        <v>482</v>
      </c>
      <c r="AP123" s="7" t="s">
        <v>482</v>
      </c>
      <c r="AQ123" s="7" t="s">
        <v>482</v>
      </c>
      <c r="AR123" s="7" t="s">
        <v>482</v>
      </c>
      <c r="AS123" s="7" t="s">
        <v>482</v>
      </c>
      <c r="AT123" s="7" t="s">
        <v>482</v>
      </c>
      <c r="AU123" s="7" t="s">
        <v>482</v>
      </c>
      <c r="AV123" s="7" t="s">
        <v>482</v>
      </c>
      <c r="AW123" s="7" t="s">
        <v>482</v>
      </c>
      <c r="AX123" s="7" t="s">
        <v>482</v>
      </c>
      <c r="AY123" s="7" t="s">
        <v>482</v>
      </c>
      <c r="AZ123" s="7" t="s">
        <v>482</v>
      </c>
      <c r="BA123" s="7" t="s">
        <v>482</v>
      </c>
      <c r="BB123" s="7" t="s">
        <v>482</v>
      </c>
      <c r="BC123" s="7" t="s">
        <v>482</v>
      </c>
      <c r="BD123" s="7" t="s">
        <v>482</v>
      </c>
      <c r="BE123" s="7" t="s">
        <v>482</v>
      </c>
      <c r="BF123" s="7" t="s">
        <v>482</v>
      </c>
      <c r="BG123" s="7">
        <v>1785.9541974311903</v>
      </c>
      <c r="BH123" s="7" t="s">
        <v>482</v>
      </c>
      <c r="BI123" s="7" t="s">
        <v>482</v>
      </c>
      <c r="BJ123" s="7" t="s">
        <v>482</v>
      </c>
      <c r="BK123" s="7" t="s">
        <v>482</v>
      </c>
      <c r="BL123" s="7">
        <v>5806.0499370116104</v>
      </c>
      <c r="BM123" s="7" t="s">
        <v>482</v>
      </c>
      <c r="BN123" s="7" t="s">
        <v>482</v>
      </c>
      <c r="BO123" s="7" t="s">
        <v>482</v>
      </c>
      <c r="BP123" s="7" t="s">
        <v>482</v>
      </c>
      <c r="BQ123" s="7" t="s">
        <v>482</v>
      </c>
      <c r="BR123" s="7" t="s">
        <v>482</v>
      </c>
      <c r="BS123" s="7" t="s">
        <v>482</v>
      </c>
      <c r="BT123" s="7">
        <v>149.33335970097068</v>
      </c>
      <c r="BU123" s="7" t="s">
        <v>482</v>
      </c>
      <c r="BV123" s="7">
        <v>212.37533095781276</v>
      </c>
      <c r="BW123" s="7">
        <v>69.938524113856573</v>
      </c>
      <c r="BX123" s="7">
        <v>250.33637731494449</v>
      </c>
      <c r="BY123" s="7" t="s">
        <v>482</v>
      </c>
      <c r="BZ123" s="7" t="s">
        <v>482</v>
      </c>
      <c r="CA123" s="7">
        <v>212.71398095334121</v>
      </c>
      <c r="CB123" s="7" t="s">
        <v>482</v>
      </c>
      <c r="CC123" s="7" t="s">
        <v>482</v>
      </c>
      <c r="CD123" s="7" t="s">
        <v>482</v>
      </c>
      <c r="CE123" s="7" t="s">
        <v>482</v>
      </c>
      <c r="CF123" s="7" t="s">
        <v>482</v>
      </c>
      <c r="CG123" s="7">
        <v>339.50062966090599</v>
      </c>
      <c r="CH123" s="7">
        <v>192.24389755072934</v>
      </c>
      <c r="CI123" s="7" t="s">
        <v>482</v>
      </c>
      <c r="CJ123" s="7" t="s">
        <v>482</v>
      </c>
      <c r="CK123" s="7">
        <v>104.9811026824075</v>
      </c>
      <c r="CL123" s="7">
        <v>1671.4391208553664</v>
      </c>
      <c r="CM123" s="7" t="s">
        <v>482</v>
      </c>
      <c r="CN123" s="7">
        <v>633.52499875492083</v>
      </c>
      <c r="CO123" s="7" t="s">
        <v>482</v>
      </c>
      <c r="CP123" s="7" t="s">
        <v>482</v>
      </c>
      <c r="CQ123" s="7" t="s">
        <v>482</v>
      </c>
      <c r="CR123" s="7">
        <v>784.63660821578776</v>
      </c>
      <c r="CS123" s="7" t="s">
        <v>482</v>
      </c>
      <c r="CT123" s="7" t="s">
        <v>482</v>
      </c>
      <c r="CU123" s="7" t="s">
        <v>482</v>
      </c>
      <c r="CV123" s="7" t="s">
        <v>482</v>
      </c>
      <c r="CW123" s="7" t="s">
        <v>482</v>
      </c>
      <c r="CX123" s="7" t="s">
        <v>482</v>
      </c>
      <c r="CY123" s="7" t="s">
        <v>482</v>
      </c>
      <c r="CZ123" s="7" t="s">
        <v>482</v>
      </c>
      <c r="DA123" s="7" t="s">
        <v>482</v>
      </c>
      <c r="DB123" s="7" t="s">
        <v>482</v>
      </c>
      <c r="DC123" s="7" t="s">
        <v>482</v>
      </c>
      <c r="DD123" s="7" t="s">
        <v>482</v>
      </c>
      <c r="DE123" s="7" t="s">
        <v>482</v>
      </c>
      <c r="DF123" s="7" t="s">
        <v>482</v>
      </c>
      <c r="DG123" s="7" t="s">
        <v>482</v>
      </c>
      <c r="DH123" s="7">
        <v>471.45651517756727</v>
      </c>
      <c r="DI123" s="7">
        <v>241.39837266147669</v>
      </c>
      <c r="DJ123" s="7">
        <v>225.85307782172166</v>
      </c>
      <c r="DK123" s="7" t="s">
        <v>482</v>
      </c>
      <c r="DL123" s="7">
        <v>226.91969</v>
      </c>
      <c r="DM123" s="7" t="s">
        <v>482</v>
      </c>
      <c r="DN123" s="7" t="s">
        <v>482</v>
      </c>
      <c r="DO123" s="7">
        <v>1868.9560198670197</v>
      </c>
      <c r="DP123" s="7" t="s">
        <v>482</v>
      </c>
      <c r="DQ123" s="7" t="s">
        <v>482</v>
      </c>
      <c r="DR123" s="7">
        <v>42.772772000000003</v>
      </c>
      <c r="DS123" s="7" t="s">
        <v>482</v>
      </c>
      <c r="DT123" s="7">
        <v>1048.3648884990334</v>
      </c>
      <c r="DU123" s="7" t="s">
        <v>482</v>
      </c>
      <c r="DV123" s="7">
        <v>264.33074023378362</v>
      </c>
      <c r="DW123" s="7" t="s">
        <v>482</v>
      </c>
      <c r="DX123" s="7">
        <v>298.97988558897521</v>
      </c>
      <c r="DY123" s="7" t="s">
        <v>482</v>
      </c>
      <c r="DZ123" s="7">
        <v>127.72114093157278</v>
      </c>
      <c r="EA123" s="7" t="s">
        <v>482</v>
      </c>
      <c r="EB123" s="7" t="s">
        <v>482</v>
      </c>
      <c r="EC123" s="7" t="s">
        <v>482</v>
      </c>
      <c r="ED123" s="7" t="s">
        <v>482</v>
      </c>
      <c r="EE123" s="7" t="s">
        <v>482</v>
      </c>
      <c r="EF123" s="7" t="s">
        <v>482</v>
      </c>
      <c r="EG123" s="7" t="s">
        <v>482</v>
      </c>
      <c r="EH123" s="7" t="s">
        <v>482</v>
      </c>
      <c r="EI123" s="7">
        <v>339.48572426789895</v>
      </c>
      <c r="EJ123" s="7" t="s">
        <v>482</v>
      </c>
      <c r="EK123" s="7">
        <v>32517.881000299883</v>
      </c>
      <c r="EL123" s="7" t="s">
        <v>482</v>
      </c>
      <c r="EM123" s="7" t="s">
        <v>482</v>
      </c>
      <c r="EN123" s="7" t="s">
        <v>482</v>
      </c>
      <c r="EO123" s="7" t="s">
        <v>482</v>
      </c>
      <c r="EP123" s="7" t="s">
        <v>482</v>
      </c>
      <c r="EQ123" s="7" t="s">
        <v>482</v>
      </c>
      <c r="ER123" s="7" t="s">
        <v>482</v>
      </c>
      <c r="ES123" s="7" t="s">
        <v>482</v>
      </c>
      <c r="ET123" s="7" t="s">
        <v>482</v>
      </c>
      <c r="EU123" s="7" t="s">
        <v>482</v>
      </c>
      <c r="EV123" s="7" t="s">
        <v>482</v>
      </c>
      <c r="EW123" s="7" t="s">
        <v>482</v>
      </c>
      <c r="EX123" s="7" t="s">
        <v>482</v>
      </c>
      <c r="EY123" s="7" t="s">
        <v>482</v>
      </c>
      <c r="EZ123" s="7" t="s">
        <v>482</v>
      </c>
      <c r="FA123" s="7" t="s">
        <v>482</v>
      </c>
      <c r="FB123" s="7" t="s">
        <v>482</v>
      </c>
      <c r="FC123" s="7" t="s">
        <v>482</v>
      </c>
      <c r="FD123" s="7" t="s">
        <v>482</v>
      </c>
      <c r="FE123" s="7" t="s">
        <v>482</v>
      </c>
      <c r="FF123" s="7" t="s">
        <v>482</v>
      </c>
      <c r="FG123" s="7">
        <v>111.23</v>
      </c>
      <c r="FH123" s="7" t="s">
        <v>482</v>
      </c>
      <c r="FI123" s="8">
        <v>1715.7829884381576</v>
      </c>
      <c r="FJ123" s="8" t="s">
        <v>482</v>
      </c>
      <c r="FK123" s="8">
        <v>1508.8402347530675</v>
      </c>
      <c r="FL123" s="8">
        <v>2567.9534869973954</v>
      </c>
      <c r="FM123" s="8" t="s">
        <v>482</v>
      </c>
      <c r="FN123" s="8" t="s">
        <v>482</v>
      </c>
      <c r="FO123" s="8">
        <v>5913.0133795658257</v>
      </c>
      <c r="FP123" s="8">
        <v>4561.2320517660919</v>
      </c>
      <c r="FQ123" s="8" t="s">
        <v>482</v>
      </c>
      <c r="FR123" s="8" t="s">
        <v>482</v>
      </c>
      <c r="FS123" s="8" t="s">
        <v>482</v>
      </c>
      <c r="FT123" s="8" t="s">
        <v>482</v>
      </c>
      <c r="FU123" s="8" t="s">
        <v>482</v>
      </c>
      <c r="FV123" s="8" t="s">
        <v>482</v>
      </c>
      <c r="FW123" s="8" t="s">
        <v>482</v>
      </c>
      <c r="FX123" s="8">
        <v>402.02217245278587</v>
      </c>
      <c r="FY123" s="8" t="s">
        <v>482</v>
      </c>
      <c r="FZ123" s="8" t="s">
        <v>482</v>
      </c>
      <c r="GA123" s="8" t="s">
        <v>482</v>
      </c>
      <c r="GB123" s="8" t="s">
        <v>482</v>
      </c>
      <c r="GC123" s="8" t="s">
        <v>482</v>
      </c>
      <c r="GD123" s="8" t="s">
        <v>482</v>
      </c>
      <c r="GE123" s="8" t="s">
        <v>482</v>
      </c>
      <c r="GF123" s="8" t="s">
        <v>482</v>
      </c>
      <c r="GG123" s="8" t="s">
        <v>482</v>
      </c>
      <c r="GH123" s="8">
        <v>3173.0124000000001</v>
      </c>
      <c r="GI123" s="8">
        <v>3660.2946000000002</v>
      </c>
      <c r="GJ123" s="8" t="s">
        <v>482</v>
      </c>
      <c r="GK123" s="8">
        <v>3128.8918000000003</v>
      </c>
      <c r="GL123" s="8" t="s">
        <v>482</v>
      </c>
      <c r="GM123" s="8" t="s">
        <v>482</v>
      </c>
      <c r="GN123" s="8">
        <v>11953.353599999999</v>
      </c>
      <c r="GO123" s="8" t="s">
        <v>482</v>
      </c>
      <c r="GP123" s="8" t="s">
        <v>482</v>
      </c>
      <c r="GQ123" s="8" t="s">
        <v>482</v>
      </c>
      <c r="GR123" s="8">
        <v>2994.403130596791</v>
      </c>
      <c r="GS123" s="8" t="s">
        <v>482</v>
      </c>
      <c r="GT123" s="8" t="s">
        <v>482</v>
      </c>
      <c r="GU123" s="8" t="s">
        <v>482</v>
      </c>
      <c r="GV123" s="8" t="s">
        <v>482</v>
      </c>
      <c r="GW123" s="8" t="s">
        <v>482</v>
      </c>
      <c r="GX123" s="8" t="s">
        <v>482</v>
      </c>
      <c r="GY123" s="8" t="s">
        <v>482</v>
      </c>
      <c r="GZ123" s="8" t="s">
        <v>482</v>
      </c>
      <c r="HA123" s="8" t="s">
        <v>482</v>
      </c>
      <c r="HB123" s="8" t="s">
        <v>482</v>
      </c>
      <c r="HC123" s="8" t="s">
        <v>482</v>
      </c>
      <c r="HD123" s="8" t="s">
        <v>482</v>
      </c>
      <c r="HE123" s="8" t="s">
        <v>482</v>
      </c>
      <c r="HF123" s="8" t="s">
        <v>482</v>
      </c>
      <c r="HG123" s="8" t="s">
        <v>482</v>
      </c>
      <c r="HH123" s="8" t="s">
        <v>482</v>
      </c>
      <c r="HI123" s="8" t="s">
        <v>482</v>
      </c>
      <c r="HJ123" s="8" t="s">
        <v>482</v>
      </c>
      <c r="HK123" s="8">
        <v>5288.2660106129169</v>
      </c>
      <c r="HL123" s="8" t="s">
        <v>482</v>
      </c>
      <c r="HM123" s="8" t="s">
        <v>482</v>
      </c>
      <c r="HN123" s="8" t="s">
        <v>482</v>
      </c>
      <c r="HO123" s="8" t="s">
        <v>482</v>
      </c>
      <c r="HP123" s="8">
        <v>9560.2218000000012</v>
      </c>
      <c r="HQ123" s="8" t="s">
        <v>482</v>
      </c>
      <c r="HR123" s="8" t="s">
        <v>482</v>
      </c>
      <c r="HS123" s="8" t="s">
        <v>482</v>
      </c>
      <c r="HT123" s="8" t="s">
        <v>482</v>
      </c>
      <c r="HU123" s="8" t="s">
        <v>482</v>
      </c>
      <c r="HV123" s="8" t="s">
        <v>482</v>
      </c>
      <c r="HW123" s="8" t="s">
        <v>482</v>
      </c>
      <c r="HX123" s="8">
        <v>298.01744889141941</v>
      </c>
      <c r="HY123" s="8" t="s">
        <v>482</v>
      </c>
      <c r="HZ123" s="8">
        <v>406.46822493762147</v>
      </c>
      <c r="IA123" s="8">
        <v>136.2156857386093</v>
      </c>
      <c r="IB123" s="8">
        <v>487.56735623648069</v>
      </c>
      <c r="IC123" s="8" t="s">
        <v>482</v>
      </c>
      <c r="ID123" s="8" t="s">
        <v>482</v>
      </c>
      <c r="IE123" s="8">
        <v>373.61134901851324</v>
      </c>
      <c r="IF123" s="8" t="s">
        <v>482</v>
      </c>
      <c r="IG123" s="8" t="s">
        <v>482</v>
      </c>
      <c r="IH123" s="8" t="s">
        <v>482</v>
      </c>
      <c r="II123" s="8" t="s">
        <v>482</v>
      </c>
      <c r="IJ123" s="8" t="s">
        <v>482</v>
      </c>
      <c r="IK123" s="8">
        <v>597.47560355449457</v>
      </c>
      <c r="IL123" s="8">
        <v>394.18045110634739</v>
      </c>
      <c r="IM123" s="8" t="s">
        <v>482</v>
      </c>
      <c r="IN123" s="8" t="s">
        <v>482</v>
      </c>
      <c r="IO123" s="8">
        <v>205.57432404470211</v>
      </c>
      <c r="IP123" s="8">
        <v>2470.9755999999998</v>
      </c>
      <c r="IQ123" s="8" t="s">
        <v>482</v>
      </c>
      <c r="IR123" s="8">
        <v>1137.0822600000001</v>
      </c>
      <c r="IS123" s="8" t="s">
        <v>482</v>
      </c>
      <c r="IT123" s="8" t="s">
        <v>482</v>
      </c>
      <c r="IU123" s="8" t="s">
        <v>482</v>
      </c>
      <c r="IV123" s="8">
        <v>1391.2416198321723</v>
      </c>
      <c r="IW123" s="8" t="s">
        <v>482</v>
      </c>
      <c r="IX123" s="8" t="s">
        <v>482</v>
      </c>
      <c r="IY123" s="8" t="s">
        <v>482</v>
      </c>
      <c r="IZ123" s="8" t="s">
        <v>482</v>
      </c>
      <c r="JA123" s="8" t="s">
        <v>482</v>
      </c>
      <c r="JB123" s="8" t="s">
        <v>482</v>
      </c>
      <c r="JC123" s="8" t="s">
        <v>482</v>
      </c>
      <c r="JD123" s="8" t="s">
        <v>482</v>
      </c>
      <c r="JE123" s="8" t="s">
        <v>482</v>
      </c>
      <c r="JF123" s="8" t="s">
        <v>482</v>
      </c>
      <c r="JG123" s="8" t="s">
        <v>482</v>
      </c>
      <c r="JH123" s="8" t="s">
        <v>482</v>
      </c>
      <c r="JI123" s="8" t="s">
        <v>482</v>
      </c>
      <c r="JJ123" s="8" t="s">
        <v>482</v>
      </c>
      <c r="JK123" s="8" t="s">
        <v>482</v>
      </c>
      <c r="JL123" s="8">
        <v>945.45269242808513</v>
      </c>
      <c r="JM123" s="8">
        <v>412.11263281169215</v>
      </c>
      <c r="JN123" s="8">
        <v>387.76023470710118</v>
      </c>
      <c r="JO123" s="8" t="s">
        <v>482</v>
      </c>
      <c r="JP123" s="8">
        <v>4538.3937999999998</v>
      </c>
      <c r="JQ123" s="8" t="s">
        <v>482</v>
      </c>
      <c r="JR123" s="8" t="s">
        <v>482</v>
      </c>
      <c r="JS123" s="8">
        <v>3549.8103182766163</v>
      </c>
      <c r="JT123" s="8" t="s">
        <v>482</v>
      </c>
      <c r="JU123" s="8" t="s">
        <v>482</v>
      </c>
      <c r="JV123" s="8">
        <v>855.45543999999995</v>
      </c>
      <c r="JW123" s="8" t="s">
        <v>482</v>
      </c>
      <c r="JX123" s="8">
        <v>1970.7604653650242</v>
      </c>
      <c r="JY123" s="8" t="s">
        <v>482</v>
      </c>
      <c r="JZ123" s="8">
        <v>434.71011999999996</v>
      </c>
      <c r="KA123" s="8" t="s">
        <v>482</v>
      </c>
      <c r="KB123" s="8">
        <v>532.48263000000009</v>
      </c>
      <c r="KC123" s="8" t="s">
        <v>482</v>
      </c>
      <c r="KD123" s="8">
        <v>257.34496293107168</v>
      </c>
      <c r="KE123" s="8" t="s">
        <v>482</v>
      </c>
      <c r="KF123" s="8" t="s">
        <v>482</v>
      </c>
      <c r="KG123" s="8" t="s">
        <v>482</v>
      </c>
      <c r="KH123" s="8" t="s">
        <v>482</v>
      </c>
      <c r="KI123" s="8" t="s">
        <v>482</v>
      </c>
      <c r="KJ123" s="8" t="s">
        <v>482</v>
      </c>
      <c r="KK123" s="8" t="s">
        <v>482</v>
      </c>
      <c r="KL123" s="8" t="s">
        <v>482</v>
      </c>
      <c r="KM123" s="8">
        <v>635.5260528735248</v>
      </c>
      <c r="KN123" s="8" t="s">
        <v>482</v>
      </c>
      <c r="KO123" s="8">
        <v>51744.088000000003</v>
      </c>
      <c r="KP123" s="8" t="s">
        <v>482</v>
      </c>
      <c r="KQ123" s="8" t="s">
        <v>482</v>
      </c>
      <c r="KR123" s="8" t="s">
        <v>482</v>
      </c>
      <c r="KS123" s="8" t="s">
        <v>482</v>
      </c>
      <c r="KT123" s="8" t="s">
        <v>482</v>
      </c>
      <c r="KU123" s="8" t="s">
        <v>482</v>
      </c>
      <c r="KV123" s="8" t="s">
        <v>482</v>
      </c>
      <c r="KW123" s="8" t="s">
        <v>482</v>
      </c>
      <c r="KX123" s="8" t="s">
        <v>482</v>
      </c>
      <c r="KY123" s="8" t="s">
        <v>482</v>
      </c>
      <c r="KZ123" s="8" t="s">
        <v>482</v>
      </c>
      <c r="LA123" s="8" t="s">
        <v>482</v>
      </c>
      <c r="LB123" s="8" t="s">
        <v>482</v>
      </c>
      <c r="LC123" s="8" t="s">
        <v>482</v>
      </c>
      <c r="LD123" s="8" t="s">
        <v>482</v>
      </c>
      <c r="LE123" s="8" t="s">
        <v>482</v>
      </c>
      <c r="LF123" s="8" t="s">
        <v>482</v>
      </c>
      <c r="LG123" s="8" t="s">
        <v>482</v>
      </c>
      <c r="LH123" s="8" t="s">
        <v>482</v>
      </c>
      <c r="LI123" s="8" t="s">
        <v>482</v>
      </c>
      <c r="LJ123" s="8" t="s">
        <v>482</v>
      </c>
      <c r="LK123" s="8">
        <v>2224.6</v>
      </c>
      <c r="LL123" s="8" t="s">
        <v>482</v>
      </c>
      <c r="LM123" s="9">
        <v>984.13180331724959</v>
      </c>
      <c r="LN123" s="9" t="s">
        <v>482</v>
      </c>
      <c r="LO123" s="9">
        <v>868.68893860213007</v>
      </c>
      <c r="LP123" s="9">
        <v>1221.8116337215174</v>
      </c>
      <c r="LQ123" s="9" t="s">
        <v>482</v>
      </c>
      <c r="LR123" s="9" t="s">
        <v>482</v>
      </c>
      <c r="LS123" s="9">
        <v>3156.3902244737628</v>
      </c>
      <c r="LT123" s="9">
        <v>2082.6672264410254</v>
      </c>
      <c r="LU123" s="9" t="s">
        <v>482</v>
      </c>
      <c r="LV123" s="9" t="s">
        <v>482</v>
      </c>
      <c r="LW123" s="9" t="s">
        <v>482</v>
      </c>
      <c r="LX123" s="9" t="s">
        <v>482</v>
      </c>
      <c r="LY123" s="9" t="s">
        <v>482</v>
      </c>
      <c r="LZ123" s="9" t="s">
        <v>482</v>
      </c>
      <c r="MA123" s="9" t="s">
        <v>482</v>
      </c>
      <c r="MB123" s="9">
        <v>232.39730866021344</v>
      </c>
      <c r="MC123" s="9" t="s">
        <v>482</v>
      </c>
      <c r="MD123" s="9" t="s">
        <v>482</v>
      </c>
      <c r="ME123" s="9" t="s">
        <v>482</v>
      </c>
      <c r="MF123" s="9" t="s">
        <v>482</v>
      </c>
      <c r="MG123" s="9" t="s">
        <v>482</v>
      </c>
      <c r="MH123" s="9" t="s">
        <v>482</v>
      </c>
      <c r="MI123" s="9" t="s">
        <v>482</v>
      </c>
      <c r="MJ123" s="9" t="s">
        <v>482</v>
      </c>
      <c r="MK123" s="9" t="s">
        <v>482</v>
      </c>
      <c r="ML123" s="9">
        <v>159.61398266538831</v>
      </c>
      <c r="MM123" s="9">
        <v>184.12603708533078</v>
      </c>
      <c r="MN123" s="9" t="s">
        <v>482</v>
      </c>
      <c r="MO123" s="9">
        <v>1964.2018549910126</v>
      </c>
      <c r="MP123" s="9" t="s">
        <v>482</v>
      </c>
      <c r="MQ123" s="9" t="s">
        <v>482</v>
      </c>
      <c r="MR123" s="9">
        <v>8075.293541849539</v>
      </c>
      <c r="MS123" s="9" t="s">
        <v>482</v>
      </c>
      <c r="MT123" s="9" t="s">
        <v>482</v>
      </c>
      <c r="MU123" s="9" t="s">
        <v>482</v>
      </c>
      <c r="MV123" s="9">
        <v>1570.9689976008985</v>
      </c>
      <c r="MW123" s="9" t="s">
        <v>482</v>
      </c>
      <c r="MX123" s="9" t="s">
        <v>482</v>
      </c>
      <c r="MY123" s="9" t="s">
        <v>482</v>
      </c>
      <c r="MZ123" s="9" t="s">
        <v>482</v>
      </c>
      <c r="NA123" s="9" t="s">
        <v>482</v>
      </c>
      <c r="NB123" s="9" t="s">
        <v>482</v>
      </c>
      <c r="NC123" s="9" t="s">
        <v>482</v>
      </c>
      <c r="ND123" s="9" t="s">
        <v>482</v>
      </c>
      <c r="NE123" s="9" t="s">
        <v>482</v>
      </c>
      <c r="NF123" s="9" t="s">
        <v>482</v>
      </c>
      <c r="NG123" s="9" t="s">
        <v>482</v>
      </c>
      <c r="NH123" s="9" t="s">
        <v>482</v>
      </c>
      <c r="NI123" s="9" t="s">
        <v>482</v>
      </c>
      <c r="NJ123" s="9" t="s">
        <v>482</v>
      </c>
      <c r="NK123" s="9" t="s">
        <v>482</v>
      </c>
      <c r="NL123" s="9" t="s">
        <v>482</v>
      </c>
      <c r="NM123" s="9" t="s">
        <v>482</v>
      </c>
      <c r="NN123" s="9" t="s">
        <v>482</v>
      </c>
      <c r="NO123" s="9">
        <v>1787.0735044983624</v>
      </c>
      <c r="NP123" s="9" t="s">
        <v>482</v>
      </c>
      <c r="NQ123" s="9" t="s">
        <v>482</v>
      </c>
      <c r="NR123" s="9" t="s">
        <v>482</v>
      </c>
      <c r="NS123" s="9" t="s">
        <v>482</v>
      </c>
      <c r="NT123" s="9">
        <v>5807.2497362647218</v>
      </c>
      <c r="NU123" s="9" t="s">
        <v>482</v>
      </c>
      <c r="NV123" s="9" t="s">
        <v>482</v>
      </c>
      <c r="NW123" s="9" t="s">
        <v>482</v>
      </c>
      <c r="NX123" s="9" t="s">
        <v>482</v>
      </c>
      <c r="NY123" s="9" t="s">
        <v>482</v>
      </c>
      <c r="NZ123" s="9" t="s">
        <v>482</v>
      </c>
      <c r="OA123" s="9" t="s">
        <v>482</v>
      </c>
      <c r="OB123" s="9">
        <v>149.3808777863623</v>
      </c>
      <c r="OC123" s="9" t="s">
        <v>482</v>
      </c>
      <c r="OD123" s="9">
        <v>212.4373612850674</v>
      </c>
      <c r="OE123" s="9">
        <v>69.959705693155001</v>
      </c>
      <c r="OF123" s="9">
        <v>250.41219418260877</v>
      </c>
      <c r="OG123" s="9" t="s">
        <v>482</v>
      </c>
      <c r="OH123" s="9" t="s">
        <v>482</v>
      </c>
      <c r="OI123" s="9">
        <v>212.76540229180881</v>
      </c>
      <c r="OJ123" s="9" t="s">
        <v>482</v>
      </c>
      <c r="OK123" s="9" t="s">
        <v>482</v>
      </c>
      <c r="OL123" s="9" t="s">
        <v>482</v>
      </c>
      <c r="OM123" s="9" t="s">
        <v>482</v>
      </c>
      <c r="ON123" s="9" t="s">
        <v>482</v>
      </c>
      <c r="OO123" s="9">
        <v>339.58307612108291</v>
      </c>
      <c r="OP123" s="9">
        <v>192.30843464039236</v>
      </c>
      <c r="OQ123" s="9" t="s">
        <v>482</v>
      </c>
      <c r="OR123" s="9" t="s">
        <v>482</v>
      </c>
      <c r="OS123" s="9">
        <v>105.01325136293235</v>
      </c>
      <c r="OT123" s="9">
        <v>1671.6946454572023</v>
      </c>
      <c r="OU123" s="9" t="s">
        <v>482</v>
      </c>
      <c r="OV123" s="9">
        <v>633.68593108513664</v>
      </c>
      <c r="OW123" s="9" t="s">
        <v>482</v>
      </c>
      <c r="OX123" s="9" t="s">
        <v>482</v>
      </c>
      <c r="OY123" s="9" t="s">
        <v>482</v>
      </c>
      <c r="OZ123" s="9">
        <v>784.83047367172139</v>
      </c>
      <c r="PA123" s="9" t="s">
        <v>482</v>
      </c>
      <c r="PB123" s="9" t="s">
        <v>482</v>
      </c>
      <c r="PC123" s="9" t="s">
        <v>482</v>
      </c>
      <c r="PD123" s="9" t="s">
        <v>482</v>
      </c>
      <c r="PE123" s="9" t="s">
        <v>482</v>
      </c>
      <c r="PF123" s="9" t="s">
        <v>482</v>
      </c>
      <c r="PG123" s="9" t="s">
        <v>482</v>
      </c>
      <c r="PH123" s="9" t="s">
        <v>482</v>
      </c>
      <c r="PI123" s="9" t="s">
        <v>482</v>
      </c>
      <c r="PJ123" s="9" t="s">
        <v>482</v>
      </c>
      <c r="PK123" s="9" t="s">
        <v>482</v>
      </c>
      <c r="PL123" s="9" t="s">
        <v>482</v>
      </c>
      <c r="PM123" s="9" t="s">
        <v>482</v>
      </c>
      <c r="PN123" s="9" t="s">
        <v>482</v>
      </c>
      <c r="PO123" s="9" t="s">
        <v>482</v>
      </c>
      <c r="PP123" s="9">
        <v>471.60800005364604</v>
      </c>
      <c r="PQ123" s="9">
        <v>241.45293138955282</v>
      </c>
      <c r="PR123" s="9">
        <v>225.90482187953097</v>
      </c>
      <c r="PS123" s="9" t="s">
        <v>482</v>
      </c>
      <c r="PT123" s="9">
        <v>228.297597992969</v>
      </c>
      <c r="PU123" s="9" t="s">
        <v>482</v>
      </c>
      <c r="PV123" s="9" t="s">
        <v>482</v>
      </c>
      <c r="PW123" s="9">
        <v>1869.4932056447153</v>
      </c>
      <c r="PX123" s="9" t="s">
        <v>482</v>
      </c>
      <c r="PY123" s="9" t="s">
        <v>482</v>
      </c>
      <c r="PZ123" s="9">
        <v>43.032498004474277</v>
      </c>
      <c r="QA123" s="9" t="s">
        <v>482</v>
      </c>
      <c r="QB123" s="9">
        <v>1048.659677753385</v>
      </c>
      <c r="QC123" s="9" t="s">
        <v>482</v>
      </c>
      <c r="QD123" s="9">
        <v>264.38519193712852</v>
      </c>
      <c r="QE123" s="9" t="s">
        <v>482</v>
      </c>
      <c r="QF123" s="9">
        <v>299.05451094672878</v>
      </c>
      <c r="QG123" s="9" t="s">
        <v>482</v>
      </c>
      <c r="QH123" s="9">
        <v>127.76256752856847</v>
      </c>
      <c r="QI123" s="9" t="s">
        <v>482</v>
      </c>
      <c r="QJ123" s="9" t="s">
        <v>482</v>
      </c>
      <c r="QK123" s="9" t="s">
        <v>482</v>
      </c>
      <c r="QL123" s="9" t="s">
        <v>482</v>
      </c>
      <c r="QM123" s="9" t="s">
        <v>482</v>
      </c>
      <c r="QN123" s="9" t="s">
        <v>482</v>
      </c>
      <c r="QO123" s="9" t="s">
        <v>482</v>
      </c>
      <c r="QP123" s="9" t="s">
        <v>482</v>
      </c>
      <c r="QQ123" s="9">
        <v>339.58033606994616</v>
      </c>
      <c r="QR123" s="9" t="s">
        <v>482</v>
      </c>
      <c r="QS123" s="9">
        <v>32524.025521552583</v>
      </c>
      <c r="QT123" s="9" t="s">
        <v>482</v>
      </c>
      <c r="QU123" s="9" t="s">
        <v>482</v>
      </c>
      <c r="QV123" s="9" t="s">
        <v>482</v>
      </c>
      <c r="QW123" s="9" t="s">
        <v>482</v>
      </c>
      <c r="QX123" s="9" t="s">
        <v>482</v>
      </c>
      <c r="QY123" s="9" t="s">
        <v>482</v>
      </c>
      <c r="QZ123" s="9" t="s">
        <v>482</v>
      </c>
      <c r="RA123" s="9" t="s">
        <v>482</v>
      </c>
      <c r="RB123" s="9" t="s">
        <v>482</v>
      </c>
      <c r="RC123" s="9" t="s">
        <v>482</v>
      </c>
      <c r="RD123" s="9" t="s">
        <v>482</v>
      </c>
      <c r="RE123" s="9" t="s">
        <v>482</v>
      </c>
      <c r="RF123" s="9" t="s">
        <v>482</v>
      </c>
      <c r="RG123" s="9" t="s">
        <v>482</v>
      </c>
      <c r="RH123" s="9" t="s">
        <v>482</v>
      </c>
      <c r="RI123" s="9" t="s">
        <v>482</v>
      </c>
      <c r="RJ123" s="9" t="s">
        <v>482</v>
      </c>
      <c r="RK123" s="9" t="s">
        <v>482</v>
      </c>
      <c r="RL123" s="9" t="s">
        <v>482</v>
      </c>
      <c r="RM123" s="9" t="s">
        <v>482</v>
      </c>
      <c r="RN123" s="9" t="s">
        <v>482</v>
      </c>
      <c r="RO123" s="9">
        <v>111.90541387024609</v>
      </c>
      <c r="RP123" s="9" t="s">
        <v>482</v>
      </c>
      <c r="RQ123" s="10">
        <v>4.8</v>
      </c>
      <c r="RR123" s="10">
        <v>94.4</v>
      </c>
      <c r="RS123" s="10">
        <v>0</v>
      </c>
      <c r="RT123" s="10">
        <v>0</v>
      </c>
      <c r="RU123" s="10">
        <v>0.8</v>
      </c>
      <c r="RV123" s="10">
        <v>0</v>
      </c>
      <c r="RW123" s="10">
        <v>0</v>
      </c>
      <c r="RX123" s="10">
        <v>0</v>
      </c>
      <c r="RY123" s="10">
        <v>0</v>
      </c>
      <c r="RZ123" s="10">
        <v>0</v>
      </c>
      <c r="SA123" s="10">
        <v>0</v>
      </c>
      <c r="SB123" s="10">
        <v>0</v>
      </c>
      <c r="SC123" s="78" t="s">
        <v>510</v>
      </c>
      <c r="SD123" s="78" t="s">
        <v>510</v>
      </c>
      <c r="SE123" s="16">
        <v>294</v>
      </c>
      <c r="SF123" s="16">
        <v>294</v>
      </c>
      <c r="SG123" s="16">
        <v>300</v>
      </c>
      <c r="SH123" s="16">
        <v>200</v>
      </c>
      <c r="SI123" s="17" t="s">
        <v>510</v>
      </c>
      <c r="SJ123" s="78" t="s">
        <v>510</v>
      </c>
      <c r="SK123" s="78" t="s">
        <v>510</v>
      </c>
      <c r="SL123" s="78" t="s">
        <v>510</v>
      </c>
      <c r="SM123" s="78" t="s">
        <v>510</v>
      </c>
      <c r="SN123" s="20" t="s">
        <v>523</v>
      </c>
      <c r="SO123" s="20" t="s">
        <v>482</v>
      </c>
      <c r="SP123" s="20" t="s">
        <v>523</v>
      </c>
      <c r="SQ123" s="20" t="s">
        <v>523</v>
      </c>
      <c r="SR123" s="20" t="s">
        <v>482</v>
      </c>
      <c r="SS123" s="20" t="s">
        <v>482</v>
      </c>
      <c r="ST123" s="20" t="s">
        <v>523</v>
      </c>
      <c r="SU123" s="20" t="s">
        <v>523</v>
      </c>
      <c r="SV123" s="20" t="s">
        <v>482</v>
      </c>
      <c r="SW123" s="20" t="s">
        <v>482</v>
      </c>
      <c r="SX123" s="20" t="s">
        <v>482</v>
      </c>
      <c r="SY123" s="20" t="s">
        <v>482</v>
      </c>
      <c r="SZ123" s="20" t="s">
        <v>482</v>
      </c>
      <c r="TA123" s="20" t="s">
        <v>482</v>
      </c>
      <c r="TB123" s="20" t="s">
        <v>482</v>
      </c>
      <c r="TC123" s="20" t="s">
        <v>523</v>
      </c>
      <c r="TD123" s="20" t="s">
        <v>482</v>
      </c>
      <c r="TE123" s="20" t="s">
        <v>482</v>
      </c>
      <c r="TF123" s="20" t="s">
        <v>482</v>
      </c>
      <c r="TG123" s="20" t="s">
        <v>482</v>
      </c>
      <c r="TH123" s="20" t="s">
        <v>482</v>
      </c>
      <c r="TI123" s="20" t="s">
        <v>482</v>
      </c>
      <c r="TJ123" s="20" t="s">
        <v>482</v>
      </c>
      <c r="TK123" s="20" t="s">
        <v>482</v>
      </c>
      <c r="TL123" s="20" t="s">
        <v>482</v>
      </c>
      <c r="TM123" s="20" t="s">
        <v>523</v>
      </c>
      <c r="TN123" s="20" t="s">
        <v>523</v>
      </c>
      <c r="TO123" s="20" t="s">
        <v>482</v>
      </c>
      <c r="TP123" s="20" t="s">
        <v>523</v>
      </c>
      <c r="TQ123" s="20" t="s">
        <v>482</v>
      </c>
      <c r="TR123" s="20" t="s">
        <v>482</v>
      </c>
      <c r="TS123" s="20" t="s">
        <v>523</v>
      </c>
      <c r="TT123" s="20" t="s">
        <v>482</v>
      </c>
      <c r="TU123" s="20" t="s">
        <v>482</v>
      </c>
      <c r="TV123" s="20" t="s">
        <v>482</v>
      </c>
      <c r="TW123" s="20" t="s">
        <v>523</v>
      </c>
      <c r="TX123" s="20" t="s">
        <v>482</v>
      </c>
      <c r="TY123" s="20" t="s">
        <v>482</v>
      </c>
      <c r="TZ123" s="20" t="s">
        <v>482</v>
      </c>
      <c r="UA123" s="20" t="s">
        <v>482</v>
      </c>
      <c r="UB123" s="20" t="s">
        <v>482</v>
      </c>
      <c r="UC123" s="20" t="s">
        <v>482</v>
      </c>
      <c r="UD123" s="20" t="s">
        <v>482</v>
      </c>
      <c r="UE123" s="20" t="s">
        <v>482</v>
      </c>
      <c r="UF123" s="20" t="s">
        <v>482</v>
      </c>
      <c r="UG123" s="20" t="s">
        <v>482</v>
      </c>
      <c r="UH123" s="20" t="s">
        <v>482</v>
      </c>
      <c r="UI123" s="20" t="s">
        <v>482</v>
      </c>
      <c r="UJ123" s="20" t="s">
        <v>482</v>
      </c>
      <c r="UK123" s="20" t="s">
        <v>482</v>
      </c>
      <c r="UL123" s="20" t="s">
        <v>482</v>
      </c>
      <c r="UM123" s="20" t="s">
        <v>482</v>
      </c>
      <c r="UN123" s="20" t="s">
        <v>482</v>
      </c>
      <c r="UO123" s="20" t="s">
        <v>482</v>
      </c>
      <c r="UP123" s="20" t="s">
        <v>523</v>
      </c>
      <c r="UQ123" s="20" t="s">
        <v>482</v>
      </c>
      <c r="UR123" s="20" t="s">
        <v>482</v>
      </c>
      <c r="US123" s="20" t="s">
        <v>482</v>
      </c>
      <c r="UT123" s="20" t="s">
        <v>482</v>
      </c>
      <c r="UU123" s="20" t="s">
        <v>523</v>
      </c>
      <c r="UV123" s="20" t="s">
        <v>482</v>
      </c>
      <c r="UW123" s="20" t="s">
        <v>482</v>
      </c>
      <c r="UX123" s="20" t="s">
        <v>482</v>
      </c>
      <c r="UY123" s="20" t="s">
        <v>482</v>
      </c>
      <c r="UZ123" s="20" t="s">
        <v>482</v>
      </c>
      <c r="VA123" s="20" t="s">
        <v>482</v>
      </c>
      <c r="VB123" s="20" t="s">
        <v>482</v>
      </c>
      <c r="VC123" s="20" t="s">
        <v>523</v>
      </c>
      <c r="VD123" s="20" t="s">
        <v>482</v>
      </c>
      <c r="VE123" s="20" t="s">
        <v>523</v>
      </c>
      <c r="VF123" s="20" t="s">
        <v>523</v>
      </c>
      <c r="VG123" s="20" t="s">
        <v>523</v>
      </c>
      <c r="VH123" s="20" t="s">
        <v>482</v>
      </c>
      <c r="VI123" s="20" t="s">
        <v>482</v>
      </c>
      <c r="VJ123" s="20" t="s">
        <v>523</v>
      </c>
      <c r="VK123" s="20" t="s">
        <v>482</v>
      </c>
      <c r="VL123" s="20" t="s">
        <v>482</v>
      </c>
      <c r="VM123" s="20" t="s">
        <v>482</v>
      </c>
      <c r="VN123" s="20" t="s">
        <v>482</v>
      </c>
      <c r="VO123" s="20" t="s">
        <v>482</v>
      </c>
      <c r="VP123" s="20" t="s">
        <v>523</v>
      </c>
      <c r="VQ123" s="20" t="s">
        <v>523</v>
      </c>
      <c r="VR123" s="20" t="s">
        <v>482</v>
      </c>
      <c r="VS123" s="20" t="s">
        <v>482</v>
      </c>
      <c r="VT123" s="20" t="s">
        <v>523</v>
      </c>
      <c r="VU123" s="20" t="s">
        <v>523</v>
      </c>
      <c r="VV123" s="20" t="s">
        <v>482</v>
      </c>
      <c r="VW123" s="20" t="s">
        <v>523</v>
      </c>
      <c r="VX123" s="20" t="s">
        <v>482</v>
      </c>
      <c r="VY123" s="20" t="s">
        <v>482</v>
      </c>
      <c r="VZ123" s="20" t="s">
        <v>482</v>
      </c>
      <c r="WA123" s="20" t="s">
        <v>523</v>
      </c>
      <c r="WB123" s="20" t="s">
        <v>482</v>
      </c>
      <c r="WC123" s="20" t="s">
        <v>482</v>
      </c>
      <c r="WD123" s="20" t="s">
        <v>482</v>
      </c>
      <c r="WE123" s="20" t="s">
        <v>482</v>
      </c>
      <c r="WF123" s="20" t="s">
        <v>482</v>
      </c>
      <c r="WG123" s="20" t="s">
        <v>482</v>
      </c>
      <c r="WH123" s="20" t="s">
        <v>482</v>
      </c>
      <c r="WI123" s="20" t="s">
        <v>482</v>
      </c>
      <c r="WJ123" s="20" t="s">
        <v>482</v>
      </c>
      <c r="WK123" s="20" t="s">
        <v>482</v>
      </c>
      <c r="WL123" s="20" t="s">
        <v>482</v>
      </c>
      <c r="WM123" s="20" t="s">
        <v>482</v>
      </c>
      <c r="WN123" s="20" t="s">
        <v>482</v>
      </c>
      <c r="WO123" s="20" t="s">
        <v>482</v>
      </c>
      <c r="WP123" s="20" t="s">
        <v>482</v>
      </c>
      <c r="WQ123" s="20" t="s">
        <v>523</v>
      </c>
      <c r="WR123" s="20" t="s">
        <v>523</v>
      </c>
      <c r="WS123" s="20" t="s">
        <v>523</v>
      </c>
      <c r="WT123" s="20" t="s">
        <v>482</v>
      </c>
      <c r="WU123" s="20" t="s">
        <v>523</v>
      </c>
      <c r="WV123" s="20" t="s">
        <v>482</v>
      </c>
      <c r="WW123" s="20" t="s">
        <v>482</v>
      </c>
      <c r="WX123" s="20" t="s">
        <v>523</v>
      </c>
      <c r="WY123" s="20" t="s">
        <v>482</v>
      </c>
      <c r="WZ123" s="20" t="s">
        <v>482</v>
      </c>
      <c r="XA123" s="20" t="s">
        <v>523</v>
      </c>
      <c r="XB123" s="20" t="s">
        <v>482</v>
      </c>
      <c r="XC123" s="20" t="s">
        <v>523</v>
      </c>
      <c r="XD123" s="20" t="s">
        <v>482</v>
      </c>
      <c r="XE123" s="20" t="s">
        <v>523</v>
      </c>
      <c r="XF123" s="20" t="s">
        <v>482</v>
      </c>
      <c r="XG123" s="20" t="s">
        <v>523</v>
      </c>
      <c r="XH123" s="20" t="s">
        <v>482</v>
      </c>
      <c r="XI123" s="20" t="s">
        <v>523</v>
      </c>
      <c r="XJ123" s="20" t="s">
        <v>482</v>
      </c>
      <c r="XK123" s="20" t="s">
        <v>482</v>
      </c>
      <c r="XL123" s="20" t="s">
        <v>482</v>
      </c>
      <c r="XM123" s="20" t="s">
        <v>482</v>
      </c>
      <c r="XN123" s="20" t="s">
        <v>482</v>
      </c>
      <c r="XO123" s="20" t="s">
        <v>482</v>
      </c>
      <c r="XP123" s="20" t="s">
        <v>482</v>
      </c>
      <c r="XQ123" s="20" t="s">
        <v>482</v>
      </c>
      <c r="XR123" s="20" t="s">
        <v>523</v>
      </c>
      <c r="XS123" s="20" t="s">
        <v>482</v>
      </c>
      <c r="XT123" s="20" t="s">
        <v>523</v>
      </c>
      <c r="XU123" s="20" t="s">
        <v>482</v>
      </c>
      <c r="XV123" s="20" t="s">
        <v>482</v>
      </c>
      <c r="XW123" s="20" t="s">
        <v>482</v>
      </c>
      <c r="XX123" s="20" t="s">
        <v>482</v>
      </c>
      <c r="XY123" s="20" t="s">
        <v>482</v>
      </c>
      <c r="XZ123" s="20" t="s">
        <v>482</v>
      </c>
      <c r="YA123" s="20" t="s">
        <v>482</v>
      </c>
      <c r="YB123" s="20" t="s">
        <v>482</v>
      </c>
      <c r="YC123" s="20" t="s">
        <v>482</v>
      </c>
      <c r="YD123" s="20" t="s">
        <v>482</v>
      </c>
      <c r="YE123" s="20" t="s">
        <v>482</v>
      </c>
      <c r="YF123" s="20" t="s">
        <v>482</v>
      </c>
      <c r="YG123" s="20" t="s">
        <v>482</v>
      </c>
      <c r="YH123" s="20" t="s">
        <v>482</v>
      </c>
      <c r="YI123" s="20" t="s">
        <v>482</v>
      </c>
      <c r="YJ123" s="20" t="s">
        <v>482</v>
      </c>
      <c r="YK123" s="20" t="s">
        <v>482</v>
      </c>
      <c r="YL123" s="20" t="s">
        <v>482</v>
      </c>
      <c r="YM123" s="20" t="s">
        <v>482</v>
      </c>
      <c r="YN123" s="20" t="s">
        <v>482</v>
      </c>
      <c r="YO123" s="20" t="s">
        <v>482</v>
      </c>
      <c r="YP123" s="20" t="s">
        <v>523</v>
      </c>
      <c r="YQ123" s="20" t="s">
        <v>482</v>
      </c>
      <c r="YR123" s="5">
        <v>0.43580246913580245</v>
      </c>
      <c r="YS123" s="5">
        <v>0.44197530864197532</v>
      </c>
      <c r="YT123" s="5">
        <v>0.12222222222222222</v>
      </c>
      <c r="YU123" s="5">
        <v>0.6</v>
      </c>
      <c r="YV123" s="5">
        <v>0.75</v>
      </c>
      <c r="YW123" s="5">
        <v>0.9</v>
      </c>
      <c r="YX123" s="5">
        <v>0.7029629629629629</v>
      </c>
      <c r="YY123" s="21" t="s">
        <v>516</v>
      </c>
      <c r="YZ123" s="22" t="s">
        <v>494</v>
      </c>
      <c r="ZA123" s="23">
        <f t="shared" si="6"/>
        <v>1.5</v>
      </c>
      <c r="ZB123" s="23">
        <v>0.85299999999999998</v>
      </c>
      <c r="ZC123" s="23">
        <f t="shared" si="7"/>
        <v>1</v>
      </c>
    </row>
    <row r="124" spans="1:679" x14ac:dyDescent="0.25">
      <c r="A124" s="1" t="s">
        <v>244</v>
      </c>
      <c r="B124" s="2" t="s">
        <v>245</v>
      </c>
      <c r="C124" s="4">
        <v>0.83701188455008491</v>
      </c>
      <c r="D124" s="4">
        <v>0.16298811544991512</v>
      </c>
      <c r="E124" s="7" t="s">
        <v>482</v>
      </c>
      <c r="F124" s="7">
        <v>493.02692282241446</v>
      </c>
      <c r="G124" s="7" t="s">
        <v>482</v>
      </c>
      <c r="H124" s="7">
        <v>30.601902791164544</v>
      </c>
      <c r="I124" s="7" t="s">
        <v>482</v>
      </c>
      <c r="J124" s="7" t="s">
        <v>482</v>
      </c>
      <c r="K124" s="7">
        <v>65.248831878149275</v>
      </c>
      <c r="L124" s="7">
        <v>81.153706818395918</v>
      </c>
      <c r="M124" s="7" t="s">
        <v>482</v>
      </c>
      <c r="N124" s="7" t="s">
        <v>482</v>
      </c>
      <c r="O124" s="7">
        <v>0.42355628000000006</v>
      </c>
      <c r="P124" s="7" t="s">
        <v>482</v>
      </c>
      <c r="Q124" s="7" t="s">
        <v>482</v>
      </c>
      <c r="R124" s="7" t="s">
        <v>482</v>
      </c>
      <c r="S124" s="7">
        <v>14.500823</v>
      </c>
      <c r="T124" s="7" t="s">
        <v>482</v>
      </c>
      <c r="U124" s="7">
        <v>31.864117</v>
      </c>
      <c r="V124" s="7">
        <v>207.52872046791322</v>
      </c>
      <c r="W124" s="7" t="s">
        <v>482</v>
      </c>
      <c r="X124" s="7" t="s">
        <v>482</v>
      </c>
      <c r="Y124" s="7" t="s">
        <v>482</v>
      </c>
      <c r="Z124" s="7">
        <v>69.385799370253508</v>
      </c>
      <c r="AA124" s="7">
        <v>29.47748285096166</v>
      </c>
      <c r="AB124" s="7" t="s">
        <v>482</v>
      </c>
      <c r="AC124" s="7" t="s">
        <v>482</v>
      </c>
      <c r="AD124" s="7" t="s">
        <v>482</v>
      </c>
      <c r="AE124" s="7" t="s">
        <v>482</v>
      </c>
      <c r="AF124" s="7">
        <v>6405.6909311425443</v>
      </c>
      <c r="AG124" s="7" t="s">
        <v>482</v>
      </c>
      <c r="AH124" s="7">
        <v>359.02691646633565</v>
      </c>
      <c r="AI124" s="7" t="s">
        <v>482</v>
      </c>
      <c r="AJ124" s="7" t="s">
        <v>482</v>
      </c>
      <c r="AK124" s="7" t="s">
        <v>482</v>
      </c>
      <c r="AL124" s="7" t="s">
        <v>482</v>
      </c>
      <c r="AM124" s="7" t="s">
        <v>482</v>
      </c>
      <c r="AN124" s="7">
        <v>5998.4690033009083</v>
      </c>
      <c r="AO124" s="7">
        <v>3253.2389558771592</v>
      </c>
      <c r="AP124" s="7" t="s">
        <v>482</v>
      </c>
      <c r="AQ124" s="7" t="s">
        <v>482</v>
      </c>
      <c r="AR124" s="7" t="s">
        <v>482</v>
      </c>
      <c r="AS124" s="7" t="s">
        <v>482</v>
      </c>
      <c r="AT124" s="7" t="s">
        <v>482</v>
      </c>
      <c r="AU124" s="7" t="s">
        <v>482</v>
      </c>
      <c r="AV124" s="7" t="s">
        <v>482</v>
      </c>
      <c r="AW124" s="7">
        <v>469.69388000000004</v>
      </c>
      <c r="AX124" s="7" t="s">
        <v>482</v>
      </c>
      <c r="AY124" s="7">
        <v>536.68448564732546</v>
      </c>
      <c r="AZ124" s="7">
        <v>219.96910102796599</v>
      </c>
      <c r="BA124" s="7">
        <v>84.420062696240976</v>
      </c>
      <c r="BB124" s="7" t="s">
        <v>482</v>
      </c>
      <c r="BC124" s="7" t="s">
        <v>482</v>
      </c>
      <c r="BD124" s="7" t="s">
        <v>482</v>
      </c>
      <c r="BE124" s="7" t="s">
        <v>482</v>
      </c>
      <c r="BF124" s="7" t="s">
        <v>482</v>
      </c>
      <c r="BG124" s="7">
        <v>0</v>
      </c>
      <c r="BH124" s="7" t="s">
        <v>482</v>
      </c>
      <c r="BI124" s="7" t="s">
        <v>482</v>
      </c>
      <c r="BJ124" s="7">
        <v>1751.7154477159938</v>
      </c>
      <c r="BK124" s="7" t="s">
        <v>482</v>
      </c>
      <c r="BL124" s="7">
        <v>99.06320760057136</v>
      </c>
      <c r="BM124" s="7" t="s">
        <v>482</v>
      </c>
      <c r="BN124" s="7" t="s">
        <v>482</v>
      </c>
      <c r="BO124" s="7" t="s">
        <v>482</v>
      </c>
      <c r="BP124" s="7" t="s">
        <v>482</v>
      </c>
      <c r="BQ124" s="7" t="s">
        <v>482</v>
      </c>
      <c r="BR124" s="7" t="s">
        <v>482</v>
      </c>
      <c r="BS124" s="7" t="s">
        <v>482</v>
      </c>
      <c r="BT124" s="7">
        <v>32.619983000000005</v>
      </c>
      <c r="BU124" s="7" t="s">
        <v>482</v>
      </c>
      <c r="BV124" s="7" t="s">
        <v>482</v>
      </c>
      <c r="BW124" s="7" t="s">
        <v>482</v>
      </c>
      <c r="BX124" s="7" t="s">
        <v>482</v>
      </c>
      <c r="BY124" s="7" t="s">
        <v>482</v>
      </c>
      <c r="BZ124" s="7" t="s">
        <v>482</v>
      </c>
      <c r="CA124" s="7">
        <v>5.3422930158709256</v>
      </c>
      <c r="CB124" s="7" t="s">
        <v>482</v>
      </c>
      <c r="CC124" s="7" t="s">
        <v>482</v>
      </c>
      <c r="CD124" s="7" t="s">
        <v>482</v>
      </c>
      <c r="CE124" s="7" t="s">
        <v>482</v>
      </c>
      <c r="CF124" s="7" t="s">
        <v>482</v>
      </c>
      <c r="CG124" s="7" t="s">
        <v>482</v>
      </c>
      <c r="CH124" s="7" t="s">
        <v>482</v>
      </c>
      <c r="CI124" s="7">
        <v>0</v>
      </c>
      <c r="CJ124" s="7" t="s">
        <v>482</v>
      </c>
      <c r="CK124" s="7">
        <v>0.79731741497968756</v>
      </c>
      <c r="CL124" s="7">
        <v>149.90502000000001</v>
      </c>
      <c r="CM124" s="7">
        <v>281.50135521269181</v>
      </c>
      <c r="CN124" s="7">
        <v>267.22163618512678</v>
      </c>
      <c r="CO124" s="7" t="s">
        <v>482</v>
      </c>
      <c r="CP124" s="7" t="s">
        <v>482</v>
      </c>
      <c r="CQ124" s="7" t="s">
        <v>482</v>
      </c>
      <c r="CR124" s="7">
        <v>44.049936000000002</v>
      </c>
      <c r="CS124" s="7" t="s">
        <v>482</v>
      </c>
      <c r="CT124" s="7" t="s">
        <v>482</v>
      </c>
      <c r="CU124" s="7" t="s">
        <v>482</v>
      </c>
      <c r="CV124" s="7" t="s">
        <v>482</v>
      </c>
      <c r="CW124" s="7" t="s">
        <v>482</v>
      </c>
      <c r="CX124" s="7" t="s">
        <v>482</v>
      </c>
      <c r="CY124" s="7" t="s">
        <v>482</v>
      </c>
      <c r="CZ124" s="7" t="s">
        <v>482</v>
      </c>
      <c r="DA124" s="7" t="s">
        <v>482</v>
      </c>
      <c r="DB124" s="7" t="s">
        <v>482</v>
      </c>
      <c r="DC124" s="7" t="s">
        <v>482</v>
      </c>
      <c r="DD124" s="7" t="s">
        <v>482</v>
      </c>
      <c r="DE124" s="7" t="s">
        <v>482</v>
      </c>
      <c r="DF124" s="7" t="s">
        <v>482</v>
      </c>
      <c r="DG124" s="7" t="s">
        <v>482</v>
      </c>
      <c r="DH124" s="7" t="s">
        <v>482</v>
      </c>
      <c r="DI124" s="7">
        <v>121.78430831587085</v>
      </c>
      <c r="DJ124" s="7" t="s">
        <v>482</v>
      </c>
      <c r="DK124" s="7" t="s">
        <v>482</v>
      </c>
      <c r="DL124" s="7">
        <v>453.18344256995562</v>
      </c>
      <c r="DM124" s="7" t="s">
        <v>482</v>
      </c>
      <c r="DN124" s="7">
        <v>32.209032999999998</v>
      </c>
      <c r="DO124" s="7">
        <v>3888.2277172367039</v>
      </c>
      <c r="DP124" s="7" t="s">
        <v>482</v>
      </c>
      <c r="DQ124" s="7" t="s">
        <v>482</v>
      </c>
      <c r="DR124" s="7" t="s">
        <v>482</v>
      </c>
      <c r="DS124" s="7">
        <v>652.54900341204598</v>
      </c>
      <c r="DT124" s="7">
        <v>518.32031903983398</v>
      </c>
      <c r="DU124" s="7" t="s">
        <v>482</v>
      </c>
      <c r="DV124" s="7" t="s">
        <v>482</v>
      </c>
      <c r="DW124" s="7" t="s">
        <v>482</v>
      </c>
      <c r="DX124" s="7" t="s">
        <v>482</v>
      </c>
      <c r="DY124" s="7" t="s">
        <v>482</v>
      </c>
      <c r="DZ124" s="7" t="s">
        <v>482</v>
      </c>
      <c r="EA124" s="7" t="s">
        <v>482</v>
      </c>
      <c r="EB124" s="7" t="s">
        <v>482</v>
      </c>
      <c r="EC124" s="7" t="s">
        <v>482</v>
      </c>
      <c r="ED124" s="7" t="s">
        <v>482</v>
      </c>
      <c r="EE124" s="7" t="s">
        <v>482</v>
      </c>
      <c r="EF124" s="7" t="s">
        <v>482</v>
      </c>
      <c r="EG124" s="7" t="s">
        <v>482</v>
      </c>
      <c r="EH124" s="7" t="s">
        <v>482</v>
      </c>
      <c r="EI124" s="7" t="s">
        <v>482</v>
      </c>
      <c r="EJ124" s="7" t="s">
        <v>482</v>
      </c>
      <c r="EK124" s="7" t="s">
        <v>482</v>
      </c>
      <c r="EL124" s="7" t="s">
        <v>482</v>
      </c>
      <c r="EM124" s="7" t="s">
        <v>482</v>
      </c>
      <c r="EN124" s="7" t="s">
        <v>482</v>
      </c>
      <c r="EO124" s="7" t="s">
        <v>482</v>
      </c>
      <c r="EP124" s="7">
        <v>116.20429782518906</v>
      </c>
      <c r="EQ124" s="7" t="s">
        <v>482</v>
      </c>
      <c r="ER124" s="7" t="s">
        <v>482</v>
      </c>
      <c r="ES124" s="7" t="s">
        <v>482</v>
      </c>
      <c r="ET124" s="7" t="s">
        <v>482</v>
      </c>
      <c r="EU124" s="7" t="s">
        <v>482</v>
      </c>
      <c r="EV124" s="7" t="s">
        <v>482</v>
      </c>
      <c r="EW124" s="7" t="s">
        <v>482</v>
      </c>
      <c r="EX124" s="7" t="s">
        <v>482</v>
      </c>
      <c r="EY124" s="7" t="s">
        <v>482</v>
      </c>
      <c r="EZ124" s="7" t="s">
        <v>482</v>
      </c>
      <c r="FA124" s="7" t="s">
        <v>482</v>
      </c>
      <c r="FB124" s="7" t="s">
        <v>482</v>
      </c>
      <c r="FC124" s="7" t="s">
        <v>482</v>
      </c>
      <c r="FD124" s="7" t="s">
        <v>482</v>
      </c>
      <c r="FE124" s="7" t="s">
        <v>482</v>
      </c>
      <c r="FF124" s="7" t="s">
        <v>482</v>
      </c>
      <c r="FG124" s="7" t="s">
        <v>482</v>
      </c>
      <c r="FH124" s="7" t="s">
        <v>482</v>
      </c>
      <c r="FI124" s="8" t="s">
        <v>482</v>
      </c>
      <c r="FJ124" s="8">
        <v>1898.6111142010686</v>
      </c>
      <c r="FK124" s="8" t="s">
        <v>482</v>
      </c>
      <c r="FL124" s="8">
        <v>353.78810184045705</v>
      </c>
      <c r="FM124" s="8" t="s">
        <v>482</v>
      </c>
      <c r="FN124" s="8" t="s">
        <v>482</v>
      </c>
      <c r="FO124" s="8">
        <v>723.51288026349823</v>
      </c>
      <c r="FP124" s="8">
        <v>673.57454726192987</v>
      </c>
      <c r="FQ124" s="8" t="s">
        <v>482</v>
      </c>
      <c r="FR124" s="8" t="s">
        <v>482</v>
      </c>
      <c r="FS124" s="8">
        <v>8.4711256000000006</v>
      </c>
      <c r="FT124" s="8" t="s">
        <v>482</v>
      </c>
      <c r="FU124" s="8" t="s">
        <v>482</v>
      </c>
      <c r="FV124" s="8" t="s">
        <v>482</v>
      </c>
      <c r="FW124" s="8">
        <v>290.01646</v>
      </c>
      <c r="FX124" s="8" t="s">
        <v>482</v>
      </c>
      <c r="FY124" s="8">
        <v>637.28233999999998</v>
      </c>
      <c r="FZ124" s="8">
        <v>1182.8960284281229</v>
      </c>
      <c r="GA124" s="8" t="s">
        <v>482</v>
      </c>
      <c r="GB124" s="8" t="s">
        <v>482</v>
      </c>
      <c r="GC124" s="8" t="s">
        <v>482</v>
      </c>
      <c r="GD124" s="8">
        <v>704.18364247086322</v>
      </c>
      <c r="GE124" s="8">
        <v>156.65204988067032</v>
      </c>
      <c r="GF124" s="8" t="s">
        <v>482</v>
      </c>
      <c r="GG124" s="8" t="s">
        <v>482</v>
      </c>
      <c r="GH124" s="8" t="s">
        <v>482</v>
      </c>
      <c r="GI124" s="8" t="s">
        <v>482</v>
      </c>
      <c r="GJ124" s="8">
        <v>8486.5551949780165</v>
      </c>
      <c r="GK124" s="8" t="s">
        <v>482</v>
      </c>
      <c r="GL124" s="8">
        <v>3453.789783577894</v>
      </c>
      <c r="GM124" s="8" t="s">
        <v>482</v>
      </c>
      <c r="GN124" s="8" t="s">
        <v>482</v>
      </c>
      <c r="GO124" s="8" t="s">
        <v>482</v>
      </c>
      <c r="GP124" s="8" t="s">
        <v>482</v>
      </c>
      <c r="GQ124" s="8" t="s">
        <v>482</v>
      </c>
      <c r="GR124" s="8">
        <v>11299.093165309308</v>
      </c>
      <c r="GS124" s="8">
        <v>38096.704143864466</v>
      </c>
      <c r="GT124" s="8" t="s">
        <v>482</v>
      </c>
      <c r="GU124" s="8" t="s">
        <v>482</v>
      </c>
      <c r="GV124" s="8" t="s">
        <v>482</v>
      </c>
      <c r="GW124" s="8" t="s">
        <v>482</v>
      </c>
      <c r="GX124" s="8" t="s">
        <v>482</v>
      </c>
      <c r="GY124" s="8" t="s">
        <v>482</v>
      </c>
      <c r="GZ124" s="8" t="s">
        <v>482</v>
      </c>
      <c r="HA124" s="8">
        <v>9393.8775999999998</v>
      </c>
      <c r="HB124" s="8" t="s">
        <v>482</v>
      </c>
      <c r="HC124" s="8">
        <v>6266.7235452838631</v>
      </c>
      <c r="HD124" s="8">
        <v>2865.0696126486296</v>
      </c>
      <c r="HE124" s="8">
        <v>1215.2379732554443</v>
      </c>
      <c r="HF124" s="8" t="s">
        <v>482</v>
      </c>
      <c r="HG124" s="8" t="s">
        <v>482</v>
      </c>
      <c r="HH124" s="8" t="s">
        <v>482</v>
      </c>
      <c r="HI124" s="8" t="s">
        <v>482</v>
      </c>
      <c r="HJ124" s="8" t="s">
        <v>482</v>
      </c>
      <c r="HK124" s="8">
        <v>0</v>
      </c>
      <c r="HL124" s="8" t="s">
        <v>482</v>
      </c>
      <c r="HM124" s="8" t="s">
        <v>482</v>
      </c>
      <c r="HN124" s="8">
        <v>22094.398326718307</v>
      </c>
      <c r="HO124" s="8" t="s">
        <v>482</v>
      </c>
      <c r="HP124" s="8">
        <v>3008.0231520053526</v>
      </c>
      <c r="HQ124" s="8" t="s">
        <v>482</v>
      </c>
      <c r="HR124" s="8" t="s">
        <v>482</v>
      </c>
      <c r="HS124" s="8" t="s">
        <v>482</v>
      </c>
      <c r="HT124" s="8" t="s">
        <v>482</v>
      </c>
      <c r="HU124" s="8" t="s">
        <v>482</v>
      </c>
      <c r="HV124" s="8" t="s">
        <v>482</v>
      </c>
      <c r="HW124" s="8" t="s">
        <v>482</v>
      </c>
      <c r="HX124" s="8">
        <v>652.39966000000004</v>
      </c>
      <c r="HY124" s="8" t="s">
        <v>482</v>
      </c>
      <c r="HZ124" s="8" t="s">
        <v>482</v>
      </c>
      <c r="IA124" s="8" t="s">
        <v>482</v>
      </c>
      <c r="IB124" s="8" t="s">
        <v>482</v>
      </c>
      <c r="IC124" s="8" t="s">
        <v>482</v>
      </c>
      <c r="ID124" s="8" t="s">
        <v>482</v>
      </c>
      <c r="IE124" s="8">
        <v>522.47179486052232</v>
      </c>
      <c r="IF124" s="8" t="s">
        <v>482</v>
      </c>
      <c r="IG124" s="8" t="s">
        <v>482</v>
      </c>
      <c r="IH124" s="8" t="s">
        <v>482</v>
      </c>
      <c r="II124" s="8" t="s">
        <v>482</v>
      </c>
      <c r="IJ124" s="8" t="s">
        <v>482</v>
      </c>
      <c r="IK124" s="8" t="s">
        <v>482</v>
      </c>
      <c r="IL124" s="8" t="s">
        <v>482</v>
      </c>
      <c r="IM124" s="8">
        <v>0</v>
      </c>
      <c r="IN124" s="8" t="s">
        <v>482</v>
      </c>
      <c r="IO124" s="8">
        <v>341.8609204278107</v>
      </c>
      <c r="IP124" s="8">
        <v>2998.1003999999998</v>
      </c>
      <c r="IQ124" s="8">
        <v>3379.013476787396</v>
      </c>
      <c r="IR124" s="8">
        <v>1076.820488915205</v>
      </c>
      <c r="IS124" s="8" t="s">
        <v>482</v>
      </c>
      <c r="IT124" s="8" t="s">
        <v>482</v>
      </c>
      <c r="IU124" s="8" t="s">
        <v>482</v>
      </c>
      <c r="IV124" s="8">
        <v>880.99872000000005</v>
      </c>
      <c r="IW124" s="8" t="s">
        <v>482</v>
      </c>
      <c r="IX124" s="8" t="s">
        <v>482</v>
      </c>
      <c r="IY124" s="8" t="s">
        <v>482</v>
      </c>
      <c r="IZ124" s="8" t="s">
        <v>482</v>
      </c>
      <c r="JA124" s="8" t="s">
        <v>482</v>
      </c>
      <c r="JB124" s="8" t="s">
        <v>482</v>
      </c>
      <c r="JC124" s="8" t="s">
        <v>482</v>
      </c>
      <c r="JD124" s="8" t="s">
        <v>482</v>
      </c>
      <c r="JE124" s="8" t="s">
        <v>482</v>
      </c>
      <c r="JF124" s="8" t="s">
        <v>482</v>
      </c>
      <c r="JG124" s="8" t="s">
        <v>482</v>
      </c>
      <c r="JH124" s="8" t="s">
        <v>482</v>
      </c>
      <c r="JI124" s="8" t="s">
        <v>482</v>
      </c>
      <c r="JJ124" s="8" t="s">
        <v>482</v>
      </c>
      <c r="JK124" s="8" t="s">
        <v>482</v>
      </c>
      <c r="JL124" s="8" t="s">
        <v>482</v>
      </c>
      <c r="JM124" s="8">
        <v>498.63221728325095</v>
      </c>
      <c r="JN124" s="8" t="s">
        <v>482</v>
      </c>
      <c r="JO124" s="8" t="s">
        <v>482</v>
      </c>
      <c r="JP124" s="8">
        <v>2165.3646348155235</v>
      </c>
      <c r="JQ124" s="8" t="s">
        <v>482</v>
      </c>
      <c r="JR124" s="8">
        <v>644.18065999999999</v>
      </c>
      <c r="JS124" s="8">
        <v>4957.7748229328772</v>
      </c>
      <c r="JT124" s="8" t="s">
        <v>482</v>
      </c>
      <c r="JU124" s="8" t="s">
        <v>482</v>
      </c>
      <c r="JV124" s="8" t="s">
        <v>482</v>
      </c>
      <c r="JW124" s="8">
        <v>2424.9530399999999</v>
      </c>
      <c r="JX124" s="8">
        <v>2022.8131663502913</v>
      </c>
      <c r="JY124" s="8" t="s">
        <v>482</v>
      </c>
      <c r="JZ124" s="8" t="s">
        <v>482</v>
      </c>
      <c r="KA124" s="8" t="s">
        <v>482</v>
      </c>
      <c r="KB124" s="8" t="s">
        <v>482</v>
      </c>
      <c r="KC124" s="8" t="s">
        <v>482</v>
      </c>
      <c r="KD124" s="8" t="s">
        <v>482</v>
      </c>
      <c r="KE124" s="8" t="s">
        <v>482</v>
      </c>
      <c r="KF124" s="8" t="s">
        <v>482</v>
      </c>
      <c r="KG124" s="8" t="s">
        <v>482</v>
      </c>
      <c r="KH124" s="8" t="s">
        <v>482</v>
      </c>
      <c r="KI124" s="8" t="s">
        <v>482</v>
      </c>
      <c r="KJ124" s="8" t="s">
        <v>482</v>
      </c>
      <c r="KK124" s="8" t="s">
        <v>482</v>
      </c>
      <c r="KL124" s="8" t="s">
        <v>482</v>
      </c>
      <c r="KM124" s="8" t="s">
        <v>482</v>
      </c>
      <c r="KN124" s="8" t="s">
        <v>482</v>
      </c>
      <c r="KO124" s="8" t="s">
        <v>482</v>
      </c>
      <c r="KP124" s="8" t="s">
        <v>482</v>
      </c>
      <c r="KQ124" s="8" t="s">
        <v>482</v>
      </c>
      <c r="KR124" s="8" t="s">
        <v>482</v>
      </c>
      <c r="KS124" s="8" t="s">
        <v>482</v>
      </c>
      <c r="KT124" s="8">
        <v>12257.143520900785</v>
      </c>
      <c r="KU124" s="8" t="s">
        <v>482</v>
      </c>
      <c r="KV124" s="8" t="s">
        <v>482</v>
      </c>
      <c r="KW124" s="8" t="s">
        <v>482</v>
      </c>
      <c r="KX124" s="8" t="s">
        <v>482</v>
      </c>
      <c r="KY124" s="8" t="s">
        <v>482</v>
      </c>
      <c r="KZ124" s="8" t="s">
        <v>482</v>
      </c>
      <c r="LA124" s="8" t="s">
        <v>482</v>
      </c>
      <c r="LB124" s="8" t="s">
        <v>482</v>
      </c>
      <c r="LC124" s="8" t="s">
        <v>482</v>
      </c>
      <c r="LD124" s="8" t="s">
        <v>482</v>
      </c>
      <c r="LE124" s="8" t="s">
        <v>482</v>
      </c>
      <c r="LF124" s="8" t="s">
        <v>482</v>
      </c>
      <c r="LG124" s="8" t="s">
        <v>482</v>
      </c>
      <c r="LH124" s="8" t="s">
        <v>482</v>
      </c>
      <c r="LI124" s="8" t="s">
        <v>482</v>
      </c>
      <c r="LJ124" s="8" t="s">
        <v>482</v>
      </c>
      <c r="LK124" s="8" t="s">
        <v>482</v>
      </c>
      <c r="LL124" s="8" t="s">
        <v>482</v>
      </c>
      <c r="LM124" s="9" t="s">
        <v>482</v>
      </c>
      <c r="LN124" s="9">
        <v>722.12044128141406</v>
      </c>
      <c r="LO124" s="9" t="s">
        <v>482</v>
      </c>
      <c r="LP124" s="9">
        <v>83.277412313629881</v>
      </c>
      <c r="LQ124" s="9" t="s">
        <v>482</v>
      </c>
      <c r="LR124" s="9" t="s">
        <v>482</v>
      </c>
      <c r="LS124" s="9">
        <v>172.53804859290904</v>
      </c>
      <c r="LT124" s="9">
        <v>177.71126315554238</v>
      </c>
      <c r="LU124" s="9" t="s">
        <v>482</v>
      </c>
      <c r="LV124" s="9" t="s">
        <v>482</v>
      </c>
      <c r="LW124" s="9">
        <v>1.7352144374193552</v>
      </c>
      <c r="LX124" s="9" t="s">
        <v>482</v>
      </c>
      <c r="LY124" s="9" t="s">
        <v>482</v>
      </c>
      <c r="LZ124" s="9" t="s">
        <v>482</v>
      </c>
      <c r="MA124" s="9">
        <v>59.40659745161291</v>
      </c>
      <c r="MB124" s="9" t="s">
        <v>482</v>
      </c>
      <c r="MC124" s="9">
        <v>130.54009222580646</v>
      </c>
      <c r="MD124" s="9">
        <v>366.50199986380483</v>
      </c>
      <c r="ME124" s="9" t="s">
        <v>482</v>
      </c>
      <c r="MF124" s="9" t="s">
        <v>482</v>
      </c>
      <c r="MG124" s="9" t="s">
        <v>482</v>
      </c>
      <c r="MH124" s="9">
        <v>172.85030350889281</v>
      </c>
      <c r="MI124" s="9">
        <v>50.205425864292785</v>
      </c>
      <c r="MJ124" s="9" t="s">
        <v>482</v>
      </c>
      <c r="MK124" s="9" t="s">
        <v>482</v>
      </c>
      <c r="ML124" s="9" t="s">
        <v>482</v>
      </c>
      <c r="MM124" s="9" t="s">
        <v>482</v>
      </c>
      <c r="MN124" s="9">
        <v>6744.8470760121636</v>
      </c>
      <c r="MO124" s="9" t="s">
        <v>482</v>
      </c>
      <c r="MP124" s="9">
        <v>863.43648394122465</v>
      </c>
      <c r="MQ124" s="9" t="s">
        <v>482</v>
      </c>
      <c r="MR124" s="9" t="s">
        <v>482</v>
      </c>
      <c r="MS124" s="9" t="s">
        <v>482</v>
      </c>
      <c r="MT124" s="9" t="s">
        <v>482</v>
      </c>
      <c r="MU124" s="9" t="s">
        <v>482</v>
      </c>
      <c r="MV124" s="9">
        <v>6862.407746174943</v>
      </c>
      <c r="MW124" s="9">
        <v>8932.3096826119327</v>
      </c>
      <c r="MX124" s="9" t="s">
        <v>482</v>
      </c>
      <c r="MY124" s="9" t="s">
        <v>482</v>
      </c>
      <c r="MZ124" s="9" t="s">
        <v>482</v>
      </c>
      <c r="NA124" s="9" t="s">
        <v>482</v>
      </c>
      <c r="NB124" s="9" t="s">
        <v>482</v>
      </c>
      <c r="NC124" s="9" t="s">
        <v>482</v>
      </c>
      <c r="ND124" s="9" t="s">
        <v>482</v>
      </c>
      <c r="NE124" s="9">
        <v>1924.2297664516129</v>
      </c>
      <c r="NF124" s="9" t="s">
        <v>482</v>
      </c>
      <c r="NG124" s="9">
        <v>1470.6127534318884</v>
      </c>
      <c r="NH124" s="9">
        <v>651.08904859262429</v>
      </c>
      <c r="NI124" s="9">
        <v>268.7299428552962</v>
      </c>
      <c r="NJ124" s="9" t="s">
        <v>482</v>
      </c>
      <c r="NK124" s="9" t="s">
        <v>482</v>
      </c>
      <c r="NL124" s="9" t="s">
        <v>482</v>
      </c>
      <c r="NM124" s="9" t="s">
        <v>482</v>
      </c>
      <c r="NN124" s="9" t="s">
        <v>482</v>
      </c>
      <c r="NO124" s="9">
        <v>0</v>
      </c>
      <c r="NP124" s="9" t="s">
        <v>482</v>
      </c>
      <c r="NQ124" s="9" t="s">
        <v>482</v>
      </c>
      <c r="NR124" s="9">
        <v>5067.3309933598348</v>
      </c>
      <c r="NS124" s="9" t="s">
        <v>482</v>
      </c>
      <c r="NT124" s="9">
        <v>573.18910685839649</v>
      </c>
      <c r="NU124" s="9" t="s">
        <v>482</v>
      </c>
      <c r="NV124" s="9" t="s">
        <v>482</v>
      </c>
      <c r="NW124" s="9" t="s">
        <v>482</v>
      </c>
      <c r="NX124" s="9" t="s">
        <v>482</v>
      </c>
      <c r="NY124" s="9" t="s">
        <v>482</v>
      </c>
      <c r="NZ124" s="9" t="s">
        <v>482</v>
      </c>
      <c r="OA124" s="9" t="s">
        <v>482</v>
      </c>
      <c r="OB124" s="9">
        <v>133.63670454838712</v>
      </c>
      <c r="OC124" s="9" t="s">
        <v>482</v>
      </c>
      <c r="OD124" s="9" t="s">
        <v>482</v>
      </c>
      <c r="OE124" s="9" t="s">
        <v>482</v>
      </c>
      <c r="OF124" s="9" t="s">
        <v>482</v>
      </c>
      <c r="OG124" s="9" t="s">
        <v>482</v>
      </c>
      <c r="OH124" s="9" t="s">
        <v>482</v>
      </c>
      <c r="OI124" s="9">
        <v>89.628255965084065</v>
      </c>
      <c r="OJ124" s="9" t="s">
        <v>482</v>
      </c>
      <c r="OK124" s="9" t="s">
        <v>482</v>
      </c>
      <c r="OL124" s="9" t="s">
        <v>482</v>
      </c>
      <c r="OM124" s="9" t="s">
        <v>482</v>
      </c>
      <c r="ON124" s="9" t="s">
        <v>482</v>
      </c>
      <c r="OO124" s="9" t="s">
        <v>482</v>
      </c>
      <c r="OP124" s="9" t="s">
        <v>482</v>
      </c>
      <c r="OQ124" s="9">
        <v>0</v>
      </c>
      <c r="OR124" s="9" t="s">
        <v>482</v>
      </c>
      <c r="OS124" s="9">
        <v>56.386631318599008</v>
      </c>
      <c r="OT124" s="9">
        <v>614.12701741935484</v>
      </c>
      <c r="OU124" s="9">
        <v>786.35901849142124</v>
      </c>
      <c r="OV124" s="9">
        <v>399.17662746201563</v>
      </c>
      <c r="OW124" s="9" t="s">
        <v>482</v>
      </c>
      <c r="OX124" s="9" t="s">
        <v>482</v>
      </c>
      <c r="OY124" s="9" t="s">
        <v>482</v>
      </c>
      <c r="OZ124" s="9">
        <v>180.46264103225809</v>
      </c>
      <c r="PA124" s="9" t="s">
        <v>482</v>
      </c>
      <c r="PB124" s="9" t="s">
        <v>482</v>
      </c>
      <c r="PC124" s="9" t="s">
        <v>482</v>
      </c>
      <c r="PD124" s="9" t="s">
        <v>482</v>
      </c>
      <c r="PE124" s="9" t="s">
        <v>482</v>
      </c>
      <c r="PF124" s="9" t="s">
        <v>482</v>
      </c>
      <c r="PG124" s="9" t="s">
        <v>482</v>
      </c>
      <c r="PH124" s="9" t="s">
        <v>482</v>
      </c>
      <c r="PI124" s="9" t="s">
        <v>482</v>
      </c>
      <c r="PJ124" s="9" t="s">
        <v>482</v>
      </c>
      <c r="PK124" s="9" t="s">
        <v>482</v>
      </c>
      <c r="PL124" s="9" t="s">
        <v>482</v>
      </c>
      <c r="PM124" s="9" t="s">
        <v>482</v>
      </c>
      <c r="PN124" s="9" t="s">
        <v>482</v>
      </c>
      <c r="PO124" s="9" t="s">
        <v>482</v>
      </c>
      <c r="PP124" s="9" t="s">
        <v>482</v>
      </c>
      <c r="PQ124" s="9">
        <v>183.20603880970532</v>
      </c>
      <c r="PR124" s="9" t="s">
        <v>482</v>
      </c>
      <c r="PS124" s="9" t="s">
        <v>482</v>
      </c>
      <c r="PT124" s="9">
        <v>732.24862840284959</v>
      </c>
      <c r="PU124" s="9" t="s">
        <v>482</v>
      </c>
      <c r="PV124" s="9">
        <v>131.95313519354841</v>
      </c>
      <c r="PW124" s="9">
        <v>4062.5511843790346</v>
      </c>
      <c r="PX124" s="9" t="s">
        <v>482</v>
      </c>
      <c r="PY124" s="9" t="s">
        <v>482</v>
      </c>
      <c r="PZ124" s="9" t="s">
        <v>482</v>
      </c>
      <c r="QA124" s="9">
        <v>941.42979715133902</v>
      </c>
      <c r="QB124" s="9">
        <v>763.53477293084234</v>
      </c>
      <c r="QC124" s="9" t="s">
        <v>482</v>
      </c>
      <c r="QD124" s="9" t="s">
        <v>482</v>
      </c>
      <c r="QE124" s="9" t="s">
        <v>482</v>
      </c>
      <c r="QF124" s="9" t="s">
        <v>482</v>
      </c>
      <c r="QG124" s="9" t="s">
        <v>482</v>
      </c>
      <c r="QH124" s="9" t="s">
        <v>482</v>
      </c>
      <c r="QI124" s="9" t="s">
        <v>482</v>
      </c>
      <c r="QJ124" s="9" t="s">
        <v>482</v>
      </c>
      <c r="QK124" s="9" t="s">
        <v>482</v>
      </c>
      <c r="QL124" s="9" t="s">
        <v>482</v>
      </c>
      <c r="QM124" s="9" t="s">
        <v>482</v>
      </c>
      <c r="QN124" s="9" t="s">
        <v>482</v>
      </c>
      <c r="QO124" s="9" t="s">
        <v>482</v>
      </c>
      <c r="QP124" s="9" t="s">
        <v>482</v>
      </c>
      <c r="QQ124" s="9" t="s">
        <v>482</v>
      </c>
      <c r="QR124" s="9" t="s">
        <v>482</v>
      </c>
      <c r="QS124" s="9" t="s">
        <v>482</v>
      </c>
      <c r="QT124" s="9" t="s">
        <v>482</v>
      </c>
      <c r="QU124" s="9" t="s">
        <v>482</v>
      </c>
      <c r="QV124" s="9" t="s">
        <v>482</v>
      </c>
      <c r="QW124" s="9" t="s">
        <v>482</v>
      </c>
      <c r="QX124" s="9">
        <v>2095.0331015862371</v>
      </c>
      <c r="QY124" s="9" t="s">
        <v>482</v>
      </c>
      <c r="QZ124" s="9" t="s">
        <v>482</v>
      </c>
      <c r="RA124" s="9" t="s">
        <v>482</v>
      </c>
      <c r="RB124" s="9" t="s">
        <v>482</v>
      </c>
      <c r="RC124" s="9" t="s">
        <v>482</v>
      </c>
      <c r="RD124" s="9" t="s">
        <v>482</v>
      </c>
      <c r="RE124" s="9" t="s">
        <v>482</v>
      </c>
      <c r="RF124" s="9" t="s">
        <v>482</v>
      </c>
      <c r="RG124" s="9" t="s">
        <v>482</v>
      </c>
      <c r="RH124" s="9" t="s">
        <v>482</v>
      </c>
      <c r="RI124" s="9" t="s">
        <v>482</v>
      </c>
      <c r="RJ124" s="9" t="s">
        <v>482</v>
      </c>
      <c r="RK124" s="9" t="s">
        <v>482</v>
      </c>
      <c r="RL124" s="9" t="s">
        <v>482</v>
      </c>
      <c r="RM124" s="9" t="s">
        <v>482</v>
      </c>
      <c r="RN124" s="9" t="s">
        <v>482</v>
      </c>
      <c r="RO124" s="9" t="s">
        <v>482</v>
      </c>
      <c r="RP124" s="9" t="s">
        <v>482</v>
      </c>
      <c r="RQ124" s="10">
        <v>90</v>
      </c>
      <c r="RR124" s="10">
        <v>10</v>
      </c>
      <c r="RS124" s="10">
        <v>0</v>
      </c>
      <c r="RT124" s="10">
        <v>0</v>
      </c>
      <c r="RU124" s="10">
        <v>0</v>
      </c>
      <c r="RV124" s="10">
        <v>0</v>
      </c>
      <c r="RW124" s="10">
        <v>0</v>
      </c>
      <c r="RX124" s="10">
        <v>0</v>
      </c>
      <c r="RY124" s="10">
        <v>0</v>
      </c>
      <c r="RZ124" s="10">
        <v>0</v>
      </c>
      <c r="SA124" s="10">
        <v>0</v>
      </c>
      <c r="SB124" s="10">
        <v>0</v>
      </c>
      <c r="SC124" s="78">
        <v>128.64000000000001</v>
      </c>
      <c r="SD124" s="78">
        <v>1068.8</v>
      </c>
      <c r="SE124" s="16">
        <v>294</v>
      </c>
      <c r="SF124" s="16">
        <v>294</v>
      </c>
      <c r="SG124" s="16">
        <v>300</v>
      </c>
      <c r="SH124" s="16">
        <v>200</v>
      </c>
      <c r="SI124" s="17" t="s">
        <v>510</v>
      </c>
      <c r="SJ124" s="78">
        <v>128.64000000000001</v>
      </c>
      <c r="SK124" s="78">
        <v>1068.8</v>
      </c>
      <c r="SL124" s="78">
        <v>128.64000000000001</v>
      </c>
      <c r="SM124" s="78">
        <v>1068.8</v>
      </c>
      <c r="SN124" s="20" t="s">
        <v>482</v>
      </c>
      <c r="SO124" s="20">
        <v>160.78444897395451</v>
      </c>
      <c r="SP124" s="20" t="s">
        <v>482</v>
      </c>
      <c r="SQ124" s="20">
        <v>18.542215516103575</v>
      </c>
      <c r="SR124" s="20" t="s">
        <v>482</v>
      </c>
      <c r="SS124" s="20" t="s">
        <v>482</v>
      </c>
      <c r="ST124" s="20">
        <v>38.416631747502755</v>
      </c>
      <c r="SU124" s="20">
        <v>39.568479009160441</v>
      </c>
      <c r="SV124" s="20" t="s">
        <v>482</v>
      </c>
      <c r="SW124" s="20" t="s">
        <v>482</v>
      </c>
      <c r="SX124" s="20">
        <v>0.38635590577804396</v>
      </c>
      <c r="SY124" s="20" t="s">
        <v>482</v>
      </c>
      <c r="SZ124" s="20" t="s">
        <v>482</v>
      </c>
      <c r="TA124" s="20" t="s">
        <v>482</v>
      </c>
      <c r="TB124" s="20">
        <v>13.227235362186324</v>
      </c>
      <c r="TC124" s="20" t="s">
        <v>482</v>
      </c>
      <c r="TD124" s="20">
        <v>29.06553477462916</v>
      </c>
      <c r="TE124" s="20">
        <v>81.603869281675316</v>
      </c>
      <c r="TF124" s="20" t="s">
        <v>482</v>
      </c>
      <c r="TG124" s="20" t="s">
        <v>482</v>
      </c>
      <c r="TH124" s="20" t="s">
        <v>482</v>
      </c>
      <c r="TI124" s="20">
        <v>38.486157178076041</v>
      </c>
      <c r="TJ124" s="20">
        <v>11.178539301239974</v>
      </c>
      <c r="TK124" s="20" t="s">
        <v>482</v>
      </c>
      <c r="TL124" s="20" t="s">
        <v>482</v>
      </c>
      <c r="TM124" s="20" t="s">
        <v>482</v>
      </c>
      <c r="TN124" s="20" t="s">
        <v>482</v>
      </c>
      <c r="TO124" s="20">
        <v>1501.780670556564</v>
      </c>
      <c r="TP124" s="20" t="s">
        <v>482</v>
      </c>
      <c r="TQ124" s="20">
        <v>192.24931376841732</v>
      </c>
      <c r="TR124" s="20" t="s">
        <v>482</v>
      </c>
      <c r="TS124" s="20" t="s">
        <v>482</v>
      </c>
      <c r="TT124" s="20" t="s">
        <v>482</v>
      </c>
      <c r="TU124" s="20" t="s">
        <v>482</v>
      </c>
      <c r="TV124" s="20" t="s">
        <v>482</v>
      </c>
      <c r="TW124" s="20">
        <v>1527.9562591323281</v>
      </c>
      <c r="TX124" s="20">
        <v>1988.8323446916424</v>
      </c>
      <c r="TY124" s="20" t="s">
        <v>482</v>
      </c>
      <c r="TZ124" s="20" t="s">
        <v>482</v>
      </c>
      <c r="UA124" s="20" t="s">
        <v>482</v>
      </c>
      <c r="UB124" s="20" t="s">
        <v>482</v>
      </c>
      <c r="UC124" s="20" t="s">
        <v>482</v>
      </c>
      <c r="UD124" s="20" t="s">
        <v>482</v>
      </c>
      <c r="UE124" s="20" t="s">
        <v>482</v>
      </c>
      <c r="UF124" s="20">
        <v>428.44130287905034</v>
      </c>
      <c r="UG124" s="20" t="s">
        <v>482</v>
      </c>
      <c r="UH124" s="20">
        <v>327.44075322813057</v>
      </c>
      <c r="UI124" s="20">
        <v>144.96888320343936</v>
      </c>
      <c r="UJ124" s="20">
        <v>59.834334156388827</v>
      </c>
      <c r="UK124" s="20" t="s">
        <v>482</v>
      </c>
      <c r="UL124" s="20" t="s">
        <v>482</v>
      </c>
      <c r="UM124" s="20" t="s">
        <v>482</v>
      </c>
      <c r="UN124" s="20" t="s">
        <v>482</v>
      </c>
      <c r="UO124" s="20" t="s">
        <v>482</v>
      </c>
      <c r="UP124" s="20">
        <v>0</v>
      </c>
      <c r="UQ124" s="20" t="s">
        <v>482</v>
      </c>
      <c r="UR124" s="20" t="s">
        <v>482</v>
      </c>
      <c r="US124" s="20">
        <v>1128.2716496575272</v>
      </c>
      <c r="UT124" s="20" t="s">
        <v>482</v>
      </c>
      <c r="UU124" s="20">
        <v>127.62399377666313</v>
      </c>
      <c r="UV124" s="20" t="s">
        <v>482</v>
      </c>
      <c r="UW124" s="20" t="s">
        <v>482</v>
      </c>
      <c r="UX124" s="20" t="s">
        <v>482</v>
      </c>
      <c r="UY124" s="20" t="s">
        <v>482</v>
      </c>
      <c r="UZ124" s="20" t="s">
        <v>482</v>
      </c>
      <c r="VA124" s="20" t="s">
        <v>482</v>
      </c>
      <c r="VB124" s="20" t="s">
        <v>482</v>
      </c>
      <c r="VC124" s="20">
        <v>29.75501408792568</v>
      </c>
      <c r="VD124" s="20" t="s">
        <v>482</v>
      </c>
      <c r="VE124" s="20" t="s">
        <v>482</v>
      </c>
      <c r="VF124" s="20" t="s">
        <v>482</v>
      </c>
      <c r="VG124" s="20" t="s">
        <v>482</v>
      </c>
      <c r="VH124" s="20" t="s">
        <v>482</v>
      </c>
      <c r="VI124" s="20" t="s">
        <v>482</v>
      </c>
      <c r="VJ124" s="20">
        <v>19.956268960161758</v>
      </c>
      <c r="VK124" s="20" t="s">
        <v>482</v>
      </c>
      <c r="VL124" s="20" t="s">
        <v>482</v>
      </c>
      <c r="VM124" s="20" t="s">
        <v>482</v>
      </c>
      <c r="VN124" s="20" t="s">
        <v>482</v>
      </c>
      <c r="VO124" s="20" t="s">
        <v>482</v>
      </c>
      <c r="VP124" s="20" t="s">
        <v>482</v>
      </c>
      <c r="VQ124" s="20" t="s">
        <v>482</v>
      </c>
      <c r="VR124" s="20">
        <v>0</v>
      </c>
      <c r="VS124" s="20" t="s">
        <v>482</v>
      </c>
      <c r="VT124" s="20">
        <v>12.554821782873979</v>
      </c>
      <c r="VU124" s="20">
        <v>136.73906519052386</v>
      </c>
      <c r="VV124" s="20">
        <v>175.08755362122588</v>
      </c>
      <c r="VW124" s="20">
        <v>88.879071164182562</v>
      </c>
      <c r="VX124" s="20" t="s">
        <v>482</v>
      </c>
      <c r="VY124" s="20" t="s">
        <v>482</v>
      </c>
      <c r="VZ124" s="20" t="s">
        <v>482</v>
      </c>
      <c r="WA124" s="20">
        <v>40.181089801678453</v>
      </c>
      <c r="WB124" s="20" t="s">
        <v>482</v>
      </c>
      <c r="WC124" s="20" t="s">
        <v>482</v>
      </c>
      <c r="WD124" s="20" t="s">
        <v>482</v>
      </c>
      <c r="WE124" s="20" t="s">
        <v>482</v>
      </c>
      <c r="WF124" s="20" t="s">
        <v>482</v>
      </c>
      <c r="WG124" s="20" t="s">
        <v>482</v>
      </c>
      <c r="WH124" s="20" t="s">
        <v>482</v>
      </c>
      <c r="WI124" s="20" t="s">
        <v>482</v>
      </c>
      <c r="WJ124" s="20" t="s">
        <v>482</v>
      </c>
      <c r="WK124" s="20" t="s">
        <v>482</v>
      </c>
      <c r="WL124" s="20" t="s">
        <v>482</v>
      </c>
      <c r="WM124" s="20" t="s">
        <v>482</v>
      </c>
      <c r="WN124" s="20" t="s">
        <v>482</v>
      </c>
      <c r="WO124" s="20" t="s">
        <v>482</v>
      </c>
      <c r="WP124" s="20" t="s">
        <v>482</v>
      </c>
      <c r="WQ124" s="20" t="s">
        <v>482</v>
      </c>
      <c r="WR124" s="20">
        <v>40.791923777213739</v>
      </c>
      <c r="WS124" s="20" t="s">
        <v>482</v>
      </c>
      <c r="WT124" s="20" t="s">
        <v>482</v>
      </c>
      <c r="WU124" s="20">
        <v>163.03955060566489</v>
      </c>
      <c r="WV124" s="20" t="s">
        <v>482</v>
      </c>
      <c r="WW124" s="20">
        <v>29.38015726965471</v>
      </c>
      <c r="WX124" s="20">
        <v>904.55139650909825</v>
      </c>
      <c r="WY124" s="20" t="s">
        <v>482</v>
      </c>
      <c r="WZ124" s="20" t="s">
        <v>482</v>
      </c>
      <c r="XA124" s="20" t="s">
        <v>482</v>
      </c>
      <c r="XB124" s="20">
        <v>209.61499291452853</v>
      </c>
      <c r="XC124" s="20">
        <v>170.00559840168961</v>
      </c>
      <c r="XD124" s="20" t="s">
        <v>482</v>
      </c>
      <c r="XE124" s="20" t="s">
        <v>482</v>
      </c>
      <c r="XF124" s="20" t="s">
        <v>482</v>
      </c>
      <c r="XG124" s="20" t="s">
        <v>482</v>
      </c>
      <c r="XH124" s="20" t="s">
        <v>482</v>
      </c>
      <c r="XI124" s="20" t="s">
        <v>482</v>
      </c>
      <c r="XJ124" s="20" t="s">
        <v>482</v>
      </c>
      <c r="XK124" s="20" t="s">
        <v>482</v>
      </c>
      <c r="XL124" s="20" t="s">
        <v>482</v>
      </c>
      <c r="XM124" s="20" t="s">
        <v>482</v>
      </c>
      <c r="XN124" s="20" t="s">
        <v>482</v>
      </c>
      <c r="XO124" s="20" t="s">
        <v>482</v>
      </c>
      <c r="XP124" s="20" t="s">
        <v>482</v>
      </c>
      <c r="XQ124" s="20" t="s">
        <v>482</v>
      </c>
      <c r="XR124" s="20" t="s">
        <v>482</v>
      </c>
      <c r="XS124" s="20" t="s">
        <v>482</v>
      </c>
      <c r="XT124" s="20" t="s">
        <v>482</v>
      </c>
      <c r="XU124" s="20" t="s">
        <v>482</v>
      </c>
      <c r="XV124" s="20" t="s">
        <v>482</v>
      </c>
      <c r="XW124" s="20" t="s">
        <v>482</v>
      </c>
      <c r="XX124" s="20" t="s">
        <v>482</v>
      </c>
      <c r="XY124" s="20">
        <v>466.47169026678517</v>
      </c>
      <c r="XZ124" s="20" t="s">
        <v>482</v>
      </c>
      <c r="YA124" s="20" t="s">
        <v>482</v>
      </c>
      <c r="YB124" s="20" t="s">
        <v>482</v>
      </c>
      <c r="YC124" s="20" t="s">
        <v>482</v>
      </c>
      <c r="YD124" s="20" t="s">
        <v>482</v>
      </c>
      <c r="YE124" s="20" t="s">
        <v>482</v>
      </c>
      <c r="YF124" s="20" t="s">
        <v>482</v>
      </c>
      <c r="YG124" s="20" t="s">
        <v>482</v>
      </c>
      <c r="YH124" s="20" t="s">
        <v>482</v>
      </c>
      <c r="YI124" s="20" t="s">
        <v>482</v>
      </c>
      <c r="YJ124" s="20" t="s">
        <v>482</v>
      </c>
      <c r="YK124" s="20" t="s">
        <v>482</v>
      </c>
      <c r="YL124" s="20" t="s">
        <v>482</v>
      </c>
      <c r="YM124" s="20" t="s">
        <v>482</v>
      </c>
      <c r="YN124" s="20" t="s">
        <v>482</v>
      </c>
      <c r="YO124" s="20" t="s">
        <v>482</v>
      </c>
      <c r="YP124" s="20" t="s">
        <v>482</v>
      </c>
      <c r="YQ124" s="20" t="s">
        <v>482</v>
      </c>
      <c r="YR124" s="5">
        <v>0.99610136452241715</v>
      </c>
      <c r="YS124" s="5">
        <v>3.8986354775828458E-3</v>
      </c>
      <c r="YT124" s="5">
        <v>0</v>
      </c>
      <c r="YU124" s="5">
        <v>0.6</v>
      </c>
      <c r="YV124" s="5">
        <v>0.75</v>
      </c>
      <c r="YW124" s="5">
        <v>0.9</v>
      </c>
      <c r="YX124" s="5">
        <v>0.60058479532163733</v>
      </c>
      <c r="YY124" s="21" t="s">
        <v>515</v>
      </c>
      <c r="YZ124" s="22" t="s">
        <v>494</v>
      </c>
      <c r="ZA124" s="23">
        <f t="shared" si="6"/>
        <v>1</v>
      </c>
      <c r="ZB124" s="23">
        <v>0.505</v>
      </c>
      <c r="ZC124" s="23">
        <f t="shared" si="7"/>
        <v>1.5</v>
      </c>
    </row>
    <row r="125" spans="1:679" x14ac:dyDescent="0.25">
      <c r="A125" s="1" t="s">
        <v>246</v>
      </c>
      <c r="B125" s="2" t="s">
        <v>247</v>
      </c>
      <c r="C125" s="4">
        <v>4.0963855421686748E-2</v>
      </c>
      <c r="D125" s="4">
        <v>0.95903614457831321</v>
      </c>
      <c r="E125" s="7">
        <v>57.823219494192649</v>
      </c>
      <c r="F125" s="7">
        <v>20.923621652018795</v>
      </c>
      <c r="G125" s="7">
        <v>70.501878809913293</v>
      </c>
      <c r="H125" s="7">
        <v>138.02007647889056</v>
      </c>
      <c r="I125" s="7">
        <v>0.97740707466808419</v>
      </c>
      <c r="J125" s="7">
        <v>99.684899225096956</v>
      </c>
      <c r="K125" s="7">
        <v>210.47244289311703</v>
      </c>
      <c r="L125" s="7">
        <v>162.31840051123407</v>
      </c>
      <c r="M125" s="7" t="s">
        <v>482</v>
      </c>
      <c r="N125" s="7" t="s">
        <v>482</v>
      </c>
      <c r="O125" s="7" t="s">
        <v>482</v>
      </c>
      <c r="P125" s="7">
        <v>10.195121547600431</v>
      </c>
      <c r="Q125" s="7">
        <v>335.22411679999129</v>
      </c>
      <c r="R125" s="7" t="s">
        <v>482</v>
      </c>
      <c r="S125" s="7">
        <v>50.519972000000003</v>
      </c>
      <c r="T125" s="7">
        <v>63.935930442564029</v>
      </c>
      <c r="U125" s="7" t="s">
        <v>482</v>
      </c>
      <c r="V125" s="7" t="s">
        <v>482</v>
      </c>
      <c r="W125" s="7" t="s">
        <v>482</v>
      </c>
      <c r="X125" s="7" t="s">
        <v>482</v>
      </c>
      <c r="Y125" s="7" t="s">
        <v>482</v>
      </c>
      <c r="Z125" s="7" t="s">
        <v>482</v>
      </c>
      <c r="AA125" s="7" t="s">
        <v>482</v>
      </c>
      <c r="AB125" s="7">
        <v>14.434502305826017</v>
      </c>
      <c r="AC125" s="7" t="s">
        <v>482</v>
      </c>
      <c r="AD125" s="7">
        <v>222.67625839454482</v>
      </c>
      <c r="AE125" s="7" t="s">
        <v>482</v>
      </c>
      <c r="AF125" s="7">
        <v>168.55134418322584</v>
      </c>
      <c r="AG125" s="7">
        <v>43.74102456436578</v>
      </c>
      <c r="AH125" s="7">
        <v>78.353195100153883</v>
      </c>
      <c r="AI125" s="7" t="s">
        <v>482</v>
      </c>
      <c r="AJ125" s="7" t="s">
        <v>482</v>
      </c>
      <c r="AK125" s="7" t="s">
        <v>482</v>
      </c>
      <c r="AL125" s="7">
        <v>116.00915067278405</v>
      </c>
      <c r="AM125" s="7" t="s">
        <v>482</v>
      </c>
      <c r="AN125" s="7">
        <v>175.86849860964918</v>
      </c>
      <c r="AO125" s="7" t="s">
        <v>482</v>
      </c>
      <c r="AP125" s="7" t="s">
        <v>482</v>
      </c>
      <c r="AQ125" s="7" t="s">
        <v>482</v>
      </c>
      <c r="AR125" s="7">
        <v>570.32914399047775</v>
      </c>
      <c r="AS125" s="7" t="s">
        <v>482</v>
      </c>
      <c r="AT125" s="7" t="s">
        <v>482</v>
      </c>
      <c r="AU125" s="7" t="s">
        <v>482</v>
      </c>
      <c r="AV125" s="7" t="s">
        <v>482</v>
      </c>
      <c r="AW125" s="7">
        <v>107.27455271730828</v>
      </c>
      <c r="AX125" s="7">
        <v>321.06475566272849</v>
      </c>
      <c r="AY125" s="7">
        <v>134.91882000000001</v>
      </c>
      <c r="AZ125" s="7" t="s">
        <v>482</v>
      </c>
      <c r="BA125" s="7" t="s">
        <v>482</v>
      </c>
      <c r="BB125" s="7">
        <v>46.634340412048886</v>
      </c>
      <c r="BC125" s="7" t="s">
        <v>482</v>
      </c>
      <c r="BD125" s="7">
        <v>286.23250234002165</v>
      </c>
      <c r="BE125" s="7">
        <v>2.7560088131557485</v>
      </c>
      <c r="BF125" s="7" t="s">
        <v>482</v>
      </c>
      <c r="BG125" s="7" t="s">
        <v>482</v>
      </c>
      <c r="BH125" s="7">
        <v>211.19529711702205</v>
      </c>
      <c r="BI125" s="7" t="s">
        <v>482</v>
      </c>
      <c r="BJ125" s="7" t="s">
        <v>482</v>
      </c>
      <c r="BK125" s="7" t="s">
        <v>482</v>
      </c>
      <c r="BL125" s="7" t="s">
        <v>482</v>
      </c>
      <c r="BM125" s="7" t="s">
        <v>482</v>
      </c>
      <c r="BN125" s="7">
        <v>226.09520911348858</v>
      </c>
      <c r="BO125" s="7" t="s">
        <v>482</v>
      </c>
      <c r="BP125" s="7" t="s">
        <v>482</v>
      </c>
      <c r="BQ125" s="7" t="s">
        <v>482</v>
      </c>
      <c r="BR125" s="7">
        <v>19.61663118013405</v>
      </c>
      <c r="BS125" s="7" t="s">
        <v>482</v>
      </c>
      <c r="BT125" s="7">
        <v>65.630337425227935</v>
      </c>
      <c r="BU125" s="7" t="s">
        <v>482</v>
      </c>
      <c r="BV125" s="7">
        <v>52.454144255693748</v>
      </c>
      <c r="BW125" s="7">
        <v>12.260612804104813</v>
      </c>
      <c r="BX125" s="7" t="s">
        <v>482</v>
      </c>
      <c r="BY125" s="7">
        <v>67.813849339692879</v>
      </c>
      <c r="BZ125" s="7" t="s">
        <v>482</v>
      </c>
      <c r="CA125" s="7">
        <v>96.167967343533689</v>
      </c>
      <c r="CB125" s="7">
        <v>144.35563174669178</v>
      </c>
      <c r="CC125" s="7">
        <v>19.170368476559453</v>
      </c>
      <c r="CD125" s="7">
        <v>173.55604364697626</v>
      </c>
      <c r="CE125" s="7" t="s">
        <v>482</v>
      </c>
      <c r="CF125" s="7" t="s">
        <v>482</v>
      </c>
      <c r="CG125" s="7">
        <v>15.826876273043444</v>
      </c>
      <c r="CH125" s="7" t="s">
        <v>482</v>
      </c>
      <c r="CI125" s="7">
        <v>31.827880784112033</v>
      </c>
      <c r="CJ125" s="7" t="s">
        <v>482</v>
      </c>
      <c r="CK125" s="7">
        <v>48.253254000411708</v>
      </c>
      <c r="CL125" s="7" t="s">
        <v>482</v>
      </c>
      <c r="CM125" s="7" t="s">
        <v>482</v>
      </c>
      <c r="CN125" s="7" t="s">
        <v>482</v>
      </c>
      <c r="CO125" s="7">
        <v>18.344542658181094</v>
      </c>
      <c r="CP125" s="7" t="s">
        <v>482</v>
      </c>
      <c r="CQ125" s="7" t="s">
        <v>482</v>
      </c>
      <c r="CR125" s="7" t="s">
        <v>482</v>
      </c>
      <c r="CS125" s="7">
        <v>97.814175626301491</v>
      </c>
      <c r="CT125" s="7">
        <v>144.03988525027532</v>
      </c>
      <c r="CU125" s="7">
        <v>74.339182688884037</v>
      </c>
      <c r="CV125" s="7">
        <v>239.10293743361021</v>
      </c>
      <c r="CW125" s="7">
        <v>195.71808097498868</v>
      </c>
      <c r="CX125" s="7">
        <v>114.86540226178697</v>
      </c>
      <c r="CY125" s="7">
        <v>217.46413520000092</v>
      </c>
      <c r="CZ125" s="7" t="s">
        <v>482</v>
      </c>
      <c r="DA125" s="7">
        <v>93.506320520463206</v>
      </c>
      <c r="DB125" s="7">
        <v>98.305133808783864</v>
      </c>
      <c r="DC125" s="7" t="s">
        <v>482</v>
      </c>
      <c r="DD125" s="7" t="s">
        <v>482</v>
      </c>
      <c r="DE125" s="7" t="s">
        <v>482</v>
      </c>
      <c r="DF125" s="7" t="s">
        <v>482</v>
      </c>
      <c r="DG125" s="7" t="s">
        <v>482</v>
      </c>
      <c r="DH125" s="7">
        <v>75.555929068699882</v>
      </c>
      <c r="DI125" s="7">
        <v>25.36810375933258</v>
      </c>
      <c r="DJ125" s="7">
        <v>17.302750592166579</v>
      </c>
      <c r="DK125" s="7">
        <v>27.600073925858528</v>
      </c>
      <c r="DL125" s="7" t="s">
        <v>482</v>
      </c>
      <c r="DM125" s="7" t="s">
        <v>482</v>
      </c>
      <c r="DN125" s="7" t="s">
        <v>482</v>
      </c>
      <c r="DO125" s="7" t="s">
        <v>482</v>
      </c>
      <c r="DP125" s="7" t="s">
        <v>482</v>
      </c>
      <c r="DQ125" s="7" t="s">
        <v>482</v>
      </c>
      <c r="DR125" s="7" t="s">
        <v>482</v>
      </c>
      <c r="DS125" s="7" t="s">
        <v>482</v>
      </c>
      <c r="DT125" s="7">
        <v>161.17416000000003</v>
      </c>
      <c r="DU125" s="7">
        <v>30.57206052470935</v>
      </c>
      <c r="DV125" s="7" t="s">
        <v>482</v>
      </c>
      <c r="DW125" s="7" t="s">
        <v>482</v>
      </c>
      <c r="DX125" s="7">
        <v>64.281927296797548</v>
      </c>
      <c r="DY125" s="7">
        <v>1.0137860158423389</v>
      </c>
      <c r="DZ125" s="7">
        <v>20.264824972992134</v>
      </c>
      <c r="EA125" s="7" t="s">
        <v>482</v>
      </c>
      <c r="EB125" s="7">
        <v>25.99388142560289</v>
      </c>
      <c r="EC125" s="7">
        <v>40.270088769620045</v>
      </c>
      <c r="ED125" s="7">
        <v>4.9467125605224629</v>
      </c>
      <c r="EE125" s="7">
        <v>8.6157408734090328</v>
      </c>
      <c r="EF125" s="7">
        <v>9.7157600212577808</v>
      </c>
      <c r="EG125" s="7" t="s">
        <v>482</v>
      </c>
      <c r="EH125" s="7" t="s">
        <v>482</v>
      </c>
      <c r="EI125" s="7" t="s">
        <v>482</v>
      </c>
      <c r="EJ125" s="7">
        <v>5.4509713223795968</v>
      </c>
      <c r="EK125" s="7" t="s">
        <v>482</v>
      </c>
      <c r="EL125" s="7" t="s">
        <v>482</v>
      </c>
      <c r="EM125" s="7" t="s">
        <v>482</v>
      </c>
      <c r="EN125" s="7" t="s">
        <v>482</v>
      </c>
      <c r="EO125" s="7" t="s">
        <v>482</v>
      </c>
      <c r="EP125" s="7">
        <v>483.25809242103162</v>
      </c>
      <c r="EQ125" s="7" t="s">
        <v>482</v>
      </c>
      <c r="ER125" s="7" t="s">
        <v>482</v>
      </c>
      <c r="ES125" s="7" t="s">
        <v>482</v>
      </c>
      <c r="ET125" s="7" t="s">
        <v>482</v>
      </c>
      <c r="EU125" s="7">
        <v>315.48435296946354</v>
      </c>
      <c r="EV125" s="7" t="s">
        <v>482</v>
      </c>
      <c r="EW125" s="7" t="s">
        <v>482</v>
      </c>
      <c r="EX125" s="7" t="s">
        <v>482</v>
      </c>
      <c r="EY125" s="7" t="s">
        <v>482</v>
      </c>
      <c r="EZ125" s="7" t="s">
        <v>482</v>
      </c>
      <c r="FA125" s="7" t="s">
        <v>482</v>
      </c>
      <c r="FB125" s="7" t="s">
        <v>482</v>
      </c>
      <c r="FC125" s="7" t="s">
        <v>482</v>
      </c>
      <c r="FD125" s="7" t="s">
        <v>482</v>
      </c>
      <c r="FE125" s="7" t="s">
        <v>482</v>
      </c>
      <c r="FF125" s="7" t="s">
        <v>482</v>
      </c>
      <c r="FG125" s="7">
        <v>305.13443312511589</v>
      </c>
      <c r="FH125" s="7" t="s">
        <v>482</v>
      </c>
      <c r="FI125" s="8">
        <v>373.51539558493425</v>
      </c>
      <c r="FJ125" s="8">
        <v>1011.6246528251252</v>
      </c>
      <c r="FK125" s="8">
        <v>466.28401590019359</v>
      </c>
      <c r="FL125" s="8">
        <v>666.95963946135089</v>
      </c>
      <c r="FM125" s="8">
        <v>28.061908535407923</v>
      </c>
      <c r="FN125" s="8">
        <v>644.58614414780322</v>
      </c>
      <c r="FO125" s="8">
        <v>1839.4545278554167</v>
      </c>
      <c r="FP125" s="8">
        <v>1077.7215094090157</v>
      </c>
      <c r="FQ125" s="8" t="s">
        <v>482</v>
      </c>
      <c r="FR125" s="8" t="s">
        <v>482</v>
      </c>
      <c r="FS125" s="8" t="s">
        <v>482</v>
      </c>
      <c r="FT125" s="8">
        <v>108.13642612155795</v>
      </c>
      <c r="FU125" s="8">
        <v>2627.0412606374944</v>
      </c>
      <c r="FV125" s="8" t="s">
        <v>482</v>
      </c>
      <c r="FW125" s="8">
        <v>1010.39944</v>
      </c>
      <c r="FX125" s="8">
        <v>312.05150935640552</v>
      </c>
      <c r="FY125" s="8" t="s">
        <v>482</v>
      </c>
      <c r="FZ125" s="8" t="s">
        <v>482</v>
      </c>
      <c r="GA125" s="8" t="s">
        <v>482</v>
      </c>
      <c r="GB125" s="8" t="s">
        <v>482</v>
      </c>
      <c r="GC125" s="8" t="s">
        <v>482</v>
      </c>
      <c r="GD125" s="8" t="s">
        <v>482</v>
      </c>
      <c r="GE125" s="8" t="s">
        <v>482</v>
      </c>
      <c r="GF125" s="8">
        <v>72.916526469641425</v>
      </c>
      <c r="GG125" s="8" t="s">
        <v>482</v>
      </c>
      <c r="GH125" s="8">
        <v>1114.0638124131247</v>
      </c>
      <c r="GI125" s="8" t="s">
        <v>482</v>
      </c>
      <c r="GJ125" s="8">
        <v>848.6251865079181</v>
      </c>
      <c r="GK125" s="8">
        <v>363.58273149115479</v>
      </c>
      <c r="GL125" s="8">
        <v>421.52144132493311</v>
      </c>
      <c r="GM125" s="8" t="s">
        <v>482</v>
      </c>
      <c r="GN125" s="8" t="s">
        <v>482</v>
      </c>
      <c r="GO125" s="8" t="s">
        <v>482</v>
      </c>
      <c r="GP125" s="8">
        <v>595.74671636899109</v>
      </c>
      <c r="GQ125" s="8" t="s">
        <v>482</v>
      </c>
      <c r="GR125" s="8">
        <v>3565.4734112030824</v>
      </c>
      <c r="GS125" s="8" t="s">
        <v>482</v>
      </c>
      <c r="GT125" s="8" t="s">
        <v>482</v>
      </c>
      <c r="GU125" s="8" t="s">
        <v>482</v>
      </c>
      <c r="GV125" s="8">
        <v>2895.0877788746752</v>
      </c>
      <c r="GW125" s="8" t="s">
        <v>482</v>
      </c>
      <c r="GX125" s="8" t="s">
        <v>482</v>
      </c>
      <c r="GY125" s="8" t="s">
        <v>482</v>
      </c>
      <c r="GZ125" s="8" t="s">
        <v>482</v>
      </c>
      <c r="HA125" s="8">
        <v>2219.6414556081013</v>
      </c>
      <c r="HB125" s="8">
        <v>1561.1183834040983</v>
      </c>
      <c r="HC125" s="8">
        <v>2698.3764000000001</v>
      </c>
      <c r="HD125" s="8" t="s">
        <v>482</v>
      </c>
      <c r="HE125" s="8" t="s">
        <v>482</v>
      </c>
      <c r="HF125" s="8">
        <v>1324.7679829518424</v>
      </c>
      <c r="HG125" s="8" t="s">
        <v>482</v>
      </c>
      <c r="HH125" s="8">
        <v>1390.4241823230709</v>
      </c>
      <c r="HI125" s="8">
        <v>103.43591724297858</v>
      </c>
      <c r="HJ125" s="8" t="s">
        <v>482</v>
      </c>
      <c r="HK125" s="8" t="s">
        <v>482</v>
      </c>
      <c r="HL125" s="8">
        <v>1508.5861452232898</v>
      </c>
      <c r="HM125" s="8" t="s">
        <v>482</v>
      </c>
      <c r="HN125" s="8" t="s">
        <v>482</v>
      </c>
      <c r="HO125" s="8" t="s">
        <v>482</v>
      </c>
      <c r="HP125" s="8" t="s">
        <v>482</v>
      </c>
      <c r="HQ125" s="8" t="s">
        <v>482</v>
      </c>
      <c r="HR125" s="8">
        <v>1641.8414511867798</v>
      </c>
      <c r="HS125" s="8" t="s">
        <v>482</v>
      </c>
      <c r="HT125" s="8" t="s">
        <v>482</v>
      </c>
      <c r="HU125" s="8" t="s">
        <v>482</v>
      </c>
      <c r="HV125" s="8">
        <v>260.48846839087838</v>
      </c>
      <c r="HW125" s="8" t="s">
        <v>482</v>
      </c>
      <c r="HX125" s="8">
        <v>325.00632022146596</v>
      </c>
      <c r="HY125" s="8" t="s">
        <v>482</v>
      </c>
      <c r="HZ125" s="8">
        <v>349.47047928196059</v>
      </c>
      <c r="IA125" s="8">
        <v>169.26597267513267</v>
      </c>
      <c r="IB125" s="8" t="s">
        <v>482</v>
      </c>
      <c r="IC125" s="8">
        <v>335.66383156648374</v>
      </c>
      <c r="ID125" s="8" t="s">
        <v>482</v>
      </c>
      <c r="IE125" s="8">
        <v>502.68130484485533</v>
      </c>
      <c r="IF125" s="8">
        <v>789.75771840566995</v>
      </c>
      <c r="IG125" s="8">
        <v>658.88793743272788</v>
      </c>
      <c r="IH125" s="8">
        <v>880.64113509200013</v>
      </c>
      <c r="II125" s="8" t="s">
        <v>482</v>
      </c>
      <c r="IJ125" s="8" t="s">
        <v>482</v>
      </c>
      <c r="IK125" s="8">
        <v>109.19696363211865</v>
      </c>
      <c r="IL125" s="8" t="s">
        <v>482</v>
      </c>
      <c r="IM125" s="8">
        <v>244.48019788921235</v>
      </c>
      <c r="IN125" s="8" t="s">
        <v>482</v>
      </c>
      <c r="IO125" s="8">
        <v>392.49335000976879</v>
      </c>
      <c r="IP125" s="8" t="s">
        <v>482</v>
      </c>
      <c r="IQ125" s="8" t="s">
        <v>482</v>
      </c>
      <c r="IR125" s="8" t="s">
        <v>482</v>
      </c>
      <c r="IS125" s="8">
        <v>293.00542116372293</v>
      </c>
      <c r="IT125" s="8" t="s">
        <v>482</v>
      </c>
      <c r="IU125" s="8" t="s">
        <v>482</v>
      </c>
      <c r="IV125" s="8" t="s">
        <v>482</v>
      </c>
      <c r="IW125" s="8">
        <v>515.29826398952946</v>
      </c>
      <c r="IX125" s="8">
        <v>751.85109024075246</v>
      </c>
      <c r="IY125" s="8">
        <v>578.49551256543066</v>
      </c>
      <c r="IZ125" s="8">
        <v>1235.9980063896276</v>
      </c>
      <c r="JA125" s="8">
        <v>1038.1501328391407</v>
      </c>
      <c r="JB125" s="8">
        <v>621.74862774884434</v>
      </c>
      <c r="JC125" s="8">
        <v>1136.2620471945822</v>
      </c>
      <c r="JD125" s="8" t="s">
        <v>482</v>
      </c>
      <c r="JE125" s="8">
        <v>501.54284924557169</v>
      </c>
      <c r="JF125" s="8">
        <v>496.91671560330713</v>
      </c>
      <c r="JG125" s="8" t="s">
        <v>482</v>
      </c>
      <c r="JH125" s="8" t="s">
        <v>482</v>
      </c>
      <c r="JI125" s="8" t="s">
        <v>482</v>
      </c>
      <c r="JJ125" s="8" t="s">
        <v>482</v>
      </c>
      <c r="JK125" s="8" t="s">
        <v>482</v>
      </c>
      <c r="JL125" s="8">
        <v>407.50449878703995</v>
      </c>
      <c r="JM125" s="8">
        <v>127.08647026728374</v>
      </c>
      <c r="JN125" s="8">
        <v>118.0536852561378</v>
      </c>
      <c r="JO125" s="8">
        <v>529.35580016994948</v>
      </c>
      <c r="JP125" s="8" t="s">
        <v>482</v>
      </c>
      <c r="JQ125" s="8" t="s">
        <v>482</v>
      </c>
      <c r="JR125" s="8" t="s">
        <v>482</v>
      </c>
      <c r="JS125" s="8" t="s">
        <v>482</v>
      </c>
      <c r="JT125" s="8" t="s">
        <v>482</v>
      </c>
      <c r="JU125" s="8" t="s">
        <v>482</v>
      </c>
      <c r="JV125" s="8" t="s">
        <v>482</v>
      </c>
      <c r="JW125" s="8" t="s">
        <v>482</v>
      </c>
      <c r="JX125" s="8">
        <v>3223.4832000000001</v>
      </c>
      <c r="JY125" s="8">
        <v>147.05826588327443</v>
      </c>
      <c r="JZ125" s="8" t="s">
        <v>482</v>
      </c>
      <c r="KA125" s="8" t="s">
        <v>482</v>
      </c>
      <c r="KB125" s="8">
        <v>448.05851944554888</v>
      </c>
      <c r="KC125" s="8">
        <v>13.386310903357211</v>
      </c>
      <c r="KD125" s="8">
        <v>102.7558459070257</v>
      </c>
      <c r="KE125" s="8" t="s">
        <v>482</v>
      </c>
      <c r="KF125" s="8">
        <v>144.13553296519379</v>
      </c>
      <c r="KG125" s="8">
        <v>204.01072593571701</v>
      </c>
      <c r="KH125" s="8">
        <v>45.210887459693282</v>
      </c>
      <c r="KI125" s="8">
        <v>69.660499046682176</v>
      </c>
      <c r="KJ125" s="8">
        <v>56.161508829829394</v>
      </c>
      <c r="KK125" s="8" t="s">
        <v>482</v>
      </c>
      <c r="KL125" s="8" t="s">
        <v>482</v>
      </c>
      <c r="KM125" s="8" t="s">
        <v>482</v>
      </c>
      <c r="KN125" s="8">
        <v>38.416826572319266</v>
      </c>
      <c r="KO125" s="8" t="s">
        <v>482</v>
      </c>
      <c r="KP125" s="8" t="s">
        <v>482</v>
      </c>
      <c r="KQ125" s="8" t="s">
        <v>482</v>
      </c>
      <c r="KR125" s="8" t="s">
        <v>482</v>
      </c>
      <c r="KS125" s="8" t="s">
        <v>482</v>
      </c>
      <c r="KT125" s="8">
        <v>2613.6481877920223</v>
      </c>
      <c r="KU125" s="8" t="s">
        <v>482</v>
      </c>
      <c r="KV125" s="8" t="s">
        <v>482</v>
      </c>
      <c r="KW125" s="8" t="s">
        <v>482</v>
      </c>
      <c r="KX125" s="8" t="s">
        <v>482</v>
      </c>
      <c r="KY125" s="8">
        <v>3603.0651931485936</v>
      </c>
      <c r="KZ125" s="8" t="s">
        <v>482</v>
      </c>
      <c r="LA125" s="8" t="s">
        <v>482</v>
      </c>
      <c r="LB125" s="8" t="s">
        <v>482</v>
      </c>
      <c r="LC125" s="8" t="s">
        <v>482</v>
      </c>
      <c r="LD125" s="8" t="s">
        <v>482</v>
      </c>
      <c r="LE125" s="8" t="s">
        <v>482</v>
      </c>
      <c r="LF125" s="8" t="s">
        <v>482</v>
      </c>
      <c r="LG125" s="8" t="s">
        <v>482</v>
      </c>
      <c r="LH125" s="8" t="s">
        <v>482</v>
      </c>
      <c r="LI125" s="8" t="s">
        <v>482</v>
      </c>
      <c r="LJ125" s="8" t="s">
        <v>482</v>
      </c>
      <c r="LK125" s="8">
        <v>1681.3986546835115</v>
      </c>
      <c r="LL125" s="8" t="s">
        <v>482</v>
      </c>
      <c r="LM125" s="9">
        <v>63.247232421294548</v>
      </c>
      <c r="LN125" s="9">
        <v>165.73990791889318</v>
      </c>
      <c r="LO125" s="9">
        <v>78.886781786517389</v>
      </c>
      <c r="LP125" s="9">
        <v>114.36032917513184</v>
      </c>
      <c r="LQ125" s="9">
        <v>4.6137959502088624</v>
      </c>
      <c r="LR125" s="9">
        <v>109.14335867936006</v>
      </c>
      <c r="LS125" s="9">
        <v>308.43098967189059</v>
      </c>
      <c r="LT125" s="9">
        <v>182.30498528923508</v>
      </c>
      <c r="LU125" s="9" t="s">
        <v>482</v>
      </c>
      <c r="LV125" s="9" t="s">
        <v>482</v>
      </c>
      <c r="LW125" s="9" t="s">
        <v>482</v>
      </c>
      <c r="LX125" s="9">
        <v>18.04258379012413</v>
      </c>
      <c r="LY125" s="9">
        <v>441.90857653493197</v>
      </c>
      <c r="LZ125" s="9" t="s">
        <v>482</v>
      </c>
      <c r="MA125" s="9">
        <v>166.75259340616526</v>
      </c>
      <c r="MB125" s="9">
        <v>53.4797496442023</v>
      </c>
      <c r="MC125" s="9" t="s">
        <v>482</v>
      </c>
      <c r="MD125" s="9" t="s">
        <v>482</v>
      </c>
      <c r="ME125" s="9" t="s">
        <v>482</v>
      </c>
      <c r="MF125" s="9" t="s">
        <v>482</v>
      </c>
      <c r="MG125" s="9" t="s">
        <v>482</v>
      </c>
      <c r="MH125" s="9" t="s">
        <v>482</v>
      </c>
      <c r="MI125" s="9" t="s">
        <v>482</v>
      </c>
      <c r="MJ125" s="9">
        <v>12.47582009998057</v>
      </c>
      <c r="MK125" s="9" t="s">
        <v>482</v>
      </c>
      <c r="ML125" s="9">
        <v>190.70083933087923</v>
      </c>
      <c r="MM125" s="9" t="s">
        <v>482</v>
      </c>
      <c r="MN125" s="9">
        <v>145.22033276651095</v>
      </c>
      <c r="MO125" s="9">
        <v>61.051465222126957</v>
      </c>
      <c r="MP125" s="9">
        <v>71.912634299192732</v>
      </c>
      <c r="MQ125" s="9" t="s">
        <v>482</v>
      </c>
      <c r="MR125" s="9" t="s">
        <v>482</v>
      </c>
      <c r="MS125" s="9" t="s">
        <v>482</v>
      </c>
      <c r="MT125" s="9">
        <v>101.85181666220956</v>
      </c>
      <c r="MU125" s="9" t="s">
        <v>482</v>
      </c>
      <c r="MV125" s="9">
        <v>588.33404372904545</v>
      </c>
      <c r="MW125" s="9" t="s">
        <v>482</v>
      </c>
      <c r="MX125" s="9" t="s">
        <v>482</v>
      </c>
      <c r="MY125" s="9" t="s">
        <v>482</v>
      </c>
      <c r="MZ125" s="9">
        <v>495.22778173806415</v>
      </c>
      <c r="NA125" s="9" t="s">
        <v>482</v>
      </c>
      <c r="NB125" s="9" t="s">
        <v>482</v>
      </c>
      <c r="NC125" s="9" t="s">
        <v>482</v>
      </c>
      <c r="ND125" s="9" t="s">
        <v>482</v>
      </c>
      <c r="NE125" s="9">
        <v>366.1695570920088</v>
      </c>
      <c r="NF125" s="9">
        <v>267.59579353721921</v>
      </c>
      <c r="NG125" s="9">
        <v>445.33007924667095</v>
      </c>
      <c r="NH125" s="9" t="s">
        <v>482</v>
      </c>
      <c r="NI125" s="9" t="s">
        <v>482</v>
      </c>
      <c r="NJ125" s="9">
        <v>217.83175932803098</v>
      </c>
      <c r="NK125" s="9" t="s">
        <v>482</v>
      </c>
      <c r="NL125" s="9">
        <v>238.34780399567077</v>
      </c>
      <c r="NM125" s="9">
        <v>16.971721967829463</v>
      </c>
      <c r="NN125" s="9" t="s">
        <v>482</v>
      </c>
      <c r="NO125" s="9" t="s">
        <v>482</v>
      </c>
      <c r="NP125" s="9">
        <v>254.53298642063785</v>
      </c>
      <c r="NQ125" s="9" t="s">
        <v>482</v>
      </c>
      <c r="NR125" s="9" t="s">
        <v>482</v>
      </c>
      <c r="NS125" s="9" t="s">
        <v>482</v>
      </c>
      <c r="NT125" s="9" t="s">
        <v>482</v>
      </c>
      <c r="NU125" s="9" t="s">
        <v>482</v>
      </c>
      <c r="NV125" s="9">
        <v>276.86237545414804</v>
      </c>
      <c r="NW125" s="9" t="s">
        <v>482</v>
      </c>
      <c r="NX125" s="9" t="s">
        <v>482</v>
      </c>
      <c r="NY125" s="9" t="s">
        <v>482</v>
      </c>
      <c r="NZ125" s="9">
        <v>43.260097402987611</v>
      </c>
      <c r="OA125" s="9" t="s">
        <v>482</v>
      </c>
      <c r="OB125" s="9">
        <v>55.660639295771929</v>
      </c>
      <c r="OC125" s="9" t="s">
        <v>482</v>
      </c>
      <c r="OD125" s="9">
        <v>59.108258805103901</v>
      </c>
      <c r="OE125" s="9">
        <v>28.090583866405332</v>
      </c>
      <c r="OF125" s="9" t="s">
        <v>482</v>
      </c>
      <c r="OG125" s="9">
        <v>57.487132051658143</v>
      </c>
      <c r="OH125" s="9" t="s">
        <v>482</v>
      </c>
      <c r="OI125" s="9">
        <v>85.870489259025263</v>
      </c>
      <c r="OJ125" s="9">
        <v>134.63448541314261</v>
      </c>
      <c r="OK125" s="9">
        <v>108.17619541749615</v>
      </c>
      <c r="OL125" s="9">
        <v>150.64356367583392</v>
      </c>
      <c r="OM125" s="9" t="s">
        <v>482</v>
      </c>
      <c r="ON125" s="9" t="s">
        <v>482</v>
      </c>
      <c r="OO125" s="9">
        <v>18.446137186677813</v>
      </c>
      <c r="OP125" s="9" t="s">
        <v>482</v>
      </c>
      <c r="OQ125" s="9">
        <v>41.151159425604085</v>
      </c>
      <c r="OR125" s="9" t="s">
        <v>482</v>
      </c>
      <c r="OS125" s="9">
        <v>65.948390765214938</v>
      </c>
      <c r="OT125" s="9" t="s">
        <v>482</v>
      </c>
      <c r="OU125" s="9" t="s">
        <v>482</v>
      </c>
      <c r="OV125" s="9" t="s">
        <v>482</v>
      </c>
      <c r="OW125" s="9">
        <v>48.507864605310573</v>
      </c>
      <c r="OX125" s="9" t="s">
        <v>482</v>
      </c>
      <c r="OY125" s="9" t="s">
        <v>482</v>
      </c>
      <c r="OZ125" s="9" t="s">
        <v>482</v>
      </c>
      <c r="PA125" s="9">
        <v>87.994338690813564</v>
      </c>
      <c r="PB125" s="9">
        <v>128.44322133165295</v>
      </c>
      <c r="PC125" s="9">
        <v>97.33311292110605</v>
      </c>
      <c r="PD125" s="9">
        <v>211.24756392122856</v>
      </c>
      <c r="PE125" s="9">
        <v>177.22350087800001</v>
      </c>
      <c r="PF125" s="9">
        <v>106.04296685156068</v>
      </c>
      <c r="PG125" s="9">
        <v>194.10537912324244</v>
      </c>
      <c r="PH125" s="9" t="s">
        <v>482</v>
      </c>
      <c r="PI125" s="9">
        <v>85.575903210730772</v>
      </c>
      <c r="PJ125" s="9">
        <v>85.018476300297053</v>
      </c>
      <c r="PK125" s="9" t="s">
        <v>482</v>
      </c>
      <c r="PL125" s="9" t="s">
        <v>482</v>
      </c>
      <c r="PM125" s="9" t="s">
        <v>482</v>
      </c>
      <c r="PN125" s="9" t="s">
        <v>482</v>
      </c>
      <c r="PO125" s="9" t="s">
        <v>482</v>
      </c>
      <c r="PP125" s="9">
        <v>69.513452449283307</v>
      </c>
      <c r="PQ125" s="9">
        <v>21.752759622765897</v>
      </c>
      <c r="PR125" s="9">
        <v>19.950135055470348</v>
      </c>
      <c r="PS125" s="9">
        <v>87.409309710108658</v>
      </c>
      <c r="PT125" s="9" t="s">
        <v>482</v>
      </c>
      <c r="PU125" s="9" t="s">
        <v>482</v>
      </c>
      <c r="PV125" s="9" t="s">
        <v>482</v>
      </c>
      <c r="PW125" s="9" t="s">
        <v>482</v>
      </c>
      <c r="PX125" s="9" t="s">
        <v>482</v>
      </c>
      <c r="PY125" s="9" t="s">
        <v>482</v>
      </c>
      <c r="PZ125" s="9" t="s">
        <v>482</v>
      </c>
      <c r="QA125" s="9" t="s">
        <v>482</v>
      </c>
      <c r="QB125" s="9">
        <v>531.99176694041364</v>
      </c>
      <c r="QC125" s="9">
        <v>25.221099084924699</v>
      </c>
      <c r="QD125" s="9" t="s">
        <v>482</v>
      </c>
      <c r="QE125" s="9" t="s">
        <v>482</v>
      </c>
      <c r="QF125" s="9">
        <v>75.661449271722546</v>
      </c>
      <c r="QG125" s="9">
        <v>2.2233381707463362</v>
      </c>
      <c r="QH125" s="9">
        <v>17.578107036187429</v>
      </c>
      <c r="QI125" s="9" t="s">
        <v>482</v>
      </c>
      <c r="QJ125" s="9">
        <v>24.557188487932915</v>
      </c>
      <c r="QK125" s="9">
        <v>34.900941846008841</v>
      </c>
      <c r="QL125" s="9">
        <v>7.5714737630154927</v>
      </c>
      <c r="QM125" s="9">
        <v>11.706767424408381</v>
      </c>
      <c r="QN125" s="9">
        <v>9.5516534738202701</v>
      </c>
      <c r="QO125" s="9" t="s">
        <v>482</v>
      </c>
      <c r="QP125" s="9" t="s">
        <v>482</v>
      </c>
      <c r="QQ125" s="9" t="s">
        <v>482</v>
      </c>
      <c r="QR125" s="9">
        <v>6.4847789657462585</v>
      </c>
      <c r="QS125" s="9" t="s">
        <v>482</v>
      </c>
      <c r="QT125" s="9" t="s">
        <v>482</v>
      </c>
      <c r="QU125" s="9" t="s">
        <v>482</v>
      </c>
      <c r="QV125" s="9" t="s">
        <v>482</v>
      </c>
      <c r="QW125" s="9" t="s">
        <v>482</v>
      </c>
      <c r="QX125" s="9">
        <v>445.78970720660288</v>
      </c>
      <c r="QY125" s="9" t="s">
        <v>482</v>
      </c>
      <c r="QZ125" s="9" t="s">
        <v>482</v>
      </c>
      <c r="RA125" s="9" t="s">
        <v>482</v>
      </c>
      <c r="RB125" s="9" t="s">
        <v>482</v>
      </c>
      <c r="RC125" s="9">
        <v>600.1802610973192</v>
      </c>
      <c r="RD125" s="9" t="s">
        <v>482</v>
      </c>
      <c r="RE125" s="9" t="s">
        <v>482</v>
      </c>
      <c r="RF125" s="9" t="s">
        <v>482</v>
      </c>
      <c r="RG125" s="9" t="s">
        <v>482</v>
      </c>
      <c r="RH125" s="9" t="s">
        <v>482</v>
      </c>
      <c r="RI125" s="9" t="s">
        <v>482</v>
      </c>
      <c r="RJ125" s="9" t="s">
        <v>482</v>
      </c>
      <c r="RK125" s="9" t="s">
        <v>482</v>
      </c>
      <c r="RL125" s="9" t="s">
        <v>482</v>
      </c>
      <c r="RM125" s="9" t="s">
        <v>482</v>
      </c>
      <c r="RN125" s="9" t="s">
        <v>482</v>
      </c>
      <c r="RO125" s="9">
        <v>286.54748084960374</v>
      </c>
      <c r="RP125" s="9" t="s">
        <v>482</v>
      </c>
      <c r="RQ125" s="10">
        <v>94.83</v>
      </c>
      <c r="RR125" s="10">
        <v>5.17</v>
      </c>
      <c r="RS125" s="10">
        <v>0</v>
      </c>
      <c r="RT125" s="10">
        <v>0</v>
      </c>
      <c r="RU125" s="10">
        <v>0</v>
      </c>
      <c r="RV125" s="10">
        <v>0</v>
      </c>
      <c r="RW125" s="10">
        <v>0</v>
      </c>
      <c r="RX125" s="10">
        <v>0</v>
      </c>
      <c r="RY125" s="10">
        <v>0</v>
      </c>
      <c r="RZ125" s="10">
        <v>0</v>
      </c>
      <c r="SA125" s="10">
        <v>0</v>
      </c>
      <c r="SB125" s="10">
        <v>0</v>
      </c>
      <c r="SC125" s="78" t="s">
        <v>510</v>
      </c>
      <c r="SD125" s="78" t="s">
        <v>510</v>
      </c>
      <c r="SE125" s="16">
        <v>294</v>
      </c>
      <c r="SF125" s="16">
        <v>294</v>
      </c>
      <c r="SG125" s="16">
        <v>300</v>
      </c>
      <c r="SH125" s="16">
        <v>200</v>
      </c>
      <c r="SI125" s="17" t="s">
        <v>510</v>
      </c>
      <c r="SJ125" s="78" t="s">
        <v>510</v>
      </c>
      <c r="SK125" s="78" t="s">
        <v>510</v>
      </c>
      <c r="SL125" s="78" t="s">
        <v>510</v>
      </c>
      <c r="SM125" s="78" t="s">
        <v>510</v>
      </c>
      <c r="SN125" s="19" t="s">
        <v>523</v>
      </c>
      <c r="SO125" s="19" t="s">
        <v>523</v>
      </c>
      <c r="SP125" s="19" t="s">
        <v>523</v>
      </c>
      <c r="SQ125" s="19" t="s">
        <v>523</v>
      </c>
      <c r="SR125" s="19" t="s">
        <v>523</v>
      </c>
      <c r="SS125" s="19" t="s">
        <v>523</v>
      </c>
      <c r="ST125" s="19" t="s">
        <v>523</v>
      </c>
      <c r="SU125" s="19" t="s">
        <v>523</v>
      </c>
      <c r="SV125" s="20" t="s">
        <v>482</v>
      </c>
      <c r="SW125" s="20" t="s">
        <v>482</v>
      </c>
      <c r="SX125" s="20" t="s">
        <v>482</v>
      </c>
      <c r="SY125" s="19" t="s">
        <v>523</v>
      </c>
      <c r="SZ125" s="19" t="s">
        <v>523</v>
      </c>
      <c r="TA125" s="20" t="s">
        <v>482</v>
      </c>
      <c r="TB125" s="19" t="s">
        <v>523</v>
      </c>
      <c r="TC125" s="19" t="s">
        <v>523</v>
      </c>
      <c r="TD125" s="20" t="s">
        <v>482</v>
      </c>
      <c r="TE125" s="20" t="s">
        <v>482</v>
      </c>
      <c r="TF125" s="20" t="s">
        <v>482</v>
      </c>
      <c r="TG125" s="20" t="s">
        <v>482</v>
      </c>
      <c r="TH125" s="20" t="s">
        <v>482</v>
      </c>
      <c r="TI125" s="20" t="s">
        <v>482</v>
      </c>
      <c r="TJ125" s="20" t="s">
        <v>482</v>
      </c>
      <c r="TK125" s="19" t="s">
        <v>523</v>
      </c>
      <c r="TL125" s="20" t="s">
        <v>482</v>
      </c>
      <c r="TM125" s="19" t="s">
        <v>523</v>
      </c>
      <c r="TN125" s="20" t="s">
        <v>482</v>
      </c>
      <c r="TO125" s="19" t="s">
        <v>523</v>
      </c>
      <c r="TP125" s="19" t="s">
        <v>523</v>
      </c>
      <c r="TQ125" s="19" t="s">
        <v>523</v>
      </c>
      <c r="TR125" s="20" t="s">
        <v>482</v>
      </c>
      <c r="TS125" s="20" t="s">
        <v>482</v>
      </c>
      <c r="TT125" s="20" t="s">
        <v>482</v>
      </c>
      <c r="TU125" s="19" t="s">
        <v>523</v>
      </c>
      <c r="TV125" s="20" t="s">
        <v>482</v>
      </c>
      <c r="TW125" s="19" t="s">
        <v>523</v>
      </c>
      <c r="TX125" s="20" t="s">
        <v>482</v>
      </c>
      <c r="TY125" s="20" t="s">
        <v>482</v>
      </c>
      <c r="TZ125" s="20" t="s">
        <v>482</v>
      </c>
      <c r="UA125" s="19" t="s">
        <v>523</v>
      </c>
      <c r="UB125" s="20" t="s">
        <v>482</v>
      </c>
      <c r="UC125" s="20" t="s">
        <v>482</v>
      </c>
      <c r="UD125" s="20" t="s">
        <v>482</v>
      </c>
      <c r="UE125" s="20" t="s">
        <v>482</v>
      </c>
      <c r="UF125" s="19" t="s">
        <v>523</v>
      </c>
      <c r="UG125" s="19" t="s">
        <v>523</v>
      </c>
      <c r="UH125" s="19" t="s">
        <v>523</v>
      </c>
      <c r="UI125" s="20" t="s">
        <v>482</v>
      </c>
      <c r="UJ125" s="20" t="s">
        <v>482</v>
      </c>
      <c r="UK125" s="19" t="s">
        <v>523</v>
      </c>
      <c r="UL125" s="20" t="s">
        <v>482</v>
      </c>
      <c r="UM125" s="19" t="s">
        <v>523</v>
      </c>
      <c r="UN125" s="19" t="s">
        <v>523</v>
      </c>
      <c r="UO125" s="20" t="s">
        <v>482</v>
      </c>
      <c r="UP125" s="20" t="s">
        <v>482</v>
      </c>
      <c r="UQ125" s="19" t="s">
        <v>523</v>
      </c>
      <c r="UR125" s="20" t="s">
        <v>482</v>
      </c>
      <c r="US125" s="20" t="s">
        <v>482</v>
      </c>
      <c r="UT125" s="20" t="s">
        <v>482</v>
      </c>
      <c r="UU125" s="20" t="s">
        <v>482</v>
      </c>
      <c r="UV125" s="20" t="s">
        <v>482</v>
      </c>
      <c r="UW125" s="19" t="s">
        <v>523</v>
      </c>
      <c r="UX125" s="20" t="s">
        <v>482</v>
      </c>
      <c r="UY125" s="20" t="s">
        <v>482</v>
      </c>
      <c r="UZ125" s="20" t="s">
        <v>482</v>
      </c>
      <c r="VA125" s="19" t="s">
        <v>523</v>
      </c>
      <c r="VB125" s="20" t="s">
        <v>482</v>
      </c>
      <c r="VC125" s="19" t="s">
        <v>523</v>
      </c>
      <c r="VD125" s="20" t="s">
        <v>482</v>
      </c>
      <c r="VE125" s="19" t="s">
        <v>523</v>
      </c>
      <c r="VF125" s="19" t="s">
        <v>523</v>
      </c>
      <c r="VG125" s="20" t="s">
        <v>482</v>
      </c>
      <c r="VH125" s="19" t="s">
        <v>523</v>
      </c>
      <c r="VI125" s="20" t="s">
        <v>482</v>
      </c>
      <c r="VJ125" s="19" t="s">
        <v>523</v>
      </c>
      <c r="VK125" s="19" t="s">
        <v>523</v>
      </c>
      <c r="VL125" s="19" t="s">
        <v>523</v>
      </c>
      <c r="VM125" s="19" t="s">
        <v>523</v>
      </c>
      <c r="VN125" s="20" t="s">
        <v>482</v>
      </c>
      <c r="VO125" s="20" t="s">
        <v>482</v>
      </c>
      <c r="VP125" s="19" t="s">
        <v>523</v>
      </c>
      <c r="VQ125" s="20" t="s">
        <v>482</v>
      </c>
      <c r="VR125" s="19" t="s">
        <v>523</v>
      </c>
      <c r="VS125" s="20" t="s">
        <v>482</v>
      </c>
      <c r="VT125" s="19" t="s">
        <v>523</v>
      </c>
      <c r="VU125" s="20" t="s">
        <v>482</v>
      </c>
      <c r="VV125" s="20" t="s">
        <v>482</v>
      </c>
      <c r="VW125" s="20" t="s">
        <v>482</v>
      </c>
      <c r="VX125" s="19" t="s">
        <v>523</v>
      </c>
      <c r="VY125" s="20" t="s">
        <v>482</v>
      </c>
      <c r="VZ125" s="20" t="s">
        <v>482</v>
      </c>
      <c r="WA125" s="20" t="s">
        <v>482</v>
      </c>
      <c r="WB125" s="19" t="s">
        <v>523</v>
      </c>
      <c r="WC125" s="19" t="s">
        <v>523</v>
      </c>
      <c r="WD125" s="19" t="s">
        <v>523</v>
      </c>
      <c r="WE125" s="19" t="s">
        <v>523</v>
      </c>
      <c r="WF125" s="19" t="s">
        <v>523</v>
      </c>
      <c r="WG125" s="19" t="s">
        <v>523</v>
      </c>
      <c r="WH125" s="19" t="s">
        <v>523</v>
      </c>
      <c r="WI125" s="20" t="s">
        <v>482</v>
      </c>
      <c r="WJ125" s="19" t="s">
        <v>523</v>
      </c>
      <c r="WK125" s="19" t="s">
        <v>523</v>
      </c>
      <c r="WL125" s="20" t="s">
        <v>482</v>
      </c>
      <c r="WM125" s="20" t="s">
        <v>482</v>
      </c>
      <c r="WN125" s="20" t="s">
        <v>482</v>
      </c>
      <c r="WO125" s="20" t="s">
        <v>482</v>
      </c>
      <c r="WP125" s="20" t="s">
        <v>482</v>
      </c>
      <c r="WQ125" s="19" t="s">
        <v>523</v>
      </c>
      <c r="WR125" s="19" t="s">
        <v>523</v>
      </c>
      <c r="WS125" s="19" t="s">
        <v>523</v>
      </c>
      <c r="WT125" s="19" t="s">
        <v>523</v>
      </c>
      <c r="WU125" s="20" t="s">
        <v>482</v>
      </c>
      <c r="WV125" s="20" t="s">
        <v>482</v>
      </c>
      <c r="WW125" s="20" t="s">
        <v>482</v>
      </c>
      <c r="WX125" s="20" t="s">
        <v>482</v>
      </c>
      <c r="WY125" s="20" t="s">
        <v>482</v>
      </c>
      <c r="WZ125" s="20" t="s">
        <v>482</v>
      </c>
      <c r="XA125" s="20" t="s">
        <v>482</v>
      </c>
      <c r="XB125" s="20" t="s">
        <v>482</v>
      </c>
      <c r="XC125" s="19" t="s">
        <v>523</v>
      </c>
      <c r="XD125" s="19" t="s">
        <v>523</v>
      </c>
      <c r="XE125" s="20" t="s">
        <v>482</v>
      </c>
      <c r="XF125" s="20" t="s">
        <v>482</v>
      </c>
      <c r="XG125" s="19" t="s">
        <v>523</v>
      </c>
      <c r="XH125" s="19" t="s">
        <v>523</v>
      </c>
      <c r="XI125" s="19" t="s">
        <v>523</v>
      </c>
      <c r="XJ125" s="20" t="s">
        <v>482</v>
      </c>
      <c r="XK125" s="19" t="s">
        <v>523</v>
      </c>
      <c r="XL125" s="19" t="s">
        <v>523</v>
      </c>
      <c r="XM125" s="19" t="s">
        <v>523</v>
      </c>
      <c r="XN125" s="19" t="s">
        <v>523</v>
      </c>
      <c r="XO125" s="19" t="s">
        <v>523</v>
      </c>
      <c r="XP125" s="20" t="s">
        <v>482</v>
      </c>
      <c r="XQ125" s="20" t="s">
        <v>482</v>
      </c>
      <c r="XR125" s="20" t="s">
        <v>482</v>
      </c>
      <c r="XS125" s="19" t="s">
        <v>523</v>
      </c>
      <c r="XT125" s="20" t="s">
        <v>482</v>
      </c>
      <c r="XU125" s="20" t="s">
        <v>482</v>
      </c>
      <c r="XV125" s="20" t="s">
        <v>482</v>
      </c>
      <c r="XW125" s="20" t="s">
        <v>482</v>
      </c>
      <c r="XX125" s="20" t="s">
        <v>482</v>
      </c>
      <c r="XY125" s="19" t="s">
        <v>523</v>
      </c>
      <c r="XZ125" s="20" t="s">
        <v>482</v>
      </c>
      <c r="YA125" s="20" t="s">
        <v>482</v>
      </c>
      <c r="YB125" s="20" t="s">
        <v>482</v>
      </c>
      <c r="YC125" s="20" t="s">
        <v>482</v>
      </c>
      <c r="YD125" s="19" t="s">
        <v>523</v>
      </c>
      <c r="YE125" s="20" t="s">
        <v>482</v>
      </c>
      <c r="YF125" s="20" t="s">
        <v>482</v>
      </c>
      <c r="YG125" s="20" t="s">
        <v>482</v>
      </c>
      <c r="YH125" s="20" t="s">
        <v>482</v>
      </c>
      <c r="YI125" s="20" t="s">
        <v>482</v>
      </c>
      <c r="YJ125" s="20" t="s">
        <v>482</v>
      </c>
      <c r="YK125" s="20" t="s">
        <v>482</v>
      </c>
      <c r="YL125" s="20" t="s">
        <v>482</v>
      </c>
      <c r="YM125" s="20" t="s">
        <v>482</v>
      </c>
      <c r="YN125" s="20" t="s">
        <v>482</v>
      </c>
      <c r="YO125" s="20" t="s">
        <v>482</v>
      </c>
      <c r="YP125" s="19" t="s">
        <v>523</v>
      </c>
      <c r="YQ125" s="20" t="s">
        <v>482</v>
      </c>
      <c r="YR125" s="5">
        <v>1.658374792703151E-3</v>
      </c>
      <c r="YS125" s="5">
        <v>0.37479270315091212</v>
      </c>
      <c r="YT125" s="5">
        <v>0.62354892205638479</v>
      </c>
      <c r="YU125" s="5">
        <v>0.6</v>
      </c>
      <c r="YV125" s="5">
        <v>0.75</v>
      </c>
      <c r="YW125" s="5">
        <v>0.9</v>
      </c>
      <c r="YX125" s="5">
        <v>0.84328358208955223</v>
      </c>
      <c r="YY125" s="21" t="s">
        <v>516</v>
      </c>
      <c r="YZ125" s="22" t="s">
        <v>495</v>
      </c>
      <c r="ZA125" s="23">
        <f t="shared" si="6"/>
        <v>1</v>
      </c>
      <c r="ZB125" s="23">
        <v>0.78700000000000003</v>
      </c>
      <c r="ZC125" s="23">
        <f t="shared" si="7"/>
        <v>1</v>
      </c>
    </row>
    <row r="126" spans="1:679" x14ac:dyDescent="0.25">
      <c r="A126" s="1" t="s">
        <v>248</v>
      </c>
      <c r="B126" s="2" t="s">
        <v>249</v>
      </c>
      <c r="C126" s="4">
        <v>0</v>
      </c>
      <c r="D126" s="4">
        <v>1</v>
      </c>
      <c r="E126" s="7" t="s">
        <v>482</v>
      </c>
      <c r="F126" s="7">
        <v>1.4363734000000001E-2</v>
      </c>
      <c r="G126" s="7" t="s">
        <v>482</v>
      </c>
      <c r="H126" s="7">
        <v>0</v>
      </c>
      <c r="I126" s="7" t="s">
        <v>482</v>
      </c>
      <c r="J126" s="7" t="s">
        <v>482</v>
      </c>
      <c r="K126" s="7">
        <v>0</v>
      </c>
      <c r="L126" s="7">
        <v>0</v>
      </c>
      <c r="M126" s="7" t="s">
        <v>482</v>
      </c>
      <c r="N126" s="7" t="s">
        <v>482</v>
      </c>
      <c r="O126" s="7">
        <v>0</v>
      </c>
      <c r="P126" s="7" t="s">
        <v>482</v>
      </c>
      <c r="Q126" s="7" t="s">
        <v>482</v>
      </c>
      <c r="R126" s="7" t="s">
        <v>482</v>
      </c>
      <c r="S126" s="7">
        <v>0</v>
      </c>
      <c r="T126" s="7" t="s">
        <v>482</v>
      </c>
      <c r="U126" s="7">
        <v>204.18311671588046</v>
      </c>
      <c r="V126" s="7">
        <v>1.1609050467138518</v>
      </c>
      <c r="W126" s="7" t="s">
        <v>482</v>
      </c>
      <c r="X126" s="7">
        <v>8.1351804567054948</v>
      </c>
      <c r="Y126" s="7" t="s">
        <v>482</v>
      </c>
      <c r="Z126" s="7" t="s">
        <v>482</v>
      </c>
      <c r="AA126" s="7">
        <v>6.4333787907815232</v>
      </c>
      <c r="AB126" s="7" t="s">
        <v>482</v>
      </c>
      <c r="AC126" s="7" t="s">
        <v>482</v>
      </c>
      <c r="AD126" s="7" t="s">
        <v>482</v>
      </c>
      <c r="AE126" s="7">
        <v>0</v>
      </c>
      <c r="AF126" s="7">
        <v>0</v>
      </c>
      <c r="AG126" s="7" t="s">
        <v>482</v>
      </c>
      <c r="AH126" s="7" t="s">
        <v>482</v>
      </c>
      <c r="AI126" s="7" t="s">
        <v>482</v>
      </c>
      <c r="AJ126" s="7" t="s">
        <v>482</v>
      </c>
      <c r="AK126" s="7" t="s">
        <v>482</v>
      </c>
      <c r="AL126" s="7" t="s">
        <v>482</v>
      </c>
      <c r="AM126" s="7" t="s">
        <v>482</v>
      </c>
      <c r="AN126" s="7">
        <v>1348.0328369536928</v>
      </c>
      <c r="AO126" s="7" t="s">
        <v>482</v>
      </c>
      <c r="AP126" s="7" t="s">
        <v>482</v>
      </c>
      <c r="AQ126" s="7" t="s">
        <v>482</v>
      </c>
      <c r="AR126" s="7" t="s">
        <v>482</v>
      </c>
      <c r="AS126" s="7" t="s">
        <v>482</v>
      </c>
      <c r="AT126" s="7">
        <v>3508.1892600371484</v>
      </c>
      <c r="AU126" s="7" t="s">
        <v>482</v>
      </c>
      <c r="AV126" s="7" t="s">
        <v>482</v>
      </c>
      <c r="AW126" s="7" t="s">
        <v>482</v>
      </c>
      <c r="AX126" s="7">
        <v>293.02843999999999</v>
      </c>
      <c r="AY126" s="7">
        <v>1092.505340323303</v>
      </c>
      <c r="AZ126" s="7">
        <v>1226.7751648647566</v>
      </c>
      <c r="BA126" s="7">
        <v>173.30750755213245</v>
      </c>
      <c r="BB126" s="7" t="s">
        <v>482</v>
      </c>
      <c r="BC126" s="7" t="s">
        <v>482</v>
      </c>
      <c r="BD126" s="7" t="s">
        <v>482</v>
      </c>
      <c r="BE126" s="7" t="s">
        <v>482</v>
      </c>
      <c r="BF126" s="7" t="s">
        <v>482</v>
      </c>
      <c r="BG126" s="7">
        <v>0</v>
      </c>
      <c r="BH126" s="7" t="s">
        <v>482</v>
      </c>
      <c r="BI126" s="7" t="s">
        <v>482</v>
      </c>
      <c r="BJ126" s="7" t="s">
        <v>482</v>
      </c>
      <c r="BK126" s="7" t="s">
        <v>482</v>
      </c>
      <c r="BL126" s="7">
        <v>42.043389768120363</v>
      </c>
      <c r="BM126" s="7" t="s">
        <v>482</v>
      </c>
      <c r="BN126" s="7" t="s">
        <v>482</v>
      </c>
      <c r="BO126" s="7" t="s">
        <v>482</v>
      </c>
      <c r="BP126" s="7" t="s">
        <v>482</v>
      </c>
      <c r="BQ126" s="7" t="s">
        <v>482</v>
      </c>
      <c r="BR126" s="7" t="s">
        <v>482</v>
      </c>
      <c r="BS126" s="7" t="s">
        <v>482</v>
      </c>
      <c r="BT126" s="7">
        <v>69.963134039044434</v>
      </c>
      <c r="BU126" s="7" t="s">
        <v>482</v>
      </c>
      <c r="BV126" s="7" t="s">
        <v>482</v>
      </c>
      <c r="BW126" s="7" t="s">
        <v>482</v>
      </c>
      <c r="BX126" s="7" t="s">
        <v>482</v>
      </c>
      <c r="BY126" s="7" t="s">
        <v>482</v>
      </c>
      <c r="BZ126" s="7" t="s">
        <v>482</v>
      </c>
      <c r="CA126" s="7" t="s">
        <v>482</v>
      </c>
      <c r="CB126" s="7" t="s">
        <v>482</v>
      </c>
      <c r="CC126" s="7" t="s">
        <v>482</v>
      </c>
      <c r="CD126" s="7" t="s">
        <v>482</v>
      </c>
      <c r="CE126" s="7" t="s">
        <v>482</v>
      </c>
      <c r="CF126" s="7" t="s">
        <v>482</v>
      </c>
      <c r="CG126" s="7" t="s">
        <v>482</v>
      </c>
      <c r="CH126" s="7" t="s">
        <v>482</v>
      </c>
      <c r="CI126" s="7">
        <v>0</v>
      </c>
      <c r="CJ126" s="7" t="s">
        <v>482</v>
      </c>
      <c r="CK126" s="7">
        <v>115.66442013317975</v>
      </c>
      <c r="CL126" s="7">
        <v>135.04371827347421</v>
      </c>
      <c r="CM126" s="7">
        <v>310.15299245973159</v>
      </c>
      <c r="CN126" s="7" t="s">
        <v>482</v>
      </c>
      <c r="CO126" s="7" t="s">
        <v>482</v>
      </c>
      <c r="CP126" s="7" t="s">
        <v>482</v>
      </c>
      <c r="CQ126" s="7" t="s">
        <v>482</v>
      </c>
      <c r="CR126" s="7">
        <v>146.13845574018785</v>
      </c>
      <c r="CS126" s="7" t="s">
        <v>482</v>
      </c>
      <c r="CT126" s="7" t="s">
        <v>482</v>
      </c>
      <c r="CU126" s="7" t="s">
        <v>482</v>
      </c>
      <c r="CV126" s="7" t="s">
        <v>482</v>
      </c>
      <c r="CW126" s="7" t="s">
        <v>482</v>
      </c>
      <c r="CX126" s="7" t="s">
        <v>482</v>
      </c>
      <c r="CY126" s="7" t="s">
        <v>482</v>
      </c>
      <c r="CZ126" s="7" t="s">
        <v>482</v>
      </c>
      <c r="DA126" s="7" t="s">
        <v>482</v>
      </c>
      <c r="DB126" s="7" t="s">
        <v>482</v>
      </c>
      <c r="DC126" s="7" t="s">
        <v>482</v>
      </c>
      <c r="DD126" s="7" t="s">
        <v>482</v>
      </c>
      <c r="DE126" s="7" t="s">
        <v>482</v>
      </c>
      <c r="DF126" s="7" t="s">
        <v>482</v>
      </c>
      <c r="DG126" s="7" t="s">
        <v>482</v>
      </c>
      <c r="DH126" s="7" t="s">
        <v>482</v>
      </c>
      <c r="DI126" s="7" t="s">
        <v>482</v>
      </c>
      <c r="DJ126" s="7" t="s">
        <v>482</v>
      </c>
      <c r="DK126" s="7" t="s">
        <v>482</v>
      </c>
      <c r="DL126" s="7">
        <v>661.6755556775114</v>
      </c>
      <c r="DM126" s="7" t="s">
        <v>482</v>
      </c>
      <c r="DN126" s="7">
        <v>64.367641159309542</v>
      </c>
      <c r="DO126" s="7" t="s">
        <v>482</v>
      </c>
      <c r="DP126" s="7" t="s">
        <v>482</v>
      </c>
      <c r="DQ126" s="7" t="s">
        <v>482</v>
      </c>
      <c r="DR126" s="7" t="s">
        <v>482</v>
      </c>
      <c r="DS126" s="7">
        <v>232.79778619744332</v>
      </c>
      <c r="DT126" s="7">
        <v>192.78591552214758</v>
      </c>
      <c r="DU126" s="7" t="s">
        <v>482</v>
      </c>
      <c r="DV126" s="7" t="s">
        <v>482</v>
      </c>
      <c r="DW126" s="7" t="s">
        <v>482</v>
      </c>
      <c r="DX126" s="7" t="s">
        <v>482</v>
      </c>
      <c r="DY126" s="7" t="s">
        <v>482</v>
      </c>
      <c r="DZ126" s="7" t="s">
        <v>482</v>
      </c>
      <c r="EA126" s="7" t="s">
        <v>482</v>
      </c>
      <c r="EB126" s="7" t="s">
        <v>482</v>
      </c>
      <c r="EC126" s="7" t="s">
        <v>482</v>
      </c>
      <c r="ED126" s="7" t="s">
        <v>482</v>
      </c>
      <c r="EE126" s="7" t="s">
        <v>482</v>
      </c>
      <c r="EF126" s="7" t="s">
        <v>482</v>
      </c>
      <c r="EG126" s="7" t="s">
        <v>482</v>
      </c>
      <c r="EH126" s="7" t="s">
        <v>482</v>
      </c>
      <c r="EI126" s="7" t="s">
        <v>482</v>
      </c>
      <c r="EJ126" s="7" t="s">
        <v>482</v>
      </c>
      <c r="EK126" s="7">
        <v>574.07644464209307</v>
      </c>
      <c r="EL126" s="7">
        <v>3345.0348673612107</v>
      </c>
      <c r="EM126" s="7" t="s">
        <v>482</v>
      </c>
      <c r="EN126" s="7" t="s">
        <v>482</v>
      </c>
      <c r="EO126" s="7" t="s">
        <v>482</v>
      </c>
      <c r="EP126" s="7">
        <v>529.27349761445203</v>
      </c>
      <c r="EQ126" s="7" t="s">
        <v>482</v>
      </c>
      <c r="ER126" s="7" t="s">
        <v>482</v>
      </c>
      <c r="ES126" s="7" t="s">
        <v>482</v>
      </c>
      <c r="ET126" s="7" t="s">
        <v>482</v>
      </c>
      <c r="EU126" s="7" t="s">
        <v>482</v>
      </c>
      <c r="EV126" s="7" t="s">
        <v>482</v>
      </c>
      <c r="EW126" s="7" t="s">
        <v>482</v>
      </c>
      <c r="EX126" s="7" t="s">
        <v>482</v>
      </c>
      <c r="EY126" s="7" t="s">
        <v>482</v>
      </c>
      <c r="EZ126" s="7" t="s">
        <v>482</v>
      </c>
      <c r="FA126" s="7" t="s">
        <v>482</v>
      </c>
      <c r="FB126" s="7" t="s">
        <v>482</v>
      </c>
      <c r="FC126" s="7" t="s">
        <v>482</v>
      </c>
      <c r="FD126" s="7" t="s">
        <v>482</v>
      </c>
      <c r="FE126" s="7" t="s">
        <v>482</v>
      </c>
      <c r="FF126" s="7" t="s">
        <v>482</v>
      </c>
      <c r="FG126" s="7">
        <v>654.27625407989638</v>
      </c>
      <c r="FH126" s="7">
        <v>94.855015865310051</v>
      </c>
      <c r="FI126" s="8" t="s">
        <v>482</v>
      </c>
      <c r="FJ126" s="8">
        <v>0.28727468</v>
      </c>
      <c r="FK126" s="8" t="s">
        <v>482</v>
      </c>
      <c r="FL126" s="8">
        <v>0</v>
      </c>
      <c r="FM126" s="8" t="s">
        <v>482</v>
      </c>
      <c r="FN126" s="8" t="s">
        <v>482</v>
      </c>
      <c r="FO126" s="8">
        <v>0</v>
      </c>
      <c r="FP126" s="8">
        <v>0</v>
      </c>
      <c r="FQ126" s="8" t="s">
        <v>482</v>
      </c>
      <c r="FR126" s="8" t="s">
        <v>482</v>
      </c>
      <c r="FS126" s="8">
        <v>0</v>
      </c>
      <c r="FT126" s="8" t="s">
        <v>482</v>
      </c>
      <c r="FU126" s="8" t="s">
        <v>482</v>
      </c>
      <c r="FV126" s="8" t="s">
        <v>482</v>
      </c>
      <c r="FW126" s="8">
        <v>0</v>
      </c>
      <c r="FX126" s="8" t="s">
        <v>482</v>
      </c>
      <c r="FY126" s="8">
        <v>1284.5774275726626</v>
      </c>
      <c r="FZ126" s="8">
        <v>11.003796844975341</v>
      </c>
      <c r="GA126" s="8" t="s">
        <v>482</v>
      </c>
      <c r="GB126" s="8">
        <v>101.8699628489365</v>
      </c>
      <c r="GC126" s="8" t="s">
        <v>482</v>
      </c>
      <c r="GD126" s="8" t="s">
        <v>482</v>
      </c>
      <c r="GE126" s="8">
        <v>62.902014486955444</v>
      </c>
      <c r="GF126" s="8" t="s">
        <v>482</v>
      </c>
      <c r="GG126" s="8" t="s">
        <v>482</v>
      </c>
      <c r="GH126" s="8" t="s">
        <v>482</v>
      </c>
      <c r="GI126" s="8">
        <v>0</v>
      </c>
      <c r="GJ126" s="8">
        <v>0</v>
      </c>
      <c r="GK126" s="8" t="s">
        <v>482</v>
      </c>
      <c r="GL126" s="8" t="s">
        <v>482</v>
      </c>
      <c r="GM126" s="8" t="s">
        <v>482</v>
      </c>
      <c r="GN126" s="8" t="s">
        <v>482</v>
      </c>
      <c r="GO126" s="8" t="s">
        <v>482</v>
      </c>
      <c r="GP126" s="8" t="s">
        <v>482</v>
      </c>
      <c r="GQ126" s="8" t="s">
        <v>482</v>
      </c>
      <c r="GR126" s="8">
        <v>6951.1964531104304</v>
      </c>
      <c r="GS126" s="8" t="s">
        <v>482</v>
      </c>
      <c r="GT126" s="8" t="s">
        <v>482</v>
      </c>
      <c r="GU126" s="8" t="s">
        <v>482</v>
      </c>
      <c r="GV126" s="8" t="s">
        <v>482</v>
      </c>
      <c r="GW126" s="8" t="s">
        <v>482</v>
      </c>
      <c r="GX126" s="8">
        <v>21890.045063130023</v>
      </c>
      <c r="GY126" s="8" t="s">
        <v>482</v>
      </c>
      <c r="GZ126" s="8" t="s">
        <v>482</v>
      </c>
      <c r="HA126" s="8" t="s">
        <v>482</v>
      </c>
      <c r="HB126" s="8">
        <v>5860.5688</v>
      </c>
      <c r="HC126" s="8">
        <v>5841.8224922264972</v>
      </c>
      <c r="HD126" s="8">
        <v>7904.385232059115</v>
      </c>
      <c r="HE126" s="8">
        <v>812.6501925305904</v>
      </c>
      <c r="HF126" s="8" t="s">
        <v>482</v>
      </c>
      <c r="HG126" s="8" t="s">
        <v>482</v>
      </c>
      <c r="HH126" s="8" t="s">
        <v>482</v>
      </c>
      <c r="HI126" s="8" t="s">
        <v>482</v>
      </c>
      <c r="HJ126" s="8" t="s">
        <v>482</v>
      </c>
      <c r="HK126" s="8">
        <v>0</v>
      </c>
      <c r="HL126" s="8" t="s">
        <v>482</v>
      </c>
      <c r="HM126" s="8" t="s">
        <v>482</v>
      </c>
      <c r="HN126" s="8" t="s">
        <v>482</v>
      </c>
      <c r="HO126" s="8" t="s">
        <v>482</v>
      </c>
      <c r="HP126" s="8">
        <v>514.65539825271946</v>
      </c>
      <c r="HQ126" s="8" t="s">
        <v>482</v>
      </c>
      <c r="HR126" s="8" t="s">
        <v>482</v>
      </c>
      <c r="HS126" s="8" t="s">
        <v>482</v>
      </c>
      <c r="HT126" s="8" t="s">
        <v>482</v>
      </c>
      <c r="HU126" s="8" t="s">
        <v>482</v>
      </c>
      <c r="HV126" s="8" t="s">
        <v>482</v>
      </c>
      <c r="HW126" s="8" t="s">
        <v>482</v>
      </c>
      <c r="HX126" s="8">
        <v>495.5665388435304</v>
      </c>
      <c r="HY126" s="8" t="s">
        <v>482</v>
      </c>
      <c r="HZ126" s="8" t="s">
        <v>482</v>
      </c>
      <c r="IA126" s="8" t="s">
        <v>482</v>
      </c>
      <c r="IB126" s="8" t="s">
        <v>482</v>
      </c>
      <c r="IC126" s="8" t="s">
        <v>482</v>
      </c>
      <c r="ID126" s="8" t="s">
        <v>482</v>
      </c>
      <c r="IE126" s="8" t="s">
        <v>482</v>
      </c>
      <c r="IF126" s="8" t="s">
        <v>482</v>
      </c>
      <c r="IG126" s="8" t="s">
        <v>482</v>
      </c>
      <c r="IH126" s="8" t="s">
        <v>482</v>
      </c>
      <c r="II126" s="8" t="s">
        <v>482</v>
      </c>
      <c r="IJ126" s="8" t="s">
        <v>482</v>
      </c>
      <c r="IK126" s="8" t="s">
        <v>482</v>
      </c>
      <c r="IL126" s="8" t="s">
        <v>482</v>
      </c>
      <c r="IM126" s="8">
        <v>0</v>
      </c>
      <c r="IN126" s="8" t="s">
        <v>482</v>
      </c>
      <c r="IO126" s="8">
        <v>689.2267270659446</v>
      </c>
      <c r="IP126" s="8">
        <v>1655.4377961025896</v>
      </c>
      <c r="IQ126" s="8">
        <v>1406.4172474756892</v>
      </c>
      <c r="IR126" s="8" t="s">
        <v>482</v>
      </c>
      <c r="IS126" s="8" t="s">
        <v>482</v>
      </c>
      <c r="IT126" s="8" t="s">
        <v>482</v>
      </c>
      <c r="IU126" s="8" t="s">
        <v>482</v>
      </c>
      <c r="IV126" s="8">
        <v>713.96329012410899</v>
      </c>
      <c r="IW126" s="8" t="s">
        <v>482</v>
      </c>
      <c r="IX126" s="8" t="s">
        <v>482</v>
      </c>
      <c r="IY126" s="8" t="s">
        <v>482</v>
      </c>
      <c r="IZ126" s="8" t="s">
        <v>482</v>
      </c>
      <c r="JA126" s="8" t="s">
        <v>482</v>
      </c>
      <c r="JB126" s="8" t="s">
        <v>482</v>
      </c>
      <c r="JC126" s="8" t="s">
        <v>482</v>
      </c>
      <c r="JD126" s="8" t="s">
        <v>482</v>
      </c>
      <c r="JE126" s="8" t="s">
        <v>482</v>
      </c>
      <c r="JF126" s="8" t="s">
        <v>482</v>
      </c>
      <c r="JG126" s="8" t="s">
        <v>482</v>
      </c>
      <c r="JH126" s="8" t="s">
        <v>482</v>
      </c>
      <c r="JI126" s="8" t="s">
        <v>482</v>
      </c>
      <c r="JJ126" s="8" t="s">
        <v>482</v>
      </c>
      <c r="JK126" s="8" t="s">
        <v>482</v>
      </c>
      <c r="JL126" s="8" t="s">
        <v>482</v>
      </c>
      <c r="JM126" s="8" t="s">
        <v>482</v>
      </c>
      <c r="JN126" s="8" t="s">
        <v>482</v>
      </c>
      <c r="JO126" s="8" t="s">
        <v>482</v>
      </c>
      <c r="JP126" s="8">
        <v>3479.8244780766286</v>
      </c>
      <c r="JQ126" s="8" t="s">
        <v>482</v>
      </c>
      <c r="JR126" s="8">
        <v>455.28244998397037</v>
      </c>
      <c r="JS126" s="8" t="s">
        <v>482</v>
      </c>
      <c r="JT126" s="8" t="s">
        <v>482</v>
      </c>
      <c r="JU126" s="8" t="s">
        <v>482</v>
      </c>
      <c r="JV126" s="8" t="s">
        <v>482</v>
      </c>
      <c r="JW126" s="8">
        <v>1411.9000499634406</v>
      </c>
      <c r="JX126" s="8">
        <v>961.11227443471103</v>
      </c>
      <c r="JY126" s="8" t="s">
        <v>482</v>
      </c>
      <c r="JZ126" s="8" t="s">
        <v>482</v>
      </c>
      <c r="KA126" s="8" t="s">
        <v>482</v>
      </c>
      <c r="KB126" s="8" t="s">
        <v>482</v>
      </c>
      <c r="KC126" s="8" t="s">
        <v>482</v>
      </c>
      <c r="KD126" s="8" t="s">
        <v>482</v>
      </c>
      <c r="KE126" s="8" t="s">
        <v>482</v>
      </c>
      <c r="KF126" s="8" t="s">
        <v>482</v>
      </c>
      <c r="KG126" s="8" t="s">
        <v>482</v>
      </c>
      <c r="KH126" s="8" t="s">
        <v>482</v>
      </c>
      <c r="KI126" s="8" t="s">
        <v>482</v>
      </c>
      <c r="KJ126" s="8" t="s">
        <v>482</v>
      </c>
      <c r="KK126" s="8" t="s">
        <v>482</v>
      </c>
      <c r="KL126" s="8" t="s">
        <v>482</v>
      </c>
      <c r="KM126" s="8" t="s">
        <v>482</v>
      </c>
      <c r="KN126" s="8" t="s">
        <v>482</v>
      </c>
      <c r="KO126" s="8">
        <v>3816.5499753544213</v>
      </c>
      <c r="KP126" s="8">
        <v>20115.059245447352</v>
      </c>
      <c r="KQ126" s="8" t="s">
        <v>482</v>
      </c>
      <c r="KR126" s="8" t="s">
        <v>482</v>
      </c>
      <c r="KS126" s="8" t="s">
        <v>482</v>
      </c>
      <c r="KT126" s="8">
        <v>3125.4225809578338</v>
      </c>
      <c r="KU126" s="8" t="s">
        <v>482</v>
      </c>
      <c r="KV126" s="8" t="s">
        <v>482</v>
      </c>
      <c r="KW126" s="8" t="s">
        <v>482</v>
      </c>
      <c r="KX126" s="8" t="s">
        <v>482</v>
      </c>
      <c r="KY126" s="8" t="s">
        <v>482</v>
      </c>
      <c r="KZ126" s="8" t="s">
        <v>482</v>
      </c>
      <c r="LA126" s="8" t="s">
        <v>482</v>
      </c>
      <c r="LB126" s="8" t="s">
        <v>482</v>
      </c>
      <c r="LC126" s="8" t="s">
        <v>482</v>
      </c>
      <c r="LD126" s="8" t="s">
        <v>482</v>
      </c>
      <c r="LE126" s="8" t="s">
        <v>482</v>
      </c>
      <c r="LF126" s="8" t="s">
        <v>482</v>
      </c>
      <c r="LG126" s="8" t="s">
        <v>482</v>
      </c>
      <c r="LH126" s="8" t="s">
        <v>482</v>
      </c>
      <c r="LI126" s="8" t="s">
        <v>482</v>
      </c>
      <c r="LJ126" s="8" t="s">
        <v>482</v>
      </c>
      <c r="LK126" s="8">
        <v>6477.7818492565902</v>
      </c>
      <c r="LL126" s="8">
        <v>4547.8353919752317</v>
      </c>
      <c r="LM126" s="9" t="s">
        <v>482</v>
      </c>
      <c r="LN126" s="9">
        <v>0.28727468</v>
      </c>
      <c r="LO126" s="9" t="s">
        <v>482</v>
      </c>
      <c r="LP126" s="9">
        <v>0</v>
      </c>
      <c r="LQ126" s="9" t="s">
        <v>482</v>
      </c>
      <c r="LR126" s="9" t="s">
        <v>482</v>
      </c>
      <c r="LS126" s="9">
        <v>0</v>
      </c>
      <c r="LT126" s="9">
        <v>0</v>
      </c>
      <c r="LU126" s="9" t="s">
        <v>482</v>
      </c>
      <c r="LV126" s="9" t="s">
        <v>482</v>
      </c>
      <c r="LW126" s="9">
        <v>0</v>
      </c>
      <c r="LX126" s="9" t="s">
        <v>482</v>
      </c>
      <c r="LY126" s="9" t="s">
        <v>482</v>
      </c>
      <c r="LZ126" s="9" t="s">
        <v>482</v>
      </c>
      <c r="MA126" s="9">
        <v>0</v>
      </c>
      <c r="MB126" s="9" t="s">
        <v>482</v>
      </c>
      <c r="MC126" s="9">
        <v>1284.5774275726626</v>
      </c>
      <c r="MD126" s="9">
        <v>11.003796844975341</v>
      </c>
      <c r="ME126" s="9" t="s">
        <v>482</v>
      </c>
      <c r="MF126" s="9">
        <v>101.8699628489365</v>
      </c>
      <c r="MG126" s="9" t="s">
        <v>482</v>
      </c>
      <c r="MH126" s="9" t="s">
        <v>482</v>
      </c>
      <c r="MI126" s="9">
        <v>62.902014486955444</v>
      </c>
      <c r="MJ126" s="9" t="s">
        <v>482</v>
      </c>
      <c r="MK126" s="9" t="s">
        <v>482</v>
      </c>
      <c r="ML126" s="9" t="s">
        <v>482</v>
      </c>
      <c r="MM126" s="9">
        <v>0</v>
      </c>
      <c r="MN126" s="9">
        <v>0</v>
      </c>
      <c r="MO126" s="9" t="s">
        <v>482</v>
      </c>
      <c r="MP126" s="9" t="s">
        <v>482</v>
      </c>
      <c r="MQ126" s="9" t="s">
        <v>482</v>
      </c>
      <c r="MR126" s="9" t="s">
        <v>482</v>
      </c>
      <c r="MS126" s="9" t="s">
        <v>482</v>
      </c>
      <c r="MT126" s="9" t="s">
        <v>482</v>
      </c>
      <c r="MU126" s="9" t="s">
        <v>482</v>
      </c>
      <c r="MV126" s="9">
        <v>6951.1964531104304</v>
      </c>
      <c r="MW126" s="9" t="s">
        <v>482</v>
      </c>
      <c r="MX126" s="9" t="s">
        <v>482</v>
      </c>
      <c r="MY126" s="9" t="s">
        <v>482</v>
      </c>
      <c r="MZ126" s="9" t="s">
        <v>482</v>
      </c>
      <c r="NA126" s="9" t="s">
        <v>482</v>
      </c>
      <c r="NB126" s="9">
        <v>21890.045063130023</v>
      </c>
      <c r="NC126" s="9" t="s">
        <v>482</v>
      </c>
      <c r="ND126" s="9" t="s">
        <v>482</v>
      </c>
      <c r="NE126" s="9" t="s">
        <v>482</v>
      </c>
      <c r="NF126" s="9">
        <v>5860.5688</v>
      </c>
      <c r="NG126" s="9">
        <v>5841.8224922264972</v>
      </c>
      <c r="NH126" s="9">
        <v>7904.385232059115</v>
      </c>
      <c r="NI126" s="9">
        <v>812.6501925305904</v>
      </c>
      <c r="NJ126" s="9" t="s">
        <v>482</v>
      </c>
      <c r="NK126" s="9" t="s">
        <v>482</v>
      </c>
      <c r="NL126" s="9" t="s">
        <v>482</v>
      </c>
      <c r="NM126" s="9" t="s">
        <v>482</v>
      </c>
      <c r="NN126" s="9" t="s">
        <v>482</v>
      </c>
      <c r="NO126" s="9">
        <v>0</v>
      </c>
      <c r="NP126" s="9" t="s">
        <v>482</v>
      </c>
      <c r="NQ126" s="9" t="s">
        <v>482</v>
      </c>
      <c r="NR126" s="9" t="s">
        <v>482</v>
      </c>
      <c r="NS126" s="9" t="s">
        <v>482</v>
      </c>
      <c r="NT126" s="9">
        <v>514.65539825271946</v>
      </c>
      <c r="NU126" s="9" t="s">
        <v>482</v>
      </c>
      <c r="NV126" s="9" t="s">
        <v>482</v>
      </c>
      <c r="NW126" s="9" t="s">
        <v>482</v>
      </c>
      <c r="NX126" s="9" t="s">
        <v>482</v>
      </c>
      <c r="NY126" s="9" t="s">
        <v>482</v>
      </c>
      <c r="NZ126" s="9" t="s">
        <v>482</v>
      </c>
      <c r="OA126" s="9" t="s">
        <v>482</v>
      </c>
      <c r="OB126" s="9">
        <v>495.5665388435304</v>
      </c>
      <c r="OC126" s="9" t="s">
        <v>482</v>
      </c>
      <c r="OD126" s="9" t="s">
        <v>482</v>
      </c>
      <c r="OE126" s="9" t="s">
        <v>482</v>
      </c>
      <c r="OF126" s="9" t="s">
        <v>482</v>
      </c>
      <c r="OG126" s="9" t="s">
        <v>482</v>
      </c>
      <c r="OH126" s="9" t="s">
        <v>482</v>
      </c>
      <c r="OI126" s="9" t="s">
        <v>482</v>
      </c>
      <c r="OJ126" s="9" t="s">
        <v>482</v>
      </c>
      <c r="OK126" s="9" t="s">
        <v>482</v>
      </c>
      <c r="OL126" s="9" t="s">
        <v>482</v>
      </c>
      <c r="OM126" s="9" t="s">
        <v>482</v>
      </c>
      <c r="ON126" s="9" t="s">
        <v>482</v>
      </c>
      <c r="OO126" s="9" t="s">
        <v>482</v>
      </c>
      <c r="OP126" s="9" t="s">
        <v>482</v>
      </c>
      <c r="OQ126" s="9">
        <v>0</v>
      </c>
      <c r="OR126" s="9" t="s">
        <v>482</v>
      </c>
      <c r="OS126" s="9">
        <v>689.2267270659446</v>
      </c>
      <c r="OT126" s="9">
        <v>1655.4377961025896</v>
      </c>
      <c r="OU126" s="9">
        <v>1406.4172474756892</v>
      </c>
      <c r="OV126" s="9" t="s">
        <v>482</v>
      </c>
      <c r="OW126" s="9" t="s">
        <v>482</v>
      </c>
      <c r="OX126" s="9" t="s">
        <v>482</v>
      </c>
      <c r="OY126" s="9" t="s">
        <v>482</v>
      </c>
      <c r="OZ126" s="9">
        <v>713.96329012410899</v>
      </c>
      <c r="PA126" s="9" t="s">
        <v>482</v>
      </c>
      <c r="PB126" s="9" t="s">
        <v>482</v>
      </c>
      <c r="PC126" s="9" t="s">
        <v>482</v>
      </c>
      <c r="PD126" s="9" t="s">
        <v>482</v>
      </c>
      <c r="PE126" s="9" t="s">
        <v>482</v>
      </c>
      <c r="PF126" s="9" t="s">
        <v>482</v>
      </c>
      <c r="PG126" s="9" t="s">
        <v>482</v>
      </c>
      <c r="PH126" s="9" t="s">
        <v>482</v>
      </c>
      <c r="PI126" s="9" t="s">
        <v>482</v>
      </c>
      <c r="PJ126" s="9" t="s">
        <v>482</v>
      </c>
      <c r="PK126" s="9" t="s">
        <v>482</v>
      </c>
      <c r="PL126" s="9" t="s">
        <v>482</v>
      </c>
      <c r="PM126" s="9" t="s">
        <v>482</v>
      </c>
      <c r="PN126" s="9" t="s">
        <v>482</v>
      </c>
      <c r="PO126" s="9" t="s">
        <v>482</v>
      </c>
      <c r="PP126" s="9" t="s">
        <v>482</v>
      </c>
      <c r="PQ126" s="9" t="s">
        <v>482</v>
      </c>
      <c r="PR126" s="9" t="s">
        <v>482</v>
      </c>
      <c r="PS126" s="9" t="s">
        <v>482</v>
      </c>
      <c r="PT126" s="9">
        <v>3479.8244780766286</v>
      </c>
      <c r="PU126" s="9" t="s">
        <v>482</v>
      </c>
      <c r="PV126" s="9">
        <v>455.28244998397037</v>
      </c>
      <c r="PW126" s="9" t="s">
        <v>482</v>
      </c>
      <c r="PX126" s="9" t="s">
        <v>482</v>
      </c>
      <c r="PY126" s="9" t="s">
        <v>482</v>
      </c>
      <c r="PZ126" s="9" t="s">
        <v>482</v>
      </c>
      <c r="QA126" s="9">
        <v>1411.9000499634406</v>
      </c>
      <c r="QB126" s="9">
        <v>961.11227443471103</v>
      </c>
      <c r="QC126" s="9" t="s">
        <v>482</v>
      </c>
      <c r="QD126" s="9" t="s">
        <v>482</v>
      </c>
      <c r="QE126" s="9" t="s">
        <v>482</v>
      </c>
      <c r="QF126" s="9" t="s">
        <v>482</v>
      </c>
      <c r="QG126" s="9" t="s">
        <v>482</v>
      </c>
      <c r="QH126" s="9" t="s">
        <v>482</v>
      </c>
      <c r="QI126" s="9" t="s">
        <v>482</v>
      </c>
      <c r="QJ126" s="9" t="s">
        <v>482</v>
      </c>
      <c r="QK126" s="9" t="s">
        <v>482</v>
      </c>
      <c r="QL126" s="9" t="s">
        <v>482</v>
      </c>
      <c r="QM126" s="9" t="s">
        <v>482</v>
      </c>
      <c r="QN126" s="9" t="s">
        <v>482</v>
      </c>
      <c r="QO126" s="9" t="s">
        <v>482</v>
      </c>
      <c r="QP126" s="9" t="s">
        <v>482</v>
      </c>
      <c r="QQ126" s="9" t="s">
        <v>482</v>
      </c>
      <c r="QR126" s="9" t="s">
        <v>482</v>
      </c>
      <c r="QS126" s="9">
        <v>3816.5499753544213</v>
      </c>
      <c r="QT126" s="9">
        <v>20115.059245447352</v>
      </c>
      <c r="QU126" s="9" t="s">
        <v>482</v>
      </c>
      <c r="QV126" s="9" t="s">
        <v>482</v>
      </c>
      <c r="QW126" s="9" t="s">
        <v>482</v>
      </c>
      <c r="QX126" s="9">
        <v>3125.4225809578338</v>
      </c>
      <c r="QY126" s="9" t="s">
        <v>482</v>
      </c>
      <c r="QZ126" s="9" t="s">
        <v>482</v>
      </c>
      <c r="RA126" s="9" t="s">
        <v>482</v>
      </c>
      <c r="RB126" s="9" t="s">
        <v>482</v>
      </c>
      <c r="RC126" s="9" t="s">
        <v>482</v>
      </c>
      <c r="RD126" s="9" t="s">
        <v>482</v>
      </c>
      <c r="RE126" s="9" t="s">
        <v>482</v>
      </c>
      <c r="RF126" s="9" t="s">
        <v>482</v>
      </c>
      <c r="RG126" s="9" t="s">
        <v>482</v>
      </c>
      <c r="RH126" s="9" t="s">
        <v>482</v>
      </c>
      <c r="RI126" s="9" t="s">
        <v>482</v>
      </c>
      <c r="RJ126" s="9" t="s">
        <v>482</v>
      </c>
      <c r="RK126" s="9" t="s">
        <v>482</v>
      </c>
      <c r="RL126" s="9" t="s">
        <v>482</v>
      </c>
      <c r="RM126" s="9" t="s">
        <v>482</v>
      </c>
      <c r="RN126" s="9" t="s">
        <v>482</v>
      </c>
      <c r="RO126" s="9">
        <v>6477.7818492565902</v>
      </c>
      <c r="RP126" s="9">
        <v>4547.8353919752317</v>
      </c>
      <c r="RQ126" s="12" t="s">
        <v>510</v>
      </c>
      <c r="RR126" s="12" t="s">
        <v>510</v>
      </c>
      <c r="RS126" s="12" t="s">
        <v>510</v>
      </c>
      <c r="RT126" s="12" t="s">
        <v>510</v>
      </c>
      <c r="RU126" s="12" t="s">
        <v>510</v>
      </c>
      <c r="RV126" s="12" t="s">
        <v>510</v>
      </c>
      <c r="RW126" s="12" t="s">
        <v>510</v>
      </c>
      <c r="RX126" s="12" t="s">
        <v>510</v>
      </c>
      <c r="RY126" s="12" t="s">
        <v>510</v>
      </c>
      <c r="RZ126" s="12" t="s">
        <v>510</v>
      </c>
      <c r="SA126" s="12" t="s">
        <v>510</v>
      </c>
      <c r="SB126" s="12" t="s">
        <v>510</v>
      </c>
      <c r="SC126" s="78" t="s">
        <v>510</v>
      </c>
      <c r="SD126" s="78" t="s">
        <v>510</v>
      </c>
      <c r="SE126" s="16">
        <v>294</v>
      </c>
      <c r="SF126" s="16">
        <v>294</v>
      </c>
      <c r="SG126" s="16">
        <v>300</v>
      </c>
      <c r="SH126" s="16">
        <v>200</v>
      </c>
      <c r="SI126" s="17" t="s">
        <v>510</v>
      </c>
      <c r="SJ126" s="78" t="s">
        <v>510</v>
      </c>
      <c r="SK126" s="78" t="s">
        <v>510</v>
      </c>
      <c r="SL126" s="78" t="s">
        <v>510</v>
      </c>
      <c r="SM126" s="78" t="s">
        <v>510</v>
      </c>
      <c r="SN126" s="20" t="s">
        <v>482</v>
      </c>
      <c r="SO126" s="19" t="s">
        <v>523</v>
      </c>
      <c r="SP126" s="20" t="s">
        <v>482</v>
      </c>
      <c r="SQ126" s="19">
        <v>0</v>
      </c>
      <c r="SR126" s="20" t="s">
        <v>482</v>
      </c>
      <c r="SS126" s="20" t="s">
        <v>482</v>
      </c>
      <c r="ST126" s="19">
        <v>0</v>
      </c>
      <c r="SU126" s="19">
        <v>0</v>
      </c>
      <c r="SV126" s="20" t="s">
        <v>482</v>
      </c>
      <c r="SW126" s="20" t="s">
        <v>482</v>
      </c>
      <c r="SX126" s="19">
        <v>0</v>
      </c>
      <c r="SY126" s="20" t="s">
        <v>482</v>
      </c>
      <c r="SZ126" s="20" t="s">
        <v>482</v>
      </c>
      <c r="TA126" s="20" t="s">
        <v>482</v>
      </c>
      <c r="TB126" s="19">
        <v>0</v>
      </c>
      <c r="TC126" s="20" t="s">
        <v>482</v>
      </c>
      <c r="TD126" s="19" t="s">
        <v>523</v>
      </c>
      <c r="TE126" s="19" t="s">
        <v>523</v>
      </c>
      <c r="TF126" s="20" t="s">
        <v>482</v>
      </c>
      <c r="TG126" s="19" t="s">
        <v>523</v>
      </c>
      <c r="TH126" s="20" t="s">
        <v>482</v>
      </c>
      <c r="TI126" s="20" t="s">
        <v>482</v>
      </c>
      <c r="TJ126" s="19" t="s">
        <v>523</v>
      </c>
      <c r="TK126" s="20" t="s">
        <v>482</v>
      </c>
      <c r="TL126" s="20" t="s">
        <v>482</v>
      </c>
      <c r="TM126" s="20" t="s">
        <v>482</v>
      </c>
      <c r="TN126" s="19">
        <v>0</v>
      </c>
      <c r="TO126" s="19">
        <v>0</v>
      </c>
      <c r="TP126" s="20" t="s">
        <v>482</v>
      </c>
      <c r="TQ126" s="20" t="s">
        <v>482</v>
      </c>
      <c r="TR126" s="20" t="s">
        <v>482</v>
      </c>
      <c r="TS126" s="20" t="s">
        <v>482</v>
      </c>
      <c r="TT126" s="20" t="s">
        <v>482</v>
      </c>
      <c r="TU126" s="20" t="s">
        <v>482</v>
      </c>
      <c r="TV126" s="20" t="s">
        <v>482</v>
      </c>
      <c r="TW126" s="19" t="s">
        <v>523</v>
      </c>
      <c r="TX126" s="20" t="s">
        <v>482</v>
      </c>
      <c r="TY126" s="20" t="s">
        <v>482</v>
      </c>
      <c r="TZ126" s="20" t="s">
        <v>482</v>
      </c>
      <c r="UA126" s="20" t="s">
        <v>482</v>
      </c>
      <c r="UB126" s="20" t="s">
        <v>482</v>
      </c>
      <c r="UC126" s="19" t="s">
        <v>523</v>
      </c>
      <c r="UD126" s="20" t="s">
        <v>482</v>
      </c>
      <c r="UE126" s="20" t="s">
        <v>482</v>
      </c>
      <c r="UF126" s="20" t="s">
        <v>482</v>
      </c>
      <c r="UG126" s="19" t="s">
        <v>523</v>
      </c>
      <c r="UH126" s="19" t="s">
        <v>523</v>
      </c>
      <c r="UI126" s="19" t="s">
        <v>523</v>
      </c>
      <c r="UJ126" s="19" t="s">
        <v>523</v>
      </c>
      <c r="UK126" s="20" t="s">
        <v>482</v>
      </c>
      <c r="UL126" s="20" t="s">
        <v>482</v>
      </c>
      <c r="UM126" s="20" t="s">
        <v>482</v>
      </c>
      <c r="UN126" s="20" t="s">
        <v>482</v>
      </c>
      <c r="UO126" s="20" t="s">
        <v>482</v>
      </c>
      <c r="UP126" s="19">
        <v>0</v>
      </c>
      <c r="UQ126" s="20" t="s">
        <v>482</v>
      </c>
      <c r="UR126" s="20" t="s">
        <v>482</v>
      </c>
      <c r="US126" s="20" t="s">
        <v>482</v>
      </c>
      <c r="UT126" s="20" t="s">
        <v>482</v>
      </c>
      <c r="UU126" s="19" t="s">
        <v>523</v>
      </c>
      <c r="UV126" s="20" t="s">
        <v>482</v>
      </c>
      <c r="UW126" s="20" t="s">
        <v>482</v>
      </c>
      <c r="UX126" s="20" t="s">
        <v>482</v>
      </c>
      <c r="UY126" s="20" t="s">
        <v>482</v>
      </c>
      <c r="UZ126" s="20" t="s">
        <v>482</v>
      </c>
      <c r="VA126" s="20" t="s">
        <v>482</v>
      </c>
      <c r="VB126" s="20" t="s">
        <v>482</v>
      </c>
      <c r="VC126" s="19" t="s">
        <v>523</v>
      </c>
      <c r="VD126" s="20" t="s">
        <v>482</v>
      </c>
      <c r="VE126" s="20" t="s">
        <v>482</v>
      </c>
      <c r="VF126" s="20" t="s">
        <v>482</v>
      </c>
      <c r="VG126" s="20" t="s">
        <v>482</v>
      </c>
      <c r="VH126" s="20" t="s">
        <v>482</v>
      </c>
      <c r="VI126" s="20" t="s">
        <v>482</v>
      </c>
      <c r="VJ126" s="20" t="s">
        <v>482</v>
      </c>
      <c r="VK126" s="20" t="s">
        <v>482</v>
      </c>
      <c r="VL126" s="20" t="s">
        <v>482</v>
      </c>
      <c r="VM126" s="20" t="s">
        <v>482</v>
      </c>
      <c r="VN126" s="20" t="s">
        <v>482</v>
      </c>
      <c r="VO126" s="20" t="s">
        <v>482</v>
      </c>
      <c r="VP126" s="20" t="s">
        <v>482</v>
      </c>
      <c r="VQ126" s="20" t="s">
        <v>482</v>
      </c>
      <c r="VR126" s="19">
        <v>0</v>
      </c>
      <c r="VS126" s="20" t="s">
        <v>482</v>
      </c>
      <c r="VT126" s="19" t="s">
        <v>523</v>
      </c>
      <c r="VU126" s="19" t="s">
        <v>523</v>
      </c>
      <c r="VV126" s="19" t="s">
        <v>523</v>
      </c>
      <c r="VW126" s="20" t="s">
        <v>482</v>
      </c>
      <c r="VX126" s="20" t="s">
        <v>482</v>
      </c>
      <c r="VY126" s="20" t="s">
        <v>482</v>
      </c>
      <c r="VZ126" s="20" t="s">
        <v>482</v>
      </c>
      <c r="WA126" s="19" t="s">
        <v>523</v>
      </c>
      <c r="WB126" s="20" t="s">
        <v>482</v>
      </c>
      <c r="WC126" s="20" t="s">
        <v>482</v>
      </c>
      <c r="WD126" s="20" t="s">
        <v>482</v>
      </c>
      <c r="WE126" s="20" t="s">
        <v>482</v>
      </c>
      <c r="WF126" s="20" t="s">
        <v>482</v>
      </c>
      <c r="WG126" s="20" t="s">
        <v>482</v>
      </c>
      <c r="WH126" s="20" t="s">
        <v>482</v>
      </c>
      <c r="WI126" s="20" t="s">
        <v>482</v>
      </c>
      <c r="WJ126" s="20" t="s">
        <v>482</v>
      </c>
      <c r="WK126" s="20" t="s">
        <v>482</v>
      </c>
      <c r="WL126" s="20" t="s">
        <v>482</v>
      </c>
      <c r="WM126" s="20" t="s">
        <v>482</v>
      </c>
      <c r="WN126" s="20" t="s">
        <v>482</v>
      </c>
      <c r="WO126" s="20" t="s">
        <v>482</v>
      </c>
      <c r="WP126" s="20" t="s">
        <v>482</v>
      </c>
      <c r="WQ126" s="20" t="s">
        <v>482</v>
      </c>
      <c r="WR126" s="20" t="s">
        <v>482</v>
      </c>
      <c r="WS126" s="20" t="s">
        <v>482</v>
      </c>
      <c r="WT126" s="20" t="s">
        <v>482</v>
      </c>
      <c r="WU126" s="19" t="s">
        <v>523</v>
      </c>
      <c r="WV126" s="20" t="s">
        <v>482</v>
      </c>
      <c r="WW126" s="19" t="s">
        <v>523</v>
      </c>
      <c r="WX126" s="20" t="s">
        <v>482</v>
      </c>
      <c r="WY126" s="20" t="s">
        <v>482</v>
      </c>
      <c r="WZ126" s="20" t="s">
        <v>482</v>
      </c>
      <c r="XA126" s="20" t="s">
        <v>482</v>
      </c>
      <c r="XB126" s="19" t="s">
        <v>523</v>
      </c>
      <c r="XC126" s="19" t="s">
        <v>523</v>
      </c>
      <c r="XD126" s="20" t="s">
        <v>482</v>
      </c>
      <c r="XE126" s="20" t="s">
        <v>482</v>
      </c>
      <c r="XF126" s="20" t="s">
        <v>482</v>
      </c>
      <c r="XG126" s="20" t="s">
        <v>482</v>
      </c>
      <c r="XH126" s="20" t="s">
        <v>482</v>
      </c>
      <c r="XI126" s="20" t="s">
        <v>482</v>
      </c>
      <c r="XJ126" s="20" t="s">
        <v>482</v>
      </c>
      <c r="XK126" s="20" t="s">
        <v>482</v>
      </c>
      <c r="XL126" s="20" t="s">
        <v>482</v>
      </c>
      <c r="XM126" s="20" t="s">
        <v>482</v>
      </c>
      <c r="XN126" s="20" t="s">
        <v>482</v>
      </c>
      <c r="XO126" s="20" t="s">
        <v>482</v>
      </c>
      <c r="XP126" s="20" t="s">
        <v>482</v>
      </c>
      <c r="XQ126" s="20" t="s">
        <v>482</v>
      </c>
      <c r="XR126" s="20" t="s">
        <v>482</v>
      </c>
      <c r="XS126" s="20" t="s">
        <v>482</v>
      </c>
      <c r="XT126" s="19" t="s">
        <v>523</v>
      </c>
      <c r="XU126" s="19" t="s">
        <v>523</v>
      </c>
      <c r="XV126" s="20" t="s">
        <v>482</v>
      </c>
      <c r="XW126" s="20" t="s">
        <v>482</v>
      </c>
      <c r="XX126" s="20" t="s">
        <v>482</v>
      </c>
      <c r="XY126" s="19" t="s">
        <v>523</v>
      </c>
      <c r="XZ126" s="20" t="s">
        <v>482</v>
      </c>
      <c r="YA126" s="20" t="s">
        <v>482</v>
      </c>
      <c r="YB126" s="20" t="s">
        <v>482</v>
      </c>
      <c r="YC126" s="20" t="s">
        <v>482</v>
      </c>
      <c r="YD126" s="20" t="s">
        <v>482</v>
      </c>
      <c r="YE126" s="20" t="s">
        <v>482</v>
      </c>
      <c r="YF126" s="20" t="s">
        <v>482</v>
      </c>
      <c r="YG126" s="20" t="s">
        <v>482</v>
      </c>
      <c r="YH126" s="20" t="s">
        <v>482</v>
      </c>
      <c r="YI126" s="20" t="s">
        <v>482</v>
      </c>
      <c r="YJ126" s="20" t="s">
        <v>482</v>
      </c>
      <c r="YK126" s="20" t="s">
        <v>482</v>
      </c>
      <c r="YL126" s="20" t="s">
        <v>482</v>
      </c>
      <c r="YM126" s="20" t="s">
        <v>482</v>
      </c>
      <c r="YN126" s="20" t="s">
        <v>482</v>
      </c>
      <c r="YO126" s="20" t="s">
        <v>482</v>
      </c>
      <c r="YP126" s="19" t="s">
        <v>523</v>
      </c>
      <c r="YQ126" s="19" t="s">
        <v>523</v>
      </c>
      <c r="YR126" s="5">
        <v>1</v>
      </c>
      <c r="YS126" s="5">
        <v>0</v>
      </c>
      <c r="YT126" s="5">
        <v>0</v>
      </c>
      <c r="YU126" s="5">
        <v>0.6</v>
      </c>
      <c r="YV126" s="5">
        <v>0.75</v>
      </c>
      <c r="YW126" s="5">
        <v>0.9</v>
      </c>
      <c r="YX126" s="5">
        <v>0.6</v>
      </c>
      <c r="YY126" s="21" t="s">
        <v>515</v>
      </c>
      <c r="YZ126" s="22" t="s">
        <v>495</v>
      </c>
      <c r="ZA126" s="23">
        <f t="shared" si="6"/>
        <v>1</v>
      </c>
      <c r="ZB126" s="23">
        <v>0.41899999999999998</v>
      </c>
      <c r="ZC126" s="23">
        <f t="shared" si="7"/>
        <v>1</v>
      </c>
    </row>
    <row r="127" spans="1:679" x14ac:dyDescent="0.25">
      <c r="A127" s="1" t="s">
        <v>250</v>
      </c>
      <c r="B127" s="2" t="s">
        <v>251</v>
      </c>
      <c r="C127" s="4">
        <v>9.2592592592592587E-3</v>
      </c>
      <c r="D127" s="4">
        <v>0.9907407407407407</v>
      </c>
      <c r="E127" s="7">
        <v>109.74115470803854</v>
      </c>
      <c r="F127" s="7" t="s">
        <v>482</v>
      </c>
      <c r="G127" s="7">
        <v>123.71444564147066</v>
      </c>
      <c r="H127" s="7">
        <v>203.09932028529153</v>
      </c>
      <c r="I127" s="7">
        <v>0.3654209096211567</v>
      </c>
      <c r="J127" s="7">
        <v>197.07557449006373</v>
      </c>
      <c r="K127" s="7">
        <v>537.73048591536929</v>
      </c>
      <c r="L127" s="7">
        <v>43.983798000000007</v>
      </c>
      <c r="M127" s="7">
        <v>430.14607808178323</v>
      </c>
      <c r="N127" s="7" t="s">
        <v>482</v>
      </c>
      <c r="O127" s="7" t="s">
        <v>482</v>
      </c>
      <c r="P127" s="7">
        <v>22.501162180993276</v>
      </c>
      <c r="Q127" s="7">
        <v>291.15549411136743</v>
      </c>
      <c r="R127" s="7">
        <v>4.7133741663791522</v>
      </c>
      <c r="S127" s="7">
        <v>278.0577521611466</v>
      </c>
      <c r="T127" s="7">
        <v>33.31780507502323</v>
      </c>
      <c r="U127" s="7" t="s">
        <v>482</v>
      </c>
      <c r="V127" s="7" t="s">
        <v>482</v>
      </c>
      <c r="W127" s="7" t="s">
        <v>482</v>
      </c>
      <c r="X127" s="7" t="s">
        <v>482</v>
      </c>
      <c r="Y127" s="7" t="s">
        <v>482</v>
      </c>
      <c r="Z127" s="7" t="s">
        <v>482</v>
      </c>
      <c r="AA127" s="7" t="s">
        <v>482</v>
      </c>
      <c r="AB127" s="7">
        <v>22.758931353318513</v>
      </c>
      <c r="AC127" s="7" t="s">
        <v>482</v>
      </c>
      <c r="AD127" s="7">
        <v>365.80645133115638</v>
      </c>
      <c r="AE127" s="7">
        <v>96.202326006074969</v>
      </c>
      <c r="AF127" s="7">
        <v>253.72728863171531</v>
      </c>
      <c r="AG127" s="7">
        <v>668.13351949689979</v>
      </c>
      <c r="AH127" s="7" t="s">
        <v>482</v>
      </c>
      <c r="AI127" s="7" t="s">
        <v>482</v>
      </c>
      <c r="AJ127" s="7">
        <v>572.62567882503299</v>
      </c>
      <c r="AK127" s="7" t="s">
        <v>482</v>
      </c>
      <c r="AL127" s="7">
        <v>833.0569281495134</v>
      </c>
      <c r="AM127" s="7" t="s">
        <v>482</v>
      </c>
      <c r="AN127" s="7">
        <v>2.8904493000000002</v>
      </c>
      <c r="AO127" s="7" t="s">
        <v>482</v>
      </c>
      <c r="AP127" s="7" t="s">
        <v>482</v>
      </c>
      <c r="AQ127" s="7" t="s">
        <v>482</v>
      </c>
      <c r="AR127" s="7">
        <v>1330.3551982315228</v>
      </c>
      <c r="AS127" s="7" t="s">
        <v>482</v>
      </c>
      <c r="AT127" s="7" t="s">
        <v>482</v>
      </c>
      <c r="AU127" s="7" t="s">
        <v>482</v>
      </c>
      <c r="AV127" s="7" t="s">
        <v>482</v>
      </c>
      <c r="AW127" s="7" t="s">
        <v>482</v>
      </c>
      <c r="AX127" s="7">
        <v>645.90344352627619</v>
      </c>
      <c r="AY127" s="7" t="s">
        <v>482</v>
      </c>
      <c r="AZ127" s="7" t="s">
        <v>482</v>
      </c>
      <c r="BA127" s="7" t="s">
        <v>482</v>
      </c>
      <c r="BB127" s="7" t="s">
        <v>482</v>
      </c>
      <c r="BC127" s="7" t="s">
        <v>482</v>
      </c>
      <c r="BD127" s="7">
        <v>519.49917205979045</v>
      </c>
      <c r="BE127" s="7">
        <v>1.3190078535569769</v>
      </c>
      <c r="BF127" s="7" t="s">
        <v>482</v>
      </c>
      <c r="BG127" s="7" t="s">
        <v>482</v>
      </c>
      <c r="BH127" s="7">
        <v>351.96029120279559</v>
      </c>
      <c r="BI127" s="7">
        <v>11.117449000000001</v>
      </c>
      <c r="BJ127" s="7" t="s">
        <v>482</v>
      </c>
      <c r="BK127" s="7" t="s">
        <v>482</v>
      </c>
      <c r="BL127" s="7" t="s">
        <v>482</v>
      </c>
      <c r="BM127" s="7">
        <v>688.56153446141229</v>
      </c>
      <c r="BN127" s="7">
        <v>144.62051254362163</v>
      </c>
      <c r="BO127" s="7" t="s">
        <v>482</v>
      </c>
      <c r="BP127" s="7" t="s">
        <v>482</v>
      </c>
      <c r="BQ127" s="7" t="s">
        <v>482</v>
      </c>
      <c r="BR127" s="7" t="s">
        <v>482</v>
      </c>
      <c r="BS127" s="7" t="s">
        <v>482</v>
      </c>
      <c r="BT127" s="7">
        <v>48.942963285819673</v>
      </c>
      <c r="BU127" s="7">
        <v>92.536073324207607</v>
      </c>
      <c r="BV127" s="7">
        <v>10.051965873710957</v>
      </c>
      <c r="BW127" s="7">
        <v>66.201252580286678</v>
      </c>
      <c r="BX127" s="7" t="s">
        <v>482</v>
      </c>
      <c r="BY127" s="7">
        <v>68.322703582164266</v>
      </c>
      <c r="BZ127" s="7" t="s">
        <v>482</v>
      </c>
      <c r="CA127" s="7">
        <v>99.726515524042583</v>
      </c>
      <c r="CB127" s="7">
        <v>253.80363667622979</v>
      </c>
      <c r="CC127" s="7" t="s">
        <v>482</v>
      </c>
      <c r="CD127" s="7">
        <v>237.9744267657274</v>
      </c>
      <c r="CE127" s="7" t="s">
        <v>482</v>
      </c>
      <c r="CF127" s="7" t="s">
        <v>482</v>
      </c>
      <c r="CG127" s="7">
        <v>17.914989218556546</v>
      </c>
      <c r="CH127" s="7" t="s">
        <v>482</v>
      </c>
      <c r="CI127" s="7">
        <v>22.711403225099961</v>
      </c>
      <c r="CJ127" s="7" t="s">
        <v>482</v>
      </c>
      <c r="CK127" s="7">
        <v>16.65847475901818</v>
      </c>
      <c r="CL127" s="7" t="s">
        <v>482</v>
      </c>
      <c r="CM127" s="7" t="s">
        <v>482</v>
      </c>
      <c r="CN127" s="7" t="s">
        <v>482</v>
      </c>
      <c r="CO127" s="7" t="s">
        <v>482</v>
      </c>
      <c r="CP127" s="7" t="s">
        <v>482</v>
      </c>
      <c r="CQ127" s="7" t="s">
        <v>482</v>
      </c>
      <c r="CR127" s="7" t="s">
        <v>482</v>
      </c>
      <c r="CS127" s="7">
        <v>55.508432254367811</v>
      </c>
      <c r="CT127" s="7" t="s">
        <v>482</v>
      </c>
      <c r="CU127" s="7">
        <v>133.41511252715821</v>
      </c>
      <c r="CV127" s="7">
        <v>73.485754664327217</v>
      </c>
      <c r="CW127" s="7">
        <v>44.863855999999998</v>
      </c>
      <c r="CX127" s="7">
        <v>293.50261823444606</v>
      </c>
      <c r="CY127" s="7">
        <v>64.439604097271186</v>
      </c>
      <c r="CZ127" s="7" t="s">
        <v>482</v>
      </c>
      <c r="DA127" s="7">
        <v>204.36201635136041</v>
      </c>
      <c r="DB127" s="7" t="s">
        <v>482</v>
      </c>
      <c r="DC127" s="7" t="s">
        <v>482</v>
      </c>
      <c r="DD127" s="7">
        <v>1.994152189325229</v>
      </c>
      <c r="DE127" s="7" t="s">
        <v>482</v>
      </c>
      <c r="DF127" s="7" t="s">
        <v>482</v>
      </c>
      <c r="DG127" s="7" t="s">
        <v>482</v>
      </c>
      <c r="DH127" s="7">
        <v>214.09683071742296</v>
      </c>
      <c r="DI127" s="7">
        <v>45.787996388521108</v>
      </c>
      <c r="DJ127" s="7" t="s">
        <v>482</v>
      </c>
      <c r="DK127" s="7" t="s">
        <v>482</v>
      </c>
      <c r="DL127" s="7" t="s">
        <v>482</v>
      </c>
      <c r="DM127" s="7" t="s">
        <v>482</v>
      </c>
      <c r="DN127" s="7" t="s">
        <v>482</v>
      </c>
      <c r="DO127" s="7" t="s">
        <v>482</v>
      </c>
      <c r="DP127" s="7" t="s">
        <v>482</v>
      </c>
      <c r="DQ127" s="7" t="s">
        <v>482</v>
      </c>
      <c r="DR127" s="7" t="s">
        <v>482</v>
      </c>
      <c r="DS127" s="7" t="s">
        <v>482</v>
      </c>
      <c r="DT127" s="7">
        <v>164.56745803246574</v>
      </c>
      <c r="DU127" s="7">
        <v>32.584356839098071</v>
      </c>
      <c r="DV127" s="7" t="s">
        <v>482</v>
      </c>
      <c r="DW127" s="7" t="s">
        <v>482</v>
      </c>
      <c r="DX127" s="7">
        <v>184.40292624688283</v>
      </c>
      <c r="DY127" s="7">
        <v>2.1808067866760861</v>
      </c>
      <c r="DZ127" s="7">
        <v>24.310487446127162</v>
      </c>
      <c r="EA127" s="7" t="s">
        <v>482</v>
      </c>
      <c r="EB127" s="7">
        <v>20.012222067181593</v>
      </c>
      <c r="EC127" s="7">
        <v>42.407205544107065</v>
      </c>
      <c r="ED127" s="7">
        <v>5.7909307990514325</v>
      </c>
      <c r="EE127" s="7">
        <v>7.0533764590293044</v>
      </c>
      <c r="EF127" s="7">
        <v>9.8501020140401572</v>
      </c>
      <c r="EG127" s="7" t="s">
        <v>482</v>
      </c>
      <c r="EH127" s="7" t="s">
        <v>482</v>
      </c>
      <c r="EI127" s="7">
        <v>55.162826743458403</v>
      </c>
      <c r="EJ127" s="7">
        <v>7.2640409293674697</v>
      </c>
      <c r="EK127" s="7" t="s">
        <v>482</v>
      </c>
      <c r="EL127" s="7" t="s">
        <v>482</v>
      </c>
      <c r="EM127" s="7" t="s">
        <v>482</v>
      </c>
      <c r="EN127" s="7" t="s">
        <v>482</v>
      </c>
      <c r="EO127" s="7" t="s">
        <v>482</v>
      </c>
      <c r="EP127" s="7">
        <v>61.605408426694062</v>
      </c>
      <c r="EQ127" s="7" t="s">
        <v>482</v>
      </c>
      <c r="ER127" s="7" t="s">
        <v>482</v>
      </c>
      <c r="ES127" s="7" t="s">
        <v>482</v>
      </c>
      <c r="ET127" s="7" t="s">
        <v>482</v>
      </c>
      <c r="EU127" s="7" t="s">
        <v>482</v>
      </c>
      <c r="EV127" s="7" t="s">
        <v>482</v>
      </c>
      <c r="EW127" s="7" t="s">
        <v>482</v>
      </c>
      <c r="EX127" s="7">
        <v>208.40991499188297</v>
      </c>
      <c r="EY127" s="7" t="s">
        <v>482</v>
      </c>
      <c r="EZ127" s="7" t="s">
        <v>482</v>
      </c>
      <c r="FA127" s="7" t="s">
        <v>482</v>
      </c>
      <c r="FB127" s="7" t="s">
        <v>482</v>
      </c>
      <c r="FC127" s="7" t="s">
        <v>482</v>
      </c>
      <c r="FD127" s="7" t="s">
        <v>482</v>
      </c>
      <c r="FE127" s="7" t="s">
        <v>482</v>
      </c>
      <c r="FF127" s="7" t="s">
        <v>482</v>
      </c>
      <c r="FG127" s="7">
        <v>531.68797403102735</v>
      </c>
      <c r="FH127" s="7" t="s">
        <v>482</v>
      </c>
      <c r="FI127" s="8">
        <v>326.35808426299303</v>
      </c>
      <c r="FJ127" s="8" t="s">
        <v>482</v>
      </c>
      <c r="FK127" s="8">
        <v>378.94298111744899</v>
      </c>
      <c r="FL127" s="8">
        <v>496.35240609927178</v>
      </c>
      <c r="FM127" s="8">
        <v>14.235815965760338</v>
      </c>
      <c r="FN127" s="8">
        <v>594.77302605234991</v>
      </c>
      <c r="FO127" s="8">
        <v>1544.3439314684319</v>
      </c>
      <c r="FP127" s="8">
        <v>879.67596000000003</v>
      </c>
      <c r="FQ127" s="8">
        <v>1628.3191581056149</v>
      </c>
      <c r="FR127" s="8" t="s">
        <v>482</v>
      </c>
      <c r="FS127" s="8" t="s">
        <v>482</v>
      </c>
      <c r="FT127" s="8">
        <v>86.261252131368423</v>
      </c>
      <c r="FU127" s="8">
        <v>2308.0361463882882</v>
      </c>
      <c r="FV127" s="8">
        <v>90.957787977290948</v>
      </c>
      <c r="FW127" s="8">
        <v>1046.297326168788</v>
      </c>
      <c r="FX127" s="8">
        <v>112.25665016180712</v>
      </c>
      <c r="FY127" s="8" t="s">
        <v>482</v>
      </c>
      <c r="FZ127" s="8" t="s">
        <v>482</v>
      </c>
      <c r="GA127" s="8" t="s">
        <v>482</v>
      </c>
      <c r="GB127" s="8" t="s">
        <v>482</v>
      </c>
      <c r="GC127" s="8" t="s">
        <v>482</v>
      </c>
      <c r="GD127" s="8" t="s">
        <v>482</v>
      </c>
      <c r="GE127" s="8" t="s">
        <v>482</v>
      </c>
      <c r="GF127" s="8">
        <v>57.927090436692509</v>
      </c>
      <c r="GG127" s="8" t="s">
        <v>482</v>
      </c>
      <c r="GH127" s="8">
        <v>925.74147659237985</v>
      </c>
      <c r="GI127" s="8">
        <v>268.15938263467859</v>
      </c>
      <c r="GJ127" s="8">
        <v>693.85573073158207</v>
      </c>
      <c r="GK127" s="8">
        <v>2031.4958620466466</v>
      </c>
      <c r="GL127" s="8" t="s">
        <v>482</v>
      </c>
      <c r="GM127" s="8" t="s">
        <v>482</v>
      </c>
      <c r="GN127" s="8">
        <v>2302.754012604094</v>
      </c>
      <c r="GO127" s="8" t="s">
        <v>482</v>
      </c>
      <c r="GP127" s="8">
        <v>2144.0630187394845</v>
      </c>
      <c r="GQ127" s="8" t="s">
        <v>482</v>
      </c>
      <c r="GR127" s="8">
        <v>57.808985999999997</v>
      </c>
      <c r="GS127" s="8" t="s">
        <v>482</v>
      </c>
      <c r="GT127" s="8" t="s">
        <v>482</v>
      </c>
      <c r="GU127" s="8" t="s">
        <v>482</v>
      </c>
      <c r="GV127" s="8">
        <v>3633.781600927784</v>
      </c>
      <c r="GW127" s="8" t="s">
        <v>482</v>
      </c>
      <c r="GX127" s="8" t="s">
        <v>482</v>
      </c>
      <c r="GY127" s="8" t="s">
        <v>482</v>
      </c>
      <c r="GZ127" s="8" t="s">
        <v>482</v>
      </c>
      <c r="HA127" s="8" t="s">
        <v>482</v>
      </c>
      <c r="HB127" s="8">
        <v>1944.8026093524961</v>
      </c>
      <c r="HC127" s="8" t="s">
        <v>482</v>
      </c>
      <c r="HD127" s="8" t="s">
        <v>482</v>
      </c>
      <c r="HE127" s="8" t="s">
        <v>482</v>
      </c>
      <c r="HF127" s="8" t="s">
        <v>482</v>
      </c>
      <c r="HG127" s="8" t="s">
        <v>482</v>
      </c>
      <c r="HH127" s="8">
        <v>1380.6678179115715</v>
      </c>
      <c r="HI127" s="8">
        <v>63.303140660317368</v>
      </c>
      <c r="HJ127" s="8" t="s">
        <v>482</v>
      </c>
      <c r="HK127" s="8" t="s">
        <v>482</v>
      </c>
      <c r="HL127" s="8">
        <v>1016.6886191830688</v>
      </c>
      <c r="HM127" s="8">
        <v>222.34898000000001</v>
      </c>
      <c r="HN127" s="8" t="s">
        <v>482</v>
      </c>
      <c r="HO127" s="8" t="s">
        <v>482</v>
      </c>
      <c r="HP127" s="8" t="s">
        <v>482</v>
      </c>
      <c r="HQ127" s="8">
        <v>1815.5059121513091</v>
      </c>
      <c r="HR127" s="8">
        <v>1447.8053129345412</v>
      </c>
      <c r="HS127" s="8" t="s">
        <v>482</v>
      </c>
      <c r="HT127" s="8" t="s">
        <v>482</v>
      </c>
      <c r="HU127" s="8" t="s">
        <v>482</v>
      </c>
      <c r="HV127" s="8" t="s">
        <v>482</v>
      </c>
      <c r="HW127" s="8" t="s">
        <v>482</v>
      </c>
      <c r="HX127" s="8">
        <v>133.78647385094592</v>
      </c>
      <c r="HY127" s="8">
        <v>237.40687716611154</v>
      </c>
      <c r="HZ127" s="8">
        <v>43.809686687380186</v>
      </c>
      <c r="IA127" s="8">
        <v>183.15274707455379</v>
      </c>
      <c r="IB127" s="8" t="s">
        <v>482</v>
      </c>
      <c r="IC127" s="8">
        <v>187.49737506102721</v>
      </c>
      <c r="ID127" s="8" t="s">
        <v>482</v>
      </c>
      <c r="IE127" s="8">
        <v>268.70303457679</v>
      </c>
      <c r="IF127" s="8">
        <v>625.47906195147038</v>
      </c>
      <c r="IG127" s="8" t="s">
        <v>482</v>
      </c>
      <c r="IH127" s="8">
        <v>628.53475316183199</v>
      </c>
      <c r="II127" s="8" t="s">
        <v>482</v>
      </c>
      <c r="IJ127" s="8" t="s">
        <v>482</v>
      </c>
      <c r="IK127" s="8">
        <v>54.236296465130984</v>
      </c>
      <c r="IL127" s="8" t="s">
        <v>482</v>
      </c>
      <c r="IM127" s="8">
        <v>215.85774703569126</v>
      </c>
      <c r="IN127" s="8" t="s">
        <v>482</v>
      </c>
      <c r="IO127" s="8">
        <v>129.93279371114679</v>
      </c>
      <c r="IP127" s="8" t="s">
        <v>482</v>
      </c>
      <c r="IQ127" s="8" t="s">
        <v>482</v>
      </c>
      <c r="IR127" s="8" t="s">
        <v>482</v>
      </c>
      <c r="IS127" s="8" t="s">
        <v>482</v>
      </c>
      <c r="IT127" s="8" t="s">
        <v>482</v>
      </c>
      <c r="IU127" s="8" t="s">
        <v>482</v>
      </c>
      <c r="IV127" s="8" t="s">
        <v>482</v>
      </c>
      <c r="IW127" s="8">
        <v>157.66895543839217</v>
      </c>
      <c r="IX127" s="8" t="s">
        <v>482</v>
      </c>
      <c r="IY127" s="8">
        <v>1093.9348774123901</v>
      </c>
      <c r="IZ127" s="8">
        <v>769.54560915653701</v>
      </c>
      <c r="JA127" s="8">
        <v>897.27711999999997</v>
      </c>
      <c r="JB127" s="8">
        <v>716.44259336753782</v>
      </c>
      <c r="JC127" s="8">
        <v>505.77986038182405</v>
      </c>
      <c r="JD127" s="8" t="s">
        <v>482</v>
      </c>
      <c r="JE127" s="8">
        <v>553.36008026838806</v>
      </c>
      <c r="JF127" s="8" t="s">
        <v>482</v>
      </c>
      <c r="JG127" s="8" t="s">
        <v>482</v>
      </c>
      <c r="JH127" s="8">
        <v>66.960932491400101</v>
      </c>
      <c r="JI127" s="8" t="s">
        <v>482</v>
      </c>
      <c r="JJ127" s="8" t="s">
        <v>482</v>
      </c>
      <c r="JK127" s="8" t="s">
        <v>482</v>
      </c>
      <c r="JL127" s="8">
        <v>578.78725541183599</v>
      </c>
      <c r="JM127" s="8">
        <v>121.43425326916235</v>
      </c>
      <c r="JN127" s="8" t="s">
        <v>482</v>
      </c>
      <c r="JO127" s="8" t="s">
        <v>482</v>
      </c>
      <c r="JP127" s="8" t="s">
        <v>482</v>
      </c>
      <c r="JQ127" s="8" t="s">
        <v>482</v>
      </c>
      <c r="JR127" s="8" t="s">
        <v>482</v>
      </c>
      <c r="JS127" s="8" t="s">
        <v>482</v>
      </c>
      <c r="JT127" s="8" t="s">
        <v>482</v>
      </c>
      <c r="JU127" s="8" t="s">
        <v>482</v>
      </c>
      <c r="JV127" s="8" t="s">
        <v>482</v>
      </c>
      <c r="JW127" s="8" t="s">
        <v>482</v>
      </c>
      <c r="JX127" s="8">
        <v>464.39584639166623</v>
      </c>
      <c r="JY127" s="8">
        <v>88.189257663998674</v>
      </c>
      <c r="JZ127" s="8" t="s">
        <v>482</v>
      </c>
      <c r="KA127" s="8" t="s">
        <v>482</v>
      </c>
      <c r="KB127" s="8">
        <v>1693.9785874630911</v>
      </c>
      <c r="KC127" s="8">
        <v>9.8081688040787398</v>
      </c>
      <c r="KD127" s="8">
        <v>67.398373347389423</v>
      </c>
      <c r="KE127" s="8" t="s">
        <v>482</v>
      </c>
      <c r="KF127" s="8">
        <v>183.10876730018177</v>
      </c>
      <c r="KG127" s="8">
        <v>118.86226395772383</v>
      </c>
      <c r="KH127" s="8">
        <v>24.202390020571588</v>
      </c>
      <c r="KI127" s="8">
        <v>57.721722032221756</v>
      </c>
      <c r="KJ127" s="8">
        <v>29.05956281146921</v>
      </c>
      <c r="KK127" s="8" t="s">
        <v>482</v>
      </c>
      <c r="KL127" s="8" t="s">
        <v>482</v>
      </c>
      <c r="KM127" s="8">
        <v>228.10923416866683</v>
      </c>
      <c r="KN127" s="8">
        <v>34.235204565219099</v>
      </c>
      <c r="KO127" s="8" t="s">
        <v>482</v>
      </c>
      <c r="KP127" s="8" t="s">
        <v>482</v>
      </c>
      <c r="KQ127" s="8" t="s">
        <v>482</v>
      </c>
      <c r="KR127" s="8" t="s">
        <v>482</v>
      </c>
      <c r="KS127" s="8" t="s">
        <v>482</v>
      </c>
      <c r="KT127" s="8">
        <v>490.94626881331766</v>
      </c>
      <c r="KU127" s="8" t="s">
        <v>482</v>
      </c>
      <c r="KV127" s="8" t="s">
        <v>482</v>
      </c>
      <c r="KW127" s="8" t="s">
        <v>482</v>
      </c>
      <c r="KX127" s="8" t="s">
        <v>482</v>
      </c>
      <c r="KY127" s="8" t="s">
        <v>482</v>
      </c>
      <c r="KZ127" s="8" t="s">
        <v>482</v>
      </c>
      <c r="LA127" s="8" t="s">
        <v>482</v>
      </c>
      <c r="LB127" s="8">
        <v>1106.4528802809041</v>
      </c>
      <c r="LC127" s="8" t="s">
        <v>482</v>
      </c>
      <c r="LD127" s="8" t="s">
        <v>482</v>
      </c>
      <c r="LE127" s="8" t="s">
        <v>482</v>
      </c>
      <c r="LF127" s="8" t="s">
        <v>482</v>
      </c>
      <c r="LG127" s="8" t="s">
        <v>482</v>
      </c>
      <c r="LH127" s="8" t="s">
        <v>482</v>
      </c>
      <c r="LI127" s="8" t="s">
        <v>482</v>
      </c>
      <c r="LJ127" s="8" t="s">
        <v>482</v>
      </c>
      <c r="LK127" s="8">
        <v>1405.1184131726334</v>
      </c>
      <c r="LL127" s="8" t="s">
        <v>482</v>
      </c>
      <c r="LM127" s="9">
        <v>324.35237195229899</v>
      </c>
      <c r="LN127" s="9" t="s">
        <v>482</v>
      </c>
      <c r="LO127" s="9">
        <v>376.57975393711581</v>
      </c>
      <c r="LP127" s="9">
        <v>493.63709974914229</v>
      </c>
      <c r="LQ127" s="9">
        <v>14.107386381907197</v>
      </c>
      <c r="LR127" s="9">
        <v>591.09064224158794</v>
      </c>
      <c r="LS127" s="9">
        <v>1535.0234366021998</v>
      </c>
      <c r="LT127" s="9">
        <v>871.93806961111113</v>
      </c>
      <c r="LU127" s="9">
        <v>1617.224962920209</v>
      </c>
      <c r="LV127" s="9" t="s">
        <v>482</v>
      </c>
      <c r="LW127" s="9" t="s">
        <v>482</v>
      </c>
      <c r="LX127" s="9">
        <v>85.670880928124205</v>
      </c>
      <c r="LY127" s="9">
        <v>2289.3613255338719</v>
      </c>
      <c r="LZ127" s="9">
        <v>90.159228590152878</v>
      </c>
      <c r="MA127" s="9">
        <v>1039.1839967798282</v>
      </c>
      <c r="MB127" s="9">
        <v>111.52573492952207</v>
      </c>
      <c r="MC127" s="9" t="s">
        <v>482</v>
      </c>
      <c r="MD127" s="9" t="s">
        <v>482</v>
      </c>
      <c r="ME127" s="9" t="s">
        <v>482</v>
      </c>
      <c r="MF127" s="9" t="s">
        <v>482</v>
      </c>
      <c r="MG127" s="9" t="s">
        <v>482</v>
      </c>
      <c r="MH127" s="9" t="s">
        <v>482</v>
      </c>
      <c r="MI127" s="9" t="s">
        <v>482</v>
      </c>
      <c r="MJ127" s="9">
        <v>57.601459334068679</v>
      </c>
      <c r="MK127" s="9" t="s">
        <v>482</v>
      </c>
      <c r="ML127" s="9">
        <v>920.55689302514622</v>
      </c>
      <c r="MM127" s="9">
        <v>266.56718766589523</v>
      </c>
      <c r="MN127" s="9">
        <v>689.7804673788055</v>
      </c>
      <c r="MO127" s="9">
        <v>2018.8721366526675</v>
      </c>
      <c r="MP127" s="9" t="s">
        <v>482</v>
      </c>
      <c r="MQ127" s="9" t="s">
        <v>482</v>
      </c>
      <c r="MR127" s="9">
        <v>2286.7343058098436</v>
      </c>
      <c r="MS127" s="9" t="s">
        <v>482</v>
      </c>
      <c r="MT127" s="9">
        <v>2131.9240734562441</v>
      </c>
      <c r="MU127" s="9" t="s">
        <v>482</v>
      </c>
      <c r="MV127" s="9">
        <v>57.300481030555545</v>
      </c>
      <c r="MW127" s="9" t="s">
        <v>482</v>
      </c>
      <c r="MX127" s="9" t="s">
        <v>482</v>
      </c>
      <c r="MY127" s="9" t="s">
        <v>482</v>
      </c>
      <c r="MZ127" s="9">
        <v>3612.4535786805964</v>
      </c>
      <c r="NA127" s="9" t="s">
        <v>482</v>
      </c>
      <c r="NB127" s="9" t="s">
        <v>482</v>
      </c>
      <c r="NC127" s="9" t="s">
        <v>482</v>
      </c>
      <c r="ND127" s="9" t="s">
        <v>482</v>
      </c>
      <c r="NE127" s="9" t="s">
        <v>482</v>
      </c>
      <c r="NF127" s="9">
        <v>1932.7757652244754</v>
      </c>
      <c r="NG127" s="9" t="s">
        <v>482</v>
      </c>
      <c r="NH127" s="9" t="s">
        <v>482</v>
      </c>
      <c r="NI127" s="9" t="s">
        <v>482</v>
      </c>
      <c r="NJ127" s="9" t="s">
        <v>482</v>
      </c>
      <c r="NK127" s="9" t="s">
        <v>482</v>
      </c>
      <c r="NL127" s="9">
        <v>1372.6940341536847</v>
      </c>
      <c r="NM127" s="9">
        <v>62.729213504699217</v>
      </c>
      <c r="NN127" s="9" t="s">
        <v>482</v>
      </c>
      <c r="NO127" s="9" t="s">
        <v>482</v>
      </c>
      <c r="NP127" s="9">
        <v>1010.5337272573254</v>
      </c>
      <c r="NQ127" s="9">
        <v>220.39313249074075</v>
      </c>
      <c r="NR127" s="9" t="s">
        <v>482</v>
      </c>
      <c r="NS127" s="9" t="s">
        <v>482</v>
      </c>
      <c r="NT127" s="9" t="s">
        <v>482</v>
      </c>
      <c r="NU127" s="9">
        <v>1805.0712419875135</v>
      </c>
      <c r="NV127" s="9">
        <v>1435.7387870049956</v>
      </c>
      <c r="NW127" s="9" t="s">
        <v>482</v>
      </c>
      <c r="NX127" s="9" t="s">
        <v>482</v>
      </c>
      <c r="NY127" s="9" t="s">
        <v>482</v>
      </c>
      <c r="NZ127" s="9" t="s">
        <v>482</v>
      </c>
      <c r="OA127" s="9" t="s">
        <v>482</v>
      </c>
      <c r="OB127" s="9">
        <v>133.0008857901577</v>
      </c>
      <c r="OC127" s="9">
        <v>236.06548083424204</v>
      </c>
      <c r="OD127" s="9">
        <v>43.497115198364725</v>
      </c>
      <c r="OE127" s="9">
        <v>182.06986286627355</v>
      </c>
      <c r="OF127" s="9" t="s">
        <v>482</v>
      </c>
      <c r="OG127" s="9">
        <v>186.39390588066738</v>
      </c>
      <c r="OH127" s="9" t="s">
        <v>482</v>
      </c>
      <c r="OI127" s="9">
        <v>267.13843717815342</v>
      </c>
      <c r="OJ127" s="9">
        <v>622.03762282855143</v>
      </c>
      <c r="OK127" s="9" t="s">
        <v>482</v>
      </c>
      <c r="OL127" s="9">
        <v>624.91845384334943</v>
      </c>
      <c r="OM127" s="9" t="s">
        <v>482</v>
      </c>
      <c r="ON127" s="9" t="s">
        <v>482</v>
      </c>
      <c r="OO127" s="9">
        <v>53.899988064699741</v>
      </c>
      <c r="OP127" s="9" t="s">
        <v>482</v>
      </c>
      <c r="OQ127" s="9">
        <v>214.06935496337096</v>
      </c>
      <c r="OR127" s="9" t="s">
        <v>482</v>
      </c>
      <c r="OS127" s="9">
        <v>128.88395742455299</v>
      </c>
      <c r="OT127" s="9" t="s">
        <v>482</v>
      </c>
      <c r="OU127" s="9" t="s">
        <v>482</v>
      </c>
      <c r="OV127" s="9" t="s">
        <v>482</v>
      </c>
      <c r="OW127" s="9" t="s">
        <v>482</v>
      </c>
      <c r="OX127" s="9" t="s">
        <v>482</v>
      </c>
      <c r="OY127" s="9" t="s">
        <v>482</v>
      </c>
      <c r="OZ127" s="9" t="s">
        <v>482</v>
      </c>
      <c r="PA127" s="9">
        <v>156.72302466816973</v>
      </c>
      <c r="PB127" s="9" t="s">
        <v>482</v>
      </c>
      <c r="PC127" s="9">
        <v>1085.0411758856749</v>
      </c>
      <c r="PD127" s="9">
        <v>763.10061050383138</v>
      </c>
      <c r="PE127" s="9">
        <v>889.38440459259255</v>
      </c>
      <c r="PF127" s="9">
        <v>712.52648248667583</v>
      </c>
      <c r="PG127" s="9">
        <v>501.69337652733742</v>
      </c>
      <c r="PH127" s="9" t="s">
        <v>482</v>
      </c>
      <c r="PI127" s="9">
        <v>550.12861671360076</v>
      </c>
      <c r="PJ127" s="9" t="s">
        <v>482</v>
      </c>
      <c r="PK127" s="9" t="s">
        <v>482</v>
      </c>
      <c r="PL127" s="9">
        <v>66.35938822934385</v>
      </c>
      <c r="PM127" s="9" t="s">
        <v>482</v>
      </c>
      <c r="PN127" s="9" t="s">
        <v>482</v>
      </c>
      <c r="PO127" s="9" t="s">
        <v>482</v>
      </c>
      <c r="PP127" s="9">
        <v>575.41049222022104</v>
      </c>
      <c r="PQ127" s="9">
        <v>120.73382496471197</v>
      </c>
      <c r="PR127" s="9" t="s">
        <v>482</v>
      </c>
      <c r="PS127" s="9" t="s">
        <v>482</v>
      </c>
      <c r="PT127" s="9" t="s">
        <v>482</v>
      </c>
      <c r="PU127" s="9" t="s">
        <v>482</v>
      </c>
      <c r="PV127" s="9" t="s">
        <v>482</v>
      </c>
      <c r="PW127" s="9" t="s">
        <v>482</v>
      </c>
      <c r="PX127" s="9" t="s">
        <v>482</v>
      </c>
      <c r="PY127" s="9" t="s">
        <v>482</v>
      </c>
      <c r="PZ127" s="9" t="s">
        <v>482</v>
      </c>
      <c r="QA127" s="9" t="s">
        <v>482</v>
      </c>
      <c r="QB127" s="9">
        <v>461.61965761056246</v>
      </c>
      <c r="QC127" s="9">
        <v>87.67439747117551</v>
      </c>
      <c r="QD127" s="9" t="s">
        <v>482</v>
      </c>
      <c r="QE127" s="9" t="s">
        <v>482</v>
      </c>
      <c r="QF127" s="9">
        <v>1680.0010350444225</v>
      </c>
      <c r="QG127" s="9">
        <v>9.7375450816953819</v>
      </c>
      <c r="QH127" s="9">
        <v>66.999411440896253</v>
      </c>
      <c r="QI127" s="9" t="s">
        <v>482</v>
      </c>
      <c r="QJ127" s="9">
        <v>181.59861410357991</v>
      </c>
      <c r="QK127" s="9">
        <v>118.15434675019034</v>
      </c>
      <c r="QL127" s="9">
        <v>24.031913546298252</v>
      </c>
      <c r="QM127" s="9">
        <v>57.252570684321825</v>
      </c>
      <c r="QN127" s="9">
        <v>28.881697433715235</v>
      </c>
      <c r="QO127" s="9" t="s">
        <v>482</v>
      </c>
      <c r="QP127" s="9" t="s">
        <v>482</v>
      </c>
      <c r="QQ127" s="9">
        <v>226.50787854435933</v>
      </c>
      <c r="QR127" s="9">
        <v>33.985471568590846</v>
      </c>
      <c r="QS127" s="9" t="s">
        <v>482</v>
      </c>
      <c r="QT127" s="9" t="s">
        <v>482</v>
      </c>
      <c r="QU127" s="9" t="s">
        <v>482</v>
      </c>
      <c r="QV127" s="9" t="s">
        <v>482</v>
      </c>
      <c r="QW127" s="9" t="s">
        <v>482</v>
      </c>
      <c r="QX127" s="9">
        <v>486.97089047640446</v>
      </c>
      <c r="QY127" s="9" t="s">
        <v>482</v>
      </c>
      <c r="QZ127" s="9" t="s">
        <v>482</v>
      </c>
      <c r="RA127" s="9" t="s">
        <v>482</v>
      </c>
      <c r="RB127" s="9" t="s">
        <v>482</v>
      </c>
      <c r="RC127" s="9" t="s">
        <v>482</v>
      </c>
      <c r="RD127" s="9" t="s">
        <v>482</v>
      </c>
      <c r="RE127" s="9" t="s">
        <v>482</v>
      </c>
      <c r="RF127" s="9">
        <v>1098.137667639339</v>
      </c>
      <c r="RG127" s="9" t="s">
        <v>482</v>
      </c>
      <c r="RH127" s="9" t="s">
        <v>482</v>
      </c>
      <c r="RI127" s="9" t="s">
        <v>482</v>
      </c>
      <c r="RJ127" s="9" t="s">
        <v>482</v>
      </c>
      <c r="RK127" s="9" t="s">
        <v>482</v>
      </c>
      <c r="RL127" s="9" t="s">
        <v>482</v>
      </c>
      <c r="RM127" s="9" t="s">
        <v>482</v>
      </c>
      <c r="RN127" s="9" t="s">
        <v>482</v>
      </c>
      <c r="RO127" s="9">
        <v>1397.0310942916926</v>
      </c>
      <c r="RP127" s="9" t="s">
        <v>482</v>
      </c>
      <c r="RQ127" s="10">
        <v>73.540000000000006</v>
      </c>
      <c r="RR127" s="10">
        <v>26.46</v>
      </c>
      <c r="RS127" s="10">
        <v>0</v>
      </c>
      <c r="RT127" s="10">
        <v>0</v>
      </c>
      <c r="RU127" s="10">
        <v>0</v>
      </c>
      <c r="RV127" s="10">
        <v>0</v>
      </c>
      <c r="RW127" s="10">
        <v>0</v>
      </c>
      <c r="RX127" s="10">
        <v>0</v>
      </c>
      <c r="RY127" s="10">
        <v>0</v>
      </c>
      <c r="RZ127" s="10">
        <v>0</v>
      </c>
      <c r="SA127" s="10">
        <v>0</v>
      </c>
      <c r="SB127" s="10">
        <v>0</v>
      </c>
      <c r="SC127" s="78" t="s">
        <v>510</v>
      </c>
      <c r="SD127" s="78" t="s">
        <v>510</v>
      </c>
      <c r="SE127" s="16">
        <v>294</v>
      </c>
      <c r="SF127" s="16">
        <v>294</v>
      </c>
      <c r="SG127" s="16">
        <v>300</v>
      </c>
      <c r="SH127" s="16">
        <v>200</v>
      </c>
      <c r="SI127" s="17" t="s">
        <v>510</v>
      </c>
      <c r="SJ127" s="78" t="s">
        <v>510</v>
      </c>
      <c r="SK127" s="78" t="s">
        <v>510</v>
      </c>
      <c r="SL127" s="78" t="s">
        <v>510</v>
      </c>
      <c r="SM127" s="78" t="s">
        <v>510</v>
      </c>
      <c r="SN127" s="20" t="s">
        <v>523</v>
      </c>
      <c r="SO127" s="20" t="s">
        <v>482</v>
      </c>
      <c r="SP127" s="20" t="s">
        <v>523</v>
      </c>
      <c r="SQ127" s="20" t="s">
        <v>523</v>
      </c>
      <c r="SR127" s="20" t="s">
        <v>523</v>
      </c>
      <c r="SS127" s="20" t="s">
        <v>523</v>
      </c>
      <c r="ST127" s="20" t="s">
        <v>523</v>
      </c>
      <c r="SU127" s="20" t="s">
        <v>523</v>
      </c>
      <c r="SV127" s="20" t="s">
        <v>523</v>
      </c>
      <c r="SW127" s="20" t="s">
        <v>482</v>
      </c>
      <c r="SX127" s="20" t="s">
        <v>482</v>
      </c>
      <c r="SY127" s="20" t="s">
        <v>523</v>
      </c>
      <c r="SZ127" s="20" t="s">
        <v>523</v>
      </c>
      <c r="TA127" s="20" t="s">
        <v>523</v>
      </c>
      <c r="TB127" s="20" t="s">
        <v>523</v>
      </c>
      <c r="TC127" s="20" t="s">
        <v>523</v>
      </c>
      <c r="TD127" s="20" t="s">
        <v>482</v>
      </c>
      <c r="TE127" s="20" t="s">
        <v>482</v>
      </c>
      <c r="TF127" s="20" t="s">
        <v>482</v>
      </c>
      <c r="TG127" s="20" t="s">
        <v>482</v>
      </c>
      <c r="TH127" s="20" t="s">
        <v>482</v>
      </c>
      <c r="TI127" s="20" t="s">
        <v>482</v>
      </c>
      <c r="TJ127" s="20" t="s">
        <v>482</v>
      </c>
      <c r="TK127" s="20" t="s">
        <v>523</v>
      </c>
      <c r="TL127" s="20" t="s">
        <v>482</v>
      </c>
      <c r="TM127" s="20" t="s">
        <v>523</v>
      </c>
      <c r="TN127" s="20" t="s">
        <v>523</v>
      </c>
      <c r="TO127" s="20" t="s">
        <v>523</v>
      </c>
      <c r="TP127" s="20" t="s">
        <v>523</v>
      </c>
      <c r="TQ127" s="20" t="s">
        <v>482</v>
      </c>
      <c r="TR127" s="20" t="s">
        <v>482</v>
      </c>
      <c r="TS127" s="20" t="s">
        <v>523</v>
      </c>
      <c r="TT127" s="20" t="s">
        <v>482</v>
      </c>
      <c r="TU127" s="20" t="s">
        <v>523</v>
      </c>
      <c r="TV127" s="20" t="s">
        <v>482</v>
      </c>
      <c r="TW127" s="20" t="s">
        <v>523</v>
      </c>
      <c r="TX127" s="20" t="s">
        <v>482</v>
      </c>
      <c r="TY127" s="20" t="s">
        <v>482</v>
      </c>
      <c r="TZ127" s="20" t="s">
        <v>482</v>
      </c>
      <c r="UA127" s="20" t="s">
        <v>523</v>
      </c>
      <c r="UB127" s="20" t="s">
        <v>482</v>
      </c>
      <c r="UC127" s="20" t="s">
        <v>482</v>
      </c>
      <c r="UD127" s="20" t="s">
        <v>482</v>
      </c>
      <c r="UE127" s="20" t="s">
        <v>482</v>
      </c>
      <c r="UF127" s="20" t="s">
        <v>482</v>
      </c>
      <c r="UG127" s="20" t="s">
        <v>523</v>
      </c>
      <c r="UH127" s="20" t="s">
        <v>482</v>
      </c>
      <c r="UI127" s="20" t="s">
        <v>482</v>
      </c>
      <c r="UJ127" s="20" t="s">
        <v>482</v>
      </c>
      <c r="UK127" s="20" t="s">
        <v>482</v>
      </c>
      <c r="UL127" s="20" t="s">
        <v>482</v>
      </c>
      <c r="UM127" s="20" t="s">
        <v>523</v>
      </c>
      <c r="UN127" s="20" t="s">
        <v>523</v>
      </c>
      <c r="UO127" s="20" t="s">
        <v>482</v>
      </c>
      <c r="UP127" s="20" t="s">
        <v>482</v>
      </c>
      <c r="UQ127" s="20" t="s">
        <v>523</v>
      </c>
      <c r="UR127" s="20" t="s">
        <v>523</v>
      </c>
      <c r="US127" s="20" t="s">
        <v>482</v>
      </c>
      <c r="UT127" s="20" t="s">
        <v>482</v>
      </c>
      <c r="UU127" s="20" t="s">
        <v>482</v>
      </c>
      <c r="UV127" s="20" t="s">
        <v>523</v>
      </c>
      <c r="UW127" s="20" t="s">
        <v>523</v>
      </c>
      <c r="UX127" s="20" t="s">
        <v>482</v>
      </c>
      <c r="UY127" s="20" t="s">
        <v>482</v>
      </c>
      <c r="UZ127" s="20" t="s">
        <v>482</v>
      </c>
      <c r="VA127" s="20" t="s">
        <v>482</v>
      </c>
      <c r="VB127" s="20" t="s">
        <v>482</v>
      </c>
      <c r="VC127" s="20" t="s">
        <v>523</v>
      </c>
      <c r="VD127" s="20" t="s">
        <v>523</v>
      </c>
      <c r="VE127" s="20" t="s">
        <v>523</v>
      </c>
      <c r="VF127" s="20" t="s">
        <v>523</v>
      </c>
      <c r="VG127" s="20" t="s">
        <v>482</v>
      </c>
      <c r="VH127" s="20" t="s">
        <v>523</v>
      </c>
      <c r="VI127" s="20" t="s">
        <v>482</v>
      </c>
      <c r="VJ127" s="20" t="s">
        <v>523</v>
      </c>
      <c r="VK127" s="20" t="s">
        <v>523</v>
      </c>
      <c r="VL127" s="20" t="s">
        <v>482</v>
      </c>
      <c r="VM127" s="20" t="s">
        <v>523</v>
      </c>
      <c r="VN127" s="20" t="s">
        <v>482</v>
      </c>
      <c r="VO127" s="20" t="s">
        <v>482</v>
      </c>
      <c r="VP127" s="20" t="s">
        <v>523</v>
      </c>
      <c r="VQ127" s="20" t="s">
        <v>482</v>
      </c>
      <c r="VR127" s="20" t="s">
        <v>523</v>
      </c>
      <c r="VS127" s="20" t="s">
        <v>482</v>
      </c>
      <c r="VT127" s="20" t="s">
        <v>523</v>
      </c>
      <c r="VU127" s="20" t="s">
        <v>482</v>
      </c>
      <c r="VV127" s="20" t="s">
        <v>482</v>
      </c>
      <c r="VW127" s="20" t="s">
        <v>482</v>
      </c>
      <c r="VX127" s="20" t="s">
        <v>482</v>
      </c>
      <c r="VY127" s="20" t="s">
        <v>482</v>
      </c>
      <c r="VZ127" s="20" t="s">
        <v>482</v>
      </c>
      <c r="WA127" s="20" t="s">
        <v>482</v>
      </c>
      <c r="WB127" s="20" t="s">
        <v>523</v>
      </c>
      <c r="WC127" s="20" t="s">
        <v>482</v>
      </c>
      <c r="WD127" s="20" t="s">
        <v>523</v>
      </c>
      <c r="WE127" s="20" t="s">
        <v>523</v>
      </c>
      <c r="WF127" s="20" t="s">
        <v>523</v>
      </c>
      <c r="WG127" s="20" t="s">
        <v>523</v>
      </c>
      <c r="WH127" s="20" t="s">
        <v>523</v>
      </c>
      <c r="WI127" s="20" t="s">
        <v>482</v>
      </c>
      <c r="WJ127" s="20" t="s">
        <v>523</v>
      </c>
      <c r="WK127" s="20" t="s">
        <v>482</v>
      </c>
      <c r="WL127" s="20" t="s">
        <v>482</v>
      </c>
      <c r="WM127" s="20" t="s">
        <v>523</v>
      </c>
      <c r="WN127" s="20" t="s">
        <v>482</v>
      </c>
      <c r="WO127" s="20" t="s">
        <v>482</v>
      </c>
      <c r="WP127" s="20" t="s">
        <v>482</v>
      </c>
      <c r="WQ127" s="20" t="s">
        <v>523</v>
      </c>
      <c r="WR127" s="20" t="s">
        <v>523</v>
      </c>
      <c r="WS127" s="20" t="s">
        <v>482</v>
      </c>
      <c r="WT127" s="20" t="s">
        <v>482</v>
      </c>
      <c r="WU127" s="20" t="s">
        <v>482</v>
      </c>
      <c r="WV127" s="20" t="s">
        <v>482</v>
      </c>
      <c r="WW127" s="20" t="s">
        <v>482</v>
      </c>
      <c r="WX127" s="20" t="s">
        <v>482</v>
      </c>
      <c r="WY127" s="20" t="s">
        <v>482</v>
      </c>
      <c r="WZ127" s="20" t="s">
        <v>482</v>
      </c>
      <c r="XA127" s="20" t="s">
        <v>482</v>
      </c>
      <c r="XB127" s="20" t="s">
        <v>482</v>
      </c>
      <c r="XC127" s="20" t="s">
        <v>523</v>
      </c>
      <c r="XD127" s="20" t="s">
        <v>523</v>
      </c>
      <c r="XE127" s="20" t="s">
        <v>482</v>
      </c>
      <c r="XF127" s="20" t="s">
        <v>482</v>
      </c>
      <c r="XG127" s="20" t="s">
        <v>523</v>
      </c>
      <c r="XH127" s="20" t="s">
        <v>523</v>
      </c>
      <c r="XI127" s="20" t="s">
        <v>523</v>
      </c>
      <c r="XJ127" s="20" t="s">
        <v>482</v>
      </c>
      <c r="XK127" s="20" t="s">
        <v>523</v>
      </c>
      <c r="XL127" s="20" t="s">
        <v>523</v>
      </c>
      <c r="XM127" s="20" t="s">
        <v>523</v>
      </c>
      <c r="XN127" s="20" t="s">
        <v>523</v>
      </c>
      <c r="XO127" s="20" t="s">
        <v>523</v>
      </c>
      <c r="XP127" s="20" t="s">
        <v>482</v>
      </c>
      <c r="XQ127" s="20" t="s">
        <v>482</v>
      </c>
      <c r="XR127" s="20" t="s">
        <v>523</v>
      </c>
      <c r="XS127" s="20" t="s">
        <v>523</v>
      </c>
      <c r="XT127" s="20" t="s">
        <v>482</v>
      </c>
      <c r="XU127" s="20" t="s">
        <v>482</v>
      </c>
      <c r="XV127" s="20" t="s">
        <v>482</v>
      </c>
      <c r="XW127" s="20" t="s">
        <v>482</v>
      </c>
      <c r="XX127" s="20" t="s">
        <v>482</v>
      </c>
      <c r="XY127" s="20" t="s">
        <v>523</v>
      </c>
      <c r="XZ127" s="20" t="s">
        <v>482</v>
      </c>
      <c r="YA127" s="20" t="s">
        <v>482</v>
      </c>
      <c r="YB127" s="20" t="s">
        <v>482</v>
      </c>
      <c r="YC127" s="20" t="s">
        <v>482</v>
      </c>
      <c r="YD127" s="20" t="s">
        <v>482</v>
      </c>
      <c r="YE127" s="20" t="s">
        <v>482</v>
      </c>
      <c r="YF127" s="20" t="s">
        <v>482</v>
      </c>
      <c r="YG127" s="20" t="s">
        <v>523</v>
      </c>
      <c r="YH127" s="20" t="s">
        <v>482</v>
      </c>
      <c r="YI127" s="20" t="s">
        <v>482</v>
      </c>
      <c r="YJ127" s="20" t="s">
        <v>482</v>
      </c>
      <c r="YK127" s="20" t="s">
        <v>482</v>
      </c>
      <c r="YL127" s="20" t="s">
        <v>482</v>
      </c>
      <c r="YM127" s="20" t="s">
        <v>482</v>
      </c>
      <c r="YN127" s="20" t="s">
        <v>482</v>
      </c>
      <c r="YO127" s="20" t="s">
        <v>482</v>
      </c>
      <c r="YP127" s="20" t="s">
        <v>523</v>
      </c>
      <c r="YQ127" s="20" t="s">
        <v>482</v>
      </c>
      <c r="YR127" s="5">
        <v>0.41460000000000002</v>
      </c>
      <c r="YS127" s="5">
        <v>0.439</v>
      </c>
      <c r="YT127" s="5">
        <v>0.14630000000000001</v>
      </c>
      <c r="YU127" s="5">
        <v>0.6</v>
      </c>
      <c r="YV127" s="5">
        <v>0.75</v>
      </c>
      <c r="YW127" s="5">
        <v>0.9</v>
      </c>
      <c r="YX127" s="5">
        <v>0.70968000000000009</v>
      </c>
      <c r="YY127" s="21" t="s">
        <v>516</v>
      </c>
      <c r="YZ127" s="22" t="s">
        <v>495</v>
      </c>
      <c r="ZA127" s="23">
        <f t="shared" si="6"/>
        <v>1</v>
      </c>
      <c r="ZB127" s="23">
        <v>0.85499999999999998</v>
      </c>
      <c r="ZC127" s="23">
        <f t="shared" si="7"/>
        <v>1</v>
      </c>
    </row>
    <row r="128" spans="1:679" x14ac:dyDescent="0.25">
      <c r="A128" s="1" t="s">
        <v>252</v>
      </c>
      <c r="B128" s="2" t="s">
        <v>253</v>
      </c>
      <c r="C128" s="4">
        <v>0</v>
      </c>
      <c r="D128" s="4">
        <v>1</v>
      </c>
      <c r="E128" s="7">
        <v>28.880097447117581</v>
      </c>
      <c r="F128" s="7" t="s">
        <v>482</v>
      </c>
      <c r="G128" s="7">
        <v>31.506412214678942</v>
      </c>
      <c r="H128" s="7">
        <v>26.974566740909612</v>
      </c>
      <c r="I128" s="7">
        <v>0.77021074140738655</v>
      </c>
      <c r="J128" s="7">
        <v>41.655885795872486</v>
      </c>
      <c r="K128" s="7">
        <v>87.338356071061924</v>
      </c>
      <c r="L128" s="7">
        <v>5.9783390000000001</v>
      </c>
      <c r="M128" s="7">
        <v>120.42719532362833</v>
      </c>
      <c r="N128" s="7" t="s">
        <v>482</v>
      </c>
      <c r="O128" s="7" t="s">
        <v>482</v>
      </c>
      <c r="P128" s="7">
        <v>1.9163721</v>
      </c>
      <c r="Q128" s="7">
        <v>70.447988999999993</v>
      </c>
      <c r="R128" s="7">
        <v>49.251964443063891</v>
      </c>
      <c r="S128" s="7" t="s">
        <v>482</v>
      </c>
      <c r="T128" s="7">
        <v>9.4089404468727569</v>
      </c>
      <c r="U128" s="7" t="s">
        <v>482</v>
      </c>
      <c r="V128" s="7" t="s">
        <v>482</v>
      </c>
      <c r="W128" s="7" t="s">
        <v>482</v>
      </c>
      <c r="X128" s="7" t="s">
        <v>482</v>
      </c>
      <c r="Y128" s="7" t="s">
        <v>482</v>
      </c>
      <c r="Z128" s="7" t="s">
        <v>482</v>
      </c>
      <c r="AA128" s="7" t="s">
        <v>482</v>
      </c>
      <c r="AB128" s="7">
        <v>3.2617351537645169</v>
      </c>
      <c r="AC128" s="7" t="s">
        <v>482</v>
      </c>
      <c r="AD128" s="7">
        <v>32.326267453848843</v>
      </c>
      <c r="AE128" s="7">
        <v>22.209394582846784</v>
      </c>
      <c r="AF128" s="7">
        <v>52.272362780097062</v>
      </c>
      <c r="AG128" s="7" t="s">
        <v>482</v>
      </c>
      <c r="AH128" s="7" t="s">
        <v>482</v>
      </c>
      <c r="AI128" s="7" t="s">
        <v>482</v>
      </c>
      <c r="AJ128" s="7" t="s">
        <v>482</v>
      </c>
      <c r="AK128" s="7" t="s">
        <v>482</v>
      </c>
      <c r="AL128" s="7" t="s">
        <v>482</v>
      </c>
      <c r="AM128" s="7" t="s">
        <v>482</v>
      </c>
      <c r="AN128" s="7" t="s">
        <v>482</v>
      </c>
      <c r="AO128" s="7" t="s">
        <v>482</v>
      </c>
      <c r="AP128" s="7" t="s">
        <v>482</v>
      </c>
      <c r="AQ128" s="7">
        <v>0</v>
      </c>
      <c r="AR128" s="7">
        <v>130.2552643184377</v>
      </c>
      <c r="AS128" s="7" t="s">
        <v>482</v>
      </c>
      <c r="AT128" s="7" t="s">
        <v>482</v>
      </c>
      <c r="AU128" s="7">
        <v>3.9290728000000001</v>
      </c>
      <c r="AV128" s="7" t="s">
        <v>482</v>
      </c>
      <c r="AW128" s="7" t="s">
        <v>482</v>
      </c>
      <c r="AX128" s="7">
        <v>98.09443783431233</v>
      </c>
      <c r="AY128" s="7" t="s">
        <v>482</v>
      </c>
      <c r="AZ128" s="7" t="s">
        <v>482</v>
      </c>
      <c r="BA128" s="7" t="s">
        <v>482</v>
      </c>
      <c r="BB128" s="7">
        <v>2.1559391505169838</v>
      </c>
      <c r="BC128" s="7" t="s">
        <v>482</v>
      </c>
      <c r="BD128" s="7">
        <v>18.57748808634063</v>
      </c>
      <c r="BE128" s="7">
        <v>0.44560883000000007</v>
      </c>
      <c r="BF128" s="7" t="s">
        <v>482</v>
      </c>
      <c r="BG128" s="7" t="s">
        <v>482</v>
      </c>
      <c r="BH128" s="7" t="s">
        <v>482</v>
      </c>
      <c r="BI128" s="7" t="s">
        <v>482</v>
      </c>
      <c r="BJ128" s="7" t="s">
        <v>482</v>
      </c>
      <c r="BK128" s="7" t="s">
        <v>482</v>
      </c>
      <c r="BL128" s="7" t="s">
        <v>482</v>
      </c>
      <c r="BM128" s="7" t="s">
        <v>482</v>
      </c>
      <c r="BN128" s="7">
        <v>82.09907102666638</v>
      </c>
      <c r="BO128" s="7" t="s">
        <v>482</v>
      </c>
      <c r="BP128" s="7">
        <v>0.28941908999999999</v>
      </c>
      <c r="BQ128" s="7" t="s">
        <v>482</v>
      </c>
      <c r="BR128" s="7">
        <v>6.5699988268395959</v>
      </c>
      <c r="BS128" s="7" t="s">
        <v>482</v>
      </c>
      <c r="BT128" s="7">
        <v>5.9275683744427319</v>
      </c>
      <c r="BU128" s="7" t="s">
        <v>482</v>
      </c>
      <c r="BV128" s="7" t="s">
        <v>482</v>
      </c>
      <c r="BW128" s="7">
        <v>7.327195726612648</v>
      </c>
      <c r="BX128" s="7" t="s">
        <v>482</v>
      </c>
      <c r="BY128" s="7">
        <v>5.6881695862509076</v>
      </c>
      <c r="BZ128" s="7" t="s">
        <v>482</v>
      </c>
      <c r="CA128" s="7">
        <v>10.788121407202279</v>
      </c>
      <c r="CB128" s="7">
        <v>12.39897</v>
      </c>
      <c r="CC128" s="7">
        <v>10.736850619422613</v>
      </c>
      <c r="CD128" s="7">
        <v>9.0478849999999991</v>
      </c>
      <c r="CE128" s="7" t="s">
        <v>482</v>
      </c>
      <c r="CF128" s="7" t="s">
        <v>482</v>
      </c>
      <c r="CG128" s="7">
        <v>2.5765207861409825</v>
      </c>
      <c r="CH128" s="7" t="s">
        <v>482</v>
      </c>
      <c r="CI128" s="7">
        <v>6.9803082000000005</v>
      </c>
      <c r="CJ128" s="7" t="s">
        <v>482</v>
      </c>
      <c r="CK128" s="7">
        <v>2.5213497039894492</v>
      </c>
      <c r="CL128" s="7" t="s">
        <v>482</v>
      </c>
      <c r="CM128" s="7" t="s">
        <v>482</v>
      </c>
      <c r="CN128" s="7">
        <v>0</v>
      </c>
      <c r="CO128" s="7">
        <v>0.22025886</v>
      </c>
      <c r="CP128" s="7">
        <v>0</v>
      </c>
      <c r="CQ128" s="7" t="s">
        <v>482</v>
      </c>
      <c r="CR128" s="7" t="s">
        <v>482</v>
      </c>
      <c r="CS128" s="7">
        <v>4.3159151860583211</v>
      </c>
      <c r="CT128" s="7">
        <v>5.1139561418418573</v>
      </c>
      <c r="CU128" s="7">
        <v>23.835233092069771</v>
      </c>
      <c r="CV128" s="7">
        <v>24.330874000000001</v>
      </c>
      <c r="CW128" s="7">
        <v>15.506134112016428</v>
      </c>
      <c r="CX128" s="7">
        <v>15.260004898676</v>
      </c>
      <c r="CY128" s="7">
        <v>14.050067231457518</v>
      </c>
      <c r="CZ128" s="7" t="s">
        <v>482</v>
      </c>
      <c r="DA128" s="7" t="s">
        <v>482</v>
      </c>
      <c r="DB128" s="7" t="s">
        <v>482</v>
      </c>
      <c r="DC128" s="7" t="s">
        <v>482</v>
      </c>
      <c r="DD128" s="7">
        <v>14.55672518936311</v>
      </c>
      <c r="DE128" s="7" t="s">
        <v>482</v>
      </c>
      <c r="DF128" s="7" t="s">
        <v>482</v>
      </c>
      <c r="DG128" s="7" t="s">
        <v>482</v>
      </c>
      <c r="DH128" s="7">
        <v>6.8466036535495078</v>
      </c>
      <c r="DI128" s="7">
        <v>2.818111</v>
      </c>
      <c r="DJ128" s="7" t="s">
        <v>482</v>
      </c>
      <c r="DK128" s="7" t="s">
        <v>482</v>
      </c>
      <c r="DL128" s="7" t="s">
        <v>482</v>
      </c>
      <c r="DM128" s="7" t="s">
        <v>482</v>
      </c>
      <c r="DN128" s="7" t="s">
        <v>482</v>
      </c>
      <c r="DO128" s="7" t="s">
        <v>482</v>
      </c>
      <c r="DP128" s="7" t="s">
        <v>482</v>
      </c>
      <c r="DQ128" s="7" t="s">
        <v>482</v>
      </c>
      <c r="DR128" s="7" t="s">
        <v>482</v>
      </c>
      <c r="DS128" s="7" t="s">
        <v>482</v>
      </c>
      <c r="DT128" s="7" t="s">
        <v>482</v>
      </c>
      <c r="DU128" s="7">
        <v>4.5289523055014866</v>
      </c>
      <c r="DV128" s="7" t="s">
        <v>482</v>
      </c>
      <c r="DW128" s="7" t="s">
        <v>482</v>
      </c>
      <c r="DX128" s="7">
        <v>18.626538196216622</v>
      </c>
      <c r="DY128" s="7">
        <v>9.3883461000000001E-2</v>
      </c>
      <c r="DZ128" s="7">
        <v>4.6027831406598603</v>
      </c>
      <c r="EA128" s="7">
        <v>15.44018761125341</v>
      </c>
      <c r="EB128" s="7">
        <v>13.323629493052193</v>
      </c>
      <c r="EC128" s="7">
        <v>2.6701753562460673</v>
      </c>
      <c r="ED128" s="7">
        <v>1.0909281667177666</v>
      </c>
      <c r="EE128" s="7">
        <v>4.7647226120984021</v>
      </c>
      <c r="EF128" s="7">
        <v>2.4598436347004768</v>
      </c>
      <c r="EG128" s="7">
        <v>3.2500244164313217</v>
      </c>
      <c r="EH128" s="7" t="s">
        <v>482</v>
      </c>
      <c r="EI128" s="7">
        <v>1.7086895763137995</v>
      </c>
      <c r="EJ128" s="7">
        <v>2.3395440000000001</v>
      </c>
      <c r="EK128" s="7" t="s">
        <v>482</v>
      </c>
      <c r="EL128" s="7" t="s">
        <v>482</v>
      </c>
      <c r="EM128" s="7" t="s">
        <v>482</v>
      </c>
      <c r="EN128" s="7">
        <v>119.97287276095115</v>
      </c>
      <c r="EO128" s="7" t="s">
        <v>482</v>
      </c>
      <c r="EP128" s="7">
        <v>54.373969016410314</v>
      </c>
      <c r="EQ128" s="7" t="s">
        <v>482</v>
      </c>
      <c r="ER128" s="7" t="s">
        <v>482</v>
      </c>
      <c r="ES128" s="7" t="s">
        <v>482</v>
      </c>
      <c r="ET128" s="7" t="s">
        <v>482</v>
      </c>
      <c r="EU128" s="7" t="s">
        <v>482</v>
      </c>
      <c r="EV128" s="7" t="s">
        <v>482</v>
      </c>
      <c r="EW128" s="7" t="s">
        <v>482</v>
      </c>
      <c r="EX128" s="7" t="s">
        <v>482</v>
      </c>
      <c r="EY128" s="7" t="s">
        <v>482</v>
      </c>
      <c r="EZ128" s="7" t="s">
        <v>482</v>
      </c>
      <c r="FA128" s="7" t="s">
        <v>482</v>
      </c>
      <c r="FB128" s="7" t="s">
        <v>482</v>
      </c>
      <c r="FC128" s="7" t="s">
        <v>482</v>
      </c>
      <c r="FD128" s="7" t="s">
        <v>482</v>
      </c>
      <c r="FE128" s="7" t="s">
        <v>482</v>
      </c>
      <c r="FF128" s="7" t="s">
        <v>482</v>
      </c>
      <c r="FG128" s="7">
        <v>21.619087</v>
      </c>
      <c r="FH128" s="7" t="s">
        <v>482</v>
      </c>
      <c r="FI128" s="8">
        <v>150.44625512189779</v>
      </c>
      <c r="FJ128" s="8" t="s">
        <v>482</v>
      </c>
      <c r="FK128" s="8">
        <v>172.30310620961967</v>
      </c>
      <c r="FL128" s="8">
        <v>135.33409835183605</v>
      </c>
      <c r="FM128" s="8">
        <v>7.4008106968387217</v>
      </c>
      <c r="FN128" s="8">
        <v>232.3774015445687</v>
      </c>
      <c r="FO128" s="8">
        <v>536.94005393034763</v>
      </c>
      <c r="FP128" s="8">
        <v>119.56677999999999</v>
      </c>
      <c r="FQ128" s="8">
        <v>619.42100856134061</v>
      </c>
      <c r="FR128" s="8" t="s">
        <v>482</v>
      </c>
      <c r="FS128" s="8" t="s">
        <v>482</v>
      </c>
      <c r="FT128" s="8">
        <v>38.327441999999998</v>
      </c>
      <c r="FU128" s="8">
        <v>1408.9597799999999</v>
      </c>
      <c r="FV128" s="8">
        <v>258.87504599513591</v>
      </c>
      <c r="FW128" s="8" t="s">
        <v>482</v>
      </c>
      <c r="FX128" s="8">
        <v>48.557255402764</v>
      </c>
      <c r="FY128" s="8" t="s">
        <v>482</v>
      </c>
      <c r="FZ128" s="8" t="s">
        <v>482</v>
      </c>
      <c r="GA128" s="8" t="s">
        <v>482</v>
      </c>
      <c r="GB128" s="8" t="s">
        <v>482</v>
      </c>
      <c r="GC128" s="8" t="s">
        <v>482</v>
      </c>
      <c r="GD128" s="8" t="s">
        <v>482</v>
      </c>
      <c r="GE128" s="8" t="s">
        <v>482</v>
      </c>
      <c r="GF128" s="8">
        <v>15.721229069079287</v>
      </c>
      <c r="GG128" s="8" t="s">
        <v>482</v>
      </c>
      <c r="GH128" s="8">
        <v>195.12983509864503</v>
      </c>
      <c r="GI128" s="8">
        <v>197.23269230482592</v>
      </c>
      <c r="GJ128" s="8">
        <v>354.09701083711769</v>
      </c>
      <c r="GK128" s="8" t="s">
        <v>482</v>
      </c>
      <c r="GL128" s="8" t="s">
        <v>482</v>
      </c>
      <c r="GM128" s="8" t="s">
        <v>482</v>
      </c>
      <c r="GN128" s="8" t="s">
        <v>482</v>
      </c>
      <c r="GO128" s="8" t="s">
        <v>482</v>
      </c>
      <c r="GP128" s="8" t="s">
        <v>482</v>
      </c>
      <c r="GQ128" s="8" t="s">
        <v>482</v>
      </c>
      <c r="GR128" s="8" t="s">
        <v>482</v>
      </c>
      <c r="GS128" s="8" t="s">
        <v>482</v>
      </c>
      <c r="GT128" s="8" t="s">
        <v>482</v>
      </c>
      <c r="GU128" s="8">
        <v>0</v>
      </c>
      <c r="GV128" s="8">
        <v>793.89124820855307</v>
      </c>
      <c r="GW128" s="8" t="s">
        <v>482</v>
      </c>
      <c r="GX128" s="8" t="s">
        <v>482</v>
      </c>
      <c r="GY128" s="8">
        <v>78.581456000000003</v>
      </c>
      <c r="GZ128" s="8" t="s">
        <v>482</v>
      </c>
      <c r="HA128" s="8" t="s">
        <v>482</v>
      </c>
      <c r="HB128" s="8">
        <v>385.75692685134044</v>
      </c>
      <c r="HC128" s="8" t="s">
        <v>482</v>
      </c>
      <c r="HD128" s="8" t="s">
        <v>482</v>
      </c>
      <c r="HE128" s="8" t="s">
        <v>482</v>
      </c>
      <c r="HF128" s="8">
        <v>133.73138120934476</v>
      </c>
      <c r="HG128" s="8" t="s">
        <v>482</v>
      </c>
      <c r="HH128" s="8">
        <v>630.22886454946865</v>
      </c>
      <c r="HI128" s="8">
        <v>8.9121766000000004</v>
      </c>
      <c r="HJ128" s="8" t="s">
        <v>482</v>
      </c>
      <c r="HK128" s="8" t="s">
        <v>482</v>
      </c>
      <c r="HL128" s="8" t="s">
        <v>482</v>
      </c>
      <c r="HM128" s="8" t="s">
        <v>482</v>
      </c>
      <c r="HN128" s="8" t="s">
        <v>482</v>
      </c>
      <c r="HO128" s="8" t="s">
        <v>482</v>
      </c>
      <c r="HP128" s="8" t="s">
        <v>482</v>
      </c>
      <c r="HQ128" s="8" t="s">
        <v>482</v>
      </c>
      <c r="HR128" s="8">
        <v>622.2402166262317</v>
      </c>
      <c r="HS128" s="8" t="s">
        <v>482</v>
      </c>
      <c r="HT128" s="8">
        <v>5.7883817999999998</v>
      </c>
      <c r="HU128" s="8" t="s">
        <v>482</v>
      </c>
      <c r="HV128" s="8">
        <v>40.253078525045979</v>
      </c>
      <c r="HW128" s="8" t="s">
        <v>482</v>
      </c>
      <c r="HX128" s="8">
        <v>36.309889916315001</v>
      </c>
      <c r="HY128" s="8" t="s">
        <v>482</v>
      </c>
      <c r="HZ128" s="8" t="s">
        <v>482</v>
      </c>
      <c r="IA128" s="8">
        <v>45.726638704028659</v>
      </c>
      <c r="IB128" s="8" t="s">
        <v>482</v>
      </c>
      <c r="IC128" s="8">
        <v>48.847827271455614</v>
      </c>
      <c r="ID128" s="8" t="s">
        <v>482</v>
      </c>
      <c r="IE128" s="8">
        <v>66.773544811213739</v>
      </c>
      <c r="IF128" s="8">
        <v>247.9794</v>
      </c>
      <c r="IG128" s="8">
        <v>61.339471500600808</v>
      </c>
      <c r="IH128" s="8">
        <v>180.95769999999999</v>
      </c>
      <c r="II128" s="8" t="s">
        <v>482</v>
      </c>
      <c r="IJ128" s="8" t="s">
        <v>482</v>
      </c>
      <c r="IK128" s="8">
        <v>20.625844481760986</v>
      </c>
      <c r="IL128" s="8" t="s">
        <v>482</v>
      </c>
      <c r="IM128" s="8">
        <v>139.60616400000001</v>
      </c>
      <c r="IN128" s="8" t="s">
        <v>482</v>
      </c>
      <c r="IO128" s="8">
        <v>43.799406381512718</v>
      </c>
      <c r="IP128" s="8" t="s">
        <v>482</v>
      </c>
      <c r="IQ128" s="8" t="s">
        <v>482</v>
      </c>
      <c r="IR128" s="8">
        <v>0</v>
      </c>
      <c r="IS128" s="8">
        <v>4.4051771999999998</v>
      </c>
      <c r="IT128" s="8">
        <v>0</v>
      </c>
      <c r="IU128" s="8" t="s">
        <v>482</v>
      </c>
      <c r="IV128" s="8" t="s">
        <v>482</v>
      </c>
      <c r="IW128" s="8">
        <v>27.731281195336816</v>
      </c>
      <c r="IX128" s="8">
        <v>36.491721300771317</v>
      </c>
      <c r="IY128" s="8">
        <v>351.63625791598872</v>
      </c>
      <c r="IZ128" s="8">
        <v>486.61748</v>
      </c>
      <c r="JA128" s="8">
        <v>196.63234936623707</v>
      </c>
      <c r="JB128" s="8">
        <v>100.59595004497595</v>
      </c>
      <c r="JC128" s="8">
        <v>104.57413801894941</v>
      </c>
      <c r="JD128" s="8" t="s">
        <v>482</v>
      </c>
      <c r="JE128" s="8" t="s">
        <v>482</v>
      </c>
      <c r="JF128" s="8" t="s">
        <v>482</v>
      </c>
      <c r="JG128" s="8" t="s">
        <v>482</v>
      </c>
      <c r="JH128" s="8">
        <v>133.82207733735751</v>
      </c>
      <c r="JI128" s="8" t="s">
        <v>482</v>
      </c>
      <c r="JJ128" s="8" t="s">
        <v>482</v>
      </c>
      <c r="JK128" s="8" t="s">
        <v>482</v>
      </c>
      <c r="JL128" s="8">
        <v>49.289255459204931</v>
      </c>
      <c r="JM128" s="8">
        <v>56.362220000000001</v>
      </c>
      <c r="JN128" s="8" t="s">
        <v>482</v>
      </c>
      <c r="JO128" s="8" t="s">
        <v>482</v>
      </c>
      <c r="JP128" s="8" t="s">
        <v>482</v>
      </c>
      <c r="JQ128" s="8" t="s">
        <v>482</v>
      </c>
      <c r="JR128" s="8" t="s">
        <v>482</v>
      </c>
      <c r="JS128" s="8" t="s">
        <v>482</v>
      </c>
      <c r="JT128" s="8" t="s">
        <v>482</v>
      </c>
      <c r="JU128" s="8" t="s">
        <v>482</v>
      </c>
      <c r="JV128" s="8" t="s">
        <v>482</v>
      </c>
      <c r="JW128" s="8" t="s">
        <v>482</v>
      </c>
      <c r="JX128" s="8" t="s">
        <v>482</v>
      </c>
      <c r="JY128" s="8">
        <v>22.282628818272315</v>
      </c>
      <c r="JZ128" s="8" t="s">
        <v>482</v>
      </c>
      <c r="KA128" s="8" t="s">
        <v>482</v>
      </c>
      <c r="KB128" s="8">
        <v>337.56404117412876</v>
      </c>
      <c r="KC128" s="8">
        <v>1.87766922</v>
      </c>
      <c r="KD128" s="8">
        <v>27.953835436683388</v>
      </c>
      <c r="KE128" s="8">
        <v>83.342731889830844</v>
      </c>
      <c r="KF128" s="8">
        <v>139.04649318315731</v>
      </c>
      <c r="KG128" s="8">
        <v>18.714077535676388</v>
      </c>
      <c r="KH128" s="8">
        <v>5.0645100276408197</v>
      </c>
      <c r="KI128" s="8">
        <v>31.66623049657278</v>
      </c>
      <c r="KJ128" s="8">
        <v>13.734227206512374</v>
      </c>
      <c r="KK128" s="8">
        <v>22.889700992257943</v>
      </c>
      <c r="KL128" s="8" t="s">
        <v>482</v>
      </c>
      <c r="KM128" s="8">
        <v>14.683757289793158</v>
      </c>
      <c r="KN128" s="8">
        <v>46.790880000000001</v>
      </c>
      <c r="KO128" s="8" t="s">
        <v>482</v>
      </c>
      <c r="KP128" s="8" t="s">
        <v>482</v>
      </c>
      <c r="KQ128" s="8" t="s">
        <v>482</v>
      </c>
      <c r="KR128" s="8">
        <v>630.74879272590954</v>
      </c>
      <c r="KS128" s="8" t="s">
        <v>482</v>
      </c>
      <c r="KT128" s="8">
        <v>352.78131326197888</v>
      </c>
      <c r="KU128" s="8" t="s">
        <v>482</v>
      </c>
      <c r="KV128" s="8" t="s">
        <v>482</v>
      </c>
      <c r="KW128" s="8" t="s">
        <v>482</v>
      </c>
      <c r="KX128" s="8" t="s">
        <v>482</v>
      </c>
      <c r="KY128" s="8" t="s">
        <v>482</v>
      </c>
      <c r="KZ128" s="8" t="s">
        <v>482</v>
      </c>
      <c r="LA128" s="8" t="s">
        <v>482</v>
      </c>
      <c r="LB128" s="8" t="s">
        <v>482</v>
      </c>
      <c r="LC128" s="8" t="s">
        <v>482</v>
      </c>
      <c r="LD128" s="8" t="s">
        <v>482</v>
      </c>
      <c r="LE128" s="8" t="s">
        <v>482</v>
      </c>
      <c r="LF128" s="8" t="s">
        <v>482</v>
      </c>
      <c r="LG128" s="8" t="s">
        <v>482</v>
      </c>
      <c r="LH128" s="8" t="s">
        <v>482</v>
      </c>
      <c r="LI128" s="8" t="s">
        <v>482</v>
      </c>
      <c r="LJ128" s="8" t="s">
        <v>482</v>
      </c>
      <c r="LK128" s="8">
        <v>432.38173999999998</v>
      </c>
      <c r="LL128" s="8" t="s">
        <v>482</v>
      </c>
      <c r="LM128" s="9">
        <v>150.44625512189779</v>
      </c>
      <c r="LN128" s="9" t="s">
        <v>482</v>
      </c>
      <c r="LO128" s="9">
        <v>172.30310620961967</v>
      </c>
      <c r="LP128" s="9">
        <v>135.33409835183605</v>
      </c>
      <c r="LQ128" s="9">
        <v>7.4008106968387217</v>
      </c>
      <c r="LR128" s="9">
        <v>232.3774015445687</v>
      </c>
      <c r="LS128" s="9">
        <v>536.94005393034763</v>
      </c>
      <c r="LT128" s="9">
        <v>119.56677999999999</v>
      </c>
      <c r="LU128" s="9">
        <v>619.42100856134061</v>
      </c>
      <c r="LV128" s="9" t="s">
        <v>482</v>
      </c>
      <c r="LW128" s="9" t="s">
        <v>482</v>
      </c>
      <c r="LX128" s="9">
        <v>38.327441999999998</v>
      </c>
      <c r="LY128" s="9">
        <v>1408.9597799999999</v>
      </c>
      <c r="LZ128" s="9">
        <v>258.87504599513591</v>
      </c>
      <c r="MA128" s="9" t="s">
        <v>482</v>
      </c>
      <c r="MB128" s="9">
        <v>48.557255402764</v>
      </c>
      <c r="MC128" s="9" t="s">
        <v>482</v>
      </c>
      <c r="MD128" s="9" t="s">
        <v>482</v>
      </c>
      <c r="ME128" s="9" t="s">
        <v>482</v>
      </c>
      <c r="MF128" s="9" t="s">
        <v>482</v>
      </c>
      <c r="MG128" s="9" t="s">
        <v>482</v>
      </c>
      <c r="MH128" s="9" t="s">
        <v>482</v>
      </c>
      <c r="MI128" s="9" t="s">
        <v>482</v>
      </c>
      <c r="MJ128" s="9">
        <v>15.721229069079287</v>
      </c>
      <c r="MK128" s="9" t="s">
        <v>482</v>
      </c>
      <c r="ML128" s="9">
        <v>195.12983509864503</v>
      </c>
      <c r="MM128" s="9">
        <v>197.23269230482592</v>
      </c>
      <c r="MN128" s="9">
        <v>354.09701083711769</v>
      </c>
      <c r="MO128" s="9" t="s">
        <v>482</v>
      </c>
      <c r="MP128" s="9" t="s">
        <v>482</v>
      </c>
      <c r="MQ128" s="9" t="s">
        <v>482</v>
      </c>
      <c r="MR128" s="9" t="s">
        <v>482</v>
      </c>
      <c r="MS128" s="9" t="s">
        <v>482</v>
      </c>
      <c r="MT128" s="9" t="s">
        <v>482</v>
      </c>
      <c r="MU128" s="9" t="s">
        <v>482</v>
      </c>
      <c r="MV128" s="9" t="s">
        <v>482</v>
      </c>
      <c r="MW128" s="9" t="s">
        <v>482</v>
      </c>
      <c r="MX128" s="9" t="s">
        <v>482</v>
      </c>
      <c r="MY128" s="9">
        <v>0</v>
      </c>
      <c r="MZ128" s="9">
        <v>793.89124820855307</v>
      </c>
      <c r="NA128" s="9" t="s">
        <v>482</v>
      </c>
      <c r="NB128" s="9" t="s">
        <v>482</v>
      </c>
      <c r="NC128" s="9">
        <v>78.581456000000003</v>
      </c>
      <c r="ND128" s="9" t="s">
        <v>482</v>
      </c>
      <c r="NE128" s="9" t="s">
        <v>482</v>
      </c>
      <c r="NF128" s="9">
        <v>385.75692685134044</v>
      </c>
      <c r="NG128" s="9" t="s">
        <v>482</v>
      </c>
      <c r="NH128" s="9" t="s">
        <v>482</v>
      </c>
      <c r="NI128" s="9" t="s">
        <v>482</v>
      </c>
      <c r="NJ128" s="9">
        <v>133.73138120934476</v>
      </c>
      <c r="NK128" s="9" t="s">
        <v>482</v>
      </c>
      <c r="NL128" s="9">
        <v>630.22886454946865</v>
      </c>
      <c r="NM128" s="9">
        <v>8.9121766000000004</v>
      </c>
      <c r="NN128" s="9" t="s">
        <v>482</v>
      </c>
      <c r="NO128" s="9" t="s">
        <v>482</v>
      </c>
      <c r="NP128" s="9" t="s">
        <v>482</v>
      </c>
      <c r="NQ128" s="9" t="s">
        <v>482</v>
      </c>
      <c r="NR128" s="9" t="s">
        <v>482</v>
      </c>
      <c r="NS128" s="9" t="s">
        <v>482</v>
      </c>
      <c r="NT128" s="9" t="s">
        <v>482</v>
      </c>
      <c r="NU128" s="9" t="s">
        <v>482</v>
      </c>
      <c r="NV128" s="9">
        <v>622.2402166262317</v>
      </c>
      <c r="NW128" s="9" t="s">
        <v>482</v>
      </c>
      <c r="NX128" s="9">
        <v>5.7883817999999998</v>
      </c>
      <c r="NY128" s="9" t="s">
        <v>482</v>
      </c>
      <c r="NZ128" s="9">
        <v>40.253078525045979</v>
      </c>
      <c r="OA128" s="9" t="s">
        <v>482</v>
      </c>
      <c r="OB128" s="9">
        <v>36.309889916315001</v>
      </c>
      <c r="OC128" s="9" t="s">
        <v>482</v>
      </c>
      <c r="OD128" s="9" t="s">
        <v>482</v>
      </c>
      <c r="OE128" s="9">
        <v>45.726638704028659</v>
      </c>
      <c r="OF128" s="9" t="s">
        <v>482</v>
      </c>
      <c r="OG128" s="9">
        <v>48.847827271455614</v>
      </c>
      <c r="OH128" s="9" t="s">
        <v>482</v>
      </c>
      <c r="OI128" s="9">
        <v>66.773544811213739</v>
      </c>
      <c r="OJ128" s="9">
        <v>247.9794</v>
      </c>
      <c r="OK128" s="9">
        <v>61.339471500600808</v>
      </c>
      <c r="OL128" s="9">
        <v>180.95769999999999</v>
      </c>
      <c r="OM128" s="9" t="s">
        <v>482</v>
      </c>
      <c r="ON128" s="9" t="s">
        <v>482</v>
      </c>
      <c r="OO128" s="9">
        <v>20.625844481760986</v>
      </c>
      <c r="OP128" s="9" t="s">
        <v>482</v>
      </c>
      <c r="OQ128" s="9">
        <v>139.60616400000001</v>
      </c>
      <c r="OR128" s="9" t="s">
        <v>482</v>
      </c>
      <c r="OS128" s="9">
        <v>43.799406381512718</v>
      </c>
      <c r="OT128" s="9" t="s">
        <v>482</v>
      </c>
      <c r="OU128" s="9" t="s">
        <v>482</v>
      </c>
      <c r="OV128" s="9">
        <v>0</v>
      </c>
      <c r="OW128" s="9">
        <v>4.4051771999999998</v>
      </c>
      <c r="OX128" s="9">
        <v>0</v>
      </c>
      <c r="OY128" s="9" t="s">
        <v>482</v>
      </c>
      <c r="OZ128" s="9" t="s">
        <v>482</v>
      </c>
      <c r="PA128" s="9">
        <v>27.731281195336816</v>
      </c>
      <c r="PB128" s="9">
        <v>36.491721300771317</v>
      </c>
      <c r="PC128" s="9">
        <v>351.63625791598872</v>
      </c>
      <c r="PD128" s="9">
        <v>486.61748</v>
      </c>
      <c r="PE128" s="9">
        <v>196.63234936623707</v>
      </c>
      <c r="PF128" s="9">
        <v>100.59595004497595</v>
      </c>
      <c r="PG128" s="9">
        <v>104.57413801894941</v>
      </c>
      <c r="PH128" s="9" t="s">
        <v>482</v>
      </c>
      <c r="PI128" s="9" t="s">
        <v>482</v>
      </c>
      <c r="PJ128" s="9" t="s">
        <v>482</v>
      </c>
      <c r="PK128" s="9" t="s">
        <v>482</v>
      </c>
      <c r="PL128" s="9">
        <v>133.82207733735751</v>
      </c>
      <c r="PM128" s="9" t="s">
        <v>482</v>
      </c>
      <c r="PN128" s="9" t="s">
        <v>482</v>
      </c>
      <c r="PO128" s="9" t="s">
        <v>482</v>
      </c>
      <c r="PP128" s="9">
        <v>49.289255459204931</v>
      </c>
      <c r="PQ128" s="9">
        <v>56.362220000000001</v>
      </c>
      <c r="PR128" s="9" t="s">
        <v>482</v>
      </c>
      <c r="PS128" s="9" t="s">
        <v>482</v>
      </c>
      <c r="PT128" s="9" t="s">
        <v>482</v>
      </c>
      <c r="PU128" s="9" t="s">
        <v>482</v>
      </c>
      <c r="PV128" s="9" t="s">
        <v>482</v>
      </c>
      <c r="PW128" s="9" t="s">
        <v>482</v>
      </c>
      <c r="PX128" s="9" t="s">
        <v>482</v>
      </c>
      <c r="PY128" s="9" t="s">
        <v>482</v>
      </c>
      <c r="PZ128" s="9" t="s">
        <v>482</v>
      </c>
      <c r="QA128" s="9" t="s">
        <v>482</v>
      </c>
      <c r="QB128" s="9" t="s">
        <v>482</v>
      </c>
      <c r="QC128" s="9">
        <v>22.282628818272315</v>
      </c>
      <c r="QD128" s="9" t="s">
        <v>482</v>
      </c>
      <c r="QE128" s="9" t="s">
        <v>482</v>
      </c>
      <c r="QF128" s="9">
        <v>337.56404117412876</v>
      </c>
      <c r="QG128" s="9">
        <v>1.87766922</v>
      </c>
      <c r="QH128" s="9">
        <v>27.953835436683388</v>
      </c>
      <c r="QI128" s="9">
        <v>83.342731889830844</v>
      </c>
      <c r="QJ128" s="9">
        <v>139.04649318315731</v>
      </c>
      <c r="QK128" s="9">
        <v>18.714077535676388</v>
      </c>
      <c r="QL128" s="9">
        <v>5.0645100276408197</v>
      </c>
      <c r="QM128" s="9">
        <v>31.66623049657278</v>
      </c>
      <c r="QN128" s="9">
        <v>13.734227206512374</v>
      </c>
      <c r="QO128" s="9">
        <v>22.889700992257943</v>
      </c>
      <c r="QP128" s="9" t="s">
        <v>482</v>
      </c>
      <c r="QQ128" s="9">
        <v>14.683757289793158</v>
      </c>
      <c r="QR128" s="9">
        <v>46.790880000000001</v>
      </c>
      <c r="QS128" s="9" t="s">
        <v>482</v>
      </c>
      <c r="QT128" s="9" t="s">
        <v>482</v>
      </c>
      <c r="QU128" s="9" t="s">
        <v>482</v>
      </c>
      <c r="QV128" s="9">
        <v>630.74879272590954</v>
      </c>
      <c r="QW128" s="9" t="s">
        <v>482</v>
      </c>
      <c r="QX128" s="9">
        <v>352.78131326197888</v>
      </c>
      <c r="QY128" s="9" t="s">
        <v>482</v>
      </c>
      <c r="QZ128" s="9" t="s">
        <v>482</v>
      </c>
      <c r="RA128" s="9" t="s">
        <v>482</v>
      </c>
      <c r="RB128" s="9" t="s">
        <v>482</v>
      </c>
      <c r="RC128" s="9" t="s">
        <v>482</v>
      </c>
      <c r="RD128" s="9" t="s">
        <v>482</v>
      </c>
      <c r="RE128" s="9" t="s">
        <v>482</v>
      </c>
      <c r="RF128" s="9" t="s">
        <v>482</v>
      </c>
      <c r="RG128" s="9" t="s">
        <v>482</v>
      </c>
      <c r="RH128" s="9" t="s">
        <v>482</v>
      </c>
      <c r="RI128" s="9" t="s">
        <v>482</v>
      </c>
      <c r="RJ128" s="9" t="s">
        <v>482</v>
      </c>
      <c r="RK128" s="9" t="s">
        <v>482</v>
      </c>
      <c r="RL128" s="9" t="s">
        <v>482</v>
      </c>
      <c r="RM128" s="9" t="s">
        <v>482</v>
      </c>
      <c r="RN128" s="9" t="s">
        <v>482</v>
      </c>
      <c r="RO128" s="9">
        <v>432.38173999999998</v>
      </c>
      <c r="RP128" s="9" t="s">
        <v>482</v>
      </c>
      <c r="RQ128" s="10">
        <v>92.31</v>
      </c>
      <c r="RR128" s="10">
        <v>6.41</v>
      </c>
      <c r="RS128" s="10">
        <v>0</v>
      </c>
      <c r="RT128" s="10">
        <v>0</v>
      </c>
      <c r="RU128" s="10">
        <v>0</v>
      </c>
      <c r="RV128" s="10">
        <v>0</v>
      </c>
      <c r="RW128" s="10">
        <v>0</v>
      </c>
      <c r="RX128" s="10">
        <v>0</v>
      </c>
      <c r="RY128" s="10">
        <v>0</v>
      </c>
      <c r="RZ128" s="10">
        <v>0</v>
      </c>
      <c r="SA128" s="10">
        <v>0</v>
      </c>
      <c r="SB128" s="11">
        <v>1.28</v>
      </c>
      <c r="SC128" s="78" t="s">
        <v>510</v>
      </c>
      <c r="SD128" s="78" t="s">
        <v>510</v>
      </c>
      <c r="SE128" s="16">
        <v>294</v>
      </c>
      <c r="SF128" s="16">
        <v>294</v>
      </c>
      <c r="SG128" s="16">
        <v>300</v>
      </c>
      <c r="SH128" s="16">
        <v>200</v>
      </c>
      <c r="SI128" s="17" t="s">
        <v>510</v>
      </c>
      <c r="SJ128" s="78" t="s">
        <v>510</v>
      </c>
      <c r="SK128" s="78" t="s">
        <v>510</v>
      </c>
      <c r="SL128" s="78" t="s">
        <v>510</v>
      </c>
      <c r="SM128" s="78" t="s">
        <v>510</v>
      </c>
      <c r="SN128" s="20" t="s">
        <v>523</v>
      </c>
      <c r="SO128" s="20" t="s">
        <v>482</v>
      </c>
      <c r="SP128" s="20" t="s">
        <v>523</v>
      </c>
      <c r="SQ128" s="20" t="s">
        <v>523</v>
      </c>
      <c r="SR128" s="20" t="s">
        <v>523</v>
      </c>
      <c r="SS128" s="20" t="s">
        <v>523</v>
      </c>
      <c r="ST128" s="20" t="s">
        <v>523</v>
      </c>
      <c r="SU128" s="20" t="s">
        <v>523</v>
      </c>
      <c r="SV128" s="20" t="s">
        <v>523</v>
      </c>
      <c r="SW128" s="20" t="s">
        <v>482</v>
      </c>
      <c r="SX128" s="20" t="s">
        <v>482</v>
      </c>
      <c r="SY128" s="20" t="s">
        <v>523</v>
      </c>
      <c r="SZ128" s="20" t="s">
        <v>523</v>
      </c>
      <c r="TA128" s="20" t="s">
        <v>523</v>
      </c>
      <c r="TB128" s="20" t="s">
        <v>482</v>
      </c>
      <c r="TC128" s="20" t="s">
        <v>523</v>
      </c>
      <c r="TD128" s="20" t="s">
        <v>482</v>
      </c>
      <c r="TE128" s="20" t="s">
        <v>482</v>
      </c>
      <c r="TF128" s="20" t="s">
        <v>482</v>
      </c>
      <c r="TG128" s="20" t="s">
        <v>482</v>
      </c>
      <c r="TH128" s="20" t="s">
        <v>482</v>
      </c>
      <c r="TI128" s="20" t="s">
        <v>482</v>
      </c>
      <c r="TJ128" s="20" t="s">
        <v>482</v>
      </c>
      <c r="TK128" s="20" t="s">
        <v>523</v>
      </c>
      <c r="TL128" s="20" t="s">
        <v>482</v>
      </c>
      <c r="TM128" s="20" t="s">
        <v>523</v>
      </c>
      <c r="TN128" s="20" t="s">
        <v>523</v>
      </c>
      <c r="TO128" s="20" t="s">
        <v>523</v>
      </c>
      <c r="TP128" s="20" t="s">
        <v>482</v>
      </c>
      <c r="TQ128" s="20" t="s">
        <v>482</v>
      </c>
      <c r="TR128" s="20" t="s">
        <v>482</v>
      </c>
      <c r="TS128" s="20" t="s">
        <v>482</v>
      </c>
      <c r="TT128" s="20" t="s">
        <v>482</v>
      </c>
      <c r="TU128" s="20" t="s">
        <v>482</v>
      </c>
      <c r="TV128" s="20" t="s">
        <v>482</v>
      </c>
      <c r="TW128" s="20" t="s">
        <v>482</v>
      </c>
      <c r="TX128" s="20" t="s">
        <v>482</v>
      </c>
      <c r="TY128" s="20" t="s">
        <v>482</v>
      </c>
      <c r="TZ128" s="20">
        <v>0</v>
      </c>
      <c r="UA128" s="20" t="s">
        <v>523</v>
      </c>
      <c r="UB128" s="20" t="s">
        <v>482</v>
      </c>
      <c r="UC128" s="20" t="s">
        <v>482</v>
      </c>
      <c r="UD128" s="20" t="s">
        <v>523</v>
      </c>
      <c r="UE128" s="20" t="s">
        <v>482</v>
      </c>
      <c r="UF128" s="20" t="s">
        <v>482</v>
      </c>
      <c r="UG128" s="20" t="s">
        <v>523</v>
      </c>
      <c r="UH128" s="20" t="s">
        <v>482</v>
      </c>
      <c r="UI128" s="20" t="s">
        <v>482</v>
      </c>
      <c r="UJ128" s="20" t="s">
        <v>482</v>
      </c>
      <c r="UK128" s="20" t="s">
        <v>523</v>
      </c>
      <c r="UL128" s="20" t="s">
        <v>482</v>
      </c>
      <c r="UM128" s="20" t="s">
        <v>523</v>
      </c>
      <c r="UN128" s="20" t="s">
        <v>523</v>
      </c>
      <c r="UO128" s="20" t="s">
        <v>482</v>
      </c>
      <c r="UP128" s="20" t="s">
        <v>482</v>
      </c>
      <c r="UQ128" s="20" t="s">
        <v>482</v>
      </c>
      <c r="UR128" s="20" t="s">
        <v>482</v>
      </c>
      <c r="US128" s="20" t="s">
        <v>482</v>
      </c>
      <c r="UT128" s="20" t="s">
        <v>482</v>
      </c>
      <c r="UU128" s="20" t="s">
        <v>482</v>
      </c>
      <c r="UV128" s="20" t="s">
        <v>482</v>
      </c>
      <c r="UW128" s="20" t="s">
        <v>523</v>
      </c>
      <c r="UX128" s="20" t="s">
        <v>482</v>
      </c>
      <c r="UY128" s="20" t="s">
        <v>523</v>
      </c>
      <c r="UZ128" s="20" t="s">
        <v>482</v>
      </c>
      <c r="VA128" s="20" t="s">
        <v>523</v>
      </c>
      <c r="VB128" s="20" t="s">
        <v>482</v>
      </c>
      <c r="VC128" s="20" t="s">
        <v>523</v>
      </c>
      <c r="VD128" s="20" t="s">
        <v>482</v>
      </c>
      <c r="VE128" s="20" t="s">
        <v>482</v>
      </c>
      <c r="VF128" s="20" t="s">
        <v>523</v>
      </c>
      <c r="VG128" s="20" t="s">
        <v>482</v>
      </c>
      <c r="VH128" s="20" t="s">
        <v>523</v>
      </c>
      <c r="VI128" s="20" t="s">
        <v>482</v>
      </c>
      <c r="VJ128" s="20" t="s">
        <v>523</v>
      </c>
      <c r="VK128" s="20" t="s">
        <v>523</v>
      </c>
      <c r="VL128" s="20" t="s">
        <v>523</v>
      </c>
      <c r="VM128" s="20" t="s">
        <v>523</v>
      </c>
      <c r="VN128" s="20" t="s">
        <v>482</v>
      </c>
      <c r="VO128" s="20" t="s">
        <v>482</v>
      </c>
      <c r="VP128" s="20" t="s">
        <v>523</v>
      </c>
      <c r="VQ128" s="20" t="s">
        <v>482</v>
      </c>
      <c r="VR128" s="20" t="s">
        <v>523</v>
      </c>
      <c r="VS128" s="20" t="s">
        <v>482</v>
      </c>
      <c r="VT128" s="20" t="s">
        <v>523</v>
      </c>
      <c r="VU128" s="20" t="s">
        <v>482</v>
      </c>
      <c r="VV128" s="20" t="s">
        <v>482</v>
      </c>
      <c r="VW128" s="20">
        <v>0</v>
      </c>
      <c r="VX128" s="20" t="s">
        <v>523</v>
      </c>
      <c r="VY128" s="20">
        <v>0</v>
      </c>
      <c r="VZ128" s="20" t="s">
        <v>482</v>
      </c>
      <c r="WA128" s="20" t="s">
        <v>482</v>
      </c>
      <c r="WB128" s="20" t="s">
        <v>523</v>
      </c>
      <c r="WC128" s="20" t="s">
        <v>523</v>
      </c>
      <c r="WD128" s="20" t="s">
        <v>523</v>
      </c>
      <c r="WE128" s="20" t="s">
        <v>523</v>
      </c>
      <c r="WF128" s="20" t="s">
        <v>523</v>
      </c>
      <c r="WG128" s="20" t="s">
        <v>523</v>
      </c>
      <c r="WH128" s="20" t="s">
        <v>523</v>
      </c>
      <c r="WI128" s="20" t="s">
        <v>482</v>
      </c>
      <c r="WJ128" s="20" t="s">
        <v>482</v>
      </c>
      <c r="WK128" s="20" t="s">
        <v>482</v>
      </c>
      <c r="WL128" s="20" t="s">
        <v>482</v>
      </c>
      <c r="WM128" s="20" t="s">
        <v>523</v>
      </c>
      <c r="WN128" s="20" t="s">
        <v>482</v>
      </c>
      <c r="WO128" s="20" t="s">
        <v>482</v>
      </c>
      <c r="WP128" s="20" t="s">
        <v>482</v>
      </c>
      <c r="WQ128" s="20" t="s">
        <v>523</v>
      </c>
      <c r="WR128" s="20" t="s">
        <v>523</v>
      </c>
      <c r="WS128" s="20" t="s">
        <v>482</v>
      </c>
      <c r="WT128" s="20" t="s">
        <v>482</v>
      </c>
      <c r="WU128" s="20" t="s">
        <v>482</v>
      </c>
      <c r="WV128" s="20" t="s">
        <v>482</v>
      </c>
      <c r="WW128" s="20" t="s">
        <v>482</v>
      </c>
      <c r="WX128" s="20" t="s">
        <v>482</v>
      </c>
      <c r="WY128" s="20" t="s">
        <v>482</v>
      </c>
      <c r="WZ128" s="20" t="s">
        <v>482</v>
      </c>
      <c r="XA128" s="20" t="s">
        <v>482</v>
      </c>
      <c r="XB128" s="20" t="s">
        <v>482</v>
      </c>
      <c r="XC128" s="20" t="s">
        <v>482</v>
      </c>
      <c r="XD128" s="20" t="s">
        <v>523</v>
      </c>
      <c r="XE128" s="20" t="s">
        <v>482</v>
      </c>
      <c r="XF128" s="20" t="s">
        <v>482</v>
      </c>
      <c r="XG128" s="20" t="s">
        <v>523</v>
      </c>
      <c r="XH128" s="20" t="s">
        <v>523</v>
      </c>
      <c r="XI128" s="20" t="s">
        <v>523</v>
      </c>
      <c r="XJ128" s="20" t="s">
        <v>523</v>
      </c>
      <c r="XK128" s="20" t="s">
        <v>523</v>
      </c>
      <c r="XL128" s="20" t="s">
        <v>523</v>
      </c>
      <c r="XM128" s="20" t="s">
        <v>523</v>
      </c>
      <c r="XN128" s="20" t="s">
        <v>523</v>
      </c>
      <c r="XO128" s="20" t="s">
        <v>523</v>
      </c>
      <c r="XP128" s="20" t="s">
        <v>523</v>
      </c>
      <c r="XQ128" s="20" t="s">
        <v>482</v>
      </c>
      <c r="XR128" s="20" t="s">
        <v>523</v>
      </c>
      <c r="XS128" s="20" t="s">
        <v>523</v>
      </c>
      <c r="XT128" s="20" t="s">
        <v>482</v>
      </c>
      <c r="XU128" s="20" t="s">
        <v>482</v>
      </c>
      <c r="XV128" s="20" t="s">
        <v>482</v>
      </c>
      <c r="XW128" s="20" t="s">
        <v>523</v>
      </c>
      <c r="XX128" s="20" t="s">
        <v>482</v>
      </c>
      <c r="XY128" s="20" t="s">
        <v>523</v>
      </c>
      <c r="XZ128" s="20" t="s">
        <v>482</v>
      </c>
      <c r="YA128" s="20" t="s">
        <v>482</v>
      </c>
      <c r="YB128" s="20" t="s">
        <v>482</v>
      </c>
      <c r="YC128" s="20" t="s">
        <v>482</v>
      </c>
      <c r="YD128" s="20" t="s">
        <v>482</v>
      </c>
      <c r="YE128" s="20" t="s">
        <v>482</v>
      </c>
      <c r="YF128" s="20" t="s">
        <v>482</v>
      </c>
      <c r="YG128" s="20" t="s">
        <v>482</v>
      </c>
      <c r="YH128" s="20" t="s">
        <v>482</v>
      </c>
      <c r="YI128" s="20" t="s">
        <v>482</v>
      </c>
      <c r="YJ128" s="20" t="s">
        <v>482</v>
      </c>
      <c r="YK128" s="20" t="s">
        <v>482</v>
      </c>
      <c r="YL128" s="20" t="s">
        <v>482</v>
      </c>
      <c r="YM128" s="20" t="s">
        <v>482</v>
      </c>
      <c r="YN128" s="20" t="s">
        <v>482</v>
      </c>
      <c r="YO128" s="20" t="s">
        <v>482</v>
      </c>
      <c r="YP128" s="20" t="s">
        <v>523</v>
      </c>
      <c r="YQ128" s="20" t="s">
        <v>482</v>
      </c>
      <c r="YR128" s="5">
        <v>0.16</v>
      </c>
      <c r="YS128" s="5">
        <v>0.32</v>
      </c>
      <c r="YT128" s="5">
        <v>0.52</v>
      </c>
      <c r="YU128" s="5">
        <v>0.6</v>
      </c>
      <c r="YV128" s="5">
        <v>0.75</v>
      </c>
      <c r="YW128" s="5">
        <v>0.9</v>
      </c>
      <c r="YX128" s="5">
        <v>0.80400000000000005</v>
      </c>
      <c r="YY128" s="21" t="s">
        <v>516</v>
      </c>
      <c r="YZ128" s="22" t="s">
        <v>495</v>
      </c>
      <c r="ZA128" s="23">
        <f t="shared" si="6"/>
        <v>1</v>
      </c>
      <c r="ZB128" s="23">
        <v>0.89600000000000002</v>
      </c>
      <c r="ZC128" s="23">
        <f t="shared" si="7"/>
        <v>1</v>
      </c>
    </row>
    <row r="129" spans="1:679" x14ac:dyDescent="0.25">
      <c r="A129" s="1" t="s">
        <v>254</v>
      </c>
      <c r="B129" s="2" t="s">
        <v>255</v>
      </c>
      <c r="C129" s="4">
        <v>0</v>
      </c>
      <c r="D129" s="4">
        <v>1</v>
      </c>
      <c r="E129" s="7">
        <v>885.0982082135971</v>
      </c>
      <c r="F129" s="7" t="s">
        <v>482</v>
      </c>
      <c r="G129" s="7">
        <v>323.10696270479963</v>
      </c>
      <c r="H129" s="7">
        <v>1093.915030506502</v>
      </c>
      <c r="I129" s="7" t="s">
        <v>482</v>
      </c>
      <c r="J129" s="7" t="s">
        <v>482</v>
      </c>
      <c r="K129" s="7">
        <v>1412.5579830417059</v>
      </c>
      <c r="L129" s="7">
        <v>1386.8736856634914</v>
      </c>
      <c r="M129" s="7" t="s">
        <v>482</v>
      </c>
      <c r="N129" s="7" t="s">
        <v>482</v>
      </c>
      <c r="O129" s="7" t="s">
        <v>482</v>
      </c>
      <c r="P129" s="7" t="s">
        <v>482</v>
      </c>
      <c r="Q129" s="7" t="s">
        <v>482</v>
      </c>
      <c r="R129" s="7" t="s">
        <v>482</v>
      </c>
      <c r="S129" s="7" t="s">
        <v>482</v>
      </c>
      <c r="T129" s="7">
        <v>144.54839742759668</v>
      </c>
      <c r="U129" s="7">
        <v>133.15707742089714</v>
      </c>
      <c r="V129" s="7">
        <v>269.99592498331367</v>
      </c>
      <c r="W129" s="7" t="s">
        <v>482</v>
      </c>
      <c r="X129" s="7" t="s">
        <v>482</v>
      </c>
      <c r="Y129" s="7">
        <v>207.10538428173766</v>
      </c>
      <c r="Z129" s="7">
        <v>123.98766487809706</v>
      </c>
      <c r="AA129" s="7">
        <v>44.170931014285991</v>
      </c>
      <c r="AB129" s="7" t="s">
        <v>482</v>
      </c>
      <c r="AC129" s="7" t="s">
        <v>482</v>
      </c>
      <c r="AD129" s="7">
        <v>1622.4444898831462</v>
      </c>
      <c r="AE129" s="7" t="s">
        <v>482</v>
      </c>
      <c r="AF129" s="7" t="s">
        <v>482</v>
      </c>
      <c r="AG129" s="7">
        <v>1621.4148862107174</v>
      </c>
      <c r="AH129" s="7">
        <v>1880.1455334758109</v>
      </c>
      <c r="AI129" s="7">
        <v>1675.6015816690349</v>
      </c>
      <c r="AJ129" s="7" t="s">
        <v>482</v>
      </c>
      <c r="AK129" s="7" t="s">
        <v>482</v>
      </c>
      <c r="AL129" s="7" t="s">
        <v>482</v>
      </c>
      <c r="AM129" s="7" t="s">
        <v>482</v>
      </c>
      <c r="AN129" s="7">
        <v>3034.6278090089386</v>
      </c>
      <c r="AO129" s="7" t="s">
        <v>482</v>
      </c>
      <c r="AP129" s="7" t="s">
        <v>482</v>
      </c>
      <c r="AQ129" s="7" t="s">
        <v>482</v>
      </c>
      <c r="AR129" s="7" t="s">
        <v>482</v>
      </c>
      <c r="AS129" s="7" t="s">
        <v>482</v>
      </c>
      <c r="AT129" s="7" t="s">
        <v>482</v>
      </c>
      <c r="AU129" s="7" t="s">
        <v>482</v>
      </c>
      <c r="AV129" s="7" t="s">
        <v>482</v>
      </c>
      <c r="AW129" s="7">
        <v>4584.8338053890375</v>
      </c>
      <c r="AX129" s="7" t="s">
        <v>482</v>
      </c>
      <c r="AY129" s="7" t="s">
        <v>482</v>
      </c>
      <c r="AZ129" s="7">
        <v>1268.8571433376521</v>
      </c>
      <c r="BA129" s="7" t="s">
        <v>482</v>
      </c>
      <c r="BB129" s="7" t="s">
        <v>482</v>
      </c>
      <c r="BC129" s="7" t="s">
        <v>482</v>
      </c>
      <c r="BD129" s="7" t="s">
        <v>482</v>
      </c>
      <c r="BE129" s="7" t="s">
        <v>482</v>
      </c>
      <c r="BF129" s="7">
        <v>4789.8431462190638</v>
      </c>
      <c r="BG129" s="7">
        <v>2140.8872379134991</v>
      </c>
      <c r="BH129" s="7" t="s">
        <v>482</v>
      </c>
      <c r="BI129" s="7" t="s">
        <v>482</v>
      </c>
      <c r="BJ129" s="7" t="s">
        <v>482</v>
      </c>
      <c r="BK129" s="7" t="s">
        <v>482</v>
      </c>
      <c r="BL129" s="7">
        <v>18828.423122041513</v>
      </c>
      <c r="BM129" s="7" t="s">
        <v>482</v>
      </c>
      <c r="BN129" s="7">
        <v>2226.8172268106009</v>
      </c>
      <c r="BO129" s="7" t="s">
        <v>482</v>
      </c>
      <c r="BP129" s="7" t="s">
        <v>482</v>
      </c>
      <c r="BQ129" s="7" t="s">
        <v>482</v>
      </c>
      <c r="BR129" s="7" t="s">
        <v>482</v>
      </c>
      <c r="BS129" s="7" t="s">
        <v>482</v>
      </c>
      <c r="BT129" s="7" t="s">
        <v>482</v>
      </c>
      <c r="BU129" s="7" t="s">
        <v>482</v>
      </c>
      <c r="BV129" s="7" t="s">
        <v>482</v>
      </c>
      <c r="BW129" s="7" t="s">
        <v>482</v>
      </c>
      <c r="BX129" s="7" t="s">
        <v>482</v>
      </c>
      <c r="BY129" s="7" t="s">
        <v>482</v>
      </c>
      <c r="BZ129" s="7" t="s">
        <v>482</v>
      </c>
      <c r="CA129" s="7" t="s">
        <v>482</v>
      </c>
      <c r="CB129" s="7" t="s">
        <v>482</v>
      </c>
      <c r="CC129" s="7" t="s">
        <v>482</v>
      </c>
      <c r="CD129" s="7" t="s">
        <v>482</v>
      </c>
      <c r="CE129" s="7" t="s">
        <v>482</v>
      </c>
      <c r="CF129" s="7" t="s">
        <v>482</v>
      </c>
      <c r="CG129" s="7" t="s">
        <v>482</v>
      </c>
      <c r="CH129" s="7" t="s">
        <v>482</v>
      </c>
      <c r="CI129" s="7" t="s">
        <v>482</v>
      </c>
      <c r="CJ129" s="7" t="s">
        <v>482</v>
      </c>
      <c r="CK129" s="7">
        <v>632.34026611479896</v>
      </c>
      <c r="CL129" s="7">
        <v>418.59580370111433</v>
      </c>
      <c r="CM129" s="7">
        <v>151.44762517684009</v>
      </c>
      <c r="CN129" s="7" t="s">
        <v>482</v>
      </c>
      <c r="CO129" s="7" t="s">
        <v>482</v>
      </c>
      <c r="CP129" s="7" t="s">
        <v>482</v>
      </c>
      <c r="CQ129" s="7" t="s">
        <v>482</v>
      </c>
      <c r="CR129" s="7" t="s">
        <v>482</v>
      </c>
      <c r="CS129" s="7" t="s">
        <v>482</v>
      </c>
      <c r="CT129" s="7" t="s">
        <v>482</v>
      </c>
      <c r="CU129" s="7" t="s">
        <v>482</v>
      </c>
      <c r="CV129" s="7" t="s">
        <v>482</v>
      </c>
      <c r="CW129" s="7" t="s">
        <v>482</v>
      </c>
      <c r="CX129" s="7" t="s">
        <v>482</v>
      </c>
      <c r="CY129" s="7" t="s">
        <v>482</v>
      </c>
      <c r="CZ129" s="7" t="s">
        <v>482</v>
      </c>
      <c r="DA129" s="7" t="s">
        <v>482</v>
      </c>
      <c r="DB129" s="7" t="s">
        <v>482</v>
      </c>
      <c r="DC129" s="7" t="s">
        <v>482</v>
      </c>
      <c r="DD129" s="7" t="s">
        <v>482</v>
      </c>
      <c r="DE129" s="7" t="s">
        <v>482</v>
      </c>
      <c r="DF129" s="7" t="s">
        <v>482</v>
      </c>
      <c r="DG129" s="7" t="s">
        <v>482</v>
      </c>
      <c r="DH129" s="7" t="s">
        <v>482</v>
      </c>
      <c r="DI129" s="7" t="s">
        <v>482</v>
      </c>
      <c r="DJ129" s="7" t="s">
        <v>482</v>
      </c>
      <c r="DK129" s="7" t="s">
        <v>482</v>
      </c>
      <c r="DL129" s="7" t="s">
        <v>482</v>
      </c>
      <c r="DM129" s="7" t="s">
        <v>482</v>
      </c>
      <c r="DN129" s="7" t="s">
        <v>482</v>
      </c>
      <c r="DO129" s="7">
        <v>1487.421884497875</v>
      </c>
      <c r="DP129" s="7" t="s">
        <v>482</v>
      </c>
      <c r="DQ129" s="7" t="s">
        <v>482</v>
      </c>
      <c r="DR129" s="7" t="s">
        <v>482</v>
      </c>
      <c r="DS129" s="7" t="s">
        <v>482</v>
      </c>
      <c r="DT129" s="7">
        <v>298.00291291002253</v>
      </c>
      <c r="DU129" s="7" t="s">
        <v>482</v>
      </c>
      <c r="DV129" s="7" t="s">
        <v>482</v>
      </c>
      <c r="DW129" s="7" t="s">
        <v>482</v>
      </c>
      <c r="DX129" s="7" t="s">
        <v>482</v>
      </c>
      <c r="DY129" s="7" t="s">
        <v>482</v>
      </c>
      <c r="DZ129" s="7" t="s">
        <v>482</v>
      </c>
      <c r="EA129" s="7" t="s">
        <v>482</v>
      </c>
      <c r="EB129" s="7" t="s">
        <v>482</v>
      </c>
      <c r="EC129" s="7">
        <v>48.701309717955077</v>
      </c>
      <c r="ED129" s="7" t="s">
        <v>482</v>
      </c>
      <c r="EE129" s="7" t="s">
        <v>482</v>
      </c>
      <c r="EF129" s="7" t="s">
        <v>482</v>
      </c>
      <c r="EG129" s="7" t="s">
        <v>482</v>
      </c>
      <c r="EH129" s="7" t="s">
        <v>482</v>
      </c>
      <c r="EI129" s="7" t="s">
        <v>482</v>
      </c>
      <c r="EJ129" s="7" t="s">
        <v>482</v>
      </c>
      <c r="EK129" s="7">
        <v>6633.0030348376131</v>
      </c>
      <c r="EL129" s="7" t="s">
        <v>482</v>
      </c>
      <c r="EM129" s="7" t="s">
        <v>482</v>
      </c>
      <c r="EN129" s="7" t="s">
        <v>482</v>
      </c>
      <c r="EO129" s="7" t="s">
        <v>482</v>
      </c>
      <c r="EP129" s="7">
        <v>16060.533628767742</v>
      </c>
      <c r="EQ129" s="7" t="s">
        <v>482</v>
      </c>
      <c r="ER129" s="7" t="s">
        <v>482</v>
      </c>
      <c r="ES129" s="7" t="s">
        <v>482</v>
      </c>
      <c r="ET129" s="7" t="s">
        <v>482</v>
      </c>
      <c r="EU129" s="7" t="s">
        <v>482</v>
      </c>
      <c r="EV129" s="7" t="s">
        <v>482</v>
      </c>
      <c r="EW129" s="7" t="s">
        <v>482</v>
      </c>
      <c r="EX129" s="7" t="s">
        <v>482</v>
      </c>
      <c r="EY129" s="7" t="s">
        <v>482</v>
      </c>
      <c r="EZ129" s="7" t="s">
        <v>482</v>
      </c>
      <c r="FA129" s="7" t="s">
        <v>482</v>
      </c>
      <c r="FB129" s="7" t="s">
        <v>482</v>
      </c>
      <c r="FC129" s="7">
        <v>1388.8390975074003</v>
      </c>
      <c r="FD129" s="7" t="s">
        <v>482</v>
      </c>
      <c r="FE129" s="7" t="s">
        <v>482</v>
      </c>
      <c r="FF129" s="7">
        <v>46510.398836958491</v>
      </c>
      <c r="FG129" s="7" t="s">
        <v>482</v>
      </c>
      <c r="FH129" s="7" t="s">
        <v>482</v>
      </c>
      <c r="FI129" s="8">
        <v>2771.1527846655536</v>
      </c>
      <c r="FJ129" s="8" t="s">
        <v>482</v>
      </c>
      <c r="FK129" s="8">
        <v>2078.8053574091132</v>
      </c>
      <c r="FL129" s="8">
        <v>3715.4258380384967</v>
      </c>
      <c r="FM129" s="8" t="s">
        <v>482</v>
      </c>
      <c r="FN129" s="8" t="s">
        <v>482</v>
      </c>
      <c r="FO129" s="8">
        <v>9147.5908019388971</v>
      </c>
      <c r="FP129" s="8">
        <v>4817.0198101597316</v>
      </c>
      <c r="FQ129" s="8" t="s">
        <v>482</v>
      </c>
      <c r="FR129" s="8" t="s">
        <v>482</v>
      </c>
      <c r="FS129" s="8" t="s">
        <v>482</v>
      </c>
      <c r="FT129" s="8" t="s">
        <v>482</v>
      </c>
      <c r="FU129" s="8" t="s">
        <v>482</v>
      </c>
      <c r="FV129" s="8" t="s">
        <v>482</v>
      </c>
      <c r="FW129" s="8" t="s">
        <v>482</v>
      </c>
      <c r="FX129" s="8">
        <v>750.55256447150873</v>
      </c>
      <c r="FY129" s="8">
        <v>517.39660349633141</v>
      </c>
      <c r="FZ129" s="8">
        <v>908.65319257175929</v>
      </c>
      <c r="GA129" s="8" t="s">
        <v>482</v>
      </c>
      <c r="GB129" s="8" t="s">
        <v>482</v>
      </c>
      <c r="GC129" s="8">
        <v>498.52780907938893</v>
      </c>
      <c r="GD129" s="8">
        <v>270.80919138270571</v>
      </c>
      <c r="GE129" s="8">
        <v>187.15277126542992</v>
      </c>
      <c r="GF129" s="8" t="s">
        <v>482</v>
      </c>
      <c r="GG129" s="8" t="s">
        <v>482</v>
      </c>
      <c r="GH129" s="8">
        <v>5481.3971546519178</v>
      </c>
      <c r="GI129" s="8" t="s">
        <v>482</v>
      </c>
      <c r="GJ129" s="8" t="s">
        <v>482</v>
      </c>
      <c r="GK129" s="8">
        <v>10440.499851401386</v>
      </c>
      <c r="GL129" s="8">
        <v>11675.120930431847</v>
      </c>
      <c r="GM129" s="8">
        <v>10115.312589512547</v>
      </c>
      <c r="GN129" s="8" t="s">
        <v>482</v>
      </c>
      <c r="GO129" s="8" t="s">
        <v>482</v>
      </c>
      <c r="GP129" s="8" t="s">
        <v>482</v>
      </c>
      <c r="GQ129" s="8" t="s">
        <v>482</v>
      </c>
      <c r="GR129" s="8">
        <v>13290.415408304236</v>
      </c>
      <c r="GS129" s="8" t="s">
        <v>482</v>
      </c>
      <c r="GT129" s="8" t="s">
        <v>482</v>
      </c>
      <c r="GU129" s="8" t="s">
        <v>482</v>
      </c>
      <c r="GV129" s="8" t="s">
        <v>482</v>
      </c>
      <c r="GW129" s="8" t="s">
        <v>482</v>
      </c>
      <c r="GX129" s="8" t="s">
        <v>482</v>
      </c>
      <c r="GY129" s="8" t="s">
        <v>482</v>
      </c>
      <c r="GZ129" s="8" t="s">
        <v>482</v>
      </c>
      <c r="HA129" s="8">
        <v>10236.593676040973</v>
      </c>
      <c r="HB129" s="8" t="s">
        <v>482</v>
      </c>
      <c r="HC129" s="8" t="s">
        <v>482</v>
      </c>
      <c r="HD129" s="8">
        <v>3484.0421167060686</v>
      </c>
      <c r="HE129" s="8" t="s">
        <v>482</v>
      </c>
      <c r="HF129" s="8" t="s">
        <v>482</v>
      </c>
      <c r="HG129" s="8" t="s">
        <v>482</v>
      </c>
      <c r="HH129" s="8" t="s">
        <v>482</v>
      </c>
      <c r="HI129" s="8" t="s">
        <v>482</v>
      </c>
      <c r="HJ129" s="8">
        <v>10496.210452194708</v>
      </c>
      <c r="HK129" s="8">
        <v>7314.4559131676888</v>
      </c>
      <c r="HL129" s="8" t="s">
        <v>482</v>
      </c>
      <c r="HM129" s="8" t="s">
        <v>482</v>
      </c>
      <c r="HN129" s="8" t="s">
        <v>482</v>
      </c>
      <c r="HO129" s="8" t="s">
        <v>482</v>
      </c>
      <c r="HP129" s="8">
        <v>59022.260274136155</v>
      </c>
      <c r="HQ129" s="8" t="s">
        <v>482</v>
      </c>
      <c r="HR129" s="8">
        <v>12051.952658063323</v>
      </c>
      <c r="HS129" s="8" t="s">
        <v>482</v>
      </c>
      <c r="HT129" s="8" t="s">
        <v>482</v>
      </c>
      <c r="HU129" s="8" t="s">
        <v>482</v>
      </c>
      <c r="HV129" s="8" t="s">
        <v>482</v>
      </c>
      <c r="HW129" s="8" t="s">
        <v>482</v>
      </c>
      <c r="HX129" s="8" t="s">
        <v>482</v>
      </c>
      <c r="HY129" s="8" t="s">
        <v>482</v>
      </c>
      <c r="HZ129" s="8" t="s">
        <v>482</v>
      </c>
      <c r="IA129" s="8" t="s">
        <v>482</v>
      </c>
      <c r="IB129" s="8" t="s">
        <v>482</v>
      </c>
      <c r="IC129" s="8" t="s">
        <v>482</v>
      </c>
      <c r="ID129" s="8" t="s">
        <v>482</v>
      </c>
      <c r="IE129" s="8" t="s">
        <v>482</v>
      </c>
      <c r="IF129" s="8" t="s">
        <v>482</v>
      </c>
      <c r="IG129" s="8" t="s">
        <v>482</v>
      </c>
      <c r="IH129" s="8" t="s">
        <v>482</v>
      </c>
      <c r="II129" s="8" t="s">
        <v>482</v>
      </c>
      <c r="IJ129" s="8" t="s">
        <v>482</v>
      </c>
      <c r="IK129" s="8" t="s">
        <v>482</v>
      </c>
      <c r="IL129" s="8" t="s">
        <v>482</v>
      </c>
      <c r="IM129" s="8" t="s">
        <v>482</v>
      </c>
      <c r="IN129" s="8" t="s">
        <v>482</v>
      </c>
      <c r="IO129" s="8">
        <v>1953.0667360004845</v>
      </c>
      <c r="IP129" s="8">
        <v>1196.4545357554168</v>
      </c>
      <c r="IQ129" s="8">
        <v>1412.3996792491689</v>
      </c>
      <c r="IR129" s="8" t="s">
        <v>482</v>
      </c>
      <c r="IS129" s="8" t="s">
        <v>482</v>
      </c>
      <c r="IT129" s="8" t="s">
        <v>482</v>
      </c>
      <c r="IU129" s="8" t="s">
        <v>482</v>
      </c>
      <c r="IV129" s="8" t="s">
        <v>482</v>
      </c>
      <c r="IW129" s="8" t="s">
        <v>482</v>
      </c>
      <c r="IX129" s="8" t="s">
        <v>482</v>
      </c>
      <c r="IY129" s="8" t="s">
        <v>482</v>
      </c>
      <c r="IZ129" s="8" t="s">
        <v>482</v>
      </c>
      <c r="JA129" s="8" t="s">
        <v>482</v>
      </c>
      <c r="JB129" s="8" t="s">
        <v>482</v>
      </c>
      <c r="JC129" s="8" t="s">
        <v>482</v>
      </c>
      <c r="JD129" s="8" t="s">
        <v>482</v>
      </c>
      <c r="JE129" s="8" t="s">
        <v>482</v>
      </c>
      <c r="JF129" s="8" t="s">
        <v>482</v>
      </c>
      <c r="JG129" s="8" t="s">
        <v>482</v>
      </c>
      <c r="JH129" s="8" t="s">
        <v>482</v>
      </c>
      <c r="JI129" s="8" t="s">
        <v>482</v>
      </c>
      <c r="JJ129" s="8" t="s">
        <v>482</v>
      </c>
      <c r="JK129" s="8" t="s">
        <v>482</v>
      </c>
      <c r="JL129" s="8" t="s">
        <v>482</v>
      </c>
      <c r="JM129" s="8" t="s">
        <v>482</v>
      </c>
      <c r="JN129" s="8" t="s">
        <v>482</v>
      </c>
      <c r="JO129" s="8" t="s">
        <v>482</v>
      </c>
      <c r="JP129" s="8" t="s">
        <v>482</v>
      </c>
      <c r="JQ129" s="8" t="s">
        <v>482</v>
      </c>
      <c r="JR129" s="8" t="s">
        <v>482</v>
      </c>
      <c r="JS129" s="8">
        <v>4621.0823380420243</v>
      </c>
      <c r="JT129" s="8" t="s">
        <v>482</v>
      </c>
      <c r="JU129" s="8" t="s">
        <v>482</v>
      </c>
      <c r="JV129" s="8" t="s">
        <v>482</v>
      </c>
      <c r="JW129" s="8" t="s">
        <v>482</v>
      </c>
      <c r="JX129" s="8">
        <v>994.38340032184874</v>
      </c>
      <c r="JY129" s="8" t="s">
        <v>482</v>
      </c>
      <c r="JZ129" s="8" t="s">
        <v>482</v>
      </c>
      <c r="KA129" s="8" t="s">
        <v>482</v>
      </c>
      <c r="KB129" s="8" t="s">
        <v>482</v>
      </c>
      <c r="KC129" s="8" t="s">
        <v>482</v>
      </c>
      <c r="KD129" s="8" t="s">
        <v>482</v>
      </c>
      <c r="KE129" s="8" t="s">
        <v>482</v>
      </c>
      <c r="KF129" s="8" t="s">
        <v>482</v>
      </c>
      <c r="KG129" s="8">
        <v>450.40408294055754</v>
      </c>
      <c r="KH129" s="8" t="s">
        <v>482</v>
      </c>
      <c r="KI129" s="8" t="s">
        <v>482</v>
      </c>
      <c r="KJ129" s="8" t="s">
        <v>482</v>
      </c>
      <c r="KK129" s="8" t="s">
        <v>482</v>
      </c>
      <c r="KL129" s="8" t="s">
        <v>482</v>
      </c>
      <c r="KM129" s="8" t="s">
        <v>482</v>
      </c>
      <c r="KN129" s="8" t="s">
        <v>482</v>
      </c>
      <c r="KO129" s="8">
        <v>13233.242781415436</v>
      </c>
      <c r="KP129" s="8" t="s">
        <v>482</v>
      </c>
      <c r="KQ129" s="8" t="s">
        <v>482</v>
      </c>
      <c r="KR129" s="8" t="s">
        <v>482</v>
      </c>
      <c r="KS129" s="8" t="s">
        <v>482</v>
      </c>
      <c r="KT129" s="8">
        <v>32737.091190912481</v>
      </c>
      <c r="KU129" s="8" t="s">
        <v>482</v>
      </c>
      <c r="KV129" s="8" t="s">
        <v>482</v>
      </c>
      <c r="KW129" s="8" t="s">
        <v>482</v>
      </c>
      <c r="KX129" s="8" t="s">
        <v>482</v>
      </c>
      <c r="KY129" s="8" t="s">
        <v>482</v>
      </c>
      <c r="KZ129" s="8" t="s">
        <v>482</v>
      </c>
      <c r="LA129" s="8" t="s">
        <v>482</v>
      </c>
      <c r="LB129" s="8" t="s">
        <v>482</v>
      </c>
      <c r="LC129" s="8" t="s">
        <v>482</v>
      </c>
      <c r="LD129" s="8" t="s">
        <v>482</v>
      </c>
      <c r="LE129" s="8" t="s">
        <v>482</v>
      </c>
      <c r="LF129" s="8" t="s">
        <v>482</v>
      </c>
      <c r="LG129" s="8">
        <v>8971.3848693653199</v>
      </c>
      <c r="LH129" s="8" t="s">
        <v>482</v>
      </c>
      <c r="LI129" s="8" t="s">
        <v>482</v>
      </c>
      <c r="LJ129" s="8">
        <v>92114.251614392444</v>
      </c>
      <c r="LK129" s="8" t="s">
        <v>482</v>
      </c>
      <c r="LL129" s="8" t="s">
        <v>482</v>
      </c>
      <c r="LM129" s="9">
        <v>2771.1527846655536</v>
      </c>
      <c r="LN129" s="9" t="s">
        <v>482</v>
      </c>
      <c r="LO129" s="9">
        <v>2078.8053574091132</v>
      </c>
      <c r="LP129" s="9">
        <v>3715.4258380384967</v>
      </c>
      <c r="LQ129" s="9" t="s">
        <v>482</v>
      </c>
      <c r="LR129" s="9" t="s">
        <v>482</v>
      </c>
      <c r="LS129" s="9">
        <v>9147.5908019388971</v>
      </c>
      <c r="LT129" s="9">
        <v>4817.0198101597316</v>
      </c>
      <c r="LU129" s="9" t="s">
        <v>482</v>
      </c>
      <c r="LV129" s="9" t="s">
        <v>482</v>
      </c>
      <c r="LW129" s="9" t="s">
        <v>482</v>
      </c>
      <c r="LX129" s="9" t="s">
        <v>482</v>
      </c>
      <c r="LY129" s="9" t="s">
        <v>482</v>
      </c>
      <c r="LZ129" s="9" t="s">
        <v>482</v>
      </c>
      <c r="MA129" s="9" t="s">
        <v>482</v>
      </c>
      <c r="MB129" s="9">
        <v>750.55256447150873</v>
      </c>
      <c r="MC129" s="9">
        <v>517.39660349633141</v>
      </c>
      <c r="MD129" s="9">
        <v>908.65319257175929</v>
      </c>
      <c r="ME129" s="9" t="s">
        <v>482</v>
      </c>
      <c r="MF129" s="9" t="s">
        <v>482</v>
      </c>
      <c r="MG129" s="9">
        <v>498.52780907938893</v>
      </c>
      <c r="MH129" s="9">
        <v>270.80919138270571</v>
      </c>
      <c r="MI129" s="9">
        <v>187.15277126542992</v>
      </c>
      <c r="MJ129" s="9" t="s">
        <v>482</v>
      </c>
      <c r="MK129" s="9" t="s">
        <v>482</v>
      </c>
      <c r="ML129" s="9">
        <v>5481.3971546519178</v>
      </c>
      <c r="MM129" s="9" t="s">
        <v>482</v>
      </c>
      <c r="MN129" s="9" t="s">
        <v>482</v>
      </c>
      <c r="MO129" s="9">
        <v>10440.499851401386</v>
      </c>
      <c r="MP129" s="9">
        <v>11675.120930431847</v>
      </c>
      <c r="MQ129" s="9">
        <v>10115.312589512547</v>
      </c>
      <c r="MR129" s="9" t="s">
        <v>482</v>
      </c>
      <c r="MS129" s="9" t="s">
        <v>482</v>
      </c>
      <c r="MT129" s="9" t="s">
        <v>482</v>
      </c>
      <c r="MU129" s="9" t="s">
        <v>482</v>
      </c>
      <c r="MV129" s="9">
        <v>13290.415408304236</v>
      </c>
      <c r="MW129" s="9" t="s">
        <v>482</v>
      </c>
      <c r="MX129" s="9" t="s">
        <v>482</v>
      </c>
      <c r="MY129" s="9" t="s">
        <v>482</v>
      </c>
      <c r="MZ129" s="9" t="s">
        <v>482</v>
      </c>
      <c r="NA129" s="9" t="s">
        <v>482</v>
      </c>
      <c r="NB129" s="9" t="s">
        <v>482</v>
      </c>
      <c r="NC129" s="9" t="s">
        <v>482</v>
      </c>
      <c r="ND129" s="9" t="s">
        <v>482</v>
      </c>
      <c r="NE129" s="9">
        <v>10236.593676040973</v>
      </c>
      <c r="NF129" s="9" t="s">
        <v>482</v>
      </c>
      <c r="NG129" s="9" t="s">
        <v>482</v>
      </c>
      <c r="NH129" s="9">
        <v>3484.0421167060686</v>
      </c>
      <c r="NI129" s="9" t="s">
        <v>482</v>
      </c>
      <c r="NJ129" s="9" t="s">
        <v>482</v>
      </c>
      <c r="NK129" s="9" t="s">
        <v>482</v>
      </c>
      <c r="NL129" s="9" t="s">
        <v>482</v>
      </c>
      <c r="NM129" s="9" t="s">
        <v>482</v>
      </c>
      <c r="NN129" s="9">
        <v>10496.210452194708</v>
      </c>
      <c r="NO129" s="9">
        <v>7314.4559131676888</v>
      </c>
      <c r="NP129" s="9" t="s">
        <v>482</v>
      </c>
      <c r="NQ129" s="9" t="s">
        <v>482</v>
      </c>
      <c r="NR129" s="9" t="s">
        <v>482</v>
      </c>
      <c r="NS129" s="9" t="s">
        <v>482</v>
      </c>
      <c r="NT129" s="9">
        <v>59022.260274136155</v>
      </c>
      <c r="NU129" s="9" t="s">
        <v>482</v>
      </c>
      <c r="NV129" s="9">
        <v>12051.952658063323</v>
      </c>
      <c r="NW129" s="9" t="s">
        <v>482</v>
      </c>
      <c r="NX129" s="9" t="s">
        <v>482</v>
      </c>
      <c r="NY129" s="9" t="s">
        <v>482</v>
      </c>
      <c r="NZ129" s="9" t="s">
        <v>482</v>
      </c>
      <c r="OA129" s="9" t="s">
        <v>482</v>
      </c>
      <c r="OB129" s="9" t="s">
        <v>482</v>
      </c>
      <c r="OC129" s="9" t="s">
        <v>482</v>
      </c>
      <c r="OD129" s="9" t="s">
        <v>482</v>
      </c>
      <c r="OE129" s="9" t="s">
        <v>482</v>
      </c>
      <c r="OF129" s="9" t="s">
        <v>482</v>
      </c>
      <c r="OG129" s="9" t="s">
        <v>482</v>
      </c>
      <c r="OH129" s="9" t="s">
        <v>482</v>
      </c>
      <c r="OI129" s="9" t="s">
        <v>482</v>
      </c>
      <c r="OJ129" s="9" t="s">
        <v>482</v>
      </c>
      <c r="OK129" s="9" t="s">
        <v>482</v>
      </c>
      <c r="OL129" s="9" t="s">
        <v>482</v>
      </c>
      <c r="OM129" s="9" t="s">
        <v>482</v>
      </c>
      <c r="ON129" s="9" t="s">
        <v>482</v>
      </c>
      <c r="OO129" s="9" t="s">
        <v>482</v>
      </c>
      <c r="OP129" s="9" t="s">
        <v>482</v>
      </c>
      <c r="OQ129" s="9" t="s">
        <v>482</v>
      </c>
      <c r="OR129" s="9" t="s">
        <v>482</v>
      </c>
      <c r="OS129" s="9">
        <v>1953.0667360004845</v>
      </c>
      <c r="OT129" s="9">
        <v>1196.4545357554168</v>
      </c>
      <c r="OU129" s="9">
        <v>1412.3996792491689</v>
      </c>
      <c r="OV129" s="9" t="s">
        <v>482</v>
      </c>
      <c r="OW129" s="9" t="s">
        <v>482</v>
      </c>
      <c r="OX129" s="9" t="s">
        <v>482</v>
      </c>
      <c r="OY129" s="9" t="s">
        <v>482</v>
      </c>
      <c r="OZ129" s="9" t="s">
        <v>482</v>
      </c>
      <c r="PA129" s="9" t="s">
        <v>482</v>
      </c>
      <c r="PB129" s="9" t="s">
        <v>482</v>
      </c>
      <c r="PC129" s="9" t="s">
        <v>482</v>
      </c>
      <c r="PD129" s="9" t="s">
        <v>482</v>
      </c>
      <c r="PE129" s="9" t="s">
        <v>482</v>
      </c>
      <c r="PF129" s="9" t="s">
        <v>482</v>
      </c>
      <c r="PG129" s="9" t="s">
        <v>482</v>
      </c>
      <c r="PH129" s="9" t="s">
        <v>482</v>
      </c>
      <c r="PI129" s="9" t="s">
        <v>482</v>
      </c>
      <c r="PJ129" s="9" t="s">
        <v>482</v>
      </c>
      <c r="PK129" s="9" t="s">
        <v>482</v>
      </c>
      <c r="PL129" s="9" t="s">
        <v>482</v>
      </c>
      <c r="PM129" s="9" t="s">
        <v>482</v>
      </c>
      <c r="PN129" s="9" t="s">
        <v>482</v>
      </c>
      <c r="PO129" s="9" t="s">
        <v>482</v>
      </c>
      <c r="PP129" s="9" t="s">
        <v>482</v>
      </c>
      <c r="PQ129" s="9" t="s">
        <v>482</v>
      </c>
      <c r="PR129" s="9" t="s">
        <v>482</v>
      </c>
      <c r="PS129" s="9" t="s">
        <v>482</v>
      </c>
      <c r="PT129" s="9" t="s">
        <v>482</v>
      </c>
      <c r="PU129" s="9" t="s">
        <v>482</v>
      </c>
      <c r="PV129" s="9" t="s">
        <v>482</v>
      </c>
      <c r="PW129" s="9">
        <v>4621.0823380420243</v>
      </c>
      <c r="PX129" s="9" t="s">
        <v>482</v>
      </c>
      <c r="PY129" s="9" t="s">
        <v>482</v>
      </c>
      <c r="PZ129" s="9" t="s">
        <v>482</v>
      </c>
      <c r="QA129" s="9" t="s">
        <v>482</v>
      </c>
      <c r="QB129" s="9">
        <v>994.38340032184874</v>
      </c>
      <c r="QC129" s="9" t="s">
        <v>482</v>
      </c>
      <c r="QD129" s="9" t="s">
        <v>482</v>
      </c>
      <c r="QE129" s="9" t="s">
        <v>482</v>
      </c>
      <c r="QF129" s="9" t="s">
        <v>482</v>
      </c>
      <c r="QG129" s="9" t="s">
        <v>482</v>
      </c>
      <c r="QH129" s="9" t="s">
        <v>482</v>
      </c>
      <c r="QI129" s="9" t="s">
        <v>482</v>
      </c>
      <c r="QJ129" s="9" t="s">
        <v>482</v>
      </c>
      <c r="QK129" s="9">
        <v>450.40408294055754</v>
      </c>
      <c r="QL129" s="9" t="s">
        <v>482</v>
      </c>
      <c r="QM129" s="9" t="s">
        <v>482</v>
      </c>
      <c r="QN129" s="9" t="s">
        <v>482</v>
      </c>
      <c r="QO129" s="9" t="s">
        <v>482</v>
      </c>
      <c r="QP129" s="9" t="s">
        <v>482</v>
      </c>
      <c r="QQ129" s="9" t="s">
        <v>482</v>
      </c>
      <c r="QR129" s="9" t="s">
        <v>482</v>
      </c>
      <c r="QS129" s="9">
        <v>13233.242781415436</v>
      </c>
      <c r="QT129" s="9" t="s">
        <v>482</v>
      </c>
      <c r="QU129" s="9" t="s">
        <v>482</v>
      </c>
      <c r="QV129" s="9" t="s">
        <v>482</v>
      </c>
      <c r="QW129" s="9" t="s">
        <v>482</v>
      </c>
      <c r="QX129" s="9">
        <v>32737.091190912481</v>
      </c>
      <c r="QY129" s="9" t="s">
        <v>482</v>
      </c>
      <c r="QZ129" s="9" t="s">
        <v>482</v>
      </c>
      <c r="RA129" s="9" t="s">
        <v>482</v>
      </c>
      <c r="RB129" s="9" t="s">
        <v>482</v>
      </c>
      <c r="RC129" s="9" t="s">
        <v>482</v>
      </c>
      <c r="RD129" s="9" t="s">
        <v>482</v>
      </c>
      <c r="RE129" s="9" t="s">
        <v>482</v>
      </c>
      <c r="RF129" s="9" t="s">
        <v>482</v>
      </c>
      <c r="RG129" s="9" t="s">
        <v>482</v>
      </c>
      <c r="RH129" s="9" t="s">
        <v>482</v>
      </c>
      <c r="RI129" s="9" t="s">
        <v>482</v>
      </c>
      <c r="RJ129" s="9" t="s">
        <v>482</v>
      </c>
      <c r="RK129" s="9">
        <v>8971.3848693653199</v>
      </c>
      <c r="RL129" s="9" t="s">
        <v>482</v>
      </c>
      <c r="RM129" s="9" t="s">
        <v>482</v>
      </c>
      <c r="RN129" s="9">
        <v>92114.251614392444</v>
      </c>
      <c r="RO129" s="9" t="s">
        <v>482</v>
      </c>
      <c r="RP129" s="9" t="s">
        <v>482</v>
      </c>
      <c r="RQ129" s="12" t="s">
        <v>510</v>
      </c>
      <c r="RR129" s="12" t="s">
        <v>510</v>
      </c>
      <c r="RS129" s="12" t="s">
        <v>510</v>
      </c>
      <c r="RT129" s="12" t="s">
        <v>510</v>
      </c>
      <c r="RU129" s="12" t="s">
        <v>510</v>
      </c>
      <c r="RV129" s="12" t="s">
        <v>510</v>
      </c>
      <c r="RW129" s="12" t="s">
        <v>510</v>
      </c>
      <c r="RX129" s="12" t="s">
        <v>510</v>
      </c>
      <c r="RY129" s="12" t="s">
        <v>510</v>
      </c>
      <c r="RZ129" s="12" t="s">
        <v>510</v>
      </c>
      <c r="SA129" s="12" t="s">
        <v>510</v>
      </c>
      <c r="SB129" s="12" t="s">
        <v>510</v>
      </c>
      <c r="SC129" s="78" t="s">
        <v>510</v>
      </c>
      <c r="SD129" s="78" t="s">
        <v>510</v>
      </c>
      <c r="SE129" s="16">
        <v>294</v>
      </c>
      <c r="SF129" s="16">
        <v>294</v>
      </c>
      <c r="SG129" s="16">
        <v>300</v>
      </c>
      <c r="SH129" s="16">
        <v>200</v>
      </c>
      <c r="SI129" s="17" t="s">
        <v>510</v>
      </c>
      <c r="SJ129" s="78" t="s">
        <v>510</v>
      </c>
      <c r="SK129" s="78" t="s">
        <v>510</v>
      </c>
      <c r="SL129" s="78" t="s">
        <v>510</v>
      </c>
      <c r="SM129" s="78" t="s">
        <v>510</v>
      </c>
      <c r="SN129" s="20" t="s">
        <v>523</v>
      </c>
      <c r="SO129" s="20" t="s">
        <v>482</v>
      </c>
      <c r="SP129" s="20" t="s">
        <v>523</v>
      </c>
      <c r="SQ129" s="20" t="s">
        <v>523</v>
      </c>
      <c r="SR129" s="20" t="s">
        <v>482</v>
      </c>
      <c r="SS129" s="20" t="s">
        <v>482</v>
      </c>
      <c r="ST129" s="20" t="s">
        <v>523</v>
      </c>
      <c r="SU129" s="20" t="s">
        <v>523</v>
      </c>
      <c r="SV129" s="20" t="s">
        <v>482</v>
      </c>
      <c r="SW129" s="20" t="s">
        <v>482</v>
      </c>
      <c r="SX129" s="20" t="s">
        <v>482</v>
      </c>
      <c r="SY129" s="20" t="s">
        <v>482</v>
      </c>
      <c r="SZ129" s="20" t="s">
        <v>482</v>
      </c>
      <c r="TA129" s="20" t="s">
        <v>482</v>
      </c>
      <c r="TB129" s="20" t="s">
        <v>482</v>
      </c>
      <c r="TC129" s="20" t="s">
        <v>523</v>
      </c>
      <c r="TD129" s="20" t="s">
        <v>523</v>
      </c>
      <c r="TE129" s="20" t="s">
        <v>523</v>
      </c>
      <c r="TF129" s="20" t="s">
        <v>482</v>
      </c>
      <c r="TG129" s="20" t="s">
        <v>482</v>
      </c>
      <c r="TH129" s="20" t="s">
        <v>523</v>
      </c>
      <c r="TI129" s="20" t="s">
        <v>523</v>
      </c>
      <c r="TJ129" s="20" t="s">
        <v>523</v>
      </c>
      <c r="TK129" s="20" t="s">
        <v>482</v>
      </c>
      <c r="TL129" s="20" t="s">
        <v>482</v>
      </c>
      <c r="TM129" s="20" t="s">
        <v>523</v>
      </c>
      <c r="TN129" s="20" t="s">
        <v>482</v>
      </c>
      <c r="TO129" s="20" t="s">
        <v>482</v>
      </c>
      <c r="TP129" s="20" t="s">
        <v>523</v>
      </c>
      <c r="TQ129" s="20" t="s">
        <v>523</v>
      </c>
      <c r="TR129" s="20" t="s">
        <v>523</v>
      </c>
      <c r="TS129" s="20" t="s">
        <v>482</v>
      </c>
      <c r="TT129" s="20" t="s">
        <v>482</v>
      </c>
      <c r="TU129" s="20" t="s">
        <v>482</v>
      </c>
      <c r="TV129" s="20" t="s">
        <v>482</v>
      </c>
      <c r="TW129" s="20" t="s">
        <v>523</v>
      </c>
      <c r="TX129" s="20" t="s">
        <v>482</v>
      </c>
      <c r="TY129" s="20" t="s">
        <v>482</v>
      </c>
      <c r="TZ129" s="20" t="s">
        <v>482</v>
      </c>
      <c r="UA129" s="20" t="s">
        <v>482</v>
      </c>
      <c r="UB129" s="20" t="s">
        <v>482</v>
      </c>
      <c r="UC129" s="20" t="s">
        <v>482</v>
      </c>
      <c r="UD129" s="20" t="s">
        <v>482</v>
      </c>
      <c r="UE129" s="20" t="s">
        <v>482</v>
      </c>
      <c r="UF129" s="20" t="s">
        <v>523</v>
      </c>
      <c r="UG129" s="20" t="s">
        <v>482</v>
      </c>
      <c r="UH129" s="20" t="s">
        <v>482</v>
      </c>
      <c r="UI129" s="20" t="s">
        <v>523</v>
      </c>
      <c r="UJ129" s="20" t="s">
        <v>482</v>
      </c>
      <c r="UK129" s="20" t="s">
        <v>482</v>
      </c>
      <c r="UL129" s="20" t="s">
        <v>482</v>
      </c>
      <c r="UM129" s="20" t="s">
        <v>482</v>
      </c>
      <c r="UN129" s="20" t="s">
        <v>482</v>
      </c>
      <c r="UO129" s="20" t="s">
        <v>523</v>
      </c>
      <c r="UP129" s="20" t="s">
        <v>523</v>
      </c>
      <c r="UQ129" s="20" t="s">
        <v>482</v>
      </c>
      <c r="UR129" s="20" t="s">
        <v>482</v>
      </c>
      <c r="US129" s="20" t="s">
        <v>482</v>
      </c>
      <c r="UT129" s="20" t="s">
        <v>482</v>
      </c>
      <c r="UU129" s="20" t="s">
        <v>523</v>
      </c>
      <c r="UV129" s="20" t="s">
        <v>482</v>
      </c>
      <c r="UW129" s="20" t="s">
        <v>523</v>
      </c>
      <c r="UX129" s="20" t="s">
        <v>482</v>
      </c>
      <c r="UY129" s="20" t="s">
        <v>482</v>
      </c>
      <c r="UZ129" s="20" t="s">
        <v>482</v>
      </c>
      <c r="VA129" s="20" t="s">
        <v>482</v>
      </c>
      <c r="VB129" s="20" t="s">
        <v>482</v>
      </c>
      <c r="VC129" s="20" t="s">
        <v>482</v>
      </c>
      <c r="VD129" s="20" t="s">
        <v>482</v>
      </c>
      <c r="VE129" s="20" t="s">
        <v>482</v>
      </c>
      <c r="VF129" s="20" t="s">
        <v>482</v>
      </c>
      <c r="VG129" s="20" t="s">
        <v>482</v>
      </c>
      <c r="VH129" s="20" t="s">
        <v>482</v>
      </c>
      <c r="VI129" s="20" t="s">
        <v>482</v>
      </c>
      <c r="VJ129" s="20" t="s">
        <v>482</v>
      </c>
      <c r="VK129" s="20" t="s">
        <v>482</v>
      </c>
      <c r="VL129" s="20" t="s">
        <v>482</v>
      </c>
      <c r="VM129" s="20" t="s">
        <v>482</v>
      </c>
      <c r="VN129" s="20" t="s">
        <v>482</v>
      </c>
      <c r="VO129" s="20" t="s">
        <v>482</v>
      </c>
      <c r="VP129" s="20" t="s">
        <v>482</v>
      </c>
      <c r="VQ129" s="20" t="s">
        <v>482</v>
      </c>
      <c r="VR129" s="20" t="s">
        <v>482</v>
      </c>
      <c r="VS129" s="20" t="s">
        <v>482</v>
      </c>
      <c r="VT129" s="20" t="s">
        <v>523</v>
      </c>
      <c r="VU129" s="20" t="s">
        <v>523</v>
      </c>
      <c r="VV129" s="20" t="s">
        <v>523</v>
      </c>
      <c r="VW129" s="20" t="s">
        <v>482</v>
      </c>
      <c r="VX129" s="20" t="s">
        <v>482</v>
      </c>
      <c r="VY129" s="20" t="s">
        <v>482</v>
      </c>
      <c r="VZ129" s="20" t="s">
        <v>482</v>
      </c>
      <c r="WA129" s="20" t="s">
        <v>482</v>
      </c>
      <c r="WB129" s="20" t="s">
        <v>482</v>
      </c>
      <c r="WC129" s="20" t="s">
        <v>482</v>
      </c>
      <c r="WD129" s="20" t="s">
        <v>482</v>
      </c>
      <c r="WE129" s="20" t="s">
        <v>482</v>
      </c>
      <c r="WF129" s="20" t="s">
        <v>482</v>
      </c>
      <c r="WG129" s="20" t="s">
        <v>482</v>
      </c>
      <c r="WH129" s="20" t="s">
        <v>482</v>
      </c>
      <c r="WI129" s="20" t="s">
        <v>482</v>
      </c>
      <c r="WJ129" s="20" t="s">
        <v>482</v>
      </c>
      <c r="WK129" s="20" t="s">
        <v>482</v>
      </c>
      <c r="WL129" s="20" t="s">
        <v>482</v>
      </c>
      <c r="WM129" s="20" t="s">
        <v>482</v>
      </c>
      <c r="WN129" s="20" t="s">
        <v>482</v>
      </c>
      <c r="WO129" s="20" t="s">
        <v>482</v>
      </c>
      <c r="WP129" s="20" t="s">
        <v>482</v>
      </c>
      <c r="WQ129" s="20" t="s">
        <v>482</v>
      </c>
      <c r="WR129" s="20" t="s">
        <v>482</v>
      </c>
      <c r="WS129" s="20" t="s">
        <v>482</v>
      </c>
      <c r="WT129" s="20" t="s">
        <v>482</v>
      </c>
      <c r="WU129" s="20" t="s">
        <v>482</v>
      </c>
      <c r="WV129" s="20" t="s">
        <v>482</v>
      </c>
      <c r="WW129" s="20" t="s">
        <v>482</v>
      </c>
      <c r="WX129" s="20" t="s">
        <v>523</v>
      </c>
      <c r="WY129" s="20" t="s">
        <v>482</v>
      </c>
      <c r="WZ129" s="20" t="s">
        <v>482</v>
      </c>
      <c r="XA129" s="20" t="s">
        <v>482</v>
      </c>
      <c r="XB129" s="20" t="s">
        <v>482</v>
      </c>
      <c r="XC129" s="20" t="s">
        <v>523</v>
      </c>
      <c r="XD129" s="20" t="s">
        <v>482</v>
      </c>
      <c r="XE129" s="20" t="s">
        <v>482</v>
      </c>
      <c r="XF129" s="20" t="s">
        <v>482</v>
      </c>
      <c r="XG129" s="20" t="s">
        <v>482</v>
      </c>
      <c r="XH129" s="20" t="s">
        <v>482</v>
      </c>
      <c r="XI129" s="20" t="s">
        <v>482</v>
      </c>
      <c r="XJ129" s="20" t="s">
        <v>482</v>
      </c>
      <c r="XK129" s="20" t="s">
        <v>482</v>
      </c>
      <c r="XL129" s="20" t="s">
        <v>523</v>
      </c>
      <c r="XM129" s="20" t="s">
        <v>482</v>
      </c>
      <c r="XN129" s="20" t="s">
        <v>482</v>
      </c>
      <c r="XO129" s="20" t="s">
        <v>482</v>
      </c>
      <c r="XP129" s="20" t="s">
        <v>482</v>
      </c>
      <c r="XQ129" s="20" t="s">
        <v>482</v>
      </c>
      <c r="XR129" s="20" t="s">
        <v>482</v>
      </c>
      <c r="XS129" s="20" t="s">
        <v>482</v>
      </c>
      <c r="XT129" s="20" t="s">
        <v>523</v>
      </c>
      <c r="XU129" s="20" t="s">
        <v>482</v>
      </c>
      <c r="XV129" s="20" t="s">
        <v>482</v>
      </c>
      <c r="XW129" s="20" t="s">
        <v>482</v>
      </c>
      <c r="XX129" s="20" t="s">
        <v>482</v>
      </c>
      <c r="XY129" s="20" t="s">
        <v>523</v>
      </c>
      <c r="XZ129" s="20" t="s">
        <v>482</v>
      </c>
      <c r="YA129" s="20" t="s">
        <v>482</v>
      </c>
      <c r="YB129" s="20" t="s">
        <v>482</v>
      </c>
      <c r="YC129" s="20" t="s">
        <v>482</v>
      </c>
      <c r="YD129" s="20" t="s">
        <v>482</v>
      </c>
      <c r="YE129" s="20" t="s">
        <v>482</v>
      </c>
      <c r="YF129" s="20" t="s">
        <v>482</v>
      </c>
      <c r="YG129" s="20" t="s">
        <v>482</v>
      </c>
      <c r="YH129" s="20" t="s">
        <v>482</v>
      </c>
      <c r="YI129" s="20" t="s">
        <v>482</v>
      </c>
      <c r="YJ129" s="20" t="s">
        <v>482</v>
      </c>
      <c r="YK129" s="20" t="s">
        <v>482</v>
      </c>
      <c r="YL129" s="20" t="s">
        <v>523</v>
      </c>
      <c r="YM129" s="20" t="s">
        <v>482</v>
      </c>
      <c r="YN129" s="20" t="s">
        <v>482</v>
      </c>
      <c r="YO129" s="20" t="s">
        <v>523</v>
      </c>
      <c r="YP129" s="20" t="s">
        <v>482</v>
      </c>
      <c r="YQ129" s="20" t="s">
        <v>482</v>
      </c>
      <c r="YR129" s="5">
        <v>1</v>
      </c>
      <c r="YS129" s="5">
        <v>0</v>
      </c>
      <c r="YT129" s="5">
        <v>0</v>
      </c>
      <c r="YU129" s="5">
        <v>0.6</v>
      </c>
      <c r="YV129" s="5">
        <v>0.75</v>
      </c>
      <c r="YW129" s="5">
        <v>0.9</v>
      </c>
      <c r="YX129" s="5">
        <v>0.6</v>
      </c>
      <c r="YY129" s="21" t="s">
        <v>515</v>
      </c>
      <c r="YZ129" s="22" t="s">
        <v>495</v>
      </c>
      <c r="ZA129" s="23">
        <f t="shared" si="6"/>
        <v>1</v>
      </c>
      <c r="ZB129" s="23">
        <v>0.36399999999999999</v>
      </c>
      <c r="ZC129" s="23">
        <f t="shared" si="7"/>
        <v>1</v>
      </c>
    </row>
    <row r="130" spans="1:679" x14ac:dyDescent="0.25">
      <c r="A130" s="1" t="s">
        <v>256</v>
      </c>
      <c r="B130" s="2" t="s">
        <v>257</v>
      </c>
      <c r="C130" s="4">
        <v>0.91648243674772778</v>
      </c>
      <c r="D130" s="4">
        <v>8.3517563252272164E-2</v>
      </c>
      <c r="E130" s="7">
        <v>413.97857933059981</v>
      </c>
      <c r="F130" s="7" t="s">
        <v>482</v>
      </c>
      <c r="G130" s="7">
        <v>867.22714860968347</v>
      </c>
      <c r="H130" s="7">
        <v>128.86451396431309</v>
      </c>
      <c r="I130" s="7">
        <v>3519.8718514758134</v>
      </c>
      <c r="J130" s="7">
        <v>292.31265534144541</v>
      </c>
      <c r="K130" s="7">
        <v>767.55836386223439</v>
      </c>
      <c r="L130" s="7">
        <v>101.73971206017964</v>
      </c>
      <c r="M130" s="7" t="s">
        <v>482</v>
      </c>
      <c r="N130" s="7" t="s">
        <v>482</v>
      </c>
      <c r="O130" s="7" t="s">
        <v>482</v>
      </c>
      <c r="P130" s="7" t="s">
        <v>482</v>
      </c>
      <c r="Q130" s="7" t="s">
        <v>482</v>
      </c>
      <c r="R130" s="7" t="s">
        <v>482</v>
      </c>
      <c r="S130" s="7">
        <v>1016.5793262636541</v>
      </c>
      <c r="T130" s="7">
        <v>22.424562772238335</v>
      </c>
      <c r="U130" s="7">
        <v>156.41705586743723</v>
      </c>
      <c r="V130" s="7">
        <v>64.711753000000002</v>
      </c>
      <c r="W130" s="7" t="s">
        <v>482</v>
      </c>
      <c r="X130" s="7" t="s">
        <v>482</v>
      </c>
      <c r="Y130" s="7" t="s">
        <v>482</v>
      </c>
      <c r="Z130" s="7">
        <v>99.559807179933557</v>
      </c>
      <c r="AA130" s="7">
        <v>10.612732337753869</v>
      </c>
      <c r="AB130" s="7" t="s">
        <v>482</v>
      </c>
      <c r="AC130" s="7" t="s">
        <v>482</v>
      </c>
      <c r="AD130" s="7">
        <v>183.69818291121842</v>
      </c>
      <c r="AE130" s="7" t="s">
        <v>482</v>
      </c>
      <c r="AF130" s="7">
        <v>158.79284157245758</v>
      </c>
      <c r="AG130" s="7" t="s">
        <v>482</v>
      </c>
      <c r="AH130" s="7">
        <v>605.12335367463015</v>
      </c>
      <c r="AI130" s="7" t="s">
        <v>482</v>
      </c>
      <c r="AJ130" s="7" t="s">
        <v>482</v>
      </c>
      <c r="AK130" s="7" t="s">
        <v>482</v>
      </c>
      <c r="AL130" s="7" t="s">
        <v>482</v>
      </c>
      <c r="AM130" s="7">
        <v>515.75829890967407</v>
      </c>
      <c r="AN130" s="7">
        <v>1376.5607053888195</v>
      </c>
      <c r="AO130" s="7" t="s">
        <v>482</v>
      </c>
      <c r="AP130" s="7" t="s">
        <v>482</v>
      </c>
      <c r="AQ130" s="7" t="s">
        <v>482</v>
      </c>
      <c r="AR130" s="7" t="s">
        <v>482</v>
      </c>
      <c r="AS130" s="7" t="s">
        <v>482</v>
      </c>
      <c r="AT130" s="7" t="s">
        <v>482</v>
      </c>
      <c r="AU130" s="7" t="s">
        <v>482</v>
      </c>
      <c r="AV130" s="7" t="s">
        <v>482</v>
      </c>
      <c r="AW130" s="7" t="s">
        <v>482</v>
      </c>
      <c r="AX130" s="7">
        <v>518.64981380716608</v>
      </c>
      <c r="AY130" s="7">
        <v>347.71346872983895</v>
      </c>
      <c r="AZ130" s="7">
        <v>89.925612999999998</v>
      </c>
      <c r="BA130" s="7" t="s">
        <v>482</v>
      </c>
      <c r="BB130" s="7" t="s">
        <v>482</v>
      </c>
      <c r="BC130" s="7">
        <v>1086.2666027432272</v>
      </c>
      <c r="BD130" s="7">
        <v>385.67995719399431</v>
      </c>
      <c r="BE130" s="7" t="s">
        <v>482</v>
      </c>
      <c r="BF130" s="7" t="s">
        <v>482</v>
      </c>
      <c r="BG130" s="7" t="s">
        <v>482</v>
      </c>
      <c r="BH130" s="7" t="s">
        <v>482</v>
      </c>
      <c r="BI130" s="7" t="s">
        <v>482</v>
      </c>
      <c r="BJ130" s="7" t="s">
        <v>482</v>
      </c>
      <c r="BK130" s="7" t="s">
        <v>482</v>
      </c>
      <c r="BL130" s="7">
        <v>754.48639089429582</v>
      </c>
      <c r="BM130" s="7" t="s">
        <v>482</v>
      </c>
      <c r="BN130" s="7">
        <v>75.200987419985196</v>
      </c>
      <c r="BO130" s="7" t="s">
        <v>482</v>
      </c>
      <c r="BP130" s="7" t="s">
        <v>482</v>
      </c>
      <c r="BQ130" s="7" t="s">
        <v>482</v>
      </c>
      <c r="BR130" s="7" t="s">
        <v>482</v>
      </c>
      <c r="BS130" s="7" t="s">
        <v>482</v>
      </c>
      <c r="BT130" s="7">
        <v>25.499641692274437</v>
      </c>
      <c r="BU130" s="7">
        <v>7.734024355208593</v>
      </c>
      <c r="BV130" s="7">
        <v>9.522981022487949</v>
      </c>
      <c r="BW130" s="7" t="s">
        <v>482</v>
      </c>
      <c r="BX130" s="7" t="s">
        <v>482</v>
      </c>
      <c r="BY130" s="7" t="s">
        <v>482</v>
      </c>
      <c r="BZ130" s="7" t="s">
        <v>482</v>
      </c>
      <c r="CA130" s="7">
        <v>24.390522931256573</v>
      </c>
      <c r="CB130" s="7" t="s">
        <v>482</v>
      </c>
      <c r="CC130" s="7" t="s">
        <v>482</v>
      </c>
      <c r="CD130" s="7" t="s">
        <v>482</v>
      </c>
      <c r="CE130" s="7" t="s">
        <v>482</v>
      </c>
      <c r="CF130" s="7" t="s">
        <v>482</v>
      </c>
      <c r="CG130" s="7">
        <v>20.709843165324358</v>
      </c>
      <c r="CH130" s="7" t="s">
        <v>482</v>
      </c>
      <c r="CI130" s="7">
        <v>85.647132019391108</v>
      </c>
      <c r="CJ130" s="7" t="s">
        <v>482</v>
      </c>
      <c r="CK130" s="7">
        <v>16.385380267502555</v>
      </c>
      <c r="CL130" s="7">
        <v>115.20740245487919</v>
      </c>
      <c r="CM130" s="7" t="s">
        <v>482</v>
      </c>
      <c r="CN130" s="7">
        <v>55.644598232679137</v>
      </c>
      <c r="CO130" s="7" t="s">
        <v>482</v>
      </c>
      <c r="CP130" s="7" t="s">
        <v>482</v>
      </c>
      <c r="CQ130" s="7">
        <v>28.44507153049933</v>
      </c>
      <c r="CR130" s="7" t="s">
        <v>482</v>
      </c>
      <c r="CS130" s="7">
        <v>79.478399390021153</v>
      </c>
      <c r="CT130" s="7">
        <v>85.508688442956924</v>
      </c>
      <c r="CU130" s="7" t="s">
        <v>482</v>
      </c>
      <c r="CV130" s="7" t="s">
        <v>482</v>
      </c>
      <c r="CW130" s="7" t="s">
        <v>482</v>
      </c>
      <c r="CX130" s="7">
        <v>111.06111620199643</v>
      </c>
      <c r="CY130" s="7">
        <v>70.012078092998323</v>
      </c>
      <c r="CZ130" s="7" t="s">
        <v>482</v>
      </c>
      <c r="DA130" s="7" t="s">
        <v>482</v>
      </c>
      <c r="DB130" s="7" t="s">
        <v>482</v>
      </c>
      <c r="DC130" s="7" t="s">
        <v>482</v>
      </c>
      <c r="DD130" s="7" t="s">
        <v>482</v>
      </c>
      <c r="DE130" s="7" t="s">
        <v>482</v>
      </c>
      <c r="DF130" s="7" t="s">
        <v>482</v>
      </c>
      <c r="DG130" s="7" t="s">
        <v>482</v>
      </c>
      <c r="DH130" s="7">
        <v>190.14358994069991</v>
      </c>
      <c r="DI130" s="7" t="s">
        <v>482</v>
      </c>
      <c r="DJ130" s="7" t="s">
        <v>482</v>
      </c>
      <c r="DK130" s="7" t="s">
        <v>482</v>
      </c>
      <c r="DL130" s="7">
        <v>84.967646792228038</v>
      </c>
      <c r="DM130" s="7">
        <v>214.65788712173475</v>
      </c>
      <c r="DN130" s="7">
        <v>9.4516914252579678</v>
      </c>
      <c r="DO130" s="7" t="s">
        <v>482</v>
      </c>
      <c r="DP130" s="7" t="s">
        <v>482</v>
      </c>
      <c r="DQ130" s="7" t="s">
        <v>482</v>
      </c>
      <c r="DR130" s="7" t="s">
        <v>482</v>
      </c>
      <c r="DS130" s="7" t="s">
        <v>482</v>
      </c>
      <c r="DT130" s="7">
        <v>250.8513283514248</v>
      </c>
      <c r="DU130" s="7" t="s">
        <v>482</v>
      </c>
      <c r="DV130" s="7" t="s">
        <v>482</v>
      </c>
      <c r="DW130" s="7" t="s">
        <v>482</v>
      </c>
      <c r="DX130" s="7" t="s">
        <v>482</v>
      </c>
      <c r="DY130" s="7" t="s">
        <v>482</v>
      </c>
      <c r="DZ130" s="7">
        <v>25.419344056677989</v>
      </c>
      <c r="EA130" s="7" t="s">
        <v>482</v>
      </c>
      <c r="EB130" s="7" t="s">
        <v>482</v>
      </c>
      <c r="EC130" s="7">
        <v>11.496526871732334</v>
      </c>
      <c r="ED130" s="7">
        <v>88.964210408947409</v>
      </c>
      <c r="EE130" s="7" t="s">
        <v>482</v>
      </c>
      <c r="EF130" s="7" t="s">
        <v>482</v>
      </c>
      <c r="EG130" s="7" t="s">
        <v>482</v>
      </c>
      <c r="EH130" s="7" t="s">
        <v>482</v>
      </c>
      <c r="EI130" s="7" t="s">
        <v>482</v>
      </c>
      <c r="EJ130" s="7" t="s">
        <v>482</v>
      </c>
      <c r="EK130" s="7">
        <v>441.35124999999999</v>
      </c>
      <c r="EL130" s="7" t="s">
        <v>482</v>
      </c>
      <c r="EM130" s="7">
        <v>310.46911</v>
      </c>
      <c r="EN130" s="7" t="s">
        <v>482</v>
      </c>
      <c r="EO130" s="7" t="s">
        <v>482</v>
      </c>
      <c r="EP130" s="7">
        <v>424.76108000000005</v>
      </c>
      <c r="EQ130" s="7" t="s">
        <v>482</v>
      </c>
      <c r="ER130" s="7" t="s">
        <v>482</v>
      </c>
      <c r="ES130" s="7" t="s">
        <v>482</v>
      </c>
      <c r="ET130" s="7" t="s">
        <v>482</v>
      </c>
      <c r="EU130" s="7" t="s">
        <v>482</v>
      </c>
      <c r="EV130" s="7" t="s">
        <v>482</v>
      </c>
      <c r="EW130" s="7" t="s">
        <v>482</v>
      </c>
      <c r="EX130" s="7" t="s">
        <v>482</v>
      </c>
      <c r="EY130" s="7" t="s">
        <v>482</v>
      </c>
      <c r="EZ130" s="7" t="s">
        <v>482</v>
      </c>
      <c r="FA130" s="7" t="s">
        <v>482</v>
      </c>
      <c r="FB130" s="7" t="s">
        <v>482</v>
      </c>
      <c r="FC130" s="7" t="s">
        <v>482</v>
      </c>
      <c r="FD130" s="7" t="s">
        <v>482</v>
      </c>
      <c r="FE130" s="7" t="s">
        <v>482</v>
      </c>
      <c r="FF130" s="7" t="s">
        <v>482</v>
      </c>
      <c r="FG130" s="7">
        <v>225.9361266024512</v>
      </c>
      <c r="FH130" s="7" t="s">
        <v>482</v>
      </c>
      <c r="FI130" s="8">
        <v>1635.268072938941</v>
      </c>
      <c r="FJ130" s="8" t="s">
        <v>482</v>
      </c>
      <c r="FK130" s="8">
        <v>2428.4070297869325</v>
      </c>
      <c r="FL130" s="8">
        <v>939.95759866373305</v>
      </c>
      <c r="FM130" s="8">
        <v>22738.521781662101</v>
      </c>
      <c r="FN130" s="8">
        <v>2090.5921980122325</v>
      </c>
      <c r="FO130" s="8">
        <v>4774.1186955989124</v>
      </c>
      <c r="FP130" s="8">
        <v>777.38871069757306</v>
      </c>
      <c r="FQ130" s="8" t="s">
        <v>482</v>
      </c>
      <c r="FR130" s="8" t="s">
        <v>482</v>
      </c>
      <c r="FS130" s="8" t="s">
        <v>482</v>
      </c>
      <c r="FT130" s="8" t="s">
        <v>482</v>
      </c>
      <c r="FU130" s="8" t="s">
        <v>482</v>
      </c>
      <c r="FV130" s="8" t="s">
        <v>482</v>
      </c>
      <c r="FW130" s="8">
        <v>5389.9624258265885</v>
      </c>
      <c r="FX130" s="8">
        <v>103.36431782696569</v>
      </c>
      <c r="FY130" s="8">
        <v>955.13457211757532</v>
      </c>
      <c r="FZ130" s="8">
        <v>1294.23506</v>
      </c>
      <c r="GA130" s="8" t="s">
        <v>482</v>
      </c>
      <c r="GB130" s="8" t="s">
        <v>482</v>
      </c>
      <c r="GC130" s="8" t="s">
        <v>482</v>
      </c>
      <c r="GD130" s="8">
        <v>416.53278097789382</v>
      </c>
      <c r="GE130" s="8">
        <v>83.582784657688052</v>
      </c>
      <c r="GF130" s="8" t="s">
        <v>482</v>
      </c>
      <c r="GG130" s="8" t="s">
        <v>482</v>
      </c>
      <c r="GH130" s="8">
        <v>1243.1120602722547</v>
      </c>
      <c r="GI130" s="8" t="s">
        <v>482</v>
      </c>
      <c r="GJ130" s="8">
        <v>708.56971334495688</v>
      </c>
      <c r="GK130" s="8" t="s">
        <v>482</v>
      </c>
      <c r="GL130" s="8">
        <v>4753.8257182131392</v>
      </c>
      <c r="GM130" s="8" t="s">
        <v>482</v>
      </c>
      <c r="GN130" s="8" t="s">
        <v>482</v>
      </c>
      <c r="GO130" s="8" t="s">
        <v>482</v>
      </c>
      <c r="GP130" s="8" t="s">
        <v>482</v>
      </c>
      <c r="GQ130" s="8">
        <v>3860.1761111426772</v>
      </c>
      <c r="GR130" s="8">
        <v>5396.3066322165214</v>
      </c>
      <c r="GS130" s="8" t="s">
        <v>482</v>
      </c>
      <c r="GT130" s="8" t="s">
        <v>482</v>
      </c>
      <c r="GU130" s="8" t="s">
        <v>482</v>
      </c>
      <c r="GV130" s="8" t="s">
        <v>482</v>
      </c>
      <c r="GW130" s="8" t="s">
        <v>482</v>
      </c>
      <c r="GX130" s="8" t="s">
        <v>482</v>
      </c>
      <c r="GY130" s="8" t="s">
        <v>482</v>
      </c>
      <c r="GZ130" s="8" t="s">
        <v>482</v>
      </c>
      <c r="HA130" s="8" t="s">
        <v>482</v>
      </c>
      <c r="HB130" s="8">
        <v>2129.9857906714506</v>
      </c>
      <c r="HC130" s="8">
        <v>1697.9284017896166</v>
      </c>
      <c r="HD130" s="8">
        <v>1798.51226</v>
      </c>
      <c r="HE130" s="8" t="s">
        <v>482</v>
      </c>
      <c r="HF130" s="8" t="s">
        <v>482</v>
      </c>
      <c r="HG130" s="8">
        <v>15745.67637185264</v>
      </c>
      <c r="HH130" s="8">
        <v>1907.2494117391852</v>
      </c>
      <c r="HI130" s="8" t="s">
        <v>482</v>
      </c>
      <c r="HJ130" s="8" t="s">
        <v>482</v>
      </c>
      <c r="HK130" s="8" t="s">
        <v>482</v>
      </c>
      <c r="HL130" s="8" t="s">
        <v>482</v>
      </c>
      <c r="HM130" s="8" t="s">
        <v>482</v>
      </c>
      <c r="HN130" s="8" t="s">
        <v>482</v>
      </c>
      <c r="HO130" s="8" t="s">
        <v>482</v>
      </c>
      <c r="HP130" s="8">
        <v>3007.307576149974</v>
      </c>
      <c r="HQ130" s="8" t="s">
        <v>482</v>
      </c>
      <c r="HR130" s="8">
        <v>1640.0403190971992</v>
      </c>
      <c r="HS130" s="8" t="s">
        <v>482</v>
      </c>
      <c r="HT130" s="8" t="s">
        <v>482</v>
      </c>
      <c r="HU130" s="8" t="s">
        <v>482</v>
      </c>
      <c r="HV130" s="8" t="s">
        <v>482</v>
      </c>
      <c r="HW130" s="8" t="s">
        <v>482</v>
      </c>
      <c r="HX130" s="8">
        <v>105.72035442380664</v>
      </c>
      <c r="HY130" s="8">
        <v>66.830192419793988</v>
      </c>
      <c r="HZ130" s="8">
        <v>84.56191285163986</v>
      </c>
      <c r="IA130" s="8" t="s">
        <v>482</v>
      </c>
      <c r="IB130" s="8" t="s">
        <v>482</v>
      </c>
      <c r="IC130" s="8" t="s">
        <v>482</v>
      </c>
      <c r="ID130" s="8" t="s">
        <v>482</v>
      </c>
      <c r="IE130" s="8">
        <v>251.12527231954266</v>
      </c>
      <c r="IF130" s="8" t="s">
        <v>482</v>
      </c>
      <c r="IG130" s="8" t="s">
        <v>482</v>
      </c>
      <c r="IH130" s="8" t="s">
        <v>482</v>
      </c>
      <c r="II130" s="8" t="s">
        <v>482</v>
      </c>
      <c r="IJ130" s="8" t="s">
        <v>482</v>
      </c>
      <c r="IK130" s="8">
        <v>129.08128197838221</v>
      </c>
      <c r="IL130" s="8" t="s">
        <v>482</v>
      </c>
      <c r="IM130" s="8">
        <v>457.95220298965927</v>
      </c>
      <c r="IN130" s="8" t="s">
        <v>482</v>
      </c>
      <c r="IO130" s="8">
        <v>190.14220052927055</v>
      </c>
      <c r="IP130" s="8">
        <v>628.65145644571919</v>
      </c>
      <c r="IQ130" s="8" t="s">
        <v>482</v>
      </c>
      <c r="IR130" s="8">
        <v>227.07313095037927</v>
      </c>
      <c r="IS130" s="8" t="s">
        <v>482</v>
      </c>
      <c r="IT130" s="8" t="s">
        <v>482</v>
      </c>
      <c r="IU130" s="8">
        <v>336.65278796766842</v>
      </c>
      <c r="IV130" s="8" t="s">
        <v>482</v>
      </c>
      <c r="IW130" s="8">
        <v>254.63469435137813</v>
      </c>
      <c r="IX130" s="8">
        <v>283.22986639197933</v>
      </c>
      <c r="IY130" s="8" t="s">
        <v>482</v>
      </c>
      <c r="IZ130" s="8" t="s">
        <v>482</v>
      </c>
      <c r="JA130" s="8" t="s">
        <v>482</v>
      </c>
      <c r="JB130" s="8">
        <v>642.18797553537604</v>
      </c>
      <c r="JC130" s="8">
        <v>505.22836838727881</v>
      </c>
      <c r="JD130" s="8" t="s">
        <v>482</v>
      </c>
      <c r="JE130" s="8" t="s">
        <v>482</v>
      </c>
      <c r="JF130" s="8" t="s">
        <v>482</v>
      </c>
      <c r="JG130" s="8" t="s">
        <v>482</v>
      </c>
      <c r="JH130" s="8" t="s">
        <v>482</v>
      </c>
      <c r="JI130" s="8" t="s">
        <v>482</v>
      </c>
      <c r="JJ130" s="8" t="s">
        <v>482</v>
      </c>
      <c r="JK130" s="8" t="s">
        <v>482</v>
      </c>
      <c r="JL130" s="8">
        <v>536.24089853187354</v>
      </c>
      <c r="JM130" s="8" t="s">
        <v>482</v>
      </c>
      <c r="JN130" s="8" t="s">
        <v>482</v>
      </c>
      <c r="JO130" s="8" t="s">
        <v>482</v>
      </c>
      <c r="JP130" s="8">
        <v>889.16734487940209</v>
      </c>
      <c r="JQ130" s="8">
        <v>1150.4403636161533</v>
      </c>
      <c r="JR130" s="8">
        <v>147.21878163974463</v>
      </c>
      <c r="JS130" s="8" t="s">
        <v>482</v>
      </c>
      <c r="JT130" s="8" t="s">
        <v>482</v>
      </c>
      <c r="JU130" s="8" t="s">
        <v>482</v>
      </c>
      <c r="JV130" s="8" t="s">
        <v>482</v>
      </c>
      <c r="JW130" s="8" t="s">
        <v>482</v>
      </c>
      <c r="JX130" s="8">
        <v>817.01333304235936</v>
      </c>
      <c r="JY130" s="8" t="s">
        <v>482</v>
      </c>
      <c r="JZ130" s="8" t="s">
        <v>482</v>
      </c>
      <c r="KA130" s="8" t="s">
        <v>482</v>
      </c>
      <c r="KB130" s="8" t="s">
        <v>482</v>
      </c>
      <c r="KC130" s="8" t="s">
        <v>482</v>
      </c>
      <c r="KD130" s="8">
        <v>83.816352723349581</v>
      </c>
      <c r="KE130" s="8" t="s">
        <v>482</v>
      </c>
      <c r="KF130" s="8" t="s">
        <v>482</v>
      </c>
      <c r="KG130" s="8">
        <v>84.433853071490304</v>
      </c>
      <c r="KH130" s="8">
        <v>375.25137649208591</v>
      </c>
      <c r="KI130" s="8" t="s">
        <v>482</v>
      </c>
      <c r="KJ130" s="8" t="s">
        <v>482</v>
      </c>
      <c r="KK130" s="8" t="s">
        <v>482</v>
      </c>
      <c r="KL130" s="8" t="s">
        <v>482</v>
      </c>
      <c r="KM130" s="8" t="s">
        <v>482</v>
      </c>
      <c r="KN130" s="8" t="s">
        <v>482</v>
      </c>
      <c r="KO130" s="8">
        <v>8827.0249999999996</v>
      </c>
      <c r="KP130" s="8" t="s">
        <v>482</v>
      </c>
      <c r="KQ130" s="8">
        <v>6209.3822</v>
      </c>
      <c r="KR130" s="8" t="s">
        <v>482</v>
      </c>
      <c r="KS130" s="8" t="s">
        <v>482</v>
      </c>
      <c r="KT130" s="8">
        <v>8495.2216000000008</v>
      </c>
      <c r="KU130" s="8" t="s">
        <v>482</v>
      </c>
      <c r="KV130" s="8" t="s">
        <v>482</v>
      </c>
      <c r="KW130" s="8" t="s">
        <v>482</v>
      </c>
      <c r="KX130" s="8" t="s">
        <v>482</v>
      </c>
      <c r="KY130" s="8" t="s">
        <v>482</v>
      </c>
      <c r="KZ130" s="8" t="s">
        <v>482</v>
      </c>
      <c r="LA130" s="8" t="s">
        <v>482</v>
      </c>
      <c r="LB130" s="8" t="s">
        <v>482</v>
      </c>
      <c r="LC130" s="8" t="s">
        <v>482</v>
      </c>
      <c r="LD130" s="8" t="s">
        <v>482</v>
      </c>
      <c r="LE130" s="8" t="s">
        <v>482</v>
      </c>
      <c r="LF130" s="8" t="s">
        <v>482</v>
      </c>
      <c r="LG130" s="8" t="s">
        <v>482</v>
      </c>
      <c r="LH130" s="8" t="s">
        <v>482</v>
      </c>
      <c r="LI130" s="8" t="s">
        <v>482</v>
      </c>
      <c r="LJ130" s="8" t="s">
        <v>482</v>
      </c>
      <c r="LK130" s="8">
        <v>1186.3186327319077</v>
      </c>
      <c r="LL130" s="8" t="s">
        <v>482</v>
      </c>
      <c r="LM130" s="9">
        <v>515.97770186236994</v>
      </c>
      <c r="LN130" s="9" t="s">
        <v>482</v>
      </c>
      <c r="LO130" s="9">
        <v>997.6130880840791</v>
      </c>
      <c r="LP130" s="9">
        <v>196.60503196917745</v>
      </c>
      <c r="LQ130" s="9">
        <v>5124.9666626434228</v>
      </c>
      <c r="LR130" s="9">
        <v>442.50058079171993</v>
      </c>
      <c r="LS130" s="9">
        <v>1102.1765197920968</v>
      </c>
      <c r="LT130" s="9">
        <v>158.16827004021249</v>
      </c>
      <c r="LU130" s="9" t="s">
        <v>482</v>
      </c>
      <c r="LV130" s="9" t="s">
        <v>482</v>
      </c>
      <c r="LW130" s="9" t="s">
        <v>482</v>
      </c>
      <c r="LX130" s="9" t="s">
        <v>482</v>
      </c>
      <c r="LY130" s="9" t="s">
        <v>482</v>
      </c>
      <c r="LZ130" s="9" t="s">
        <v>482</v>
      </c>
      <c r="MA130" s="9">
        <v>1381.8336259078196</v>
      </c>
      <c r="MB130" s="9">
        <v>29.184453884644942</v>
      </c>
      <c r="MC130" s="9">
        <v>223.12399655155588</v>
      </c>
      <c r="MD130" s="9">
        <v>167.39854356251533</v>
      </c>
      <c r="ME130" s="9" t="s">
        <v>482</v>
      </c>
      <c r="MF130" s="9" t="s">
        <v>482</v>
      </c>
      <c r="MG130" s="9" t="s">
        <v>482</v>
      </c>
      <c r="MH130" s="9">
        <v>126.03261756836551</v>
      </c>
      <c r="MI130" s="9">
        <v>16.707013297905579</v>
      </c>
      <c r="MJ130" s="9" t="s">
        <v>482</v>
      </c>
      <c r="MK130" s="9" t="s">
        <v>482</v>
      </c>
      <c r="ML130" s="9">
        <v>272.17784842405365</v>
      </c>
      <c r="MM130" s="9" t="s">
        <v>482</v>
      </c>
      <c r="MN130" s="9">
        <v>204.70886623535361</v>
      </c>
      <c r="MO130" s="9" t="s">
        <v>482</v>
      </c>
      <c r="MP130" s="9">
        <v>951.61286581982608</v>
      </c>
      <c r="MQ130" s="9" t="s">
        <v>482</v>
      </c>
      <c r="MR130" s="9" t="s">
        <v>482</v>
      </c>
      <c r="MS130" s="9" t="s">
        <v>482</v>
      </c>
      <c r="MT130" s="9" t="s">
        <v>482</v>
      </c>
      <c r="MU130" s="9">
        <v>795.0759250848696</v>
      </c>
      <c r="MV130" s="9">
        <v>1712.2800900907155</v>
      </c>
      <c r="MW130" s="9" t="s">
        <v>482</v>
      </c>
      <c r="MX130" s="9" t="s">
        <v>482</v>
      </c>
      <c r="MY130" s="9" t="s">
        <v>482</v>
      </c>
      <c r="MZ130" s="9" t="s">
        <v>482</v>
      </c>
      <c r="NA130" s="9" t="s">
        <v>482</v>
      </c>
      <c r="NB130" s="9" t="s">
        <v>482</v>
      </c>
      <c r="NC130" s="9" t="s">
        <v>482</v>
      </c>
      <c r="ND130" s="9" t="s">
        <v>482</v>
      </c>
      <c r="NE130" s="9" t="s">
        <v>482</v>
      </c>
      <c r="NF130" s="9">
        <v>653.22466817559064</v>
      </c>
      <c r="NG130" s="9">
        <v>460.48012980582132</v>
      </c>
      <c r="NH130" s="9">
        <v>232.62260636281007</v>
      </c>
      <c r="NI130" s="9" t="s">
        <v>482</v>
      </c>
      <c r="NJ130" s="9" t="s">
        <v>482</v>
      </c>
      <c r="NK130" s="9">
        <v>2310.5847853757987</v>
      </c>
      <c r="NL130" s="9">
        <v>512.75773035669749</v>
      </c>
      <c r="NM130" s="9" t="s">
        <v>482</v>
      </c>
      <c r="NN130" s="9" t="s">
        <v>482</v>
      </c>
      <c r="NO130" s="9" t="s">
        <v>482</v>
      </c>
      <c r="NP130" s="9" t="s">
        <v>482</v>
      </c>
      <c r="NQ130" s="9" t="s">
        <v>482</v>
      </c>
      <c r="NR130" s="9" t="s">
        <v>482</v>
      </c>
      <c r="NS130" s="9" t="s">
        <v>482</v>
      </c>
      <c r="NT130" s="9">
        <v>942.63652672994567</v>
      </c>
      <c r="NU130" s="9" t="s">
        <v>482</v>
      </c>
      <c r="NV130" s="9">
        <v>205.89255528298023</v>
      </c>
      <c r="NW130" s="9" t="s">
        <v>482</v>
      </c>
      <c r="NX130" s="9" t="s">
        <v>482</v>
      </c>
      <c r="NY130" s="9" t="s">
        <v>482</v>
      </c>
      <c r="NZ130" s="9" t="s">
        <v>482</v>
      </c>
      <c r="OA130" s="9" t="s">
        <v>482</v>
      </c>
      <c r="OB130" s="9">
        <v>32.199480141972529</v>
      </c>
      <c r="OC130" s="9">
        <v>12.669592309509509</v>
      </c>
      <c r="OD130" s="9">
        <v>15.790049757912081</v>
      </c>
      <c r="OE130" s="9" t="s">
        <v>482</v>
      </c>
      <c r="OF130" s="9" t="s">
        <v>482</v>
      </c>
      <c r="OG130" s="9" t="s">
        <v>482</v>
      </c>
      <c r="OH130" s="9" t="s">
        <v>482</v>
      </c>
      <c r="OI130" s="9">
        <v>43.326856704780838</v>
      </c>
      <c r="OJ130" s="9" t="s">
        <v>482</v>
      </c>
      <c r="OK130" s="9" t="s">
        <v>482</v>
      </c>
      <c r="OL130" s="9" t="s">
        <v>482</v>
      </c>
      <c r="OM130" s="9" t="s">
        <v>482</v>
      </c>
      <c r="ON130" s="9" t="s">
        <v>482</v>
      </c>
      <c r="OO130" s="9">
        <v>29.760761661133657</v>
      </c>
      <c r="OP130" s="9" t="s">
        <v>482</v>
      </c>
      <c r="OQ130" s="9">
        <v>116.74114433329216</v>
      </c>
      <c r="OR130" s="9" t="s">
        <v>482</v>
      </c>
      <c r="OS130" s="9">
        <v>30.897126494228448</v>
      </c>
      <c r="OT130" s="9">
        <v>158.08899871056221</v>
      </c>
      <c r="OU130" s="9" t="s">
        <v>482</v>
      </c>
      <c r="OV130" s="9">
        <v>69.961891557173857</v>
      </c>
      <c r="OW130" s="9" t="s">
        <v>482</v>
      </c>
      <c r="OX130" s="9" t="s">
        <v>482</v>
      </c>
      <c r="OY130" s="9">
        <v>54.185828982878959</v>
      </c>
      <c r="OZ130" s="9" t="s">
        <v>482</v>
      </c>
      <c r="PA130" s="9">
        <v>94.107026333489912</v>
      </c>
      <c r="PB130" s="9">
        <v>102.02187942862817</v>
      </c>
      <c r="PC130" s="9" t="s">
        <v>482</v>
      </c>
      <c r="PD130" s="9" t="s">
        <v>482</v>
      </c>
      <c r="PE130" s="9" t="s">
        <v>482</v>
      </c>
      <c r="PF130" s="9">
        <v>155.41953727135262</v>
      </c>
      <c r="PG130" s="9">
        <v>106.36028214607013</v>
      </c>
      <c r="PH130" s="9" t="s">
        <v>482</v>
      </c>
      <c r="PI130" s="9" t="s">
        <v>482</v>
      </c>
      <c r="PJ130" s="9" t="s">
        <v>482</v>
      </c>
      <c r="PK130" s="9" t="s">
        <v>482</v>
      </c>
      <c r="PL130" s="9" t="s">
        <v>482</v>
      </c>
      <c r="PM130" s="9" t="s">
        <v>482</v>
      </c>
      <c r="PN130" s="9" t="s">
        <v>482</v>
      </c>
      <c r="PO130" s="9" t="s">
        <v>482</v>
      </c>
      <c r="PP130" s="9">
        <v>219.04879380240442</v>
      </c>
      <c r="PQ130" s="9" t="s">
        <v>482</v>
      </c>
      <c r="PR130" s="9" t="s">
        <v>482</v>
      </c>
      <c r="PS130" s="9" t="s">
        <v>482</v>
      </c>
      <c r="PT130" s="9">
        <v>152.13244594468176</v>
      </c>
      <c r="PU130" s="9">
        <v>292.81215929272525</v>
      </c>
      <c r="PV130" s="9">
        <v>20.957663096327842</v>
      </c>
      <c r="PW130" s="9" t="s">
        <v>482</v>
      </c>
      <c r="PX130" s="9" t="s">
        <v>482</v>
      </c>
      <c r="PY130" s="9" t="s">
        <v>482</v>
      </c>
      <c r="PZ130" s="9" t="s">
        <v>482</v>
      </c>
      <c r="QA130" s="9" t="s">
        <v>482</v>
      </c>
      <c r="QB130" s="9">
        <v>298.13579938923311</v>
      </c>
      <c r="QC130" s="9" t="s">
        <v>482</v>
      </c>
      <c r="QD130" s="9" t="s">
        <v>482</v>
      </c>
      <c r="QE130" s="9" t="s">
        <v>482</v>
      </c>
      <c r="QF130" s="9" t="s">
        <v>482</v>
      </c>
      <c r="QG130" s="9" t="s">
        <v>482</v>
      </c>
      <c r="QH130" s="9">
        <v>30.29651992174022</v>
      </c>
      <c r="QI130" s="9" t="s">
        <v>482</v>
      </c>
      <c r="QJ130" s="9" t="s">
        <v>482</v>
      </c>
      <c r="QK130" s="9">
        <v>17.588074626072228</v>
      </c>
      <c r="QL130" s="9">
        <v>112.87421691060966</v>
      </c>
      <c r="QM130" s="9" t="s">
        <v>482</v>
      </c>
      <c r="QN130" s="9" t="s">
        <v>482</v>
      </c>
      <c r="QO130" s="9" t="s">
        <v>482</v>
      </c>
      <c r="QP130" s="9" t="s">
        <v>482</v>
      </c>
      <c r="QQ130" s="9" t="s">
        <v>482</v>
      </c>
      <c r="QR130" s="9" t="s">
        <v>482</v>
      </c>
      <c r="QS130" s="9">
        <v>1141.7022878285434</v>
      </c>
      <c r="QT130" s="9" t="s">
        <v>482</v>
      </c>
      <c r="QU130" s="9">
        <v>803.13195711373123</v>
      </c>
      <c r="QV130" s="9" t="s">
        <v>482</v>
      </c>
      <c r="QW130" s="9" t="s">
        <v>482</v>
      </c>
      <c r="QX130" s="9">
        <v>1098.7862769540654</v>
      </c>
      <c r="QY130" s="9" t="s">
        <v>482</v>
      </c>
      <c r="QZ130" s="9" t="s">
        <v>482</v>
      </c>
      <c r="RA130" s="9" t="s">
        <v>482</v>
      </c>
      <c r="RB130" s="9" t="s">
        <v>482</v>
      </c>
      <c r="RC130" s="9" t="s">
        <v>482</v>
      </c>
      <c r="RD130" s="9" t="s">
        <v>482</v>
      </c>
      <c r="RE130" s="9" t="s">
        <v>482</v>
      </c>
      <c r="RF130" s="9" t="s">
        <v>482</v>
      </c>
      <c r="RG130" s="9" t="s">
        <v>482</v>
      </c>
      <c r="RH130" s="9" t="s">
        <v>482</v>
      </c>
      <c r="RI130" s="9" t="s">
        <v>482</v>
      </c>
      <c r="RJ130" s="9" t="s">
        <v>482</v>
      </c>
      <c r="RK130" s="9" t="s">
        <v>482</v>
      </c>
      <c r="RL130" s="9" t="s">
        <v>482</v>
      </c>
      <c r="RM130" s="9" t="s">
        <v>482</v>
      </c>
      <c r="RN130" s="9" t="s">
        <v>482</v>
      </c>
      <c r="RO130" s="9">
        <v>306.14493330449375</v>
      </c>
      <c r="RP130" s="9" t="s">
        <v>482</v>
      </c>
      <c r="RQ130" s="10">
        <v>73</v>
      </c>
      <c r="RR130" s="10">
        <v>11</v>
      </c>
      <c r="RS130" s="10">
        <v>0</v>
      </c>
      <c r="RT130" s="10">
        <v>0</v>
      </c>
      <c r="RU130" s="10">
        <v>16</v>
      </c>
      <c r="RV130" s="10">
        <v>0</v>
      </c>
      <c r="RW130" s="10">
        <v>0</v>
      </c>
      <c r="RX130" s="10">
        <v>0</v>
      </c>
      <c r="RY130" s="10">
        <v>0</v>
      </c>
      <c r="RZ130" s="10">
        <v>0</v>
      </c>
      <c r="SA130" s="10">
        <v>0</v>
      </c>
      <c r="SB130" s="10">
        <v>0</v>
      </c>
      <c r="SC130" s="79">
        <v>308.48</v>
      </c>
      <c r="SD130" s="77">
        <v>726.21427614193055</v>
      </c>
      <c r="SE130" s="16">
        <v>294</v>
      </c>
      <c r="SF130" s="16">
        <v>294</v>
      </c>
      <c r="SG130" s="16">
        <v>300</v>
      </c>
      <c r="SH130" s="16">
        <v>200</v>
      </c>
      <c r="SI130" s="17" t="s">
        <v>510</v>
      </c>
      <c r="SJ130" s="79">
        <v>308.48</v>
      </c>
      <c r="SK130" s="77">
        <v>726.21427614193055</v>
      </c>
      <c r="SL130" s="79">
        <v>308.48</v>
      </c>
      <c r="SM130" s="77">
        <v>726.21427614193055</v>
      </c>
      <c r="SN130" s="19">
        <v>182.17828014869229</v>
      </c>
      <c r="SO130" s="20" t="s">
        <v>482</v>
      </c>
      <c r="SP130" s="19">
        <v>352.23118360541287</v>
      </c>
      <c r="SQ130" s="19">
        <v>69.41611326118344</v>
      </c>
      <c r="SR130" s="19">
        <v>1809.4921719481642</v>
      </c>
      <c r="SS130" s="19">
        <v>156.23542351242088</v>
      </c>
      <c r="ST130" s="19">
        <v>389.14980641848359</v>
      </c>
      <c r="SU130" s="19">
        <v>55.845094286081789</v>
      </c>
      <c r="SV130" s="20" t="s">
        <v>482</v>
      </c>
      <c r="SW130" s="20" t="s">
        <v>482</v>
      </c>
      <c r="SX130" s="20" t="s">
        <v>482</v>
      </c>
      <c r="SY130" s="20" t="s">
        <v>482</v>
      </c>
      <c r="SZ130" s="20" t="s">
        <v>482</v>
      </c>
      <c r="TA130" s="20" t="s">
        <v>482</v>
      </c>
      <c r="TB130" s="19">
        <v>487.88944272376</v>
      </c>
      <c r="TC130" s="19">
        <v>10.304270119799895</v>
      </c>
      <c r="TD130" s="19">
        <v>78.779268571004252</v>
      </c>
      <c r="TE130" s="19">
        <v>59.104063325878933</v>
      </c>
      <c r="TF130" s="20" t="s">
        <v>482</v>
      </c>
      <c r="TG130" s="20" t="s">
        <v>482</v>
      </c>
      <c r="TH130" s="20" t="s">
        <v>482</v>
      </c>
      <c r="TI130" s="19">
        <v>44.498832853376037</v>
      </c>
      <c r="TJ130" s="19">
        <v>5.898811010723918</v>
      </c>
      <c r="TK130" s="20" t="s">
        <v>482</v>
      </c>
      <c r="TL130" s="20" t="s">
        <v>482</v>
      </c>
      <c r="TM130" s="19">
        <v>96.098905323803422</v>
      </c>
      <c r="TN130" s="20" t="s">
        <v>482</v>
      </c>
      <c r="TO130" s="19">
        <v>72.277365954649269</v>
      </c>
      <c r="TP130" s="20" t="s">
        <v>482</v>
      </c>
      <c r="TQ130" s="19">
        <v>335.98970388969735</v>
      </c>
      <c r="TR130" s="20" t="s">
        <v>482</v>
      </c>
      <c r="TS130" s="20" t="s">
        <v>482</v>
      </c>
      <c r="TT130" s="20" t="s">
        <v>482</v>
      </c>
      <c r="TU130" s="20" t="s">
        <v>482</v>
      </c>
      <c r="TV130" s="19">
        <v>280.72058946885977</v>
      </c>
      <c r="TW130" s="19">
        <v>604.56147779188382</v>
      </c>
      <c r="TX130" s="20" t="s">
        <v>482</v>
      </c>
      <c r="TY130" s="20" t="s">
        <v>482</v>
      </c>
      <c r="TZ130" s="20" t="s">
        <v>482</v>
      </c>
      <c r="UA130" s="20" t="s">
        <v>482</v>
      </c>
      <c r="UB130" s="20" t="s">
        <v>482</v>
      </c>
      <c r="UC130" s="20" t="s">
        <v>482</v>
      </c>
      <c r="UD130" s="20" t="s">
        <v>482</v>
      </c>
      <c r="UE130" s="20" t="s">
        <v>482</v>
      </c>
      <c r="UF130" s="20" t="s">
        <v>482</v>
      </c>
      <c r="UG130" s="19">
        <v>230.63660729794839</v>
      </c>
      <c r="UH130" s="19">
        <v>162.58353372225278</v>
      </c>
      <c r="UI130" s="19">
        <v>82.132980161586445</v>
      </c>
      <c r="UJ130" s="20" t="s">
        <v>482</v>
      </c>
      <c r="UK130" s="20" t="s">
        <v>482</v>
      </c>
      <c r="UL130" s="19">
        <v>815.80727387668776</v>
      </c>
      <c r="UM130" s="19">
        <v>181.0413921224968</v>
      </c>
      <c r="UN130" s="20" t="s">
        <v>482</v>
      </c>
      <c r="UO130" s="20" t="s">
        <v>482</v>
      </c>
      <c r="UP130" s="20" t="s">
        <v>482</v>
      </c>
      <c r="UQ130" s="20" t="s">
        <v>482</v>
      </c>
      <c r="UR130" s="20" t="s">
        <v>482</v>
      </c>
      <c r="US130" s="20" t="s">
        <v>482</v>
      </c>
      <c r="UT130" s="20" t="s">
        <v>482</v>
      </c>
      <c r="UU130" s="19">
        <v>332.82039248045726</v>
      </c>
      <c r="UV130" s="20" t="s">
        <v>482</v>
      </c>
      <c r="UW130" s="19">
        <v>72.695295710429647</v>
      </c>
      <c r="UX130" s="20" t="s">
        <v>482</v>
      </c>
      <c r="UY130" s="20" t="s">
        <v>482</v>
      </c>
      <c r="UZ130" s="20" t="s">
        <v>482</v>
      </c>
      <c r="VA130" s="20" t="s">
        <v>482</v>
      </c>
      <c r="VB130" s="20" t="s">
        <v>482</v>
      </c>
      <c r="VC130" s="19">
        <v>11.368797319678</v>
      </c>
      <c r="VD130" s="19">
        <v>4.4733028749122221</v>
      </c>
      <c r="VE130" s="19">
        <v>5.5750550808220645</v>
      </c>
      <c r="VF130" s="20" t="s">
        <v>482</v>
      </c>
      <c r="VG130" s="20" t="s">
        <v>482</v>
      </c>
      <c r="VH130" s="20" t="s">
        <v>482</v>
      </c>
      <c r="VI130" s="20" t="s">
        <v>482</v>
      </c>
      <c r="VJ130" s="19">
        <v>15.297584004572387</v>
      </c>
      <c r="VK130" s="20" t="s">
        <v>482</v>
      </c>
      <c r="VL130" s="20" t="s">
        <v>482</v>
      </c>
      <c r="VM130" s="20" t="s">
        <v>482</v>
      </c>
      <c r="VN130" s="20" t="s">
        <v>482</v>
      </c>
      <c r="VO130" s="20" t="s">
        <v>482</v>
      </c>
      <c r="VP130" s="19">
        <v>10.507749377097404</v>
      </c>
      <c r="VQ130" s="20" t="s">
        <v>482</v>
      </c>
      <c r="VR130" s="19">
        <v>41.218255789864138</v>
      </c>
      <c r="VS130" s="20" t="s">
        <v>482</v>
      </c>
      <c r="VT130" s="19">
        <v>10.908970185995626</v>
      </c>
      <c r="VU130" s="19">
        <v>55.817105645393127</v>
      </c>
      <c r="VV130" s="20" t="s">
        <v>482</v>
      </c>
      <c r="VW130" s="19">
        <v>24.701720701944112</v>
      </c>
      <c r="VX130" s="20" t="s">
        <v>482</v>
      </c>
      <c r="VY130" s="20" t="s">
        <v>482</v>
      </c>
      <c r="VZ130" s="19">
        <v>19.131604131151267</v>
      </c>
      <c r="WA130" s="20" t="s">
        <v>482</v>
      </c>
      <c r="WB130" s="19">
        <v>33.226738569249036</v>
      </c>
      <c r="WC130" s="19">
        <v>36.021266936070695</v>
      </c>
      <c r="WD130" s="20" t="s">
        <v>482</v>
      </c>
      <c r="WE130" s="20" t="s">
        <v>482</v>
      </c>
      <c r="WF130" s="20" t="s">
        <v>482</v>
      </c>
      <c r="WG130" s="19">
        <v>54.874588377373321</v>
      </c>
      <c r="WH130" s="19">
        <v>37.553043876824646</v>
      </c>
      <c r="WI130" s="20" t="s">
        <v>482</v>
      </c>
      <c r="WJ130" s="20" t="s">
        <v>482</v>
      </c>
      <c r="WK130" s="20" t="s">
        <v>482</v>
      </c>
      <c r="WL130" s="20" t="s">
        <v>482</v>
      </c>
      <c r="WM130" s="20" t="s">
        <v>482</v>
      </c>
      <c r="WN130" s="20" t="s">
        <v>482</v>
      </c>
      <c r="WO130" s="20" t="s">
        <v>482</v>
      </c>
      <c r="WP130" s="20" t="s">
        <v>482</v>
      </c>
      <c r="WQ130" s="19">
        <v>77.340420680062522</v>
      </c>
      <c r="WR130" s="20" t="s">
        <v>482</v>
      </c>
      <c r="WS130" s="20" t="s">
        <v>482</v>
      </c>
      <c r="WT130" s="20" t="s">
        <v>482</v>
      </c>
      <c r="WU130" s="19">
        <v>53.714002091525813</v>
      </c>
      <c r="WV130" s="19">
        <v>103.38434276139013</v>
      </c>
      <c r="WW130" s="19">
        <v>7.3996046826130719</v>
      </c>
      <c r="WX130" s="20" t="s">
        <v>482</v>
      </c>
      <c r="WY130" s="20" t="s">
        <v>482</v>
      </c>
      <c r="WZ130" s="20" t="s">
        <v>482</v>
      </c>
      <c r="XA130" s="20" t="s">
        <v>482</v>
      </c>
      <c r="XB130" s="20" t="s">
        <v>482</v>
      </c>
      <c r="XC130" s="19">
        <v>105.26398134540612</v>
      </c>
      <c r="XD130" s="20" t="s">
        <v>482</v>
      </c>
      <c r="XE130" s="20" t="s">
        <v>482</v>
      </c>
      <c r="XF130" s="20" t="s">
        <v>482</v>
      </c>
      <c r="XG130" s="20" t="s">
        <v>482</v>
      </c>
      <c r="XH130" s="20" t="s">
        <v>482</v>
      </c>
      <c r="XI130" s="19">
        <v>10.69691165705731</v>
      </c>
      <c r="XJ130" s="20" t="s">
        <v>482</v>
      </c>
      <c r="XK130" s="20" t="s">
        <v>482</v>
      </c>
      <c r="XL130" s="19">
        <v>6.209890805241348</v>
      </c>
      <c r="XM130" s="19">
        <v>39.85294448904358</v>
      </c>
      <c r="XN130" s="20" t="s">
        <v>482</v>
      </c>
      <c r="XO130" s="20" t="s">
        <v>482</v>
      </c>
      <c r="XP130" s="20" t="s">
        <v>482</v>
      </c>
      <c r="XQ130" s="20" t="s">
        <v>482</v>
      </c>
      <c r="XR130" s="20" t="s">
        <v>482</v>
      </c>
      <c r="XS130" s="20" t="s">
        <v>482</v>
      </c>
      <c r="XT130" s="19">
        <v>403.10532507063789</v>
      </c>
      <c r="XU130" s="20" t="s">
        <v>482</v>
      </c>
      <c r="XV130" s="19">
        <v>283.56496443805611</v>
      </c>
      <c r="XW130" s="20" t="s">
        <v>482</v>
      </c>
      <c r="XX130" s="20" t="s">
        <v>482</v>
      </c>
      <c r="XY130" s="19">
        <v>387.95280002210313</v>
      </c>
      <c r="XZ130" s="20" t="s">
        <v>482</v>
      </c>
      <c r="YA130" s="20" t="s">
        <v>482</v>
      </c>
      <c r="YB130" s="20" t="s">
        <v>482</v>
      </c>
      <c r="YC130" s="20" t="s">
        <v>482</v>
      </c>
      <c r="YD130" s="20" t="s">
        <v>482</v>
      </c>
      <c r="YE130" s="20" t="s">
        <v>482</v>
      </c>
      <c r="YF130" s="20" t="s">
        <v>482</v>
      </c>
      <c r="YG130" s="20" t="s">
        <v>482</v>
      </c>
      <c r="YH130" s="20" t="s">
        <v>482</v>
      </c>
      <c r="YI130" s="20" t="s">
        <v>482</v>
      </c>
      <c r="YJ130" s="20" t="s">
        <v>482</v>
      </c>
      <c r="YK130" s="20" t="s">
        <v>482</v>
      </c>
      <c r="YL130" s="20" t="s">
        <v>482</v>
      </c>
      <c r="YM130" s="20" t="s">
        <v>482</v>
      </c>
      <c r="YN130" s="20" t="s">
        <v>482</v>
      </c>
      <c r="YO130" s="20" t="s">
        <v>482</v>
      </c>
      <c r="YP130" s="19">
        <v>108.09179781285482</v>
      </c>
      <c r="YQ130" s="20" t="s">
        <v>482</v>
      </c>
      <c r="YR130" s="5">
        <v>0.23053892215568864</v>
      </c>
      <c r="YS130" s="5">
        <v>0.55089820359281438</v>
      </c>
      <c r="YT130" s="5">
        <v>0.21856287425149701</v>
      </c>
      <c r="YU130" s="5">
        <v>0.6</v>
      </c>
      <c r="YV130" s="5">
        <v>0.75</v>
      </c>
      <c r="YW130" s="5">
        <v>0.9</v>
      </c>
      <c r="YX130" s="5">
        <v>0.74820359281437132</v>
      </c>
      <c r="YY130" s="21" t="s">
        <v>516</v>
      </c>
      <c r="YZ130" s="22" t="s">
        <v>494</v>
      </c>
      <c r="ZA130" s="23">
        <f t="shared" si="6"/>
        <v>1.5</v>
      </c>
      <c r="ZB130" s="23">
        <v>0.69899999999999995</v>
      </c>
      <c r="ZC130" s="23">
        <f t="shared" si="7"/>
        <v>1.5</v>
      </c>
    </row>
    <row r="131" spans="1:679" x14ac:dyDescent="0.25">
      <c r="A131" s="1" t="s">
        <v>258</v>
      </c>
      <c r="B131" s="2" t="s">
        <v>259</v>
      </c>
      <c r="C131" s="4">
        <v>0</v>
      </c>
      <c r="D131" s="4">
        <v>1</v>
      </c>
      <c r="E131" s="7">
        <v>142.51461259744588</v>
      </c>
      <c r="F131" s="7">
        <v>30.952268919044215</v>
      </c>
      <c r="G131" s="7">
        <v>109.46604440274172</v>
      </c>
      <c r="H131" s="7">
        <v>12.061803721375888</v>
      </c>
      <c r="I131" s="7">
        <v>9.9172243000000009</v>
      </c>
      <c r="J131" s="7" t="s">
        <v>482</v>
      </c>
      <c r="K131" s="7">
        <v>0.15174828310186489</v>
      </c>
      <c r="L131" s="7">
        <v>0.13705343567691988</v>
      </c>
      <c r="M131" s="7">
        <v>21.72413801951414</v>
      </c>
      <c r="N131" s="7" t="s">
        <v>482</v>
      </c>
      <c r="O131" s="7" t="s">
        <v>482</v>
      </c>
      <c r="P131" s="7" t="s">
        <v>482</v>
      </c>
      <c r="Q131" s="7" t="s">
        <v>482</v>
      </c>
      <c r="R131" s="7" t="s">
        <v>482</v>
      </c>
      <c r="S131" s="7">
        <v>17.387632260883763</v>
      </c>
      <c r="T131" s="7">
        <v>1.6685770490437737</v>
      </c>
      <c r="U131" s="7">
        <v>4.4434351597252615</v>
      </c>
      <c r="V131" s="7" t="s">
        <v>482</v>
      </c>
      <c r="W131" s="7" t="s">
        <v>482</v>
      </c>
      <c r="X131" s="7" t="s">
        <v>482</v>
      </c>
      <c r="Y131" s="7" t="s">
        <v>482</v>
      </c>
      <c r="Z131" s="7" t="s">
        <v>482</v>
      </c>
      <c r="AA131" s="7" t="s">
        <v>482</v>
      </c>
      <c r="AB131" s="7" t="s">
        <v>482</v>
      </c>
      <c r="AC131" s="7" t="s">
        <v>482</v>
      </c>
      <c r="AD131" s="7">
        <v>8.988747641260959</v>
      </c>
      <c r="AE131" s="7" t="s">
        <v>482</v>
      </c>
      <c r="AF131" s="7" t="s">
        <v>482</v>
      </c>
      <c r="AG131" s="7" t="s">
        <v>482</v>
      </c>
      <c r="AH131" s="7" t="s">
        <v>482</v>
      </c>
      <c r="AI131" s="7" t="s">
        <v>482</v>
      </c>
      <c r="AJ131" s="7" t="s">
        <v>482</v>
      </c>
      <c r="AK131" s="7" t="s">
        <v>482</v>
      </c>
      <c r="AL131" s="7" t="s">
        <v>482</v>
      </c>
      <c r="AM131" s="7" t="s">
        <v>482</v>
      </c>
      <c r="AN131" s="7">
        <v>171.4051641582399</v>
      </c>
      <c r="AO131" s="7" t="s">
        <v>482</v>
      </c>
      <c r="AP131" s="7">
        <v>312.88166187955721</v>
      </c>
      <c r="AQ131" s="7" t="s">
        <v>482</v>
      </c>
      <c r="AR131" s="7" t="s">
        <v>482</v>
      </c>
      <c r="AS131" s="7" t="s">
        <v>482</v>
      </c>
      <c r="AT131" s="7" t="s">
        <v>482</v>
      </c>
      <c r="AU131" s="7" t="s">
        <v>482</v>
      </c>
      <c r="AV131" s="7" t="s">
        <v>482</v>
      </c>
      <c r="AW131" s="7">
        <v>290.4173524500622</v>
      </c>
      <c r="AX131" s="7">
        <v>67.869388577079334</v>
      </c>
      <c r="AY131" s="7">
        <v>26.517759671067221</v>
      </c>
      <c r="AZ131" s="7" t="s">
        <v>482</v>
      </c>
      <c r="BA131" s="7" t="s">
        <v>482</v>
      </c>
      <c r="BB131" s="7" t="s">
        <v>482</v>
      </c>
      <c r="BC131" s="7" t="s">
        <v>482</v>
      </c>
      <c r="BD131" s="7" t="s">
        <v>482</v>
      </c>
      <c r="BE131" s="7">
        <v>227.7006924017042</v>
      </c>
      <c r="BF131" s="7" t="s">
        <v>482</v>
      </c>
      <c r="BG131" s="7">
        <v>6.6894013582250302</v>
      </c>
      <c r="BH131" s="7" t="s">
        <v>482</v>
      </c>
      <c r="BI131" s="7" t="s">
        <v>482</v>
      </c>
      <c r="BJ131" s="7" t="s">
        <v>482</v>
      </c>
      <c r="BK131" s="7" t="s">
        <v>482</v>
      </c>
      <c r="BL131" s="7" t="s">
        <v>482</v>
      </c>
      <c r="BM131" s="7" t="s">
        <v>482</v>
      </c>
      <c r="BN131" s="7">
        <v>5.67320375651824</v>
      </c>
      <c r="BO131" s="7" t="s">
        <v>482</v>
      </c>
      <c r="BP131" s="7" t="s">
        <v>482</v>
      </c>
      <c r="BQ131" s="7" t="s">
        <v>482</v>
      </c>
      <c r="BR131" s="7">
        <v>15.351980140738398</v>
      </c>
      <c r="BS131" s="7">
        <v>16.84523281255381</v>
      </c>
      <c r="BT131" s="7">
        <v>1.3410612792227328</v>
      </c>
      <c r="BU131" s="7" t="s">
        <v>482</v>
      </c>
      <c r="BV131" s="7">
        <v>7.9735202188849722E-3</v>
      </c>
      <c r="BW131" s="7">
        <v>1.7351999437770164E-3</v>
      </c>
      <c r="BX131" s="7" t="s">
        <v>482</v>
      </c>
      <c r="BY131" s="7">
        <v>0.42285758054721984</v>
      </c>
      <c r="BZ131" s="7">
        <v>18.730394797410362</v>
      </c>
      <c r="CA131" s="7">
        <v>10.934869478576367</v>
      </c>
      <c r="CB131" s="7">
        <v>47.211047455242984</v>
      </c>
      <c r="CC131" s="7" t="s">
        <v>482</v>
      </c>
      <c r="CD131" s="7" t="s">
        <v>482</v>
      </c>
      <c r="CE131" s="7" t="s">
        <v>482</v>
      </c>
      <c r="CF131" s="7" t="s">
        <v>482</v>
      </c>
      <c r="CG131" s="7">
        <v>10.092202506460591</v>
      </c>
      <c r="CH131" s="7" t="s">
        <v>482</v>
      </c>
      <c r="CI131" s="7" t="s">
        <v>482</v>
      </c>
      <c r="CJ131" s="7" t="s">
        <v>482</v>
      </c>
      <c r="CK131" s="7">
        <v>6.5749815593835775E-2</v>
      </c>
      <c r="CL131" s="7" t="s">
        <v>482</v>
      </c>
      <c r="CM131" s="7" t="s">
        <v>482</v>
      </c>
      <c r="CN131" s="7" t="s">
        <v>482</v>
      </c>
      <c r="CO131" s="7">
        <v>4.5282528379631426</v>
      </c>
      <c r="CP131" s="7" t="s">
        <v>482</v>
      </c>
      <c r="CQ131" s="7" t="s">
        <v>482</v>
      </c>
      <c r="CR131" s="7" t="s">
        <v>482</v>
      </c>
      <c r="CS131" s="7">
        <v>29.270915196553705</v>
      </c>
      <c r="CT131" s="7">
        <v>35.222394346998712</v>
      </c>
      <c r="CU131" s="7" t="s">
        <v>482</v>
      </c>
      <c r="CV131" s="7" t="s">
        <v>482</v>
      </c>
      <c r="CW131" s="7" t="s">
        <v>482</v>
      </c>
      <c r="CX131" s="7">
        <v>36.787195564896685</v>
      </c>
      <c r="CY131" s="7">
        <v>39.571075468369081</v>
      </c>
      <c r="CZ131" s="7" t="s">
        <v>482</v>
      </c>
      <c r="DA131" s="7">
        <v>7.0842270357568147</v>
      </c>
      <c r="DB131" s="7" t="s">
        <v>482</v>
      </c>
      <c r="DC131" s="7" t="s">
        <v>482</v>
      </c>
      <c r="DD131" s="7" t="s">
        <v>482</v>
      </c>
      <c r="DE131" s="7" t="s">
        <v>482</v>
      </c>
      <c r="DF131" s="7" t="s">
        <v>482</v>
      </c>
      <c r="DG131" s="7" t="s">
        <v>482</v>
      </c>
      <c r="DH131" s="7">
        <v>2.9608362233548808E-2</v>
      </c>
      <c r="DI131" s="7">
        <v>0.89482949189422811</v>
      </c>
      <c r="DJ131" s="7">
        <v>7.9070826000000011E-2</v>
      </c>
      <c r="DK131" s="7" t="s">
        <v>482</v>
      </c>
      <c r="DL131" s="7" t="s">
        <v>482</v>
      </c>
      <c r="DM131" s="7" t="s">
        <v>482</v>
      </c>
      <c r="DN131" s="7" t="s">
        <v>482</v>
      </c>
      <c r="DO131" s="7" t="s">
        <v>482</v>
      </c>
      <c r="DP131" s="7" t="s">
        <v>482</v>
      </c>
      <c r="DQ131" s="7">
        <v>52.279028303075286</v>
      </c>
      <c r="DR131" s="7" t="s">
        <v>482</v>
      </c>
      <c r="DS131" s="7" t="s">
        <v>482</v>
      </c>
      <c r="DT131" s="7">
        <v>83.215617917549025</v>
      </c>
      <c r="DU131" s="7" t="s">
        <v>482</v>
      </c>
      <c r="DV131" s="7" t="s">
        <v>482</v>
      </c>
      <c r="DW131" s="7" t="s">
        <v>482</v>
      </c>
      <c r="DX131" s="7" t="s">
        <v>482</v>
      </c>
      <c r="DY131" s="7" t="s">
        <v>482</v>
      </c>
      <c r="DZ131" s="7" t="s">
        <v>482</v>
      </c>
      <c r="EA131" s="7" t="s">
        <v>482</v>
      </c>
      <c r="EB131" s="7" t="s">
        <v>482</v>
      </c>
      <c r="EC131" s="7">
        <v>2.373628374959289</v>
      </c>
      <c r="ED131" s="7" t="s">
        <v>482</v>
      </c>
      <c r="EE131" s="7" t="s">
        <v>482</v>
      </c>
      <c r="EF131" s="7" t="s">
        <v>482</v>
      </c>
      <c r="EG131" s="7" t="s">
        <v>482</v>
      </c>
      <c r="EH131" s="7" t="s">
        <v>482</v>
      </c>
      <c r="EI131" s="7">
        <v>7.7268656291561255</v>
      </c>
      <c r="EJ131" s="7" t="s">
        <v>482</v>
      </c>
      <c r="EK131" s="7" t="s">
        <v>482</v>
      </c>
      <c r="EL131" s="7" t="s">
        <v>482</v>
      </c>
      <c r="EM131" s="7">
        <v>1230.9000203954665</v>
      </c>
      <c r="EN131" s="7" t="s">
        <v>482</v>
      </c>
      <c r="EO131" s="7" t="s">
        <v>482</v>
      </c>
      <c r="EP131" s="7" t="s">
        <v>482</v>
      </c>
      <c r="EQ131" s="7" t="s">
        <v>482</v>
      </c>
      <c r="ER131" s="7" t="s">
        <v>482</v>
      </c>
      <c r="ES131" s="7" t="s">
        <v>482</v>
      </c>
      <c r="ET131" s="7" t="s">
        <v>482</v>
      </c>
      <c r="EU131" s="7" t="s">
        <v>482</v>
      </c>
      <c r="EV131" s="7">
        <v>56.280980518241471</v>
      </c>
      <c r="EW131" s="7" t="s">
        <v>482</v>
      </c>
      <c r="EX131" s="7" t="s">
        <v>482</v>
      </c>
      <c r="EY131" s="7" t="s">
        <v>482</v>
      </c>
      <c r="EZ131" s="7" t="s">
        <v>482</v>
      </c>
      <c r="FA131" s="7" t="s">
        <v>482</v>
      </c>
      <c r="FB131" s="7" t="s">
        <v>482</v>
      </c>
      <c r="FC131" s="7" t="s">
        <v>482</v>
      </c>
      <c r="FD131" s="7" t="s">
        <v>482</v>
      </c>
      <c r="FE131" s="7" t="s">
        <v>482</v>
      </c>
      <c r="FF131" s="7" t="s">
        <v>482</v>
      </c>
      <c r="FG131" s="7">
        <v>0.57170204631137334</v>
      </c>
      <c r="FH131" s="7" t="s">
        <v>482</v>
      </c>
      <c r="FI131" s="8">
        <v>412.18089143173955</v>
      </c>
      <c r="FJ131" s="8">
        <v>72.445137192331416</v>
      </c>
      <c r="FK131" s="8">
        <v>293.81045183140458</v>
      </c>
      <c r="FL131" s="8">
        <v>30.100716239886712</v>
      </c>
      <c r="FM131" s="8">
        <v>198.34448599999999</v>
      </c>
      <c r="FN131" s="8" t="s">
        <v>482</v>
      </c>
      <c r="FO131" s="8">
        <v>1.8729179317489657</v>
      </c>
      <c r="FP131" s="8">
        <v>15.028500731861721</v>
      </c>
      <c r="FQ131" s="8">
        <v>72.668840247863258</v>
      </c>
      <c r="FR131" s="8" t="s">
        <v>482</v>
      </c>
      <c r="FS131" s="8" t="s">
        <v>482</v>
      </c>
      <c r="FT131" s="8" t="s">
        <v>482</v>
      </c>
      <c r="FU131" s="8" t="s">
        <v>482</v>
      </c>
      <c r="FV131" s="8" t="s">
        <v>482</v>
      </c>
      <c r="FW131" s="8">
        <v>58.549775541188218</v>
      </c>
      <c r="FX131" s="8">
        <v>6.1372693248878152</v>
      </c>
      <c r="FY131" s="8">
        <v>11.536605127936511</v>
      </c>
      <c r="FZ131" s="8" t="s">
        <v>482</v>
      </c>
      <c r="GA131" s="8" t="s">
        <v>482</v>
      </c>
      <c r="GB131" s="8" t="s">
        <v>482</v>
      </c>
      <c r="GC131" s="8" t="s">
        <v>482</v>
      </c>
      <c r="GD131" s="8" t="s">
        <v>482</v>
      </c>
      <c r="GE131" s="8" t="s">
        <v>482</v>
      </c>
      <c r="GF131" s="8" t="s">
        <v>482</v>
      </c>
      <c r="GG131" s="8" t="s">
        <v>482</v>
      </c>
      <c r="GH131" s="8">
        <v>22.324770009517241</v>
      </c>
      <c r="GI131" s="8" t="s">
        <v>482</v>
      </c>
      <c r="GJ131" s="8" t="s">
        <v>482</v>
      </c>
      <c r="GK131" s="8" t="s">
        <v>482</v>
      </c>
      <c r="GL131" s="8" t="s">
        <v>482</v>
      </c>
      <c r="GM131" s="8" t="s">
        <v>482</v>
      </c>
      <c r="GN131" s="8" t="s">
        <v>482</v>
      </c>
      <c r="GO131" s="8" t="s">
        <v>482</v>
      </c>
      <c r="GP131" s="8" t="s">
        <v>482</v>
      </c>
      <c r="GQ131" s="8" t="s">
        <v>482</v>
      </c>
      <c r="GR131" s="8">
        <v>376.87491598851653</v>
      </c>
      <c r="GS131" s="8" t="s">
        <v>482</v>
      </c>
      <c r="GT131" s="8">
        <v>779.85459272257287</v>
      </c>
      <c r="GU131" s="8" t="s">
        <v>482</v>
      </c>
      <c r="GV131" s="8" t="s">
        <v>482</v>
      </c>
      <c r="GW131" s="8" t="s">
        <v>482</v>
      </c>
      <c r="GX131" s="8" t="s">
        <v>482</v>
      </c>
      <c r="GY131" s="8" t="s">
        <v>482</v>
      </c>
      <c r="GZ131" s="8" t="s">
        <v>482</v>
      </c>
      <c r="HA131" s="8">
        <v>716.02565856869978</v>
      </c>
      <c r="HB131" s="8">
        <v>144.3132234795427</v>
      </c>
      <c r="HC131" s="8">
        <v>113.10522717349396</v>
      </c>
      <c r="HD131" s="8" t="s">
        <v>482</v>
      </c>
      <c r="HE131" s="8" t="s">
        <v>482</v>
      </c>
      <c r="HF131" s="8" t="s">
        <v>482</v>
      </c>
      <c r="HG131" s="8" t="s">
        <v>482</v>
      </c>
      <c r="HH131" s="8" t="s">
        <v>482</v>
      </c>
      <c r="HI131" s="8">
        <v>697.43270305471162</v>
      </c>
      <c r="HJ131" s="8" t="s">
        <v>482</v>
      </c>
      <c r="HK131" s="8">
        <v>34.249522180502169</v>
      </c>
      <c r="HL131" s="8" t="s">
        <v>482</v>
      </c>
      <c r="HM131" s="8" t="s">
        <v>482</v>
      </c>
      <c r="HN131" s="8" t="s">
        <v>482</v>
      </c>
      <c r="HO131" s="8" t="s">
        <v>482</v>
      </c>
      <c r="HP131" s="8" t="s">
        <v>482</v>
      </c>
      <c r="HQ131" s="8" t="s">
        <v>482</v>
      </c>
      <c r="HR131" s="8">
        <v>59.119510197628806</v>
      </c>
      <c r="HS131" s="8" t="s">
        <v>482</v>
      </c>
      <c r="HT131" s="8" t="s">
        <v>482</v>
      </c>
      <c r="HU131" s="8" t="s">
        <v>482</v>
      </c>
      <c r="HV131" s="8">
        <v>35.056512823575389</v>
      </c>
      <c r="HW131" s="8">
        <v>33.308020495604168</v>
      </c>
      <c r="HX131" s="8">
        <v>5.1904864102233343</v>
      </c>
      <c r="HY131" s="8" t="s">
        <v>482</v>
      </c>
      <c r="HZ131" s="8">
        <v>1.5773363934268771</v>
      </c>
      <c r="IA131" s="8">
        <v>0.26314855810243998</v>
      </c>
      <c r="IB131" s="8" t="s">
        <v>482</v>
      </c>
      <c r="IC131" s="8">
        <v>9.4456723930241253</v>
      </c>
      <c r="ID131" s="8">
        <v>42.23846674235886</v>
      </c>
      <c r="IE131" s="8">
        <v>23.932322772733805</v>
      </c>
      <c r="IF131" s="8">
        <v>110.88174094085784</v>
      </c>
      <c r="IG131" s="8" t="s">
        <v>482</v>
      </c>
      <c r="IH131" s="8" t="s">
        <v>482</v>
      </c>
      <c r="II131" s="8" t="s">
        <v>482</v>
      </c>
      <c r="IJ131" s="8" t="s">
        <v>482</v>
      </c>
      <c r="IK131" s="8">
        <v>32.691850634510743</v>
      </c>
      <c r="IL131" s="8" t="s">
        <v>482</v>
      </c>
      <c r="IM131" s="8" t="s">
        <v>482</v>
      </c>
      <c r="IN131" s="8" t="s">
        <v>482</v>
      </c>
      <c r="IO131" s="8">
        <v>1.4555665361263688</v>
      </c>
      <c r="IP131" s="8" t="s">
        <v>482</v>
      </c>
      <c r="IQ131" s="8" t="s">
        <v>482</v>
      </c>
      <c r="IR131" s="8" t="s">
        <v>482</v>
      </c>
      <c r="IS131" s="8">
        <v>34.609498456110941</v>
      </c>
      <c r="IT131" s="8" t="s">
        <v>482</v>
      </c>
      <c r="IU131" s="8" t="s">
        <v>482</v>
      </c>
      <c r="IV131" s="8" t="s">
        <v>482</v>
      </c>
      <c r="IW131" s="8">
        <v>85.531846690738575</v>
      </c>
      <c r="IX131" s="8">
        <v>102.98379254097121</v>
      </c>
      <c r="IY131" s="8" t="s">
        <v>482</v>
      </c>
      <c r="IZ131" s="8" t="s">
        <v>482</v>
      </c>
      <c r="JA131" s="8" t="s">
        <v>482</v>
      </c>
      <c r="JB131" s="8">
        <v>107.47018521371906</v>
      </c>
      <c r="JC131" s="8">
        <v>115.37894114335617</v>
      </c>
      <c r="JD131" s="8" t="s">
        <v>482</v>
      </c>
      <c r="JE131" s="8">
        <v>24.393962482773638</v>
      </c>
      <c r="JF131" s="8" t="s">
        <v>482</v>
      </c>
      <c r="JG131" s="8" t="s">
        <v>482</v>
      </c>
      <c r="JH131" s="8" t="s">
        <v>482</v>
      </c>
      <c r="JI131" s="8" t="s">
        <v>482</v>
      </c>
      <c r="JJ131" s="8" t="s">
        <v>482</v>
      </c>
      <c r="JK131" s="8" t="s">
        <v>482</v>
      </c>
      <c r="JL131" s="8">
        <v>8.5396343427808539</v>
      </c>
      <c r="JM131" s="8">
        <v>3.2532666605762284</v>
      </c>
      <c r="JN131" s="8">
        <v>1.5814165200000001</v>
      </c>
      <c r="JO131" s="8" t="s">
        <v>482</v>
      </c>
      <c r="JP131" s="8" t="s">
        <v>482</v>
      </c>
      <c r="JQ131" s="8" t="s">
        <v>482</v>
      </c>
      <c r="JR131" s="8" t="s">
        <v>482</v>
      </c>
      <c r="JS131" s="8" t="s">
        <v>482</v>
      </c>
      <c r="JT131" s="8" t="s">
        <v>482</v>
      </c>
      <c r="JU131" s="8">
        <v>137.40657805730834</v>
      </c>
      <c r="JV131" s="8" t="s">
        <v>482</v>
      </c>
      <c r="JW131" s="8" t="s">
        <v>482</v>
      </c>
      <c r="JX131" s="8">
        <v>242.85076833200566</v>
      </c>
      <c r="JY131" s="8" t="s">
        <v>482</v>
      </c>
      <c r="JZ131" s="8" t="s">
        <v>482</v>
      </c>
      <c r="KA131" s="8" t="s">
        <v>482</v>
      </c>
      <c r="KB131" s="8" t="s">
        <v>482</v>
      </c>
      <c r="KC131" s="8" t="s">
        <v>482</v>
      </c>
      <c r="KD131" s="8" t="s">
        <v>482</v>
      </c>
      <c r="KE131" s="8" t="s">
        <v>482</v>
      </c>
      <c r="KF131" s="8" t="s">
        <v>482</v>
      </c>
      <c r="KG131" s="8">
        <v>6.7505497677185549</v>
      </c>
      <c r="KH131" s="8" t="s">
        <v>482</v>
      </c>
      <c r="KI131" s="8" t="s">
        <v>482</v>
      </c>
      <c r="KJ131" s="8" t="s">
        <v>482</v>
      </c>
      <c r="KK131" s="8" t="s">
        <v>482</v>
      </c>
      <c r="KL131" s="8" t="s">
        <v>482</v>
      </c>
      <c r="KM131" s="8">
        <v>21.195403503203217</v>
      </c>
      <c r="KN131" s="8" t="s">
        <v>482</v>
      </c>
      <c r="KO131" s="8" t="s">
        <v>482</v>
      </c>
      <c r="KP131" s="8" t="s">
        <v>482</v>
      </c>
      <c r="KQ131" s="8">
        <v>3090.5488424068162</v>
      </c>
      <c r="KR131" s="8" t="s">
        <v>482</v>
      </c>
      <c r="KS131" s="8" t="s">
        <v>482</v>
      </c>
      <c r="KT131" s="8" t="s">
        <v>482</v>
      </c>
      <c r="KU131" s="8" t="s">
        <v>482</v>
      </c>
      <c r="KV131" s="8" t="s">
        <v>482</v>
      </c>
      <c r="KW131" s="8" t="s">
        <v>482</v>
      </c>
      <c r="KX131" s="8" t="s">
        <v>482</v>
      </c>
      <c r="KY131" s="8" t="s">
        <v>482</v>
      </c>
      <c r="KZ131" s="8">
        <v>164.21510163509373</v>
      </c>
      <c r="LA131" s="8" t="s">
        <v>482</v>
      </c>
      <c r="LB131" s="8" t="s">
        <v>482</v>
      </c>
      <c r="LC131" s="8" t="s">
        <v>482</v>
      </c>
      <c r="LD131" s="8" t="s">
        <v>482</v>
      </c>
      <c r="LE131" s="8" t="s">
        <v>482</v>
      </c>
      <c r="LF131" s="8" t="s">
        <v>482</v>
      </c>
      <c r="LG131" s="8" t="s">
        <v>482</v>
      </c>
      <c r="LH131" s="8" t="s">
        <v>482</v>
      </c>
      <c r="LI131" s="8" t="s">
        <v>482</v>
      </c>
      <c r="LJ131" s="8" t="s">
        <v>482</v>
      </c>
      <c r="LK131" s="8">
        <v>6.9675979746882701</v>
      </c>
      <c r="LL131" s="8" t="s">
        <v>482</v>
      </c>
      <c r="LM131" s="9">
        <v>412.18089143173955</v>
      </c>
      <c r="LN131" s="9">
        <v>72.445137192331416</v>
      </c>
      <c r="LO131" s="9">
        <v>293.81045183140458</v>
      </c>
      <c r="LP131" s="9">
        <v>30.100716239886712</v>
      </c>
      <c r="LQ131" s="9">
        <v>198.34448599999999</v>
      </c>
      <c r="LR131" s="9" t="s">
        <v>482</v>
      </c>
      <c r="LS131" s="9">
        <v>1.8729179317489657</v>
      </c>
      <c r="LT131" s="9">
        <v>15.028500731861721</v>
      </c>
      <c r="LU131" s="9">
        <v>72.668840247863258</v>
      </c>
      <c r="LV131" s="9" t="s">
        <v>482</v>
      </c>
      <c r="LW131" s="9" t="s">
        <v>482</v>
      </c>
      <c r="LX131" s="9" t="s">
        <v>482</v>
      </c>
      <c r="LY131" s="9" t="s">
        <v>482</v>
      </c>
      <c r="LZ131" s="9" t="s">
        <v>482</v>
      </c>
      <c r="MA131" s="9">
        <v>58.549775541188218</v>
      </c>
      <c r="MB131" s="9">
        <v>6.1372693248878152</v>
      </c>
      <c r="MC131" s="9">
        <v>11.536605127936511</v>
      </c>
      <c r="MD131" s="9" t="s">
        <v>482</v>
      </c>
      <c r="ME131" s="9" t="s">
        <v>482</v>
      </c>
      <c r="MF131" s="9" t="s">
        <v>482</v>
      </c>
      <c r="MG131" s="9" t="s">
        <v>482</v>
      </c>
      <c r="MH131" s="9" t="s">
        <v>482</v>
      </c>
      <c r="MI131" s="9" t="s">
        <v>482</v>
      </c>
      <c r="MJ131" s="9" t="s">
        <v>482</v>
      </c>
      <c r="MK131" s="9" t="s">
        <v>482</v>
      </c>
      <c r="ML131" s="9">
        <v>22.324770009517241</v>
      </c>
      <c r="MM131" s="9" t="s">
        <v>482</v>
      </c>
      <c r="MN131" s="9" t="s">
        <v>482</v>
      </c>
      <c r="MO131" s="9" t="s">
        <v>482</v>
      </c>
      <c r="MP131" s="9" t="s">
        <v>482</v>
      </c>
      <c r="MQ131" s="9" t="s">
        <v>482</v>
      </c>
      <c r="MR131" s="9" t="s">
        <v>482</v>
      </c>
      <c r="MS131" s="9" t="s">
        <v>482</v>
      </c>
      <c r="MT131" s="9" t="s">
        <v>482</v>
      </c>
      <c r="MU131" s="9" t="s">
        <v>482</v>
      </c>
      <c r="MV131" s="9">
        <v>376.87491598851653</v>
      </c>
      <c r="MW131" s="9" t="s">
        <v>482</v>
      </c>
      <c r="MX131" s="9">
        <v>779.85459272257287</v>
      </c>
      <c r="MY131" s="9" t="s">
        <v>482</v>
      </c>
      <c r="MZ131" s="9" t="s">
        <v>482</v>
      </c>
      <c r="NA131" s="9" t="s">
        <v>482</v>
      </c>
      <c r="NB131" s="9" t="s">
        <v>482</v>
      </c>
      <c r="NC131" s="9" t="s">
        <v>482</v>
      </c>
      <c r="ND131" s="9" t="s">
        <v>482</v>
      </c>
      <c r="NE131" s="9">
        <v>716.02565856869978</v>
      </c>
      <c r="NF131" s="9">
        <v>144.3132234795427</v>
      </c>
      <c r="NG131" s="9">
        <v>113.10522717349396</v>
      </c>
      <c r="NH131" s="9" t="s">
        <v>482</v>
      </c>
      <c r="NI131" s="9" t="s">
        <v>482</v>
      </c>
      <c r="NJ131" s="9" t="s">
        <v>482</v>
      </c>
      <c r="NK131" s="9" t="s">
        <v>482</v>
      </c>
      <c r="NL131" s="9" t="s">
        <v>482</v>
      </c>
      <c r="NM131" s="9">
        <v>697.43270305471162</v>
      </c>
      <c r="NN131" s="9" t="s">
        <v>482</v>
      </c>
      <c r="NO131" s="9">
        <v>34.249522180502169</v>
      </c>
      <c r="NP131" s="9" t="s">
        <v>482</v>
      </c>
      <c r="NQ131" s="9" t="s">
        <v>482</v>
      </c>
      <c r="NR131" s="9" t="s">
        <v>482</v>
      </c>
      <c r="NS131" s="9" t="s">
        <v>482</v>
      </c>
      <c r="NT131" s="9" t="s">
        <v>482</v>
      </c>
      <c r="NU131" s="9" t="s">
        <v>482</v>
      </c>
      <c r="NV131" s="9">
        <v>59.119510197628806</v>
      </c>
      <c r="NW131" s="9" t="s">
        <v>482</v>
      </c>
      <c r="NX131" s="9" t="s">
        <v>482</v>
      </c>
      <c r="NY131" s="9" t="s">
        <v>482</v>
      </c>
      <c r="NZ131" s="9">
        <v>35.056512823575389</v>
      </c>
      <c r="OA131" s="9">
        <v>33.308020495604168</v>
      </c>
      <c r="OB131" s="9">
        <v>5.1904864102233343</v>
      </c>
      <c r="OC131" s="9" t="s">
        <v>482</v>
      </c>
      <c r="OD131" s="9">
        <v>1.5773363934268771</v>
      </c>
      <c r="OE131" s="9">
        <v>0.26314855810243998</v>
      </c>
      <c r="OF131" s="9" t="s">
        <v>482</v>
      </c>
      <c r="OG131" s="9">
        <v>9.4456723930241253</v>
      </c>
      <c r="OH131" s="9">
        <v>42.23846674235886</v>
      </c>
      <c r="OI131" s="9">
        <v>23.932322772733805</v>
      </c>
      <c r="OJ131" s="9">
        <v>110.88174094085784</v>
      </c>
      <c r="OK131" s="9" t="s">
        <v>482</v>
      </c>
      <c r="OL131" s="9" t="s">
        <v>482</v>
      </c>
      <c r="OM131" s="9" t="s">
        <v>482</v>
      </c>
      <c r="ON131" s="9" t="s">
        <v>482</v>
      </c>
      <c r="OO131" s="9">
        <v>32.691850634510743</v>
      </c>
      <c r="OP131" s="9" t="s">
        <v>482</v>
      </c>
      <c r="OQ131" s="9" t="s">
        <v>482</v>
      </c>
      <c r="OR131" s="9" t="s">
        <v>482</v>
      </c>
      <c r="OS131" s="9">
        <v>1.4555665361263688</v>
      </c>
      <c r="OT131" s="9" t="s">
        <v>482</v>
      </c>
      <c r="OU131" s="9" t="s">
        <v>482</v>
      </c>
      <c r="OV131" s="9" t="s">
        <v>482</v>
      </c>
      <c r="OW131" s="9">
        <v>34.609498456110941</v>
      </c>
      <c r="OX131" s="9" t="s">
        <v>482</v>
      </c>
      <c r="OY131" s="9" t="s">
        <v>482</v>
      </c>
      <c r="OZ131" s="9" t="s">
        <v>482</v>
      </c>
      <c r="PA131" s="9">
        <v>85.531846690738575</v>
      </c>
      <c r="PB131" s="9">
        <v>102.98379254097121</v>
      </c>
      <c r="PC131" s="9" t="s">
        <v>482</v>
      </c>
      <c r="PD131" s="9" t="s">
        <v>482</v>
      </c>
      <c r="PE131" s="9" t="s">
        <v>482</v>
      </c>
      <c r="PF131" s="9">
        <v>107.47018521371906</v>
      </c>
      <c r="PG131" s="9">
        <v>115.37894114335617</v>
      </c>
      <c r="PH131" s="9" t="s">
        <v>482</v>
      </c>
      <c r="PI131" s="9">
        <v>24.393962482773638</v>
      </c>
      <c r="PJ131" s="9" t="s">
        <v>482</v>
      </c>
      <c r="PK131" s="9" t="s">
        <v>482</v>
      </c>
      <c r="PL131" s="9" t="s">
        <v>482</v>
      </c>
      <c r="PM131" s="9" t="s">
        <v>482</v>
      </c>
      <c r="PN131" s="9" t="s">
        <v>482</v>
      </c>
      <c r="PO131" s="9" t="s">
        <v>482</v>
      </c>
      <c r="PP131" s="9">
        <v>8.5396343427808539</v>
      </c>
      <c r="PQ131" s="9">
        <v>3.2532666605762284</v>
      </c>
      <c r="PR131" s="9">
        <v>1.5814165200000001</v>
      </c>
      <c r="PS131" s="9" t="s">
        <v>482</v>
      </c>
      <c r="PT131" s="9" t="s">
        <v>482</v>
      </c>
      <c r="PU131" s="9" t="s">
        <v>482</v>
      </c>
      <c r="PV131" s="9" t="s">
        <v>482</v>
      </c>
      <c r="PW131" s="9" t="s">
        <v>482</v>
      </c>
      <c r="PX131" s="9" t="s">
        <v>482</v>
      </c>
      <c r="PY131" s="9">
        <v>137.40657805730834</v>
      </c>
      <c r="PZ131" s="9" t="s">
        <v>482</v>
      </c>
      <c r="QA131" s="9" t="s">
        <v>482</v>
      </c>
      <c r="QB131" s="9">
        <v>242.85076833200566</v>
      </c>
      <c r="QC131" s="9" t="s">
        <v>482</v>
      </c>
      <c r="QD131" s="9" t="s">
        <v>482</v>
      </c>
      <c r="QE131" s="9" t="s">
        <v>482</v>
      </c>
      <c r="QF131" s="9" t="s">
        <v>482</v>
      </c>
      <c r="QG131" s="9" t="s">
        <v>482</v>
      </c>
      <c r="QH131" s="9" t="s">
        <v>482</v>
      </c>
      <c r="QI131" s="9" t="s">
        <v>482</v>
      </c>
      <c r="QJ131" s="9" t="s">
        <v>482</v>
      </c>
      <c r="QK131" s="9">
        <v>6.7505497677185549</v>
      </c>
      <c r="QL131" s="9" t="s">
        <v>482</v>
      </c>
      <c r="QM131" s="9" t="s">
        <v>482</v>
      </c>
      <c r="QN131" s="9" t="s">
        <v>482</v>
      </c>
      <c r="QO131" s="9" t="s">
        <v>482</v>
      </c>
      <c r="QP131" s="9" t="s">
        <v>482</v>
      </c>
      <c r="QQ131" s="9">
        <v>21.195403503203217</v>
      </c>
      <c r="QR131" s="9" t="s">
        <v>482</v>
      </c>
      <c r="QS131" s="9" t="s">
        <v>482</v>
      </c>
      <c r="QT131" s="9" t="s">
        <v>482</v>
      </c>
      <c r="QU131" s="9">
        <v>3090.5488424068162</v>
      </c>
      <c r="QV131" s="9" t="s">
        <v>482</v>
      </c>
      <c r="QW131" s="9" t="s">
        <v>482</v>
      </c>
      <c r="QX131" s="9" t="s">
        <v>482</v>
      </c>
      <c r="QY131" s="9" t="s">
        <v>482</v>
      </c>
      <c r="QZ131" s="9" t="s">
        <v>482</v>
      </c>
      <c r="RA131" s="9" t="s">
        <v>482</v>
      </c>
      <c r="RB131" s="9" t="s">
        <v>482</v>
      </c>
      <c r="RC131" s="9" t="s">
        <v>482</v>
      </c>
      <c r="RD131" s="9">
        <v>164.21510163509373</v>
      </c>
      <c r="RE131" s="9" t="s">
        <v>482</v>
      </c>
      <c r="RF131" s="9" t="s">
        <v>482</v>
      </c>
      <c r="RG131" s="9" t="s">
        <v>482</v>
      </c>
      <c r="RH131" s="9" t="s">
        <v>482</v>
      </c>
      <c r="RI131" s="9" t="s">
        <v>482</v>
      </c>
      <c r="RJ131" s="9" t="s">
        <v>482</v>
      </c>
      <c r="RK131" s="9" t="s">
        <v>482</v>
      </c>
      <c r="RL131" s="9" t="s">
        <v>482</v>
      </c>
      <c r="RM131" s="9" t="s">
        <v>482</v>
      </c>
      <c r="RN131" s="9" t="s">
        <v>482</v>
      </c>
      <c r="RO131" s="9">
        <v>6.9675979746882701</v>
      </c>
      <c r="RP131" s="9" t="s">
        <v>482</v>
      </c>
      <c r="RQ131" s="13">
        <v>94.38</v>
      </c>
      <c r="RR131" s="13">
        <v>6.62</v>
      </c>
      <c r="RS131" s="10">
        <v>0</v>
      </c>
      <c r="RT131" s="10">
        <v>0</v>
      </c>
      <c r="RU131" s="10">
        <v>0</v>
      </c>
      <c r="RV131" s="10">
        <v>0</v>
      </c>
      <c r="RW131" s="10">
        <v>0</v>
      </c>
      <c r="RX131" s="10">
        <v>0</v>
      </c>
      <c r="RY131" s="10">
        <v>0</v>
      </c>
      <c r="RZ131" s="10">
        <v>0</v>
      </c>
      <c r="SA131" s="10">
        <v>0</v>
      </c>
      <c r="SB131" s="10">
        <v>0</v>
      </c>
      <c r="SC131" s="79">
        <v>92.16</v>
      </c>
      <c r="SD131" s="77">
        <v>216.96028166895849</v>
      </c>
      <c r="SE131" s="16">
        <v>294</v>
      </c>
      <c r="SF131" s="16">
        <v>294</v>
      </c>
      <c r="SG131" s="16">
        <v>300</v>
      </c>
      <c r="SH131" s="16">
        <v>200</v>
      </c>
      <c r="SI131" s="17" t="s">
        <v>510</v>
      </c>
      <c r="SJ131" s="79">
        <v>92.16</v>
      </c>
      <c r="SK131" s="77">
        <v>216.96028166895849</v>
      </c>
      <c r="SL131" s="79">
        <v>92.16</v>
      </c>
      <c r="SM131" s="77">
        <v>216.96028166895849</v>
      </c>
      <c r="SN131" s="19">
        <v>40.968938232943771</v>
      </c>
      <c r="SO131" s="19">
        <v>7.2007228200225493</v>
      </c>
      <c r="SP131" s="19">
        <v>29.203445631509965</v>
      </c>
      <c r="SQ131" s="19">
        <v>2.9918766493897824</v>
      </c>
      <c r="SR131" s="19">
        <v>19.714555343778489</v>
      </c>
      <c r="SS131" s="20" t="s">
        <v>482</v>
      </c>
      <c r="ST131" s="19">
        <v>0.18615967080536899</v>
      </c>
      <c r="SU131" s="19">
        <v>1.4937657980182188</v>
      </c>
      <c r="SV131" s="19">
        <v>7.2229579038294904</v>
      </c>
      <c r="SW131" s="20" t="s">
        <v>482</v>
      </c>
      <c r="SX131" s="20" t="s">
        <v>482</v>
      </c>
      <c r="SY131" s="20" t="s">
        <v>482</v>
      </c>
      <c r="SZ131" s="20" t="s">
        <v>482</v>
      </c>
      <c r="TA131" s="20" t="s">
        <v>482</v>
      </c>
      <c r="TB131" s="19">
        <v>5.8195859816973341</v>
      </c>
      <c r="TC131" s="19">
        <v>0.61001713839009819</v>
      </c>
      <c r="TD131" s="19">
        <v>1.146686983141155</v>
      </c>
      <c r="TE131" s="20" t="s">
        <v>482</v>
      </c>
      <c r="TF131" s="20" t="s">
        <v>482</v>
      </c>
      <c r="TG131" s="20" t="s">
        <v>482</v>
      </c>
      <c r="TH131" s="20" t="s">
        <v>482</v>
      </c>
      <c r="TI131" s="20" t="s">
        <v>482</v>
      </c>
      <c r="TJ131" s="20" t="s">
        <v>482</v>
      </c>
      <c r="TK131" s="20" t="s">
        <v>482</v>
      </c>
      <c r="TL131" s="20" t="s">
        <v>482</v>
      </c>
      <c r="TM131" s="19">
        <v>2.218982351189505</v>
      </c>
      <c r="TN131" s="20" t="s">
        <v>482</v>
      </c>
      <c r="TO131" s="20" t="s">
        <v>482</v>
      </c>
      <c r="TP131" s="20" t="s">
        <v>482</v>
      </c>
      <c r="TQ131" s="20" t="s">
        <v>482</v>
      </c>
      <c r="TR131" s="20" t="s">
        <v>482</v>
      </c>
      <c r="TS131" s="20" t="s">
        <v>482</v>
      </c>
      <c r="TT131" s="20" t="s">
        <v>482</v>
      </c>
      <c r="TU131" s="20" t="s">
        <v>482</v>
      </c>
      <c r="TV131" s="20" t="s">
        <v>482</v>
      </c>
      <c r="TW131" s="19">
        <v>37.459682085326421</v>
      </c>
      <c r="TX131" s="20" t="s">
        <v>482</v>
      </c>
      <c r="TY131" s="19">
        <v>77.514060705115824</v>
      </c>
      <c r="TZ131" s="20" t="s">
        <v>482</v>
      </c>
      <c r="UA131" s="20" t="s">
        <v>482</v>
      </c>
      <c r="UB131" s="20" t="s">
        <v>482</v>
      </c>
      <c r="UC131" s="20" t="s">
        <v>482</v>
      </c>
      <c r="UD131" s="20" t="s">
        <v>482</v>
      </c>
      <c r="UE131" s="20" t="s">
        <v>482</v>
      </c>
      <c r="UF131" s="19">
        <v>71.169749954218901</v>
      </c>
      <c r="UG131" s="19">
        <v>14.344089359391205</v>
      </c>
      <c r="UH131" s="19">
        <v>11.242154020770133</v>
      </c>
      <c r="UI131" s="20" t="s">
        <v>482</v>
      </c>
      <c r="UJ131" s="20" t="s">
        <v>482</v>
      </c>
      <c r="UK131" s="20" t="s">
        <v>482</v>
      </c>
      <c r="UL131" s="20" t="s">
        <v>482</v>
      </c>
      <c r="UM131" s="20" t="s">
        <v>482</v>
      </c>
      <c r="UN131" s="19">
        <v>69.321693283337055</v>
      </c>
      <c r="UO131" s="20" t="s">
        <v>482</v>
      </c>
      <c r="UP131" s="19">
        <v>3.4042494154613347</v>
      </c>
      <c r="UQ131" s="20" t="s">
        <v>482</v>
      </c>
      <c r="UR131" s="20" t="s">
        <v>482</v>
      </c>
      <c r="US131" s="20" t="s">
        <v>482</v>
      </c>
      <c r="UT131" s="20" t="s">
        <v>482</v>
      </c>
      <c r="UU131" s="20" t="s">
        <v>482</v>
      </c>
      <c r="UV131" s="20" t="s">
        <v>482</v>
      </c>
      <c r="UW131" s="19">
        <v>5.8762150599348146</v>
      </c>
      <c r="UX131" s="20" t="s">
        <v>482</v>
      </c>
      <c r="UY131" s="20" t="s">
        <v>482</v>
      </c>
      <c r="UZ131" s="20" t="s">
        <v>482</v>
      </c>
      <c r="VA131" s="19">
        <v>3.4844606782779795</v>
      </c>
      <c r="VB131" s="19">
        <v>3.3106683563277706</v>
      </c>
      <c r="VC131" s="19">
        <v>0.51591114862390508</v>
      </c>
      <c r="VD131" s="20" t="s">
        <v>482</v>
      </c>
      <c r="VE131" s="19">
        <v>0.1567801870931271</v>
      </c>
      <c r="VF131" s="19">
        <v>2.6155790448069538E-2</v>
      </c>
      <c r="VG131" s="20" t="s">
        <v>482</v>
      </c>
      <c r="VH131" s="19">
        <v>0.93885761538878731</v>
      </c>
      <c r="VI131" s="19">
        <v>4.1983147957467342</v>
      </c>
      <c r="VJ131" s="19">
        <v>2.3787659103779211</v>
      </c>
      <c r="VK131" s="19">
        <v>11.021149427834615</v>
      </c>
      <c r="VL131" s="20" t="s">
        <v>482</v>
      </c>
      <c r="VM131" s="20" t="s">
        <v>482</v>
      </c>
      <c r="VN131" s="20" t="s">
        <v>482</v>
      </c>
      <c r="VO131" s="20" t="s">
        <v>482</v>
      </c>
      <c r="VP131" s="19">
        <v>3.2494238263049167</v>
      </c>
      <c r="VQ131" s="20" t="s">
        <v>482</v>
      </c>
      <c r="VR131" s="20" t="s">
        <v>482</v>
      </c>
      <c r="VS131" s="20" t="s">
        <v>482</v>
      </c>
      <c r="VT131" s="19">
        <v>0.14467680756708937</v>
      </c>
      <c r="VU131" s="20" t="s">
        <v>482</v>
      </c>
      <c r="VV131" s="20" t="s">
        <v>482</v>
      </c>
      <c r="VW131" s="20" t="s">
        <v>482</v>
      </c>
      <c r="VX131" s="19">
        <v>3.4400294482268357</v>
      </c>
      <c r="VY131" s="20" t="s">
        <v>482</v>
      </c>
      <c r="VZ131" s="20" t="s">
        <v>482</v>
      </c>
      <c r="WA131" s="20" t="s">
        <v>482</v>
      </c>
      <c r="WB131" s="19">
        <v>8.5014832488972871</v>
      </c>
      <c r="WC131" s="19">
        <v>10.23612865931236</v>
      </c>
      <c r="WD131" s="20" t="s">
        <v>482</v>
      </c>
      <c r="WE131" s="20" t="s">
        <v>482</v>
      </c>
      <c r="WF131" s="20" t="s">
        <v>482</v>
      </c>
      <c r="WG131" s="19">
        <v>10.682056037605145</v>
      </c>
      <c r="WH131" s="19">
        <v>11.468151026276859</v>
      </c>
      <c r="WI131" s="20" t="s">
        <v>482</v>
      </c>
      <c r="WJ131" s="19">
        <v>2.4246508341083755</v>
      </c>
      <c r="WK131" s="20" t="s">
        <v>482</v>
      </c>
      <c r="WL131" s="20" t="s">
        <v>482</v>
      </c>
      <c r="WM131" s="20" t="s">
        <v>482</v>
      </c>
      <c r="WN131" s="20" t="s">
        <v>482</v>
      </c>
      <c r="WO131" s="20" t="s">
        <v>482</v>
      </c>
      <c r="WP131" s="20" t="s">
        <v>482</v>
      </c>
      <c r="WQ131" s="19">
        <v>0.8488014830237558</v>
      </c>
      <c r="WR131" s="19">
        <v>0.32336016453716532</v>
      </c>
      <c r="WS131" s="19">
        <v>0.15718573343705447</v>
      </c>
      <c r="WT131" s="20" t="s">
        <v>482</v>
      </c>
      <c r="WU131" s="20" t="s">
        <v>482</v>
      </c>
      <c r="WV131" s="20" t="s">
        <v>482</v>
      </c>
      <c r="WW131" s="20" t="s">
        <v>482</v>
      </c>
      <c r="WX131" s="20" t="s">
        <v>482</v>
      </c>
      <c r="WY131" s="20" t="s">
        <v>482</v>
      </c>
      <c r="WZ131" s="19">
        <v>13.657599675899357</v>
      </c>
      <c r="XA131" s="20" t="s">
        <v>482</v>
      </c>
      <c r="XB131" s="20" t="s">
        <v>482</v>
      </c>
      <c r="XC131" s="19">
        <v>24.13828087240325</v>
      </c>
      <c r="XD131" s="20" t="s">
        <v>482</v>
      </c>
      <c r="XE131" s="20" t="s">
        <v>482</v>
      </c>
      <c r="XF131" s="20" t="s">
        <v>482</v>
      </c>
      <c r="XG131" s="20" t="s">
        <v>482</v>
      </c>
      <c r="XH131" s="20" t="s">
        <v>482</v>
      </c>
      <c r="XI131" s="20" t="s">
        <v>482</v>
      </c>
      <c r="XJ131" s="20" t="s">
        <v>482</v>
      </c>
      <c r="XK131" s="20" t="s">
        <v>482</v>
      </c>
      <c r="XL131" s="19">
        <v>0.67097447315282799</v>
      </c>
      <c r="XM131" s="20" t="s">
        <v>482</v>
      </c>
      <c r="XN131" s="20" t="s">
        <v>482</v>
      </c>
      <c r="XO131" s="20" t="s">
        <v>482</v>
      </c>
      <c r="XP131" s="20" t="s">
        <v>482</v>
      </c>
      <c r="XQ131" s="20" t="s">
        <v>482</v>
      </c>
      <c r="XR131" s="19">
        <v>2.1067283685295708</v>
      </c>
      <c r="XS131" s="20" t="s">
        <v>482</v>
      </c>
      <c r="XT131" s="20" t="s">
        <v>482</v>
      </c>
      <c r="XU131" s="20" t="s">
        <v>482</v>
      </c>
      <c r="XV131" s="19">
        <v>307.18674073087021</v>
      </c>
      <c r="XW131" s="20" t="s">
        <v>482</v>
      </c>
      <c r="XX131" s="20" t="s">
        <v>482</v>
      </c>
      <c r="XY131" s="20" t="s">
        <v>482</v>
      </c>
      <c r="XZ131" s="20" t="s">
        <v>482</v>
      </c>
      <c r="YA131" s="20" t="s">
        <v>482</v>
      </c>
      <c r="YB131" s="20" t="s">
        <v>482</v>
      </c>
      <c r="YC131" s="20" t="s">
        <v>482</v>
      </c>
      <c r="YD131" s="20" t="s">
        <v>482</v>
      </c>
      <c r="YE131" s="19">
        <v>16.32224709019269</v>
      </c>
      <c r="YF131" s="20" t="s">
        <v>482</v>
      </c>
      <c r="YG131" s="20" t="s">
        <v>482</v>
      </c>
      <c r="YH131" s="20" t="s">
        <v>482</v>
      </c>
      <c r="YI131" s="20" t="s">
        <v>482</v>
      </c>
      <c r="YJ131" s="20" t="s">
        <v>482</v>
      </c>
      <c r="YK131" s="20" t="s">
        <v>482</v>
      </c>
      <c r="YL131" s="20" t="s">
        <v>482</v>
      </c>
      <c r="YM131" s="20" t="s">
        <v>482</v>
      </c>
      <c r="YN131" s="20" t="s">
        <v>482</v>
      </c>
      <c r="YO131" s="20" t="s">
        <v>482</v>
      </c>
      <c r="YP131" s="19">
        <v>0.69254809475868573</v>
      </c>
      <c r="YQ131" s="20" t="s">
        <v>482</v>
      </c>
      <c r="YR131" s="5">
        <v>1</v>
      </c>
      <c r="YS131" s="5">
        <v>0</v>
      </c>
      <c r="YT131" s="5">
        <v>0</v>
      </c>
      <c r="YU131" s="5">
        <v>0.6</v>
      </c>
      <c r="YV131" s="5">
        <v>0.75</v>
      </c>
      <c r="YW131" s="5">
        <v>0.9</v>
      </c>
      <c r="YX131" s="5">
        <v>0.6</v>
      </c>
      <c r="YY131" s="21" t="s">
        <v>515</v>
      </c>
      <c r="YZ131" s="22" t="s">
        <v>495</v>
      </c>
      <c r="ZA131" s="23">
        <f t="shared" ref="ZA131:ZA161" si="8">IF(YZ131="humid",1,IF(YX131&lt;0.6,0.7,IF(AND(YX131&gt;=0.6,YX131&lt;0.7),1,IF(AND(YX131&gt;=0.7,YX131&lt;0.85),1.5,IF(AND(YX131&gt;=0.85,YX131&lt;0.95),2.1,3.2)))))</f>
        <v>1</v>
      </c>
      <c r="ZB131" s="23">
        <v>0.90300000000000002</v>
      </c>
      <c r="ZC131" s="23">
        <f t="shared" ref="ZC131:ZC161" si="9">IF(AND(YZ131="arid",ZB131&lt;0.7),1.5,1)</f>
        <v>1</v>
      </c>
    </row>
    <row r="132" spans="1:679" x14ac:dyDescent="0.25">
      <c r="A132" s="1" t="s">
        <v>260</v>
      </c>
      <c r="B132" s="2" t="s">
        <v>261</v>
      </c>
      <c r="C132" s="4">
        <v>0.73216132368148912</v>
      </c>
      <c r="D132" s="4">
        <v>0.26783867631851088</v>
      </c>
      <c r="E132" s="7">
        <v>258.06786306347584</v>
      </c>
      <c r="F132" s="7">
        <v>472.86477244158885</v>
      </c>
      <c r="G132" s="7">
        <v>238.06716220118369</v>
      </c>
      <c r="H132" s="7">
        <v>224.6894322790109</v>
      </c>
      <c r="I132" s="7">
        <v>868.78015849010978</v>
      </c>
      <c r="J132" s="7">
        <v>413.56848196527858</v>
      </c>
      <c r="K132" s="7" t="s">
        <v>482</v>
      </c>
      <c r="L132" s="7" t="s">
        <v>482</v>
      </c>
      <c r="M132" s="7" t="s">
        <v>482</v>
      </c>
      <c r="N132" s="7" t="s">
        <v>482</v>
      </c>
      <c r="O132" s="7" t="s">
        <v>482</v>
      </c>
      <c r="P132" s="7">
        <v>121.7006067426058</v>
      </c>
      <c r="Q132" s="7" t="s">
        <v>482</v>
      </c>
      <c r="R132" s="7">
        <v>1493.7092182248273</v>
      </c>
      <c r="S132" s="7" t="s">
        <v>482</v>
      </c>
      <c r="T132" s="7">
        <v>62.053105718940429</v>
      </c>
      <c r="U132" s="7">
        <v>86.122497953219394</v>
      </c>
      <c r="V132" s="7" t="s">
        <v>482</v>
      </c>
      <c r="W132" s="7" t="s">
        <v>482</v>
      </c>
      <c r="X132" s="7" t="s">
        <v>482</v>
      </c>
      <c r="Y132" s="7" t="s">
        <v>482</v>
      </c>
      <c r="Z132" s="7" t="s">
        <v>482</v>
      </c>
      <c r="AA132" s="7" t="s">
        <v>482</v>
      </c>
      <c r="AB132" s="7">
        <v>40.925655179588382</v>
      </c>
      <c r="AC132" s="7" t="s">
        <v>482</v>
      </c>
      <c r="AD132" s="7">
        <v>1863.7867815314942</v>
      </c>
      <c r="AE132" s="7">
        <v>1475.6964295554967</v>
      </c>
      <c r="AF132" s="7">
        <v>1074.3098991160939</v>
      </c>
      <c r="AG132" s="7">
        <v>944.84283605599421</v>
      </c>
      <c r="AH132" s="7" t="s">
        <v>482</v>
      </c>
      <c r="AI132" s="7" t="s">
        <v>482</v>
      </c>
      <c r="AJ132" s="7">
        <v>3983.060070789023</v>
      </c>
      <c r="AK132" s="7" t="s">
        <v>482</v>
      </c>
      <c r="AL132" s="7">
        <v>2174.1784400762126</v>
      </c>
      <c r="AM132" s="7">
        <v>2452.1252331990113</v>
      </c>
      <c r="AN132" s="7">
        <v>2220.6611557872061</v>
      </c>
      <c r="AO132" s="7" t="s">
        <v>482</v>
      </c>
      <c r="AP132" s="7">
        <v>2191.4215627458602</v>
      </c>
      <c r="AQ132" s="7">
        <v>6751.5664144526418</v>
      </c>
      <c r="AR132" s="7">
        <v>570.7890308404136</v>
      </c>
      <c r="AS132" s="7" t="s">
        <v>482</v>
      </c>
      <c r="AT132" s="7" t="s">
        <v>482</v>
      </c>
      <c r="AU132" s="7">
        <v>4108.5971493606448</v>
      </c>
      <c r="AV132" s="7" t="s">
        <v>482</v>
      </c>
      <c r="AW132" s="7">
        <v>2113.3018566567712</v>
      </c>
      <c r="AX132" s="7">
        <v>1026.7013211208357</v>
      </c>
      <c r="AY132" s="7" t="s">
        <v>482</v>
      </c>
      <c r="AZ132" s="7" t="s">
        <v>482</v>
      </c>
      <c r="BA132" s="7" t="s">
        <v>482</v>
      </c>
      <c r="BB132" s="7">
        <v>1135.3681381080371</v>
      </c>
      <c r="BC132" s="7" t="s">
        <v>482</v>
      </c>
      <c r="BD132" s="7">
        <v>106.79010754005937</v>
      </c>
      <c r="BE132" s="7">
        <v>1108.890656242829</v>
      </c>
      <c r="BF132" s="7" t="s">
        <v>482</v>
      </c>
      <c r="BG132" s="7" t="s">
        <v>482</v>
      </c>
      <c r="BH132" s="7" t="s">
        <v>482</v>
      </c>
      <c r="BI132" s="7" t="s">
        <v>482</v>
      </c>
      <c r="BJ132" s="7" t="s">
        <v>482</v>
      </c>
      <c r="BK132" s="7" t="s">
        <v>482</v>
      </c>
      <c r="BL132" s="7">
        <v>569.75383649378489</v>
      </c>
      <c r="BM132" s="7">
        <v>3703.1329039140342</v>
      </c>
      <c r="BN132" s="7" t="s">
        <v>482</v>
      </c>
      <c r="BO132" s="7" t="s">
        <v>482</v>
      </c>
      <c r="BP132" s="7">
        <v>219.64968993163689</v>
      </c>
      <c r="BQ132" s="7">
        <v>734.13616588604225</v>
      </c>
      <c r="BR132" s="7">
        <v>1.4047117902638768</v>
      </c>
      <c r="BS132" s="7" t="s">
        <v>482</v>
      </c>
      <c r="BT132" s="7">
        <v>15.30106944323982</v>
      </c>
      <c r="BU132" s="7">
        <v>2.0163647500196999</v>
      </c>
      <c r="BV132" s="7" t="s">
        <v>482</v>
      </c>
      <c r="BW132" s="7" t="s">
        <v>482</v>
      </c>
      <c r="BX132" s="7" t="s">
        <v>482</v>
      </c>
      <c r="BY132" s="7">
        <v>2.4948001607490173</v>
      </c>
      <c r="BZ132" s="7" t="s">
        <v>482</v>
      </c>
      <c r="CA132" s="7">
        <v>14.367586910923828</v>
      </c>
      <c r="CB132" s="7">
        <v>75.484096657273938</v>
      </c>
      <c r="CC132" s="7">
        <v>46.21807806903773</v>
      </c>
      <c r="CD132" s="7" t="s">
        <v>482</v>
      </c>
      <c r="CE132" s="7">
        <v>10.930717365284545</v>
      </c>
      <c r="CF132" s="7" t="s">
        <v>482</v>
      </c>
      <c r="CG132" s="7">
        <v>34.024621243328312</v>
      </c>
      <c r="CH132" s="7" t="s">
        <v>482</v>
      </c>
      <c r="CI132" s="7" t="s">
        <v>482</v>
      </c>
      <c r="CJ132" s="7">
        <v>2706.6230623820488</v>
      </c>
      <c r="CK132" s="7">
        <v>5.6333540605478492</v>
      </c>
      <c r="CL132" s="7" t="s">
        <v>482</v>
      </c>
      <c r="CM132" s="7" t="s">
        <v>482</v>
      </c>
      <c r="CN132" s="7">
        <v>100.49952435097785</v>
      </c>
      <c r="CO132" s="7">
        <v>120.28250941808285</v>
      </c>
      <c r="CP132" s="7">
        <v>101.384827835964</v>
      </c>
      <c r="CQ132" s="7" t="s">
        <v>482</v>
      </c>
      <c r="CR132" s="7" t="s">
        <v>482</v>
      </c>
      <c r="CS132" s="7">
        <v>170.80367342830652</v>
      </c>
      <c r="CT132" s="7">
        <v>178.1010935128275</v>
      </c>
      <c r="CU132" s="7">
        <v>478.21308998324218</v>
      </c>
      <c r="CV132" s="7" t="s">
        <v>482</v>
      </c>
      <c r="CW132" s="7">
        <v>982.9782820678945</v>
      </c>
      <c r="CX132" s="7">
        <v>210.81381021762112</v>
      </c>
      <c r="CY132" s="7">
        <v>350.5291774939285</v>
      </c>
      <c r="CZ132" s="7">
        <v>248.45140235969811</v>
      </c>
      <c r="DA132" s="7">
        <v>79.226956595465879</v>
      </c>
      <c r="DB132" s="7" t="s">
        <v>482</v>
      </c>
      <c r="DC132" s="7" t="s">
        <v>482</v>
      </c>
      <c r="DD132" s="7" t="s">
        <v>482</v>
      </c>
      <c r="DE132" s="7" t="s">
        <v>482</v>
      </c>
      <c r="DF132" s="7" t="s">
        <v>482</v>
      </c>
      <c r="DG132" s="7" t="s">
        <v>482</v>
      </c>
      <c r="DH132" s="7">
        <v>440.1930857156122</v>
      </c>
      <c r="DI132" s="7">
        <v>36.03507742133602</v>
      </c>
      <c r="DJ132" s="7">
        <v>50.013837643039679</v>
      </c>
      <c r="DK132" s="7">
        <v>818.5857171783407</v>
      </c>
      <c r="DL132" s="7" t="s">
        <v>482</v>
      </c>
      <c r="DM132" s="7">
        <v>803.97885921123589</v>
      </c>
      <c r="DN132" s="7" t="s">
        <v>482</v>
      </c>
      <c r="DO132" s="7" t="s">
        <v>482</v>
      </c>
      <c r="DP132" s="7" t="s">
        <v>482</v>
      </c>
      <c r="DQ132" s="7" t="s">
        <v>482</v>
      </c>
      <c r="DR132" s="7" t="s">
        <v>482</v>
      </c>
      <c r="DS132" s="7" t="s">
        <v>482</v>
      </c>
      <c r="DT132" s="7">
        <v>376.79178367134767</v>
      </c>
      <c r="DU132" s="7">
        <v>50.590820870315198</v>
      </c>
      <c r="DV132" s="7">
        <v>60.794974592887627</v>
      </c>
      <c r="DW132" s="7">
        <v>72.881670140611789</v>
      </c>
      <c r="DX132" s="7">
        <v>196.27681682718421</v>
      </c>
      <c r="DY132" s="7" t="s">
        <v>482</v>
      </c>
      <c r="DZ132" s="7">
        <v>2.5884430037871415</v>
      </c>
      <c r="EA132" s="7" t="s">
        <v>482</v>
      </c>
      <c r="EB132" s="7">
        <v>46.376156762179015</v>
      </c>
      <c r="EC132" s="7">
        <v>60.885534244016078</v>
      </c>
      <c r="ED132" s="7">
        <v>47.084917661990218</v>
      </c>
      <c r="EE132" s="7">
        <v>51.171044798513812</v>
      </c>
      <c r="EF132" s="7" t="s">
        <v>482</v>
      </c>
      <c r="EG132" s="7" t="s">
        <v>482</v>
      </c>
      <c r="EH132" s="7" t="s">
        <v>482</v>
      </c>
      <c r="EI132" s="7">
        <v>21.407457691408638</v>
      </c>
      <c r="EJ132" s="7">
        <v>64.031043032844821</v>
      </c>
      <c r="EK132" s="7" t="s">
        <v>482</v>
      </c>
      <c r="EL132" s="7" t="s">
        <v>482</v>
      </c>
      <c r="EM132" s="7" t="s">
        <v>482</v>
      </c>
      <c r="EN132" s="7" t="s">
        <v>482</v>
      </c>
      <c r="EO132" s="7" t="s">
        <v>482</v>
      </c>
      <c r="EP132" s="7" t="s">
        <v>482</v>
      </c>
      <c r="EQ132" s="7" t="s">
        <v>482</v>
      </c>
      <c r="ER132" s="7" t="s">
        <v>482</v>
      </c>
      <c r="ES132" s="7" t="s">
        <v>482</v>
      </c>
      <c r="ET132" s="7" t="s">
        <v>482</v>
      </c>
      <c r="EU132" s="7" t="s">
        <v>482</v>
      </c>
      <c r="EV132" s="7" t="s">
        <v>482</v>
      </c>
      <c r="EW132" s="7" t="s">
        <v>482</v>
      </c>
      <c r="EX132" s="7">
        <v>632.19965286420643</v>
      </c>
      <c r="EY132" s="7">
        <v>1248.2931333442714</v>
      </c>
      <c r="EZ132" s="7" t="s">
        <v>482</v>
      </c>
      <c r="FA132" s="7" t="s">
        <v>482</v>
      </c>
      <c r="FB132" s="7" t="s">
        <v>482</v>
      </c>
      <c r="FC132" s="7" t="s">
        <v>482</v>
      </c>
      <c r="FD132" s="7" t="s">
        <v>482</v>
      </c>
      <c r="FE132" s="7" t="s">
        <v>482</v>
      </c>
      <c r="FF132" s="7" t="s">
        <v>482</v>
      </c>
      <c r="FG132" s="7">
        <v>312.66601327176176</v>
      </c>
      <c r="FH132" s="7" t="s">
        <v>482</v>
      </c>
      <c r="FI132" s="8">
        <v>704.82082787547824</v>
      </c>
      <c r="FJ132" s="8">
        <v>1048.9509682599137</v>
      </c>
      <c r="FK132" s="8">
        <v>654.28997710752219</v>
      </c>
      <c r="FL132" s="8">
        <v>562.25387399151896</v>
      </c>
      <c r="FM132" s="8">
        <v>2480.012360513002</v>
      </c>
      <c r="FN132" s="8">
        <v>1073.4675636535321</v>
      </c>
      <c r="FO132" s="8" t="s">
        <v>482</v>
      </c>
      <c r="FP132" s="8" t="s">
        <v>482</v>
      </c>
      <c r="FQ132" s="8" t="s">
        <v>482</v>
      </c>
      <c r="FR132" s="8" t="s">
        <v>482</v>
      </c>
      <c r="FS132" s="8" t="s">
        <v>482</v>
      </c>
      <c r="FT132" s="8">
        <v>363.12631653489018</v>
      </c>
      <c r="FU132" s="8" t="s">
        <v>482</v>
      </c>
      <c r="FV132" s="8">
        <v>3485.2401654367632</v>
      </c>
      <c r="FW132" s="8" t="s">
        <v>482</v>
      </c>
      <c r="FX132" s="8">
        <v>140.62143277777713</v>
      </c>
      <c r="FY132" s="8">
        <v>805.04280009384138</v>
      </c>
      <c r="FZ132" s="8" t="s">
        <v>482</v>
      </c>
      <c r="GA132" s="8" t="s">
        <v>482</v>
      </c>
      <c r="GB132" s="8" t="s">
        <v>482</v>
      </c>
      <c r="GC132" s="8" t="s">
        <v>482</v>
      </c>
      <c r="GD132" s="8" t="s">
        <v>482</v>
      </c>
      <c r="GE132" s="8" t="s">
        <v>482</v>
      </c>
      <c r="GF132" s="8">
        <v>96.775198042157839</v>
      </c>
      <c r="GG132" s="8" t="s">
        <v>482</v>
      </c>
      <c r="GH132" s="8">
        <v>4433.467979922706</v>
      </c>
      <c r="GI132" s="8">
        <v>3496.5093820307657</v>
      </c>
      <c r="GJ132" s="8">
        <v>2577.9242285648925</v>
      </c>
      <c r="GK132" s="8">
        <v>2393.0143586908289</v>
      </c>
      <c r="GL132" s="8" t="s">
        <v>482</v>
      </c>
      <c r="GM132" s="8" t="s">
        <v>482</v>
      </c>
      <c r="GN132" s="8">
        <v>9354.6505454204289</v>
      </c>
      <c r="GO132" s="8" t="s">
        <v>482</v>
      </c>
      <c r="GP132" s="8">
        <v>5203.7205017058131</v>
      </c>
      <c r="GQ132" s="8">
        <v>5854.2860533630401</v>
      </c>
      <c r="GR132" s="8">
        <v>5305.6644029775462</v>
      </c>
      <c r="GS132" s="8" t="s">
        <v>482</v>
      </c>
      <c r="GT132" s="8">
        <v>7391.6052577603177</v>
      </c>
      <c r="GU132" s="8">
        <v>16425.902941644275</v>
      </c>
      <c r="GV132" s="8">
        <v>5416.8487073044653</v>
      </c>
      <c r="GW132" s="8" t="s">
        <v>482</v>
      </c>
      <c r="GX132" s="8" t="s">
        <v>482</v>
      </c>
      <c r="GY132" s="8">
        <v>9799.9820469303268</v>
      </c>
      <c r="GZ132" s="8" t="s">
        <v>482</v>
      </c>
      <c r="HA132" s="8">
        <v>9262.9805392033722</v>
      </c>
      <c r="HB132" s="8">
        <v>2726.3979295410973</v>
      </c>
      <c r="HC132" s="8" t="s">
        <v>482</v>
      </c>
      <c r="HD132" s="8" t="s">
        <v>482</v>
      </c>
      <c r="HE132" s="8" t="s">
        <v>482</v>
      </c>
      <c r="HF132" s="8">
        <v>2709.8823543308185</v>
      </c>
      <c r="HG132" s="8" t="s">
        <v>482</v>
      </c>
      <c r="HH132" s="8">
        <v>447.27349150169027</v>
      </c>
      <c r="HI132" s="8">
        <v>2762.3390622793268</v>
      </c>
      <c r="HJ132" s="8" t="s">
        <v>482</v>
      </c>
      <c r="HK132" s="8" t="s">
        <v>482</v>
      </c>
      <c r="HL132" s="8" t="s">
        <v>482</v>
      </c>
      <c r="HM132" s="8" t="s">
        <v>482</v>
      </c>
      <c r="HN132" s="8" t="s">
        <v>482</v>
      </c>
      <c r="HO132" s="8" t="s">
        <v>482</v>
      </c>
      <c r="HP132" s="8">
        <v>1289.6903986841508</v>
      </c>
      <c r="HQ132" s="8">
        <v>8802.3390761966602</v>
      </c>
      <c r="HR132" s="8" t="s">
        <v>482</v>
      </c>
      <c r="HS132" s="8" t="s">
        <v>482</v>
      </c>
      <c r="HT132" s="8">
        <v>537.7943304071033</v>
      </c>
      <c r="HU132" s="8">
        <v>1798.4204738430467</v>
      </c>
      <c r="HV132" s="8">
        <v>6.1335152713533478</v>
      </c>
      <c r="HW132" s="8" t="s">
        <v>482</v>
      </c>
      <c r="HX132" s="8">
        <v>37.322910217085656</v>
      </c>
      <c r="HY132" s="8">
        <v>10.456114344478896</v>
      </c>
      <c r="HZ132" s="8" t="s">
        <v>482</v>
      </c>
      <c r="IA132" s="8" t="s">
        <v>482</v>
      </c>
      <c r="IB132" s="8" t="s">
        <v>482</v>
      </c>
      <c r="IC132" s="8">
        <v>9.4085754798300805</v>
      </c>
      <c r="ID132" s="8" t="s">
        <v>482</v>
      </c>
      <c r="IE132" s="8">
        <v>39.566720497080915</v>
      </c>
      <c r="IF132" s="8">
        <v>208.74495617692327</v>
      </c>
      <c r="IG132" s="8">
        <v>114.99889561362997</v>
      </c>
      <c r="IH132" s="8" t="s">
        <v>482</v>
      </c>
      <c r="II132" s="8">
        <v>119.19607108377558</v>
      </c>
      <c r="IJ132" s="8" t="s">
        <v>482</v>
      </c>
      <c r="IK132" s="8">
        <v>155.24050718174357</v>
      </c>
      <c r="IL132" s="8" t="s">
        <v>482</v>
      </c>
      <c r="IM132" s="8" t="s">
        <v>482</v>
      </c>
      <c r="IN132" s="8">
        <v>6510.4016306948461</v>
      </c>
      <c r="IO132" s="8">
        <v>20.552741412953971</v>
      </c>
      <c r="IP132" s="8" t="s">
        <v>482</v>
      </c>
      <c r="IQ132" s="8" t="s">
        <v>482</v>
      </c>
      <c r="IR132" s="8">
        <v>249.46077377057978</v>
      </c>
      <c r="IS132" s="8">
        <v>298.35345687371029</v>
      </c>
      <c r="IT132" s="8">
        <v>252.02515109446333</v>
      </c>
      <c r="IU132" s="8" t="s">
        <v>482</v>
      </c>
      <c r="IV132" s="8" t="s">
        <v>482</v>
      </c>
      <c r="IW132" s="8">
        <v>415.22289500152738</v>
      </c>
      <c r="IX132" s="8">
        <v>428.39897315251233</v>
      </c>
      <c r="IY132" s="8">
        <v>1150.453484799925</v>
      </c>
      <c r="IZ132" s="8" t="s">
        <v>482</v>
      </c>
      <c r="JA132" s="8">
        <v>2350.2973861073765</v>
      </c>
      <c r="JB132" s="8">
        <v>510.8578722780552</v>
      </c>
      <c r="JC132" s="8">
        <v>852.90146411091564</v>
      </c>
      <c r="JD132" s="8">
        <v>2389.1527846523018</v>
      </c>
      <c r="JE132" s="8">
        <v>182.13364713305288</v>
      </c>
      <c r="JF132" s="8" t="s">
        <v>482</v>
      </c>
      <c r="JG132" s="8" t="s">
        <v>482</v>
      </c>
      <c r="JH132" s="8" t="s">
        <v>482</v>
      </c>
      <c r="JI132" s="8" t="s">
        <v>482</v>
      </c>
      <c r="JJ132" s="8" t="s">
        <v>482</v>
      </c>
      <c r="JK132" s="8" t="s">
        <v>482</v>
      </c>
      <c r="JL132" s="8">
        <v>1091.1410894549649</v>
      </c>
      <c r="JM132" s="8">
        <v>86.98313215917085</v>
      </c>
      <c r="JN132" s="8">
        <v>119.75372134114465</v>
      </c>
      <c r="JO132" s="8">
        <v>2042.8581044238679</v>
      </c>
      <c r="JP132" s="8" t="s">
        <v>482</v>
      </c>
      <c r="JQ132" s="8">
        <v>4603.1460091702284</v>
      </c>
      <c r="JR132" s="8" t="s">
        <v>482</v>
      </c>
      <c r="JS132" s="8" t="s">
        <v>482</v>
      </c>
      <c r="JT132" s="8" t="s">
        <v>482</v>
      </c>
      <c r="JU132" s="8" t="s">
        <v>482</v>
      </c>
      <c r="JV132" s="8" t="s">
        <v>482</v>
      </c>
      <c r="JW132" s="8" t="s">
        <v>482</v>
      </c>
      <c r="JX132" s="8">
        <v>887.37834387803252</v>
      </c>
      <c r="JY132" s="8">
        <v>119.78580171963506</v>
      </c>
      <c r="JZ132" s="8">
        <v>187.71766230489749</v>
      </c>
      <c r="KA132" s="8">
        <v>172.69079830794527</v>
      </c>
      <c r="KB132" s="8">
        <v>462.90488851019137</v>
      </c>
      <c r="KC132" s="8" t="s">
        <v>482</v>
      </c>
      <c r="KD132" s="8">
        <v>8.8410850610494638</v>
      </c>
      <c r="KE132" s="8" t="s">
        <v>482</v>
      </c>
      <c r="KF132" s="8">
        <v>117.38204480345324</v>
      </c>
      <c r="KG132" s="8">
        <v>141.34385783748439</v>
      </c>
      <c r="KH132" s="8">
        <v>112.19430447468527</v>
      </c>
      <c r="KI132" s="8">
        <v>118.23492857716545</v>
      </c>
      <c r="KJ132" s="8" t="s">
        <v>482</v>
      </c>
      <c r="KK132" s="8" t="s">
        <v>482</v>
      </c>
      <c r="KL132" s="8" t="s">
        <v>482</v>
      </c>
      <c r="KM132" s="8">
        <v>78.911339185642404</v>
      </c>
      <c r="KN132" s="8">
        <v>155.60974835958282</v>
      </c>
      <c r="KO132" s="8" t="s">
        <v>482</v>
      </c>
      <c r="KP132" s="8" t="s">
        <v>482</v>
      </c>
      <c r="KQ132" s="8" t="s">
        <v>482</v>
      </c>
      <c r="KR132" s="8" t="s">
        <v>482</v>
      </c>
      <c r="KS132" s="8" t="s">
        <v>482</v>
      </c>
      <c r="KT132" s="8" t="s">
        <v>482</v>
      </c>
      <c r="KU132" s="8" t="s">
        <v>482</v>
      </c>
      <c r="KV132" s="8" t="s">
        <v>482</v>
      </c>
      <c r="KW132" s="8" t="s">
        <v>482</v>
      </c>
      <c r="KX132" s="8" t="s">
        <v>482</v>
      </c>
      <c r="KY132" s="8" t="s">
        <v>482</v>
      </c>
      <c r="KZ132" s="8" t="s">
        <v>482</v>
      </c>
      <c r="LA132" s="8" t="s">
        <v>482</v>
      </c>
      <c r="LB132" s="8">
        <v>2056.9151526196756</v>
      </c>
      <c r="LC132" s="8">
        <v>2873.7056338092202</v>
      </c>
      <c r="LD132" s="8" t="s">
        <v>482</v>
      </c>
      <c r="LE132" s="8" t="s">
        <v>482</v>
      </c>
      <c r="LF132" s="8" t="s">
        <v>482</v>
      </c>
      <c r="LG132" s="8" t="s">
        <v>482</v>
      </c>
      <c r="LH132" s="8" t="s">
        <v>482</v>
      </c>
      <c r="LI132" s="8" t="s">
        <v>482</v>
      </c>
      <c r="LJ132" s="8" t="s">
        <v>482</v>
      </c>
      <c r="LK132" s="8">
        <v>848.50908605070731</v>
      </c>
      <c r="LL132" s="8" t="s">
        <v>482</v>
      </c>
      <c r="LM132" s="9">
        <v>377.72558580009286</v>
      </c>
      <c r="LN132" s="9">
        <v>627.16293657493543</v>
      </c>
      <c r="LO132" s="9">
        <v>349.54772999926195</v>
      </c>
      <c r="LP132" s="9">
        <v>315.10224551948619</v>
      </c>
      <c r="LQ132" s="9">
        <v>1300.3304587216808</v>
      </c>
      <c r="LR132" s="9">
        <v>590.31497850846131</v>
      </c>
      <c r="LS132" s="9" t="s">
        <v>482</v>
      </c>
      <c r="LT132" s="9" t="s">
        <v>482</v>
      </c>
      <c r="LU132" s="9" t="s">
        <v>482</v>
      </c>
      <c r="LV132" s="9" t="s">
        <v>482</v>
      </c>
      <c r="LW132" s="9" t="s">
        <v>482</v>
      </c>
      <c r="LX132" s="9">
        <v>186.36374928262819</v>
      </c>
      <c r="LY132" s="9" t="s">
        <v>482</v>
      </c>
      <c r="LZ132" s="9">
        <v>2027.1182309734222</v>
      </c>
      <c r="MA132" s="9" t="s">
        <v>482</v>
      </c>
      <c r="MB132" s="9">
        <v>83.096742438939089</v>
      </c>
      <c r="MC132" s="9">
        <v>278.67716005706751</v>
      </c>
      <c r="MD132" s="9" t="s">
        <v>482</v>
      </c>
      <c r="ME132" s="9" t="s">
        <v>482</v>
      </c>
      <c r="MF132" s="9" t="s">
        <v>482</v>
      </c>
      <c r="MG132" s="9" t="s">
        <v>482</v>
      </c>
      <c r="MH132" s="9" t="s">
        <v>482</v>
      </c>
      <c r="MI132" s="9" t="s">
        <v>482</v>
      </c>
      <c r="MJ132" s="9">
        <v>55.884322812892925</v>
      </c>
      <c r="MK132" s="9" t="s">
        <v>482</v>
      </c>
      <c r="ML132" s="9">
        <v>2552.0467922691614</v>
      </c>
      <c r="MM132" s="9">
        <v>2016.9482958337746</v>
      </c>
      <c r="MN132" s="9">
        <v>1477.0359708092055</v>
      </c>
      <c r="MO132" s="9">
        <v>1332.7191797606706</v>
      </c>
      <c r="MP132" s="9" t="s">
        <v>482</v>
      </c>
      <c r="MQ132" s="9" t="s">
        <v>482</v>
      </c>
      <c r="MR132" s="9">
        <v>5421.7797532394197</v>
      </c>
      <c r="MS132" s="9" t="s">
        <v>482</v>
      </c>
      <c r="MT132" s="9">
        <v>2985.6069757143378</v>
      </c>
      <c r="MU132" s="9">
        <v>3363.3554838944442</v>
      </c>
      <c r="MV132" s="9">
        <v>3046.9443419529748</v>
      </c>
      <c r="MW132" s="9" t="s">
        <v>482</v>
      </c>
      <c r="MX132" s="9">
        <v>3584.2318802316358</v>
      </c>
      <c r="MY132" s="9">
        <v>9342.7279041554684</v>
      </c>
      <c r="MZ132" s="9">
        <v>1868.7512399450561</v>
      </c>
      <c r="NA132" s="9" t="s">
        <v>482</v>
      </c>
      <c r="NB132" s="9" t="s">
        <v>482</v>
      </c>
      <c r="NC132" s="9">
        <v>5632.9701467448722</v>
      </c>
      <c r="ND132" s="9" t="s">
        <v>482</v>
      </c>
      <c r="NE132" s="9">
        <v>4028.2623310927274</v>
      </c>
      <c r="NF132" s="9">
        <v>1481.9458108631809</v>
      </c>
      <c r="NG132" s="9" t="s">
        <v>482</v>
      </c>
      <c r="NH132" s="9" t="s">
        <v>482</v>
      </c>
      <c r="NI132" s="9" t="s">
        <v>482</v>
      </c>
      <c r="NJ132" s="9">
        <v>1557.0839416258245</v>
      </c>
      <c r="NK132" s="9" t="s">
        <v>482</v>
      </c>
      <c r="NL132" s="9">
        <v>197.98472640878987</v>
      </c>
      <c r="NM132" s="9">
        <v>1551.7480886765964</v>
      </c>
      <c r="NN132" s="9" t="s">
        <v>482</v>
      </c>
      <c r="NO132" s="9" t="s">
        <v>482</v>
      </c>
      <c r="NP132" s="9" t="s">
        <v>482</v>
      </c>
      <c r="NQ132" s="9" t="s">
        <v>482</v>
      </c>
      <c r="NR132" s="9" t="s">
        <v>482</v>
      </c>
      <c r="NS132" s="9" t="s">
        <v>482</v>
      </c>
      <c r="NT132" s="9">
        <v>762.58069234415177</v>
      </c>
      <c r="NU132" s="9">
        <v>5068.8975353733931</v>
      </c>
      <c r="NV132" s="9" t="s">
        <v>482</v>
      </c>
      <c r="NW132" s="9" t="s">
        <v>482</v>
      </c>
      <c r="NX132" s="9">
        <v>304.86112931441437</v>
      </c>
      <c r="NY132" s="9">
        <v>1019.1926661558086</v>
      </c>
      <c r="NZ132" s="9">
        <v>2.671268255209247</v>
      </c>
      <c r="OA132" s="9" t="s">
        <v>482</v>
      </c>
      <c r="OB132" s="9">
        <v>21.1993701262037</v>
      </c>
      <c r="OC132" s="9">
        <v>4.2768561098593398</v>
      </c>
      <c r="OD132" s="9" t="s">
        <v>482</v>
      </c>
      <c r="OE132" s="9" t="s">
        <v>482</v>
      </c>
      <c r="OF132" s="9" t="s">
        <v>482</v>
      </c>
      <c r="OG132" s="9">
        <v>4.3465765905752791</v>
      </c>
      <c r="OH132" s="9" t="s">
        <v>482</v>
      </c>
      <c r="OI132" s="9">
        <v>21.116889495013474</v>
      </c>
      <c r="OJ132" s="9">
        <v>111.17650887608384</v>
      </c>
      <c r="OK132" s="9">
        <v>64.640241196286325</v>
      </c>
      <c r="OL132" s="9" t="s">
        <v>482</v>
      </c>
      <c r="OM132" s="9">
        <v>39.928366396400556</v>
      </c>
      <c r="ON132" s="9" t="s">
        <v>482</v>
      </c>
      <c r="OO132" s="9">
        <v>66.490923681849054</v>
      </c>
      <c r="OP132" s="9" t="s">
        <v>482</v>
      </c>
      <c r="OQ132" s="9" t="s">
        <v>482</v>
      </c>
      <c r="OR132" s="9">
        <v>3725.4220791276689</v>
      </c>
      <c r="OS132" s="9">
        <v>9.6293430204994372</v>
      </c>
      <c r="OT132" s="9" t="s">
        <v>482</v>
      </c>
      <c r="OU132" s="9" t="s">
        <v>482</v>
      </c>
      <c r="OV132" s="9">
        <v>140.39710821827558</v>
      </c>
      <c r="OW132" s="9">
        <v>167.97679627538122</v>
      </c>
      <c r="OX132" s="9">
        <v>141.73213261771303</v>
      </c>
      <c r="OY132" s="9" t="s">
        <v>482</v>
      </c>
      <c r="OZ132" s="9" t="s">
        <v>482</v>
      </c>
      <c r="PA132" s="9">
        <v>236.2685942012788</v>
      </c>
      <c r="PB132" s="9">
        <v>245.14054628085063</v>
      </c>
      <c r="PC132" s="9">
        <v>658.26506749877569</v>
      </c>
      <c r="PD132" s="9" t="s">
        <v>482</v>
      </c>
      <c r="PE132" s="9">
        <v>1349.1992209988416</v>
      </c>
      <c r="PF132" s="9">
        <v>291.17721463711689</v>
      </c>
      <c r="PG132" s="9">
        <v>485.08390576052591</v>
      </c>
      <c r="PH132" s="9">
        <v>821.81402698615557</v>
      </c>
      <c r="PI132" s="9">
        <v>106.78934837337181</v>
      </c>
      <c r="PJ132" s="9" t="s">
        <v>482</v>
      </c>
      <c r="PK132" s="9" t="s">
        <v>482</v>
      </c>
      <c r="PL132" s="9" t="s">
        <v>482</v>
      </c>
      <c r="PM132" s="9" t="s">
        <v>482</v>
      </c>
      <c r="PN132" s="9" t="s">
        <v>482</v>
      </c>
      <c r="PO132" s="9" t="s">
        <v>482</v>
      </c>
      <c r="PP132" s="9">
        <v>614.54213738933754</v>
      </c>
      <c r="PQ132" s="9">
        <v>49.680936963320733</v>
      </c>
      <c r="PR132" s="9">
        <v>68.69287577934702</v>
      </c>
      <c r="PS132" s="9">
        <v>1146.4932128314861</v>
      </c>
      <c r="PT132" s="9" t="s">
        <v>482</v>
      </c>
      <c r="PU132" s="9">
        <v>1821.5427597690218</v>
      </c>
      <c r="PV132" s="9" t="s">
        <v>482</v>
      </c>
      <c r="PW132" s="9" t="s">
        <v>482</v>
      </c>
      <c r="PX132" s="9" t="s">
        <v>482</v>
      </c>
      <c r="PY132" s="9" t="s">
        <v>482</v>
      </c>
      <c r="PZ132" s="9" t="s">
        <v>482</v>
      </c>
      <c r="QA132" s="9" t="s">
        <v>482</v>
      </c>
      <c r="QB132" s="9">
        <v>513.54661210312781</v>
      </c>
      <c r="QC132" s="9">
        <v>69.123912948881753</v>
      </c>
      <c r="QD132" s="9">
        <v>94.789779264460066</v>
      </c>
      <c r="QE132" s="9">
        <v>99.614414913454993</v>
      </c>
      <c r="QF132" s="9">
        <v>267.69012661611788</v>
      </c>
      <c r="QG132" s="9" t="s">
        <v>482</v>
      </c>
      <c r="QH132" s="9">
        <v>4.2631423758977327</v>
      </c>
      <c r="QI132" s="9" t="s">
        <v>482</v>
      </c>
      <c r="QJ132" s="9">
        <v>65.39427982597428</v>
      </c>
      <c r="QK132" s="9">
        <v>82.435385134097046</v>
      </c>
      <c r="QL132" s="9">
        <v>64.523729641812366</v>
      </c>
      <c r="QM132" s="9">
        <v>69.133346658566325</v>
      </c>
      <c r="QN132" s="9" t="s">
        <v>482</v>
      </c>
      <c r="QO132" s="9" t="s">
        <v>482</v>
      </c>
      <c r="QP132" s="9" t="s">
        <v>482</v>
      </c>
      <c r="QQ132" s="9">
        <v>36.809221194000727</v>
      </c>
      <c r="QR132" s="9">
        <v>88.559362246521289</v>
      </c>
      <c r="QS132" s="9" t="s">
        <v>482</v>
      </c>
      <c r="QT132" s="9" t="s">
        <v>482</v>
      </c>
      <c r="QU132" s="9" t="s">
        <v>482</v>
      </c>
      <c r="QV132" s="9" t="s">
        <v>482</v>
      </c>
      <c r="QW132" s="9" t="s">
        <v>482</v>
      </c>
      <c r="QX132" s="9" t="s">
        <v>482</v>
      </c>
      <c r="QY132" s="9" t="s">
        <v>482</v>
      </c>
      <c r="QZ132" s="9" t="s">
        <v>482</v>
      </c>
      <c r="RA132" s="9" t="s">
        <v>482</v>
      </c>
      <c r="RB132" s="9" t="s">
        <v>482</v>
      </c>
      <c r="RC132" s="9" t="s">
        <v>482</v>
      </c>
      <c r="RD132" s="9" t="s">
        <v>482</v>
      </c>
      <c r="RE132" s="9" t="s">
        <v>482</v>
      </c>
      <c r="RF132" s="9">
        <v>1013.793566449177</v>
      </c>
      <c r="RG132" s="9">
        <v>1683.6414659403642</v>
      </c>
      <c r="RH132" s="9" t="s">
        <v>482</v>
      </c>
      <c r="RI132" s="9" t="s">
        <v>482</v>
      </c>
      <c r="RJ132" s="9" t="s">
        <v>482</v>
      </c>
      <c r="RK132" s="9" t="s">
        <v>482</v>
      </c>
      <c r="RL132" s="9" t="s">
        <v>482</v>
      </c>
      <c r="RM132" s="9" t="s">
        <v>482</v>
      </c>
      <c r="RN132" s="9" t="s">
        <v>482</v>
      </c>
      <c r="RO132" s="9">
        <v>456.18551259931803</v>
      </c>
      <c r="RP132" s="9" t="s">
        <v>482</v>
      </c>
      <c r="RQ132" s="10">
        <v>78.2</v>
      </c>
      <c r="RR132" s="10">
        <v>21.8</v>
      </c>
      <c r="RS132" s="10">
        <v>0</v>
      </c>
      <c r="RT132" s="10">
        <v>0</v>
      </c>
      <c r="RU132" s="10">
        <v>0</v>
      </c>
      <c r="RV132" s="10">
        <v>0</v>
      </c>
      <c r="RW132" s="10">
        <v>0</v>
      </c>
      <c r="RX132" s="10">
        <v>0</v>
      </c>
      <c r="RY132" s="10">
        <v>0</v>
      </c>
      <c r="RZ132" s="10">
        <v>0</v>
      </c>
      <c r="SA132" s="10">
        <v>0</v>
      </c>
      <c r="SB132" s="10">
        <v>0</v>
      </c>
      <c r="SC132" s="79">
        <v>463.36</v>
      </c>
      <c r="SD132" s="77">
        <v>1090.8280828355969</v>
      </c>
      <c r="SE132" s="16">
        <v>294</v>
      </c>
      <c r="SF132" s="16">
        <v>294</v>
      </c>
      <c r="SG132" s="16">
        <v>300</v>
      </c>
      <c r="SH132" s="16">
        <v>200</v>
      </c>
      <c r="SI132" s="17" t="s">
        <v>510</v>
      </c>
      <c r="SJ132" s="79">
        <v>463.36</v>
      </c>
      <c r="SK132" s="77">
        <v>1090.8280828355969</v>
      </c>
      <c r="SL132" s="79">
        <v>463.36</v>
      </c>
      <c r="SM132" s="77">
        <v>1090.8280828355969</v>
      </c>
      <c r="SN132" s="19">
        <v>226.69127075319727</v>
      </c>
      <c r="SO132" s="19">
        <v>376.39060843689356</v>
      </c>
      <c r="SP132" s="19">
        <v>209.78038576493145</v>
      </c>
      <c r="SQ132" s="19">
        <v>189.10799569664931</v>
      </c>
      <c r="SR132" s="19">
        <v>780.39077883040591</v>
      </c>
      <c r="SS132" s="19">
        <v>354.27637854945795</v>
      </c>
      <c r="ST132" s="20" t="s">
        <v>482</v>
      </c>
      <c r="SU132" s="20" t="s">
        <v>482</v>
      </c>
      <c r="SV132" s="20" t="s">
        <v>482</v>
      </c>
      <c r="SW132" s="20" t="s">
        <v>482</v>
      </c>
      <c r="SX132" s="20" t="s">
        <v>482</v>
      </c>
      <c r="SY132" s="19">
        <v>111.84583924258715</v>
      </c>
      <c r="SZ132" s="20" t="s">
        <v>482</v>
      </c>
      <c r="TA132" s="19">
        <v>1216.5710373391005</v>
      </c>
      <c r="TB132" s="20" t="s">
        <v>482</v>
      </c>
      <c r="TC132" s="19">
        <v>49.870347276140521</v>
      </c>
      <c r="TD132" s="19">
        <v>167.24755197457759</v>
      </c>
      <c r="TE132" s="20" t="s">
        <v>482</v>
      </c>
      <c r="TF132" s="20" t="s">
        <v>482</v>
      </c>
      <c r="TG132" s="20" t="s">
        <v>482</v>
      </c>
      <c r="TH132" s="20" t="s">
        <v>482</v>
      </c>
      <c r="TI132" s="20" t="s">
        <v>482</v>
      </c>
      <c r="TJ132" s="20" t="s">
        <v>482</v>
      </c>
      <c r="TK132" s="19">
        <v>33.538866917903867</v>
      </c>
      <c r="TL132" s="20" t="s">
        <v>482</v>
      </c>
      <c r="TM132" s="19">
        <v>1531.6058856211453</v>
      </c>
      <c r="TN132" s="19">
        <v>1210.4675706771825</v>
      </c>
      <c r="TO132" s="19">
        <v>886.4402459306184</v>
      </c>
      <c r="TP132" s="19">
        <v>799.82880634672358</v>
      </c>
      <c r="TQ132" s="20" t="s">
        <v>482</v>
      </c>
      <c r="TR132" s="20" t="s">
        <v>482</v>
      </c>
      <c r="TS132" s="19">
        <v>3253.8705033772126</v>
      </c>
      <c r="TT132" s="20" t="s">
        <v>482</v>
      </c>
      <c r="TU132" s="19">
        <v>1791.8061808301447</v>
      </c>
      <c r="TV132" s="19">
        <v>2018.5112084048262</v>
      </c>
      <c r="TW132" s="19">
        <v>1828.6176810832671</v>
      </c>
      <c r="TX132" s="20" t="s">
        <v>482</v>
      </c>
      <c r="TY132" s="19">
        <v>2151.0697452034547</v>
      </c>
      <c r="TZ132" s="19">
        <v>5607.0198591610424</v>
      </c>
      <c r="UA132" s="19">
        <v>1121.5273977467843</v>
      </c>
      <c r="UB132" s="20" t="s">
        <v>482</v>
      </c>
      <c r="UC132" s="20" t="s">
        <v>482</v>
      </c>
      <c r="UD132" s="19">
        <v>3380.616004541002</v>
      </c>
      <c r="UE132" s="20" t="s">
        <v>482</v>
      </c>
      <c r="UF132" s="19">
        <v>2417.5537509019405</v>
      </c>
      <c r="UG132" s="19">
        <v>889.38687682583054</v>
      </c>
      <c r="UH132" s="20" t="s">
        <v>482</v>
      </c>
      <c r="UI132" s="20" t="s">
        <v>482</v>
      </c>
      <c r="UJ132" s="20" t="s">
        <v>482</v>
      </c>
      <c r="UK132" s="19">
        <v>934.48087888694101</v>
      </c>
      <c r="UL132" s="20" t="s">
        <v>482</v>
      </c>
      <c r="UM132" s="19">
        <v>118.82014591165576</v>
      </c>
      <c r="UN132" s="19">
        <v>931.27857718675159</v>
      </c>
      <c r="UO132" s="20" t="s">
        <v>482</v>
      </c>
      <c r="UP132" s="20" t="s">
        <v>482</v>
      </c>
      <c r="UQ132" s="20" t="s">
        <v>482</v>
      </c>
      <c r="UR132" s="20" t="s">
        <v>482</v>
      </c>
      <c r="US132" s="20" t="s">
        <v>482</v>
      </c>
      <c r="UT132" s="20" t="s">
        <v>482</v>
      </c>
      <c r="UU132" s="19">
        <v>457.66130942169883</v>
      </c>
      <c r="UV132" s="19">
        <v>3042.0889312477752</v>
      </c>
      <c r="UW132" s="20" t="s">
        <v>482</v>
      </c>
      <c r="UX132" s="20" t="s">
        <v>482</v>
      </c>
      <c r="UY132" s="19">
        <v>182.96180985768535</v>
      </c>
      <c r="UZ132" s="19">
        <v>611.66648307344462</v>
      </c>
      <c r="VA132" s="19">
        <v>1.6031564131759473</v>
      </c>
      <c r="VB132" s="20" t="s">
        <v>482</v>
      </c>
      <c r="VC132" s="19">
        <v>12.722760474107401</v>
      </c>
      <c r="VD132" s="19">
        <v>2.5667468204965624</v>
      </c>
      <c r="VE132" s="20" t="s">
        <v>482</v>
      </c>
      <c r="VF132" s="20" t="s">
        <v>482</v>
      </c>
      <c r="VG132" s="20" t="s">
        <v>482</v>
      </c>
      <c r="VH132" s="19">
        <v>2.6085894304895869</v>
      </c>
      <c r="VI132" s="20" t="s">
        <v>482</v>
      </c>
      <c r="VJ132" s="19">
        <v>12.673259884790866</v>
      </c>
      <c r="VK132" s="19">
        <v>66.722364124843381</v>
      </c>
      <c r="VL132" s="19">
        <v>38.793714192118465</v>
      </c>
      <c r="VM132" s="20" t="s">
        <v>482</v>
      </c>
      <c r="VN132" s="19">
        <v>23.962930915380628</v>
      </c>
      <c r="VO132" s="20" t="s">
        <v>482</v>
      </c>
      <c r="VP132" s="19">
        <v>39.904397662300262</v>
      </c>
      <c r="VQ132" s="20" t="s">
        <v>482</v>
      </c>
      <c r="VR132" s="20" t="s">
        <v>482</v>
      </c>
      <c r="VS132" s="19">
        <v>2235.8047666287111</v>
      </c>
      <c r="VT132" s="19">
        <v>5.7790313600591476</v>
      </c>
      <c r="VU132" s="20" t="s">
        <v>482</v>
      </c>
      <c r="VV132" s="20" t="s">
        <v>482</v>
      </c>
      <c r="VW132" s="19">
        <v>84.259049607825716</v>
      </c>
      <c r="VX132" s="19">
        <v>100.81094539587249</v>
      </c>
      <c r="VY132" s="19">
        <v>85.060261887247975</v>
      </c>
      <c r="VZ132" s="20" t="s">
        <v>482</v>
      </c>
      <c r="WA132" s="20" t="s">
        <v>482</v>
      </c>
      <c r="WB132" s="19">
        <v>141.79613420973143</v>
      </c>
      <c r="WC132" s="19">
        <v>147.12061887952029</v>
      </c>
      <c r="WD132" s="19">
        <v>395.05649141467291</v>
      </c>
      <c r="WE132" s="20" t="s">
        <v>482</v>
      </c>
      <c r="WF132" s="19">
        <v>809.71927082884974</v>
      </c>
      <c r="WG132" s="19">
        <v>174.74943525641436</v>
      </c>
      <c r="WH132" s="19">
        <v>291.1221562761047</v>
      </c>
      <c r="WI132" s="19">
        <v>493.21007923167326</v>
      </c>
      <c r="WJ132" s="19">
        <v>64.089418338945862</v>
      </c>
      <c r="WK132" s="20" t="s">
        <v>482</v>
      </c>
      <c r="WL132" s="20" t="s">
        <v>482</v>
      </c>
      <c r="WM132" s="20" t="s">
        <v>482</v>
      </c>
      <c r="WN132" s="20" t="s">
        <v>482</v>
      </c>
      <c r="WO132" s="20" t="s">
        <v>482</v>
      </c>
      <c r="WP132" s="20" t="s">
        <v>482</v>
      </c>
      <c r="WQ132" s="19">
        <v>368.81626051644776</v>
      </c>
      <c r="WR132" s="19">
        <v>29.815917046151814</v>
      </c>
      <c r="WS132" s="19">
        <v>41.225894902319524</v>
      </c>
      <c r="WT132" s="19">
        <v>688.0656569137858</v>
      </c>
      <c r="WU132" s="20" t="s">
        <v>482</v>
      </c>
      <c r="WV132" s="19">
        <v>1093.1953208005959</v>
      </c>
      <c r="WW132" s="20" t="s">
        <v>482</v>
      </c>
      <c r="WX132" s="20" t="s">
        <v>482</v>
      </c>
      <c r="WY132" s="20" t="s">
        <v>482</v>
      </c>
      <c r="WZ132" s="20" t="s">
        <v>482</v>
      </c>
      <c r="XA132" s="20" t="s">
        <v>482</v>
      </c>
      <c r="XB132" s="20" t="s">
        <v>482</v>
      </c>
      <c r="XC132" s="19">
        <v>308.20399375929355</v>
      </c>
      <c r="XD132" s="19">
        <v>41.484581015670088</v>
      </c>
      <c r="XE132" s="19">
        <v>56.887900432690898</v>
      </c>
      <c r="XF132" s="19">
        <v>59.783396071079196</v>
      </c>
      <c r="XG132" s="19">
        <v>160.65370536696412</v>
      </c>
      <c r="XH132" s="20" t="s">
        <v>482</v>
      </c>
      <c r="XI132" s="19">
        <v>2.5585165499101974</v>
      </c>
      <c r="XJ132" s="20" t="s">
        <v>482</v>
      </c>
      <c r="XK132" s="19">
        <v>39.246248999361903</v>
      </c>
      <c r="XL132" s="19">
        <v>49.473434984538699</v>
      </c>
      <c r="XM132" s="19">
        <v>38.723790010823762</v>
      </c>
      <c r="XN132" s="19">
        <v>41.490242638066626</v>
      </c>
      <c r="XO132" s="20" t="s">
        <v>482</v>
      </c>
      <c r="XP132" s="20" t="s">
        <v>482</v>
      </c>
      <c r="XQ132" s="20" t="s">
        <v>482</v>
      </c>
      <c r="XR132" s="19">
        <v>22.09098202926527</v>
      </c>
      <c r="XS132" s="19">
        <v>53.148727858169096</v>
      </c>
      <c r="XT132" s="20" t="s">
        <v>482</v>
      </c>
      <c r="XU132" s="20" t="s">
        <v>482</v>
      </c>
      <c r="XV132" s="20" t="s">
        <v>482</v>
      </c>
      <c r="XW132" s="20" t="s">
        <v>482</v>
      </c>
      <c r="XX132" s="20" t="s">
        <v>482</v>
      </c>
      <c r="XY132" s="20" t="s">
        <v>482</v>
      </c>
      <c r="XZ132" s="20" t="s">
        <v>482</v>
      </c>
      <c r="YA132" s="20" t="s">
        <v>482</v>
      </c>
      <c r="YB132" s="20" t="s">
        <v>482</v>
      </c>
      <c r="YC132" s="20" t="s">
        <v>482</v>
      </c>
      <c r="YD132" s="20" t="s">
        <v>482</v>
      </c>
      <c r="YE132" s="20" t="s">
        <v>482</v>
      </c>
      <c r="YF132" s="20" t="s">
        <v>482</v>
      </c>
      <c r="YG132" s="19">
        <v>608.42622395563285</v>
      </c>
      <c r="YH132" s="19">
        <v>1010.4341293120401</v>
      </c>
      <c r="YI132" s="20" t="s">
        <v>482</v>
      </c>
      <c r="YJ132" s="20" t="s">
        <v>482</v>
      </c>
      <c r="YK132" s="20" t="s">
        <v>482</v>
      </c>
      <c r="YL132" s="20" t="s">
        <v>482</v>
      </c>
      <c r="YM132" s="20" t="s">
        <v>482</v>
      </c>
      <c r="YN132" s="20" t="s">
        <v>482</v>
      </c>
      <c r="YO132" s="20" t="s">
        <v>482</v>
      </c>
      <c r="YP132" s="19">
        <v>273.77884220177884</v>
      </c>
      <c r="YQ132" s="20" t="s">
        <v>482</v>
      </c>
      <c r="YR132" s="5">
        <v>0.37630000000000002</v>
      </c>
      <c r="YS132" s="5">
        <v>0.14949999999999999</v>
      </c>
      <c r="YT132" s="5">
        <v>0.47420000000000001</v>
      </c>
      <c r="YU132" s="5">
        <v>0.6</v>
      </c>
      <c r="YV132" s="5">
        <v>0.75</v>
      </c>
      <c r="YW132" s="5">
        <v>0.9</v>
      </c>
      <c r="YX132" s="5">
        <v>0.76468500000000006</v>
      </c>
      <c r="YY132" s="21" t="s">
        <v>516</v>
      </c>
      <c r="YZ132" s="22" t="s">
        <v>494</v>
      </c>
      <c r="ZA132" s="23">
        <f t="shared" si="8"/>
        <v>1.5</v>
      </c>
      <c r="ZB132" s="23">
        <v>0.89100000000000001</v>
      </c>
      <c r="ZC132" s="23">
        <f t="shared" si="9"/>
        <v>1</v>
      </c>
    </row>
    <row r="133" spans="1:679" x14ac:dyDescent="0.25">
      <c r="A133" s="1" t="s">
        <v>262</v>
      </c>
      <c r="B133" s="2" t="s">
        <v>263</v>
      </c>
      <c r="C133" s="4">
        <v>1.5544041450777202E-2</v>
      </c>
      <c r="D133" s="4">
        <v>0.98445595854922274</v>
      </c>
      <c r="E133" s="7" t="s">
        <v>482</v>
      </c>
      <c r="F133" s="7">
        <v>828.21010307895097</v>
      </c>
      <c r="G133" s="7" t="s">
        <v>482</v>
      </c>
      <c r="H133" s="7">
        <v>869.8909798242272</v>
      </c>
      <c r="I133" s="7" t="s">
        <v>482</v>
      </c>
      <c r="J133" s="7" t="s">
        <v>482</v>
      </c>
      <c r="K133" s="7">
        <v>784.66425690808421</v>
      </c>
      <c r="L133" s="7" t="s">
        <v>482</v>
      </c>
      <c r="M133" s="7" t="s">
        <v>482</v>
      </c>
      <c r="N133" s="7" t="s">
        <v>482</v>
      </c>
      <c r="O133" s="7" t="s">
        <v>482</v>
      </c>
      <c r="P133" s="7" t="s">
        <v>482</v>
      </c>
      <c r="Q133" s="7" t="s">
        <v>482</v>
      </c>
      <c r="R133" s="7" t="s">
        <v>482</v>
      </c>
      <c r="S133" s="7" t="s">
        <v>482</v>
      </c>
      <c r="T133" s="7">
        <v>86.365490533750034</v>
      </c>
      <c r="U133" s="7">
        <v>38.733054466449211</v>
      </c>
      <c r="V133" s="7">
        <v>199.33891076792722</v>
      </c>
      <c r="W133" s="7" t="s">
        <v>482</v>
      </c>
      <c r="X133" s="7" t="s">
        <v>482</v>
      </c>
      <c r="Y133" s="7" t="s">
        <v>482</v>
      </c>
      <c r="Z133" s="7" t="s">
        <v>482</v>
      </c>
      <c r="AA133" s="7">
        <v>73.70208866187194</v>
      </c>
      <c r="AB133" s="7" t="s">
        <v>482</v>
      </c>
      <c r="AC133" s="7" t="s">
        <v>482</v>
      </c>
      <c r="AD133" s="7">
        <v>889.67498175358526</v>
      </c>
      <c r="AE133" s="7" t="s">
        <v>482</v>
      </c>
      <c r="AF133" s="7" t="s">
        <v>482</v>
      </c>
      <c r="AG133" s="7" t="s">
        <v>482</v>
      </c>
      <c r="AH133" s="7">
        <v>749.27652998561655</v>
      </c>
      <c r="AI133" s="7" t="s">
        <v>482</v>
      </c>
      <c r="AJ133" s="7" t="s">
        <v>482</v>
      </c>
      <c r="AK133" s="7" t="s">
        <v>482</v>
      </c>
      <c r="AL133" s="7" t="s">
        <v>482</v>
      </c>
      <c r="AM133" s="7" t="s">
        <v>482</v>
      </c>
      <c r="AN133" s="7" t="s">
        <v>482</v>
      </c>
      <c r="AO133" s="7">
        <v>6407.4016254556345</v>
      </c>
      <c r="AP133" s="7" t="s">
        <v>482</v>
      </c>
      <c r="AQ133" s="7" t="s">
        <v>482</v>
      </c>
      <c r="AR133" s="7" t="s">
        <v>482</v>
      </c>
      <c r="AS133" s="7" t="s">
        <v>482</v>
      </c>
      <c r="AT133" s="7" t="s">
        <v>482</v>
      </c>
      <c r="AU133" s="7" t="s">
        <v>482</v>
      </c>
      <c r="AV133" s="7" t="s">
        <v>482</v>
      </c>
      <c r="AW133" s="7" t="s">
        <v>482</v>
      </c>
      <c r="AX133" s="7">
        <v>235.97965000619317</v>
      </c>
      <c r="AY133" s="7">
        <v>1139.6766064701405</v>
      </c>
      <c r="AZ133" s="7">
        <v>515.5738734304706</v>
      </c>
      <c r="BA133" s="7" t="s">
        <v>482</v>
      </c>
      <c r="BB133" s="7" t="s">
        <v>482</v>
      </c>
      <c r="BC133" s="7" t="s">
        <v>482</v>
      </c>
      <c r="BD133" s="7" t="s">
        <v>482</v>
      </c>
      <c r="BE133" s="7" t="s">
        <v>482</v>
      </c>
      <c r="BF133" s="7" t="s">
        <v>482</v>
      </c>
      <c r="BG133" s="7">
        <v>1515.4648403085248</v>
      </c>
      <c r="BH133" s="7" t="s">
        <v>482</v>
      </c>
      <c r="BI133" s="7" t="s">
        <v>482</v>
      </c>
      <c r="BJ133" s="7" t="s">
        <v>482</v>
      </c>
      <c r="BK133" s="7" t="s">
        <v>482</v>
      </c>
      <c r="BL133" s="7" t="s">
        <v>482</v>
      </c>
      <c r="BM133" s="7" t="s">
        <v>482</v>
      </c>
      <c r="BN133" s="7" t="s">
        <v>482</v>
      </c>
      <c r="BO133" s="7" t="s">
        <v>482</v>
      </c>
      <c r="BP133" s="7" t="s">
        <v>482</v>
      </c>
      <c r="BQ133" s="7" t="s">
        <v>482</v>
      </c>
      <c r="BR133" s="7" t="s">
        <v>482</v>
      </c>
      <c r="BS133" s="7" t="s">
        <v>482</v>
      </c>
      <c r="BT133" s="7">
        <v>101.79574701634019</v>
      </c>
      <c r="BU133" s="7" t="s">
        <v>482</v>
      </c>
      <c r="BV133" s="7">
        <v>7.956970552555604</v>
      </c>
      <c r="BW133" s="7">
        <v>53.245536695789369</v>
      </c>
      <c r="BX133" s="7">
        <v>57.244769830758607</v>
      </c>
      <c r="BY133" s="7">
        <v>179.78611344101449</v>
      </c>
      <c r="BZ133" s="7" t="s">
        <v>482</v>
      </c>
      <c r="CA133" s="7">
        <v>139.68824118972404</v>
      </c>
      <c r="CB133" s="7" t="s">
        <v>482</v>
      </c>
      <c r="CC133" s="7">
        <v>0.54368356757112657</v>
      </c>
      <c r="CD133" s="7" t="s">
        <v>482</v>
      </c>
      <c r="CE133" s="7" t="s">
        <v>482</v>
      </c>
      <c r="CF133" s="7" t="s">
        <v>482</v>
      </c>
      <c r="CG133" s="7">
        <v>72.477112467233567</v>
      </c>
      <c r="CH133" s="7" t="s">
        <v>482</v>
      </c>
      <c r="CI133" s="7" t="s">
        <v>482</v>
      </c>
      <c r="CJ133" s="7" t="s">
        <v>482</v>
      </c>
      <c r="CK133" s="7">
        <v>52.456717894003013</v>
      </c>
      <c r="CL133" s="7" t="s">
        <v>482</v>
      </c>
      <c r="CM133" s="7">
        <v>290.9536122107541</v>
      </c>
      <c r="CN133" s="7">
        <v>506.14273638209352</v>
      </c>
      <c r="CO133" s="7" t="s">
        <v>482</v>
      </c>
      <c r="CP133" s="7">
        <v>380.58120217052294</v>
      </c>
      <c r="CQ133" s="7" t="s">
        <v>482</v>
      </c>
      <c r="CR133" s="7" t="s">
        <v>482</v>
      </c>
      <c r="CS133" s="7" t="s">
        <v>482</v>
      </c>
      <c r="CT133" s="7" t="s">
        <v>482</v>
      </c>
      <c r="CU133" s="7" t="s">
        <v>482</v>
      </c>
      <c r="CV133" s="7" t="s">
        <v>482</v>
      </c>
      <c r="CW133" s="7" t="s">
        <v>482</v>
      </c>
      <c r="CX133" s="7" t="s">
        <v>482</v>
      </c>
      <c r="CY133" s="7" t="s">
        <v>482</v>
      </c>
      <c r="CZ133" s="7" t="s">
        <v>482</v>
      </c>
      <c r="DA133" s="7" t="s">
        <v>482</v>
      </c>
      <c r="DB133" s="7" t="s">
        <v>482</v>
      </c>
      <c r="DC133" s="7" t="s">
        <v>482</v>
      </c>
      <c r="DD133" s="7" t="s">
        <v>482</v>
      </c>
      <c r="DE133" s="7" t="s">
        <v>482</v>
      </c>
      <c r="DF133" s="7" t="s">
        <v>482</v>
      </c>
      <c r="DG133" s="7" t="s">
        <v>482</v>
      </c>
      <c r="DH133" s="7" t="s">
        <v>482</v>
      </c>
      <c r="DI133" s="7" t="s">
        <v>482</v>
      </c>
      <c r="DJ133" s="7" t="s">
        <v>482</v>
      </c>
      <c r="DK133" s="7" t="s">
        <v>482</v>
      </c>
      <c r="DL133" s="7">
        <v>732.30936218176305</v>
      </c>
      <c r="DM133" s="7" t="s">
        <v>482</v>
      </c>
      <c r="DN133" s="7">
        <v>13.79666442859531</v>
      </c>
      <c r="DO133" s="7" t="s">
        <v>482</v>
      </c>
      <c r="DP133" s="7" t="s">
        <v>482</v>
      </c>
      <c r="DQ133" s="7" t="s">
        <v>482</v>
      </c>
      <c r="DR133" s="7" t="s">
        <v>482</v>
      </c>
      <c r="DS133" s="7" t="s">
        <v>482</v>
      </c>
      <c r="DT133" s="7">
        <v>286.03642595875812</v>
      </c>
      <c r="DU133" s="7" t="s">
        <v>482</v>
      </c>
      <c r="DV133" s="7" t="s">
        <v>482</v>
      </c>
      <c r="DW133" s="7" t="s">
        <v>482</v>
      </c>
      <c r="DX133" s="7" t="s">
        <v>482</v>
      </c>
      <c r="DY133" s="7" t="s">
        <v>482</v>
      </c>
      <c r="DZ133" s="7" t="s">
        <v>482</v>
      </c>
      <c r="EA133" s="7" t="s">
        <v>482</v>
      </c>
      <c r="EB133" s="7" t="s">
        <v>482</v>
      </c>
      <c r="EC133" s="7">
        <v>27.515157139486263</v>
      </c>
      <c r="ED133" s="7" t="s">
        <v>482</v>
      </c>
      <c r="EE133" s="7" t="s">
        <v>482</v>
      </c>
      <c r="EF133" s="7" t="s">
        <v>482</v>
      </c>
      <c r="EG133" s="7" t="s">
        <v>482</v>
      </c>
      <c r="EH133" s="7" t="s">
        <v>482</v>
      </c>
      <c r="EI133" s="7" t="s">
        <v>482</v>
      </c>
      <c r="EJ133" s="7" t="s">
        <v>482</v>
      </c>
      <c r="EK133" s="7">
        <v>3776.6464556571977</v>
      </c>
      <c r="EL133" s="7">
        <v>3127.3741036525485</v>
      </c>
      <c r="EM133" s="7">
        <v>864.84423617151913</v>
      </c>
      <c r="EN133" s="7" t="s">
        <v>482</v>
      </c>
      <c r="EO133" s="7">
        <v>1474.975376972279</v>
      </c>
      <c r="EP133" s="7" t="s">
        <v>482</v>
      </c>
      <c r="EQ133" s="7" t="s">
        <v>482</v>
      </c>
      <c r="ER133" s="7">
        <v>5395.2363259287285</v>
      </c>
      <c r="ES133" s="7">
        <v>7692.4531391611081</v>
      </c>
      <c r="ET133" s="7">
        <v>6943.2899139168849</v>
      </c>
      <c r="EU133" s="7" t="s">
        <v>482</v>
      </c>
      <c r="EV133" s="7">
        <v>73.018249650157117</v>
      </c>
      <c r="EW133" s="7">
        <v>38.166539658561994</v>
      </c>
      <c r="EX133" s="7" t="s">
        <v>482</v>
      </c>
      <c r="EY133" s="7" t="s">
        <v>482</v>
      </c>
      <c r="EZ133" s="7" t="s">
        <v>482</v>
      </c>
      <c r="FA133" s="7" t="s">
        <v>482</v>
      </c>
      <c r="FB133" s="7" t="s">
        <v>482</v>
      </c>
      <c r="FC133" s="7" t="s">
        <v>482</v>
      </c>
      <c r="FD133" s="7" t="s">
        <v>482</v>
      </c>
      <c r="FE133" s="7" t="s">
        <v>482</v>
      </c>
      <c r="FF133" s="7" t="s">
        <v>482</v>
      </c>
      <c r="FG133" s="7">
        <v>348.48177334434973</v>
      </c>
      <c r="FH133" s="7">
        <v>1282.3837627067173</v>
      </c>
      <c r="FI133" s="8" t="s">
        <v>482</v>
      </c>
      <c r="FJ133" s="8">
        <v>1270.9545111934824</v>
      </c>
      <c r="FK133" s="8" t="s">
        <v>482</v>
      </c>
      <c r="FL133" s="8">
        <v>1485.3840554700541</v>
      </c>
      <c r="FM133" s="8" t="s">
        <v>482</v>
      </c>
      <c r="FN133" s="8" t="s">
        <v>482</v>
      </c>
      <c r="FO133" s="8">
        <v>1486.1068039325955</v>
      </c>
      <c r="FP133" s="8" t="s">
        <v>482</v>
      </c>
      <c r="FQ133" s="8" t="s">
        <v>482</v>
      </c>
      <c r="FR133" s="8" t="s">
        <v>482</v>
      </c>
      <c r="FS133" s="8" t="s">
        <v>482</v>
      </c>
      <c r="FT133" s="8" t="s">
        <v>482</v>
      </c>
      <c r="FU133" s="8" t="s">
        <v>482</v>
      </c>
      <c r="FV133" s="8" t="s">
        <v>482</v>
      </c>
      <c r="FW133" s="8" t="s">
        <v>482</v>
      </c>
      <c r="FX133" s="8">
        <v>173.35092692833851</v>
      </c>
      <c r="FY133" s="8">
        <v>84.252777130633604</v>
      </c>
      <c r="FZ133" s="8">
        <v>334.89088219761697</v>
      </c>
      <c r="GA133" s="8" t="s">
        <v>482</v>
      </c>
      <c r="GB133" s="8" t="s">
        <v>482</v>
      </c>
      <c r="GC133" s="8" t="s">
        <v>482</v>
      </c>
      <c r="GD133" s="8" t="s">
        <v>482</v>
      </c>
      <c r="GE133" s="8">
        <v>122.51832743543531</v>
      </c>
      <c r="GF133" s="8" t="s">
        <v>482</v>
      </c>
      <c r="GG133" s="8" t="s">
        <v>482</v>
      </c>
      <c r="GH133" s="8">
        <v>1535.6970031718274</v>
      </c>
      <c r="GI133" s="8" t="s">
        <v>482</v>
      </c>
      <c r="GJ133" s="8" t="s">
        <v>482</v>
      </c>
      <c r="GK133" s="8" t="s">
        <v>482</v>
      </c>
      <c r="GL133" s="8">
        <v>1315.5694622044148</v>
      </c>
      <c r="GM133" s="8" t="s">
        <v>482</v>
      </c>
      <c r="GN133" s="8" t="s">
        <v>482</v>
      </c>
      <c r="GO133" s="8" t="s">
        <v>482</v>
      </c>
      <c r="GP133" s="8" t="s">
        <v>482</v>
      </c>
      <c r="GQ133" s="8" t="s">
        <v>482</v>
      </c>
      <c r="GR133" s="8" t="s">
        <v>482</v>
      </c>
      <c r="GS133" s="8">
        <v>11003.5057694443</v>
      </c>
      <c r="GT133" s="8" t="s">
        <v>482</v>
      </c>
      <c r="GU133" s="8" t="s">
        <v>482</v>
      </c>
      <c r="GV133" s="8" t="s">
        <v>482</v>
      </c>
      <c r="GW133" s="8" t="s">
        <v>482</v>
      </c>
      <c r="GX133" s="8" t="s">
        <v>482</v>
      </c>
      <c r="GY133" s="8" t="s">
        <v>482</v>
      </c>
      <c r="GZ133" s="8" t="s">
        <v>482</v>
      </c>
      <c r="HA133" s="8" t="s">
        <v>482</v>
      </c>
      <c r="HB133" s="8">
        <v>888.45600143292052</v>
      </c>
      <c r="HC133" s="8">
        <v>2258.2505252341966</v>
      </c>
      <c r="HD133" s="8">
        <v>954.88846999867962</v>
      </c>
      <c r="HE133" s="8" t="s">
        <v>482</v>
      </c>
      <c r="HF133" s="8" t="s">
        <v>482</v>
      </c>
      <c r="HG133" s="8" t="s">
        <v>482</v>
      </c>
      <c r="HH133" s="8" t="s">
        <v>482</v>
      </c>
      <c r="HI133" s="8" t="s">
        <v>482</v>
      </c>
      <c r="HJ133" s="8" t="s">
        <v>482</v>
      </c>
      <c r="HK133" s="8">
        <v>2726.3328899076741</v>
      </c>
      <c r="HL133" s="8" t="s">
        <v>482</v>
      </c>
      <c r="HM133" s="8" t="s">
        <v>482</v>
      </c>
      <c r="HN133" s="8" t="s">
        <v>482</v>
      </c>
      <c r="HO133" s="8" t="s">
        <v>482</v>
      </c>
      <c r="HP133" s="8" t="s">
        <v>482</v>
      </c>
      <c r="HQ133" s="8" t="s">
        <v>482</v>
      </c>
      <c r="HR133" s="8" t="s">
        <v>482</v>
      </c>
      <c r="HS133" s="8" t="s">
        <v>482</v>
      </c>
      <c r="HT133" s="8" t="s">
        <v>482</v>
      </c>
      <c r="HU133" s="8" t="s">
        <v>482</v>
      </c>
      <c r="HV133" s="8" t="s">
        <v>482</v>
      </c>
      <c r="HW133" s="8" t="s">
        <v>482</v>
      </c>
      <c r="HX133" s="8">
        <v>200.9064288992883</v>
      </c>
      <c r="HY133" s="8" t="s">
        <v>482</v>
      </c>
      <c r="HZ133" s="8">
        <v>16.61958829394128</v>
      </c>
      <c r="IA133" s="8">
        <v>102.16758860566881</v>
      </c>
      <c r="IB133" s="8">
        <v>109.84132111035042</v>
      </c>
      <c r="IC133" s="8">
        <v>339.09151198890964</v>
      </c>
      <c r="ID133" s="8" t="s">
        <v>482</v>
      </c>
      <c r="IE133" s="8">
        <v>270.44318328304325</v>
      </c>
      <c r="IF133" s="8" t="s">
        <v>482</v>
      </c>
      <c r="IG133" s="8">
        <v>2.9318712067506278</v>
      </c>
      <c r="IH133" s="8" t="s">
        <v>482</v>
      </c>
      <c r="II133" s="8" t="s">
        <v>482</v>
      </c>
      <c r="IJ133" s="8" t="s">
        <v>482</v>
      </c>
      <c r="IK133" s="8">
        <v>154.05910290986881</v>
      </c>
      <c r="IL133" s="8" t="s">
        <v>482</v>
      </c>
      <c r="IM133" s="8" t="s">
        <v>482</v>
      </c>
      <c r="IN133" s="8" t="s">
        <v>482</v>
      </c>
      <c r="IO133" s="8">
        <v>111.06813133420138</v>
      </c>
      <c r="IP133" s="8" t="s">
        <v>482</v>
      </c>
      <c r="IQ133" s="8">
        <v>495.2532959697229</v>
      </c>
      <c r="IR133" s="8">
        <v>1079.7840912120221</v>
      </c>
      <c r="IS133" s="8" t="s">
        <v>482</v>
      </c>
      <c r="IT133" s="8">
        <v>745.96165323095363</v>
      </c>
      <c r="IU133" s="8" t="s">
        <v>482</v>
      </c>
      <c r="IV133" s="8" t="s">
        <v>482</v>
      </c>
      <c r="IW133" s="8" t="s">
        <v>482</v>
      </c>
      <c r="IX133" s="8" t="s">
        <v>482</v>
      </c>
      <c r="IY133" s="8" t="s">
        <v>482</v>
      </c>
      <c r="IZ133" s="8" t="s">
        <v>482</v>
      </c>
      <c r="JA133" s="8" t="s">
        <v>482</v>
      </c>
      <c r="JB133" s="8" t="s">
        <v>482</v>
      </c>
      <c r="JC133" s="8" t="s">
        <v>482</v>
      </c>
      <c r="JD133" s="8" t="s">
        <v>482</v>
      </c>
      <c r="JE133" s="8" t="s">
        <v>482</v>
      </c>
      <c r="JF133" s="8" t="s">
        <v>482</v>
      </c>
      <c r="JG133" s="8" t="s">
        <v>482</v>
      </c>
      <c r="JH133" s="8" t="s">
        <v>482</v>
      </c>
      <c r="JI133" s="8" t="s">
        <v>482</v>
      </c>
      <c r="JJ133" s="8" t="s">
        <v>482</v>
      </c>
      <c r="JK133" s="8" t="s">
        <v>482</v>
      </c>
      <c r="JL133" s="8" t="s">
        <v>482</v>
      </c>
      <c r="JM133" s="8" t="s">
        <v>482</v>
      </c>
      <c r="JN133" s="8" t="s">
        <v>482</v>
      </c>
      <c r="JO133" s="8" t="s">
        <v>482</v>
      </c>
      <c r="JP133" s="8">
        <v>1264.964430523999</v>
      </c>
      <c r="JQ133" s="8" t="s">
        <v>482</v>
      </c>
      <c r="JR133" s="8">
        <v>39.368158226403899</v>
      </c>
      <c r="JS133" s="8" t="s">
        <v>482</v>
      </c>
      <c r="JT133" s="8" t="s">
        <v>482</v>
      </c>
      <c r="JU133" s="8" t="s">
        <v>482</v>
      </c>
      <c r="JV133" s="8" t="s">
        <v>482</v>
      </c>
      <c r="JW133" s="8" t="s">
        <v>482</v>
      </c>
      <c r="JX133" s="8">
        <v>514.56909952675187</v>
      </c>
      <c r="JY133" s="8" t="s">
        <v>482</v>
      </c>
      <c r="JZ133" s="8" t="s">
        <v>482</v>
      </c>
      <c r="KA133" s="8" t="s">
        <v>482</v>
      </c>
      <c r="KB133" s="8" t="s">
        <v>482</v>
      </c>
      <c r="KC133" s="8" t="s">
        <v>482</v>
      </c>
      <c r="KD133" s="8" t="s">
        <v>482</v>
      </c>
      <c r="KE133" s="8" t="s">
        <v>482</v>
      </c>
      <c r="KF133" s="8" t="s">
        <v>482</v>
      </c>
      <c r="KG133" s="8">
        <v>53.091310342350781</v>
      </c>
      <c r="KH133" s="8" t="s">
        <v>482</v>
      </c>
      <c r="KI133" s="8" t="s">
        <v>482</v>
      </c>
      <c r="KJ133" s="8" t="s">
        <v>482</v>
      </c>
      <c r="KK133" s="8" t="s">
        <v>482</v>
      </c>
      <c r="KL133" s="8" t="s">
        <v>482</v>
      </c>
      <c r="KM133" s="8" t="s">
        <v>482</v>
      </c>
      <c r="KN133" s="8" t="s">
        <v>482</v>
      </c>
      <c r="KO133" s="8">
        <v>6505.5933274161325</v>
      </c>
      <c r="KP133" s="8">
        <v>6134.0295410158051</v>
      </c>
      <c r="KQ133" s="8">
        <v>2392.0063863293276</v>
      </c>
      <c r="KR133" s="8" t="s">
        <v>482</v>
      </c>
      <c r="KS133" s="8">
        <v>2816.4843468864206</v>
      </c>
      <c r="KT133" s="8" t="s">
        <v>482</v>
      </c>
      <c r="KU133" s="8" t="s">
        <v>482</v>
      </c>
      <c r="KV133" s="8">
        <v>9341.8403883752471</v>
      </c>
      <c r="KW133" s="8">
        <v>14142.283259643204</v>
      </c>
      <c r="KX133" s="8">
        <v>13425.423146385383</v>
      </c>
      <c r="KY133" s="8" t="s">
        <v>482</v>
      </c>
      <c r="KZ133" s="8">
        <v>203.40988611209949</v>
      </c>
      <c r="LA133" s="8">
        <v>159.49276602445246</v>
      </c>
      <c r="LB133" s="8" t="s">
        <v>482</v>
      </c>
      <c r="LC133" s="8" t="s">
        <v>482</v>
      </c>
      <c r="LD133" s="8" t="s">
        <v>482</v>
      </c>
      <c r="LE133" s="8" t="s">
        <v>482</v>
      </c>
      <c r="LF133" s="8" t="s">
        <v>482</v>
      </c>
      <c r="LG133" s="8" t="s">
        <v>482</v>
      </c>
      <c r="LH133" s="8" t="s">
        <v>482</v>
      </c>
      <c r="LI133" s="8" t="s">
        <v>482</v>
      </c>
      <c r="LJ133" s="8" t="s">
        <v>482</v>
      </c>
      <c r="LK133" s="8">
        <v>694.83295116261843</v>
      </c>
      <c r="LL133" s="8">
        <v>3346.1474679661296</v>
      </c>
      <c r="LM133" s="9" t="s">
        <v>482</v>
      </c>
      <c r="LN133" s="9">
        <v>1264.0724737616504</v>
      </c>
      <c r="LO133" s="9" t="s">
        <v>482</v>
      </c>
      <c r="LP133" s="9">
        <v>1475.8168055895489</v>
      </c>
      <c r="LQ133" s="9" t="s">
        <v>482</v>
      </c>
      <c r="LR133" s="9" t="s">
        <v>482</v>
      </c>
      <c r="LS133" s="9">
        <v>1475.2035519063077</v>
      </c>
      <c r="LT133" s="9" t="s">
        <v>482</v>
      </c>
      <c r="LU133" s="9" t="s">
        <v>482</v>
      </c>
      <c r="LV133" s="9" t="s">
        <v>482</v>
      </c>
      <c r="LW133" s="9" t="s">
        <v>482</v>
      </c>
      <c r="LX133" s="9" t="s">
        <v>482</v>
      </c>
      <c r="LY133" s="9" t="s">
        <v>482</v>
      </c>
      <c r="LZ133" s="9" t="s">
        <v>482</v>
      </c>
      <c r="MA133" s="9" t="s">
        <v>482</v>
      </c>
      <c r="MB133" s="9">
        <v>171.99882169940707</v>
      </c>
      <c r="MC133" s="9">
        <v>83.545216674713643</v>
      </c>
      <c r="MD133" s="9">
        <v>332.78385673497928</v>
      </c>
      <c r="ME133" s="9" t="s">
        <v>482</v>
      </c>
      <c r="MF133" s="9" t="s">
        <v>482</v>
      </c>
      <c r="MG133" s="9" t="s">
        <v>482</v>
      </c>
      <c r="MH133" s="9" t="s">
        <v>482</v>
      </c>
      <c r="MI133" s="9">
        <v>121.759525796468</v>
      </c>
      <c r="MJ133" s="9" t="s">
        <v>482</v>
      </c>
      <c r="MK133" s="9" t="s">
        <v>482</v>
      </c>
      <c r="ML133" s="9">
        <v>1525.6552100927872</v>
      </c>
      <c r="MM133" s="9" t="s">
        <v>482</v>
      </c>
      <c r="MN133" s="9" t="s">
        <v>482</v>
      </c>
      <c r="MO133" s="9" t="s">
        <v>482</v>
      </c>
      <c r="MP133" s="9">
        <v>1306.7669813927237</v>
      </c>
      <c r="MQ133" s="9" t="s">
        <v>482</v>
      </c>
      <c r="MR133" s="9" t="s">
        <v>482</v>
      </c>
      <c r="MS133" s="9" t="s">
        <v>482</v>
      </c>
      <c r="MT133" s="9" t="s">
        <v>482</v>
      </c>
      <c r="MU133" s="9" t="s">
        <v>482</v>
      </c>
      <c r="MV133" s="9" t="s">
        <v>482</v>
      </c>
      <c r="MW133" s="9">
        <v>10932.063736118051</v>
      </c>
      <c r="MX133" s="9" t="s">
        <v>482</v>
      </c>
      <c r="MY133" s="9" t="s">
        <v>482</v>
      </c>
      <c r="MZ133" s="9" t="s">
        <v>482</v>
      </c>
      <c r="NA133" s="9" t="s">
        <v>482</v>
      </c>
      <c r="NB133" s="9" t="s">
        <v>482</v>
      </c>
      <c r="NC133" s="9" t="s">
        <v>482</v>
      </c>
      <c r="ND133" s="9" t="s">
        <v>482</v>
      </c>
      <c r="NE133" s="9" t="s">
        <v>482</v>
      </c>
      <c r="NF133" s="9">
        <v>878.31388198069158</v>
      </c>
      <c r="NG133" s="9">
        <v>2240.8633658751696</v>
      </c>
      <c r="NH133" s="9">
        <v>948.0597456996918</v>
      </c>
      <c r="NI133" s="9" t="s">
        <v>482</v>
      </c>
      <c r="NJ133" s="9" t="s">
        <v>482</v>
      </c>
      <c r="NK133" s="9" t="s">
        <v>482</v>
      </c>
      <c r="NL133" s="9" t="s">
        <v>482</v>
      </c>
      <c r="NM133" s="9" t="s">
        <v>482</v>
      </c>
      <c r="NN133" s="9" t="s">
        <v>482</v>
      </c>
      <c r="NO133" s="9">
        <v>2707.511106753283</v>
      </c>
      <c r="NP133" s="9" t="s">
        <v>482</v>
      </c>
      <c r="NQ133" s="9" t="s">
        <v>482</v>
      </c>
      <c r="NR133" s="9" t="s">
        <v>482</v>
      </c>
      <c r="NS133" s="9" t="s">
        <v>482</v>
      </c>
      <c r="NT133" s="9" t="s">
        <v>482</v>
      </c>
      <c r="NU133" s="9" t="s">
        <v>482</v>
      </c>
      <c r="NV133" s="9" t="s">
        <v>482</v>
      </c>
      <c r="NW133" s="9" t="s">
        <v>482</v>
      </c>
      <c r="NX133" s="9" t="s">
        <v>482</v>
      </c>
      <c r="NY133" s="9" t="s">
        <v>482</v>
      </c>
      <c r="NZ133" s="9" t="s">
        <v>482</v>
      </c>
      <c r="OA133" s="9" t="s">
        <v>482</v>
      </c>
      <c r="OB133" s="9">
        <v>199.36584835188495</v>
      </c>
      <c r="OC133" s="9" t="s">
        <v>482</v>
      </c>
      <c r="OD133" s="9">
        <v>16.484936204696943</v>
      </c>
      <c r="OE133" s="9">
        <v>101.40714220292456</v>
      </c>
      <c r="OF133" s="9">
        <v>109.02375813709251</v>
      </c>
      <c r="OG133" s="9">
        <v>336.61526227054856</v>
      </c>
      <c r="OH133" s="9" t="s">
        <v>482</v>
      </c>
      <c r="OI133" s="9">
        <v>268.4107230432507</v>
      </c>
      <c r="OJ133" s="9" t="s">
        <v>482</v>
      </c>
      <c r="OK133" s="9">
        <v>2.8947491190949877</v>
      </c>
      <c r="OL133" s="9" t="s">
        <v>482</v>
      </c>
      <c r="OM133" s="9" t="s">
        <v>482</v>
      </c>
      <c r="ON133" s="9" t="s">
        <v>482</v>
      </c>
      <c r="OO133" s="9">
        <v>152.79098906879159</v>
      </c>
      <c r="OP133" s="9" t="s">
        <v>482</v>
      </c>
      <c r="OQ133" s="9" t="s">
        <v>482</v>
      </c>
      <c r="OR133" s="9" t="s">
        <v>482</v>
      </c>
      <c r="OS133" s="9">
        <v>110.1570730941983</v>
      </c>
      <c r="OT133" s="9" t="s">
        <v>482</v>
      </c>
      <c r="OU133" s="9">
        <v>492.07765321699276</v>
      </c>
      <c r="OV133" s="9">
        <v>1070.8673862146654</v>
      </c>
      <c r="OW133" s="9" t="s">
        <v>482</v>
      </c>
      <c r="OX133" s="9">
        <v>740.28216435436661</v>
      </c>
      <c r="OY133" s="9" t="s">
        <v>482</v>
      </c>
      <c r="OZ133" s="9" t="s">
        <v>482</v>
      </c>
      <c r="PA133" s="9" t="s">
        <v>482</v>
      </c>
      <c r="PB133" s="9" t="s">
        <v>482</v>
      </c>
      <c r="PC133" s="9" t="s">
        <v>482</v>
      </c>
      <c r="PD133" s="9" t="s">
        <v>482</v>
      </c>
      <c r="PE133" s="9" t="s">
        <v>482</v>
      </c>
      <c r="PF133" s="9" t="s">
        <v>482</v>
      </c>
      <c r="PG133" s="9" t="s">
        <v>482</v>
      </c>
      <c r="PH133" s="9" t="s">
        <v>482</v>
      </c>
      <c r="PI133" s="9" t="s">
        <v>482</v>
      </c>
      <c r="PJ133" s="9" t="s">
        <v>482</v>
      </c>
      <c r="PK133" s="9" t="s">
        <v>482</v>
      </c>
      <c r="PL133" s="9" t="s">
        <v>482</v>
      </c>
      <c r="PM133" s="9" t="s">
        <v>482</v>
      </c>
      <c r="PN133" s="9" t="s">
        <v>482</v>
      </c>
      <c r="PO133" s="9" t="s">
        <v>482</v>
      </c>
      <c r="PP133" s="9" t="s">
        <v>482</v>
      </c>
      <c r="PQ133" s="9" t="s">
        <v>482</v>
      </c>
      <c r="PR133" s="9" t="s">
        <v>482</v>
      </c>
      <c r="PS133" s="9" t="s">
        <v>482</v>
      </c>
      <c r="PT133" s="9">
        <v>1256.6848180627208</v>
      </c>
      <c r="PU133" s="9" t="s">
        <v>482</v>
      </c>
      <c r="PV133" s="9">
        <v>38.970673866852465</v>
      </c>
      <c r="PW133" s="9" t="s">
        <v>482</v>
      </c>
      <c r="PX133" s="9" t="s">
        <v>482</v>
      </c>
      <c r="PY133" s="9" t="s">
        <v>482</v>
      </c>
      <c r="PZ133" s="9" t="s">
        <v>482</v>
      </c>
      <c r="QA133" s="9" t="s">
        <v>482</v>
      </c>
      <c r="QB133" s="9">
        <v>511.01677817595402</v>
      </c>
      <c r="QC133" s="9" t="s">
        <v>482</v>
      </c>
      <c r="QD133" s="9" t="s">
        <v>482</v>
      </c>
      <c r="QE133" s="9" t="s">
        <v>482</v>
      </c>
      <c r="QF133" s="9" t="s">
        <v>482</v>
      </c>
      <c r="QG133" s="9" t="s">
        <v>482</v>
      </c>
      <c r="QH133" s="9" t="s">
        <v>482</v>
      </c>
      <c r="QI133" s="9" t="s">
        <v>482</v>
      </c>
      <c r="QJ133" s="9" t="s">
        <v>482</v>
      </c>
      <c r="QK133" s="9">
        <v>52.693753556814023</v>
      </c>
      <c r="QL133" s="9" t="s">
        <v>482</v>
      </c>
      <c r="QM133" s="9" t="s">
        <v>482</v>
      </c>
      <c r="QN133" s="9" t="s">
        <v>482</v>
      </c>
      <c r="QO133" s="9" t="s">
        <v>482</v>
      </c>
      <c r="QP133" s="9" t="s">
        <v>482</v>
      </c>
      <c r="QQ133" s="9" t="s">
        <v>482</v>
      </c>
      <c r="QR133" s="9" t="s">
        <v>482</v>
      </c>
      <c r="QS133" s="9">
        <v>6463.1744641245423</v>
      </c>
      <c r="QT133" s="9">
        <v>6087.2939642692254</v>
      </c>
      <c r="QU133" s="9">
        <v>2368.2681145652168</v>
      </c>
      <c r="QV133" s="9" t="s">
        <v>482</v>
      </c>
      <c r="QW133" s="9">
        <v>2795.6318758514858</v>
      </c>
      <c r="QX133" s="9" t="s">
        <v>482</v>
      </c>
      <c r="QY133" s="9" t="s">
        <v>482</v>
      </c>
      <c r="QZ133" s="9">
        <v>9280.4942112387726</v>
      </c>
      <c r="RA133" s="9">
        <v>14042.026832899957</v>
      </c>
      <c r="RB133" s="9">
        <v>13324.664598730433</v>
      </c>
      <c r="RC133" s="9" t="s">
        <v>482</v>
      </c>
      <c r="RD133" s="9">
        <v>201.38307311010036</v>
      </c>
      <c r="RE133" s="9">
        <v>157.60686613275467</v>
      </c>
      <c r="RF133" s="9" t="s">
        <v>482</v>
      </c>
      <c r="RG133" s="9" t="s">
        <v>482</v>
      </c>
      <c r="RH133" s="9" t="s">
        <v>482</v>
      </c>
      <c r="RI133" s="9" t="s">
        <v>482</v>
      </c>
      <c r="RJ133" s="9" t="s">
        <v>482</v>
      </c>
      <c r="RK133" s="9" t="s">
        <v>482</v>
      </c>
      <c r="RL133" s="9" t="s">
        <v>482</v>
      </c>
      <c r="RM133" s="9" t="s">
        <v>482</v>
      </c>
      <c r="RN133" s="9" t="s">
        <v>482</v>
      </c>
      <c r="RO133" s="9">
        <v>689.4492540980857</v>
      </c>
      <c r="RP133" s="9">
        <v>3314.0682393869674</v>
      </c>
      <c r="RQ133" s="13">
        <v>1.1399999999999999</v>
      </c>
      <c r="RR133" s="13">
        <v>98.86</v>
      </c>
      <c r="RS133" s="10">
        <v>0</v>
      </c>
      <c r="RT133" s="10">
        <v>0</v>
      </c>
      <c r="RU133" s="10">
        <v>0</v>
      </c>
      <c r="RV133" s="10">
        <v>0</v>
      </c>
      <c r="RW133" s="10">
        <v>0</v>
      </c>
      <c r="RX133" s="10">
        <v>0</v>
      </c>
      <c r="RY133" s="10">
        <v>0</v>
      </c>
      <c r="RZ133" s="10">
        <v>0</v>
      </c>
      <c r="SA133" s="10">
        <v>0</v>
      </c>
      <c r="SB133" s="10">
        <v>0</v>
      </c>
      <c r="SC133" s="79">
        <v>44.800000000000004</v>
      </c>
      <c r="SD133" s="77">
        <v>105.46680358907706</v>
      </c>
      <c r="SE133" s="16">
        <v>294</v>
      </c>
      <c r="SF133" s="16">
        <v>294</v>
      </c>
      <c r="SG133" s="16">
        <v>300</v>
      </c>
      <c r="SH133" s="16">
        <v>200</v>
      </c>
      <c r="SI133" s="17" t="s">
        <v>510</v>
      </c>
      <c r="SJ133" s="79">
        <v>44.800000000000004</v>
      </c>
      <c r="SK133" s="77">
        <v>105.46680358907706</v>
      </c>
      <c r="SL133" s="79">
        <v>44.800000000000004</v>
      </c>
      <c r="SM133" s="77">
        <v>105.46680358907706</v>
      </c>
      <c r="SN133" s="20" t="s">
        <v>482</v>
      </c>
      <c r="SO133" s="19">
        <v>132.44591540024385</v>
      </c>
      <c r="SP133" s="20" t="s">
        <v>482</v>
      </c>
      <c r="SQ133" s="19">
        <v>154.631883722379</v>
      </c>
      <c r="SR133" s="20" t="s">
        <v>482</v>
      </c>
      <c r="SS133" s="20" t="s">
        <v>482</v>
      </c>
      <c r="ST133" s="19">
        <v>154.56762874718146</v>
      </c>
      <c r="SU133" s="20" t="s">
        <v>482</v>
      </c>
      <c r="SV133" s="20" t="s">
        <v>482</v>
      </c>
      <c r="SW133" s="20" t="s">
        <v>482</v>
      </c>
      <c r="SX133" s="20" t="s">
        <v>482</v>
      </c>
      <c r="SY133" s="20" t="s">
        <v>482</v>
      </c>
      <c r="SZ133" s="20" t="s">
        <v>482</v>
      </c>
      <c r="TA133" s="20" t="s">
        <v>482</v>
      </c>
      <c r="TB133" s="20" t="s">
        <v>482</v>
      </c>
      <c r="TC133" s="19">
        <v>18.021546913327313</v>
      </c>
      <c r="TD133" s="19">
        <v>8.7536299772955797</v>
      </c>
      <c r="TE133" s="19">
        <v>34.868145181997484</v>
      </c>
      <c r="TF133" s="20" t="s">
        <v>482</v>
      </c>
      <c r="TG133" s="20" t="s">
        <v>482</v>
      </c>
      <c r="TH133" s="20" t="s">
        <v>482</v>
      </c>
      <c r="TI133" s="20" t="s">
        <v>482</v>
      </c>
      <c r="TJ133" s="19">
        <v>12.757616503445497</v>
      </c>
      <c r="TK133" s="20" t="s">
        <v>482</v>
      </c>
      <c r="TL133" s="20" t="s">
        <v>482</v>
      </c>
      <c r="TM133" s="19">
        <v>159.85380987260672</v>
      </c>
      <c r="TN133" s="20" t="s">
        <v>482</v>
      </c>
      <c r="TO133" s="20" t="s">
        <v>482</v>
      </c>
      <c r="TP133" s="20" t="s">
        <v>482</v>
      </c>
      <c r="TQ133" s="19">
        <v>136.91932437254178</v>
      </c>
      <c r="TR133" s="20" t="s">
        <v>482</v>
      </c>
      <c r="TS133" s="20" t="s">
        <v>482</v>
      </c>
      <c r="TT133" s="20" t="s">
        <v>482</v>
      </c>
      <c r="TU133" s="20" t="s">
        <v>482</v>
      </c>
      <c r="TV133" s="20" t="s">
        <v>482</v>
      </c>
      <c r="TW133" s="20" t="s">
        <v>482</v>
      </c>
      <c r="TX133" s="19">
        <v>1145.4305182639218</v>
      </c>
      <c r="TY133" s="20" t="s">
        <v>482</v>
      </c>
      <c r="TZ133" s="20" t="s">
        <v>482</v>
      </c>
      <c r="UA133" s="20" t="s">
        <v>482</v>
      </c>
      <c r="UB133" s="20" t="s">
        <v>482</v>
      </c>
      <c r="UC133" s="20" t="s">
        <v>482</v>
      </c>
      <c r="UD133" s="20" t="s">
        <v>482</v>
      </c>
      <c r="UE133" s="20" t="s">
        <v>482</v>
      </c>
      <c r="UF133" s="20" t="s">
        <v>482</v>
      </c>
      <c r="UG133" s="19">
        <v>92.027228281856466</v>
      </c>
      <c r="UH133" s="19">
        <v>234.79128447200944</v>
      </c>
      <c r="UI133" s="19">
        <v>99.335001338692649</v>
      </c>
      <c r="UJ133" s="20" t="s">
        <v>482</v>
      </c>
      <c r="UK133" s="20" t="s">
        <v>482</v>
      </c>
      <c r="UL133" s="20" t="s">
        <v>482</v>
      </c>
      <c r="UM133" s="20" t="s">
        <v>482</v>
      </c>
      <c r="UN133" s="20" t="s">
        <v>482</v>
      </c>
      <c r="UO133" s="20" t="s">
        <v>482</v>
      </c>
      <c r="UP133" s="19">
        <v>283.68530636787057</v>
      </c>
      <c r="UQ133" s="20" t="s">
        <v>482</v>
      </c>
      <c r="UR133" s="20" t="s">
        <v>482</v>
      </c>
      <c r="US133" s="20" t="s">
        <v>482</v>
      </c>
      <c r="UT133" s="20" t="s">
        <v>482</v>
      </c>
      <c r="UU133" s="20" t="s">
        <v>482</v>
      </c>
      <c r="UV133" s="20" t="s">
        <v>482</v>
      </c>
      <c r="UW133" s="20" t="s">
        <v>482</v>
      </c>
      <c r="UX133" s="20" t="s">
        <v>482</v>
      </c>
      <c r="UY133" s="20" t="s">
        <v>482</v>
      </c>
      <c r="UZ133" s="20" t="s">
        <v>482</v>
      </c>
      <c r="VA133" s="20" t="s">
        <v>482</v>
      </c>
      <c r="VB133" s="20" t="s">
        <v>482</v>
      </c>
      <c r="VC133" s="19">
        <v>20.888986061008456</v>
      </c>
      <c r="VD133" s="20" t="s">
        <v>482</v>
      </c>
      <c r="VE133" s="19">
        <v>1.7272446883115944</v>
      </c>
      <c r="VF133" s="19">
        <v>10.625151687087161</v>
      </c>
      <c r="VG133" s="19">
        <v>11.423199022657236</v>
      </c>
      <c r="VH133" s="19">
        <v>35.269588947257198</v>
      </c>
      <c r="VI133" s="20" t="s">
        <v>482</v>
      </c>
      <c r="VJ133" s="19">
        <v>28.123311483015364</v>
      </c>
      <c r="VK133" s="20" t="s">
        <v>482</v>
      </c>
      <c r="VL133" s="19">
        <v>0.30330357229571114</v>
      </c>
      <c r="VM133" s="20" t="s">
        <v>482</v>
      </c>
      <c r="VN133" s="20" t="s">
        <v>482</v>
      </c>
      <c r="VO133" s="20" t="s">
        <v>482</v>
      </c>
      <c r="VP133" s="19">
        <v>16.00900488870268</v>
      </c>
      <c r="VQ133" s="20" t="s">
        <v>482</v>
      </c>
      <c r="VR133" s="20" t="s">
        <v>482</v>
      </c>
      <c r="VS133" s="20" t="s">
        <v>482</v>
      </c>
      <c r="VT133" s="19">
        <v>11.541944537686122</v>
      </c>
      <c r="VU133" s="20" t="s">
        <v>482</v>
      </c>
      <c r="VV133" s="19">
        <v>51.558495720093731</v>
      </c>
      <c r="VW133" s="19">
        <v>112.20243631870368</v>
      </c>
      <c r="VX133" s="20" t="s">
        <v>482</v>
      </c>
      <c r="VY133" s="19">
        <v>77.564657840081523</v>
      </c>
      <c r="VZ133" s="20" t="s">
        <v>482</v>
      </c>
      <c r="WA133" s="20" t="s">
        <v>482</v>
      </c>
      <c r="WB133" s="20" t="s">
        <v>482</v>
      </c>
      <c r="WC133" s="20" t="s">
        <v>482</v>
      </c>
      <c r="WD133" s="20" t="s">
        <v>482</v>
      </c>
      <c r="WE133" s="20" t="s">
        <v>482</v>
      </c>
      <c r="WF133" s="20" t="s">
        <v>482</v>
      </c>
      <c r="WG133" s="20" t="s">
        <v>482</v>
      </c>
      <c r="WH133" s="20" t="s">
        <v>482</v>
      </c>
      <c r="WI133" s="20" t="s">
        <v>482</v>
      </c>
      <c r="WJ133" s="20" t="s">
        <v>482</v>
      </c>
      <c r="WK133" s="20" t="s">
        <v>482</v>
      </c>
      <c r="WL133" s="20" t="s">
        <v>482</v>
      </c>
      <c r="WM133" s="20" t="s">
        <v>482</v>
      </c>
      <c r="WN133" s="20" t="s">
        <v>482</v>
      </c>
      <c r="WO133" s="20" t="s">
        <v>482</v>
      </c>
      <c r="WP133" s="20" t="s">
        <v>482</v>
      </c>
      <c r="WQ133" s="20" t="s">
        <v>482</v>
      </c>
      <c r="WR133" s="20" t="s">
        <v>482</v>
      </c>
      <c r="WS133" s="20" t="s">
        <v>482</v>
      </c>
      <c r="WT133" s="20" t="s">
        <v>482</v>
      </c>
      <c r="WU133" s="19">
        <v>131.67185786634721</v>
      </c>
      <c r="WV133" s="20" t="s">
        <v>482</v>
      </c>
      <c r="WW133" s="19">
        <v>4.0832362710184862</v>
      </c>
      <c r="WX133" s="20" t="s">
        <v>482</v>
      </c>
      <c r="WY133" s="20" t="s">
        <v>482</v>
      </c>
      <c r="WZ133" s="20" t="s">
        <v>482</v>
      </c>
      <c r="XA133" s="20" t="s">
        <v>482</v>
      </c>
      <c r="XB133" s="20" t="s">
        <v>482</v>
      </c>
      <c r="XC133" s="19">
        <v>53.542883319805206</v>
      </c>
      <c r="XD133" s="20" t="s">
        <v>482</v>
      </c>
      <c r="XE133" s="20" t="s">
        <v>482</v>
      </c>
      <c r="XF133" s="20" t="s">
        <v>482</v>
      </c>
      <c r="XG133" s="20" t="s">
        <v>482</v>
      </c>
      <c r="XH133" s="20" t="s">
        <v>482</v>
      </c>
      <c r="XI133" s="20" t="s">
        <v>482</v>
      </c>
      <c r="XJ133" s="20" t="s">
        <v>482</v>
      </c>
      <c r="XK133" s="20" t="s">
        <v>482</v>
      </c>
      <c r="XL133" s="19">
        <v>5.5211014958174305</v>
      </c>
      <c r="XM133" s="20" t="s">
        <v>482</v>
      </c>
      <c r="XN133" s="20" t="s">
        <v>482</v>
      </c>
      <c r="XO133" s="20" t="s">
        <v>482</v>
      </c>
      <c r="XP133" s="20" t="s">
        <v>482</v>
      </c>
      <c r="XQ133" s="20" t="s">
        <v>482</v>
      </c>
      <c r="XR133" s="20" t="s">
        <v>482</v>
      </c>
      <c r="XS133" s="20" t="s">
        <v>482</v>
      </c>
      <c r="XT133" s="19">
        <v>677.19302180917839</v>
      </c>
      <c r="XU133" s="19">
        <v>637.80933304306586</v>
      </c>
      <c r="XV133" s="19">
        <v>248.14039136014276</v>
      </c>
      <c r="XW133" s="20" t="s">
        <v>482</v>
      </c>
      <c r="XX133" s="19">
        <v>292.91834970299954</v>
      </c>
      <c r="XY133" s="20" t="s">
        <v>482</v>
      </c>
      <c r="XZ133" s="20" t="s">
        <v>482</v>
      </c>
      <c r="YA133" s="19">
        <v>972.38376492481905</v>
      </c>
      <c r="YB133" s="19">
        <v>1471.2835984979304</v>
      </c>
      <c r="YC133" s="19">
        <v>1396.1204256970789</v>
      </c>
      <c r="YD133" s="20" t="s">
        <v>482</v>
      </c>
      <c r="YE133" s="19">
        <v>21.10034512879578</v>
      </c>
      <c r="YF133" s="19">
        <v>16.513598778239345</v>
      </c>
      <c r="YG133" s="20" t="s">
        <v>482</v>
      </c>
      <c r="YH133" s="20" t="s">
        <v>482</v>
      </c>
      <c r="YI133" s="20" t="s">
        <v>482</v>
      </c>
      <c r="YJ133" s="20" t="s">
        <v>482</v>
      </c>
      <c r="YK133" s="20" t="s">
        <v>482</v>
      </c>
      <c r="YL133" s="20" t="s">
        <v>482</v>
      </c>
      <c r="YM133" s="20" t="s">
        <v>482</v>
      </c>
      <c r="YN133" s="20" t="s">
        <v>482</v>
      </c>
      <c r="YO133" s="20" t="s">
        <v>482</v>
      </c>
      <c r="YP133" s="19">
        <v>72.238530208082281</v>
      </c>
      <c r="YQ133" s="19">
        <v>347.2386360556456</v>
      </c>
      <c r="YR133" s="5">
        <v>1</v>
      </c>
      <c r="YS133" s="5">
        <v>0</v>
      </c>
      <c r="YT133" s="5">
        <v>0</v>
      </c>
      <c r="YU133" s="5">
        <v>0.6</v>
      </c>
      <c r="YV133" s="5">
        <v>0.75</v>
      </c>
      <c r="YW133" s="5">
        <v>0.9</v>
      </c>
      <c r="YX133" s="5">
        <v>0.6</v>
      </c>
      <c r="YY133" s="21" t="s">
        <v>515</v>
      </c>
      <c r="YZ133" s="22" t="s">
        <v>495</v>
      </c>
      <c r="ZA133" s="23">
        <f t="shared" si="8"/>
        <v>1</v>
      </c>
      <c r="ZB133" s="23">
        <v>0.77</v>
      </c>
      <c r="ZC133" s="23">
        <f t="shared" si="9"/>
        <v>1</v>
      </c>
    </row>
    <row r="134" spans="1:679" x14ac:dyDescent="0.25">
      <c r="A134" s="1" t="s">
        <v>264</v>
      </c>
      <c r="B134" s="2" t="s">
        <v>265</v>
      </c>
      <c r="C134" s="4">
        <v>0.93779968034096961</v>
      </c>
      <c r="D134" s="4">
        <v>6.2200319659030369E-2</v>
      </c>
      <c r="E134" s="7">
        <v>1492.4819229547552</v>
      </c>
      <c r="F134" s="7" t="s">
        <v>482</v>
      </c>
      <c r="G134" s="7">
        <v>52.562825000000004</v>
      </c>
      <c r="H134" s="7">
        <v>1025.1886736255165</v>
      </c>
      <c r="I134" s="7" t="s">
        <v>482</v>
      </c>
      <c r="J134" s="7" t="s">
        <v>482</v>
      </c>
      <c r="K134" s="7">
        <v>757.38986078149253</v>
      </c>
      <c r="L134" s="7">
        <v>1639.3339152542408</v>
      </c>
      <c r="M134" s="7" t="s">
        <v>482</v>
      </c>
      <c r="N134" s="7" t="s">
        <v>482</v>
      </c>
      <c r="O134" s="7" t="s">
        <v>482</v>
      </c>
      <c r="P134" s="7" t="s">
        <v>482</v>
      </c>
      <c r="Q134" s="7" t="s">
        <v>482</v>
      </c>
      <c r="R134" s="7" t="s">
        <v>482</v>
      </c>
      <c r="S134" s="7">
        <v>5.4796597</v>
      </c>
      <c r="T134" s="7">
        <v>31.976689</v>
      </c>
      <c r="U134" s="7">
        <v>50.027899000000005</v>
      </c>
      <c r="V134" s="7">
        <v>5.5950348000000005</v>
      </c>
      <c r="W134" s="7" t="s">
        <v>482</v>
      </c>
      <c r="X134" s="7" t="s">
        <v>482</v>
      </c>
      <c r="Y134" s="7">
        <v>482.42604415882175</v>
      </c>
      <c r="Z134" s="7">
        <v>17.188158999999999</v>
      </c>
      <c r="AA134" s="7">
        <v>60.534405726160443</v>
      </c>
      <c r="AB134" s="7" t="s">
        <v>482</v>
      </c>
      <c r="AC134" s="7" t="s">
        <v>482</v>
      </c>
      <c r="AD134" s="7">
        <v>59.406974000000005</v>
      </c>
      <c r="AE134" s="7">
        <v>340.0346626824321</v>
      </c>
      <c r="AF134" s="7">
        <v>15.632174000000001</v>
      </c>
      <c r="AG134" s="7">
        <v>8.6520460999999997</v>
      </c>
      <c r="AH134" s="7">
        <v>5.8811840000000002</v>
      </c>
      <c r="AI134" s="7">
        <v>15.378548000000002</v>
      </c>
      <c r="AJ134" s="7">
        <v>143.90648000000002</v>
      </c>
      <c r="AK134" s="7" t="s">
        <v>482</v>
      </c>
      <c r="AL134" s="7">
        <v>19.179414000000001</v>
      </c>
      <c r="AM134" s="7" t="s">
        <v>482</v>
      </c>
      <c r="AN134" s="7">
        <v>2059.4481258949731</v>
      </c>
      <c r="AO134" s="7" t="s">
        <v>482</v>
      </c>
      <c r="AP134" s="7" t="s">
        <v>482</v>
      </c>
      <c r="AQ134" s="7" t="s">
        <v>482</v>
      </c>
      <c r="AR134" s="7" t="s">
        <v>482</v>
      </c>
      <c r="AS134" s="7" t="s">
        <v>482</v>
      </c>
      <c r="AT134" s="7" t="s">
        <v>482</v>
      </c>
      <c r="AU134" s="7" t="s">
        <v>482</v>
      </c>
      <c r="AV134" s="7" t="s">
        <v>482</v>
      </c>
      <c r="AW134" s="7">
        <v>432.47272000000004</v>
      </c>
      <c r="AX134" s="7" t="s">
        <v>482</v>
      </c>
      <c r="AY134" s="7">
        <v>2885.3749103849423</v>
      </c>
      <c r="AZ134" s="7" t="s">
        <v>482</v>
      </c>
      <c r="BA134" s="7" t="s">
        <v>482</v>
      </c>
      <c r="BB134" s="7" t="s">
        <v>482</v>
      </c>
      <c r="BC134" s="7" t="s">
        <v>482</v>
      </c>
      <c r="BD134" s="7">
        <v>4644.985670783336</v>
      </c>
      <c r="BE134" s="7" t="s">
        <v>482</v>
      </c>
      <c r="BF134" s="7">
        <v>638.28518000000008</v>
      </c>
      <c r="BG134" s="7">
        <v>2495.3749386001236</v>
      </c>
      <c r="BH134" s="7" t="s">
        <v>482</v>
      </c>
      <c r="BI134" s="7" t="s">
        <v>482</v>
      </c>
      <c r="BJ134" s="7">
        <v>159.73745</v>
      </c>
      <c r="BK134" s="7" t="s">
        <v>482</v>
      </c>
      <c r="BL134" s="7">
        <v>1614.5033904911156</v>
      </c>
      <c r="BM134" s="7">
        <v>44.574475000000007</v>
      </c>
      <c r="BN134" s="7">
        <v>955.26090000000011</v>
      </c>
      <c r="BO134" s="7" t="s">
        <v>482</v>
      </c>
      <c r="BP134" s="7" t="s">
        <v>482</v>
      </c>
      <c r="BQ134" s="7" t="s">
        <v>482</v>
      </c>
      <c r="BR134" s="7" t="s">
        <v>482</v>
      </c>
      <c r="BS134" s="7" t="s">
        <v>482</v>
      </c>
      <c r="BT134" s="7">
        <v>183.96145843937313</v>
      </c>
      <c r="BU134" s="7" t="s">
        <v>482</v>
      </c>
      <c r="BV134" s="7" t="s">
        <v>482</v>
      </c>
      <c r="BW134" s="7" t="s">
        <v>482</v>
      </c>
      <c r="BX134" s="7">
        <v>0</v>
      </c>
      <c r="BY134" s="7" t="s">
        <v>482</v>
      </c>
      <c r="BZ134" s="7" t="s">
        <v>482</v>
      </c>
      <c r="CA134" s="7">
        <v>85.754708000000008</v>
      </c>
      <c r="CB134" s="7" t="s">
        <v>482</v>
      </c>
      <c r="CC134" s="7" t="s">
        <v>482</v>
      </c>
      <c r="CD134" s="7" t="s">
        <v>482</v>
      </c>
      <c r="CE134" s="7" t="s">
        <v>482</v>
      </c>
      <c r="CF134" s="7" t="s">
        <v>482</v>
      </c>
      <c r="CG134" s="7" t="s">
        <v>482</v>
      </c>
      <c r="CH134" s="7" t="s">
        <v>482</v>
      </c>
      <c r="CI134" s="7" t="s">
        <v>482</v>
      </c>
      <c r="CJ134" s="7" t="s">
        <v>482</v>
      </c>
      <c r="CK134" s="7">
        <v>303.15698838211921</v>
      </c>
      <c r="CL134" s="7">
        <v>106.57916</v>
      </c>
      <c r="CM134" s="7">
        <v>97.362852000000004</v>
      </c>
      <c r="CN134" s="7" t="s">
        <v>482</v>
      </c>
      <c r="CO134" s="7" t="s">
        <v>482</v>
      </c>
      <c r="CP134" s="7" t="s">
        <v>482</v>
      </c>
      <c r="CQ134" s="7" t="s">
        <v>482</v>
      </c>
      <c r="CR134" s="7" t="s">
        <v>482</v>
      </c>
      <c r="CS134" s="7" t="s">
        <v>482</v>
      </c>
      <c r="CT134" s="7" t="s">
        <v>482</v>
      </c>
      <c r="CU134" s="7" t="s">
        <v>482</v>
      </c>
      <c r="CV134" s="7" t="s">
        <v>482</v>
      </c>
      <c r="CW134" s="7" t="s">
        <v>482</v>
      </c>
      <c r="CX134" s="7" t="s">
        <v>482</v>
      </c>
      <c r="CY134" s="7" t="s">
        <v>482</v>
      </c>
      <c r="CZ134" s="7" t="s">
        <v>482</v>
      </c>
      <c r="DA134" s="7" t="s">
        <v>482</v>
      </c>
      <c r="DB134" s="7" t="s">
        <v>482</v>
      </c>
      <c r="DC134" s="7" t="s">
        <v>482</v>
      </c>
      <c r="DD134" s="7" t="s">
        <v>482</v>
      </c>
      <c r="DE134" s="7" t="s">
        <v>482</v>
      </c>
      <c r="DF134" s="7" t="s">
        <v>482</v>
      </c>
      <c r="DG134" s="7" t="s">
        <v>482</v>
      </c>
      <c r="DH134" s="7" t="s">
        <v>482</v>
      </c>
      <c r="DI134" s="7" t="s">
        <v>482</v>
      </c>
      <c r="DJ134" s="7" t="s">
        <v>482</v>
      </c>
      <c r="DK134" s="7" t="s">
        <v>482</v>
      </c>
      <c r="DL134" s="7">
        <v>36.238306999999999</v>
      </c>
      <c r="DM134" s="7" t="s">
        <v>482</v>
      </c>
      <c r="DN134" s="7" t="s">
        <v>482</v>
      </c>
      <c r="DO134" s="7">
        <v>663.25641216359236</v>
      </c>
      <c r="DP134" s="7" t="s">
        <v>482</v>
      </c>
      <c r="DQ134" s="7" t="s">
        <v>482</v>
      </c>
      <c r="DR134" s="7" t="s">
        <v>482</v>
      </c>
      <c r="DS134" s="7" t="s">
        <v>482</v>
      </c>
      <c r="DT134" s="7">
        <v>779.73846914284366</v>
      </c>
      <c r="DU134" s="7" t="s">
        <v>482</v>
      </c>
      <c r="DV134" s="7" t="s">
        <v>482</v>
      </c>
      <c r="DW134" s="7" t="s">
        <v>482</v>
      </c>
      <c r="DX134" s="7" t="s">
        <v>482</v>
      </c>
      <c r="DY134" s="7" t="s">
        <v>482</v>
      </c>
      <c r="DZ134" s="7" t="s">
        <v>482</v>
      </c>
      <c r="EA134" s="7" t="s">
        <v>482</v>
      </c>
      <c r="EB134" s="7" t="s">
        <v>482</v>
      </c>
      <c r="EC134" s="7" t="s">
        <v>482</v>
      </c>
      <c r="ED134" s="7" t="s">
        <v>482</v>
      </c>
      <c r="EE134" s="7" t="s">
        <v>482</v>
      </c>
      <c r="EF134" s="7" t="s">
        <v>482</v>
      </c>
      <c r="EG134" s="7" t="s">
        <v>482</v>
      </c>
      <c r="EH134" s="7" t="s">
        <v>482</v>
      </c>
      <c r="EI134" s="7">
        <v>93.474676676663307</v>
      </c>
      <c r="EJ134" s="7" t="s">
        <v>482</v>
      </c>
      <c r="EK134" s="7">
        <v>620.31191000000001</v>
      </c>
      <c r="EL134" s="7">
        <v>1404.7817</v>
      </c>
      <c r="EM134" s="7">
        <v>313.17959999999999</v>
      </c>
      <c r="EN134" s="7" t="s">
        <v>482</v>
      </c>
      <c r="EO134" s="7" t="s">
        <v>482</v>
      </c>
      <c r="EP134" s="7">
        <v>1477.3825000000002</v>
      </c>
      <c r="EQ134" s="7" t="s">
        <v>482</v>
      </c>
      <c r="ER134" s="7" t="s">
        <v>482</v>
      </c>
      <c r="ES134" s="7" t="s">
        <v>482</v>
      </c>
      <c r="ET134" s="7" t="s">
        <v>482</v>
      </c>
      <c r="EU134" s="7" t="s">
        <v>482</v>
      </c>
      <c r="EV134" s="7" t="s">
        <v>482</v>
      </c>
      <c r="EW134" s="7" t="s">
        <v>482</v>
      </c>
      <c r="EX134" s="7" t="s">
        <v>482</v>
      </c>
      <c r="EY134" s="7" t="s">
        <v>482</v>
      </c>
      <c r="EZ134" s="7" t="s">
        <v>482</v>
      </c>
      <c r="FA134" s="7" t="s">
        <v>482</v>
      </c>
      <c r="FB134" s="7" t="s">
        <v>482</v>
      </c>
      <c r="FC134" s="7" t="s">
        <v>482</v>
      </c>
      <c r="FD134" s="7" t="s">
        <v>482</v>
      </c>
      <c r="FE134" s="7" t="s">
        <v>482</v>
      </c>
      <c r="FF134" s="7">
        <v>5595.715400000001</v>
      </c>
      <c r="FG134" s="7">
        <v>46.240771000000002</v>
      </c>
      <c r="FH134" s="7" t="s">
        <v>482</v>
      </c>
      <c r="FI134" s="8">
        <v>1632.9399312933367</v>
      </c>
      <c r="FJ134" s="8" t="s">
        <v>482</v>
      </c>
      <c r="FK134" s="8">
        <v>1051.2565</v>
      </c>
      <c r="FL134" s="8">
        <v>2325.7972654937448</v>
      </c>
      <c r="FM134" s="8" t="s">
        <v>482</v>
      </c>
      <c r="FN134" s="8" t="s">
        <v>482</v>
      </c>
      <c r="FO134" s="8">
        <v>3842.6844998271085</v>
      </c>
      <c r="FP134" s="8">
        <v>2600.930611632587</v>
      </c>
      <c r="FQ134" s="8" t="s">
        <v>482</v>
      </c>
      <c r="FR134" s="8" t="s">
        <v>482</v>
      </c>
      <c r="FS134" s="8" t="s">
        <v>482</v>
      </c>
      <c r="FT134" s="8" t="s">
        <v>482</v>
      </c>
      <c r="FU134" s="8" t="s">
        <v>482</v>
      </c>
      <c r="FV134" s="8" t="s">
        <v>482</v>
      </c>
      <c r="FW134" s="8">
        <v>109.593194</v>
      </c>
      <c r="FX134" s="8">
        <v>639.53377999999998</v>
      </c>
      <c r="FY134" s="8">
        <v>1000.55798</v>
      </c>
      <c r="FZ134" s="8">
        <v>111.900696</v>
      </c>
      <c r="GA134" s="8" t="s">
        <v>482</v>
      </c>
      <c r="GB134" s="8" t="s">
        <v>482</v>
      </c>
      <c r="GC134" s="8">
        <v>1180.6479226088381</v>
      </c>
      <c r="GD134" s="8">
        <v>343.76317999999998</v>
      </c>
      <c r="GE134" s="8">
        <v>147.52294549746233</v>
      </c>
      <c r="GF134" s="8" t="s">
        <v>482</v>
      </c>
      <c r="GG134" s="8" t="s">
        <v>482</v>
      </c>
      <c r="GH134" s="8">
        <v>1188.13948</v>
      </c>
      <c r="GI134" s="8">
        <v>780.42623034810072</v>
      </c>
      <c r="GJ134" s="8">
        <v>312.64348000000001</v>
      </c>
      <c r="GK134" s="8">
        <v>173.04092199999999</v>
      </c>
      <c r="GL134" s="8">
        <v>117.62367999999999</v>
      </c>
      <c r="GM134" s="8">
        <v>307.57096000000001</v>
      </c>
      <c r="GN134" s="8">
        <v>2878.1296000000002</v>
      </c>
      <c r="GO134" s="8" t="s">
        <v>482</v>
      </c>
      <c r="GP134" s="8">
        <v>383.58828</v>
      </c>
      <c r="GQ134" s="8" t="s">
        <v>482</v>
      </c>
      <c r="GR134" s="8">
        <v>5429.2923398548464</v>
      </c>
      <c r="GS134" s="8" t="s">
        <v>482</v>
      </c>
      <c r="GT134" s="8" t="s">
        <v>482</v>
      </c>
      <c r="GU134" s="8" t="s">
        <v>482</v>
      </c>
      <c r="GV134" s="8" t="s">
        <v>482</v>
      </c>
      <c r="GW134" s="8" t="s">
        <v>482</v>
      </c>
      <c r="GX134" s="8" t="s">
        <v>482</v>
      </c>
      <c r="GY134" s="8" t="s">
        <v>482</v>
      </c>
      <c r="GZ134" s="8" t="s">
        <v>482</v>
      </c>
      <c r="HA134" s="8">
        <v>8649.4544000000005</v>
      </c>
      <c r="HB134" s="8" t="s">
        <v>482</v>
      </c>
      <c r="HC134" s="8">
        <v>7783.0773776884671</v>
      </c>
      <c r="HD134" s="8" t="s">
        <v>482</v>
      </c>
      <c r="HE134" s="8" t="s">
        <v>482</v>
      </c>
      <c r="HF134" s="8" t="s">
        <v>482</v>
      </c>
      <c r="HG134" s="8" t="s">
        <v>482</v>
      </c>
      <c r="HH134" s="8">
        <v>6761.690649607719</v>
      </c>
      <c r="HI134" s="8" t="s">
        <v>482</v>
      </c>
      <c r="HJ134" s="8">
        <v>12765.703600000001</v>
      </c>
      <c r="HK134" s="8">
        <v>5189.8182934392353</v>
      </c>
      <c r="HL134" s="8" t="s">
        <v>482</v>
      </c>
      <c r="HM134" s="8" t="s">
        <v>482</v>
      </c>
      <c r="HN134" s="8">
        <v>3194.7489999999998</v>
      </c>
      <c r="HO134" s="8" t="s">
        <v>482</v>
      </c>
      <c r="HP134" s="8">
        <v>3882.436887314489</v>
      </c>
      <c r="HQ134" s="8">
        <v>891.48950000000002</v>
      </c>
      <c r="HR134" s="8">
        <v>19105.218000000001</v>
      </c>
      <c r="HS134" s="8" t="s">
        <v>482</v>
      </c>
      <c r="HT134" s="8" t="s">
        <v>482</v>
      </c>
      <c r="HU134" s="8" t="s">
        <v>482</v>
      </c>
      <c r="HV134" s="8" t="s">
        <v>482</v>
      </c>
      <c r="HW134" s="8" t="s">
        <v>482</v>
      </c>
      <c r="HX134" s="8">
        <v>477.32255531071269</v>
      </c>
      <c r="HY134" s="8" t="s">
        <v>482</v>
      </c>
      <c r="HZ134" s="8" t="s">
        <v>482</v>
      </c>
      <c r="IA134" s="8" t="s">
        <v>482</v>
      </c>
      <c r="IB134" s="8">
        <v>0</v>
      </c>
      <c r="IC134" s="8" t="s">
        <v>482</v>
      </c>
      <c r="ID134" s="8" t="s">
        <v>482</v>
      </c>
      <c r="IE134" s="8">
        <v>1715.0941600000001</v>
      </c>
      <c r="IF134" s="8" t="s">
        <v>482</v>
      </c>
      <c r="IG134" s="8" t="s">
        <v>482</v>
      </c>
      <c r="IH134" s="8" t="s">
        <v>482</v>
      </c>
      <c r="II134" s="8" t="s">
        <v>482</v>
      </c>
      <c r="IJ134" s="8" t="s">
        <v>482</v>
      </c>
      <c r="IK134" s="8" t="s">
        <v>482</v>
      </c>
      <c r="IL134" s="8" t="s">
        <v>482</v>
      </c>
      <c r="IM134" s="8" t="s">
        <v>482</v>
      </c>
      <c r="IN134" s="8" t="s">
        <v>482</v>
      </c>
      <c r="IO134" s="8">
        <v>802.45080131055033</v>
      </c>
      <c r="IP134" s="8">
        <v>2131.5832</v>
      </c>
      <c r="IQ134" s="8">
        <v>1947.25704</v>
      </c>
      <c r="IR134" s="8" t="s">
        <v>482</v>
      </c>
      <c r="IS134" s="8" t="s">
        <v>482</v>
      </c>
      <c r="IT134" s="8" t="s">
        <v>482</v>
      </c>
      <c r="IU134" s="8" t="s">
        <v>482</v>
      </c>
      <c r="IV134" s="8" t="s">
        <v>482</v>
      </c>
      <c r="IW134" s="8" t="s">
        <v>482</v>
      </c>
      <c r="IX134" s="8" t="s">
        <v>482</v>
      </c>
      <c r="IY134" s="8" t="s">
        <v>482</v>
      </c>
      <c r="IZ134" s="8" t="s">
        <v>482</v>
      </c>
      <c r="JA134" s="8" t="s">
        <v>482</v>
      </c>
      <c r="JB134" s="8" t="s">
        <v>482</v>
      </c>
      <c r="JC134" s="8" t="s">
        <v>482</v>
      </c>
      <c r="JD134" s="8" t="s">
        <v>482</v>
      </c>
      <c r="JE134" s="8" t="s">
        <v>482</v>
      </c>
      <c r="JF134" s="8" t="s">
        <v>482</v>
      </c>
      <c r="JG134" s="8" t="s">
        <v>482</v>
      </c>
      <c r="JH134" s="8" t="s">
        <v>482</v>
      </c>
      <c r="JI134" s="8" t="s">
        <v>482</v>
      </c>
      <c r="JJ134" s="8" t="s">
        <v>482</v>
      </c>
      <c r="JK134" s="8" t="s">
        <v>482</v>
      </c>
      <c r="JL134" s="8" t="s">
        <v>482</v>
      </c>
      <c r="JM134" s="8" t="s">
        <v>482</v>
      </c>
      <c r="JN134" s="8" t="s">
        <v>482</v>
      </c>
      <c r="JO134" s="8" t="s">
        <v>482</v>
      </c>
      <c r="JP134" s="8">
        <v>724.76613999999995</v>
      </c>
      <c r="JQ134" s="8" t="s">
        <v>482</v>
      </c>
      <c r="JR134" s="8" t="s">
        <v>482</v>
      </c>
      <c r="JS134" s="8">
        <v>1412.7400512070931</v>
      </c>
      <c r="JT134" s="8" t="s">
        <v>482</v>
      </c>
      <c r="JU134" s="8" t="s">
        <v>482</v>
      </c>
      <c r="JV134" s="8" t="s">
        <v>482</v>
      </c>
      <c r="JW134" s="8" t="s">
        <v>482</v>
      </c>
      <c r="JX134" s="8">
        <v>1889.562604099769</v>
      </c>
      <c r="JY134" s="8" t="s">
        <v>482</v>
      </c>
      <c r="JZ134" s="8" t="s">
        <v>482</v>
      </c>
      <c r="KA134" s="8" t="s">
        <v>482</v>
      </c>
      <c r="KB134" s="8" t="s">
        <v>482</v>
      </c>
      <c r="KC134" s="8" t="s">
        <v>482</v>
      </c>
      <c r="KD134" s="8" t="s">
        <v>482</v>
      </c>
      <c r="KE134" s="8" t="s">
        <v>482</v>
      </c>
      <c r="KF134" s="8" t="s">
        <v>482</v>
      </c>
      <c r="KG134" s="8" t="s">
        <v>482</v>
      </c>
      <c r="KH134" s="8" t="s">
        <v>482</v>
      </c>
      <c r="KI134" s="8" t="s">
        <v>482</v>
      </c>
      <c r="KJ134" s="8" t="s">
        <v>482</v>
      </c>
      <c r="KK134" s="8" t="s">
        <v>482</v>
      </c>
      <c r="KL134" s="8" t="s">
        <v>482</v>
      </c>
      <c r="KM134" s="8">
        <v>227.79874861082226</v>
      </c>
      <c r="KN134" s="8" t="s">
        <v>482</v>
      </c>
      <c r="KO134" s="8">
        <v>12406.2382</v>
      </c>
      <c r="KP134" s="8">
        <v>28095.633999999998</v>
      </c>
      <c r="KQ134" s="8">
        <v>6263.5919999999996</v>
      </c>
      <c r="KR134" s="8" t="s">
        <v>482</v>
      </c>
      <c r="KS134" s="8" t="s">
        <v>482</v>
      </c>
      <c r="KT134" s="8">
        <v>29547.65</v>
      </c>
      <c r="KU134" s="8" t="s">
        <v>482</v>
      </c>
      <c r="KV134" s="8" t="s">
        <v>482</v>
      </c>
      <c r="KW134" s="8" t="s">
        <v>482</v>
      </c>
      <c r="KX134" s="8" t="s">
        <v>482</v>
      </c>
      <c r="KY134" s="8" t="s">
        <v>482</v>
      </c>
      <c r="KZ134" s="8" t="s">
        <v>482</v>
      </c>
      <c r="LA134" s="8" t="s">
        <v>482</v>
      </c>
      <c r="LB134" s="8" t="s">
        <v>482</v>
      </c>
      <c r="LC134" s="8" t="s">
        <v>482</v>
      </c>
      <c r="LD134" s="8" t="s">
        <v>482</v>
      </c>
      <c r="LE134" s="8" t="s">
        <v>482</v>
      </c>
      <c r="LF134" s="8" t="s">
        <v>482</v>
      </c>
      <c r="LG134" s="8" t="s">
        <v>482</v>
      </c>
      <c r="LH134" s="8" t="s">
        <v>482</v>
      </c>
      <c r="LI134" s="8" t="s">
        <v>482</v>
      </c>
      <c r="LJ134" s="8">
        <v>111914.308</v>
      </c>
      <c r="LK134" s="8">
        <v>924.81542000000002</v>
      </c>
      <c r="LL134" s="8" t="s">
        <v>482</v>
      </c>
      <c r="LM134" s="9">
        <v>1501.2184559720856</v>
      </c>
      <c r="LN134" s="9" t="s">
        <v>482</v>
      </c>
      <c r="LO134" s="9">
        <v>114.68189082645178</v>
      </c>
      <c r="LP134" s="9">
        <v>1106.0869437910017</v>
      </c>
      <c r="LQ134" s="9" t="s">
        <v>482</v>
      </c>
      <c r="LR134" s="9" t="s">
        <v>482</v>
      </c>
      <c r="LS134" s="9">
        <v>949.29617357242262</v>
      </c>
      <c r="LT134" s="9">
        <v>1699.1455371520415</v>
      </c>
      <c r="LU134" s="9" t="s">
        <v>482</v>
      </c>
      <c r="LV134" s="9" t="s">
        <v>482</v>
      </c>
      <c r="LW134" s="9" t="s">
        <v>482</v>
      </c>
      <c r="LX134" s="9" t="s">
        <v>482</v>
      </c>
      <c r="LY134" s="9" t="s">
        <v>482</v>
      </c>
      <c r="LZ134" s="9" t="s">
        <v>482</v>
      </c>
      <c r="MA134" s="9">
        <v>11.955554814291423</v>
      </c>
      <c r="MB134" s="9">
        <v>69.766934271310603</v>
      </c>
      <c r="MC134" s="9">
        <v>109.15117388372403</v>
      </c>
      <c r="MD134" s="9">
        <v>12.207280908204581</v>
      </c>
      <c r="ME134" s="9" t="s">
        <v>482</v>
      </c>
      <c r="MF134" s="9" t="s">
        <v>482</v>
      </c>
      <c r="MG134" s="9">
        <v>525.85566819134135</v>
      </c>
      <c r="MH134" s="9">
        <v>37.501229698854551</v>
      </c>
      <c r="MI134" s="9">
        <v>65.945120706607696</v>
      </c>
      <c r="MJ134" s="9" t="s">
        <v>482</v>
      </c>
      <c r="MK134" s="9" t="s">
        <v>482</v>
      </c>
      <c r="ML134" s="9">
        <v>129.61449668273843</v>
      </c>
      <c r="MM134" s="9">
        <v>367.42715896637822</v>
      </c>
      <c r="MN134" s="9">
        <v>34.106372175546085</v>
      </c>
      <c r="MO134" s="9">
        <v>18.877086729368671</v>
      </c>
      <c r="MP134" s="9">
        <v>12.831602970697922</v>
      </c>
      <c r="MQ134" s="9">
        <v>33.553009428343103</v>
      </c>
      <c r="MR134" s="9">
        <v>313.97603208311136</v>
      </c>
      <c r="MS134" s="9" t="s">
        <v>482</v>
      </c>
      <c r="MT134" s="9">
        <v>41.845761951784766</v>
      </c>
      <c r="MU134" s="9" t="s">
        <v>482</v>
      </c>
      <c r="MV134" s="9">
        <v>2269.053513204411</v>
      </c>
      <c r="MW134" s="9" t="s">
        <v>482</v>
      </c>
      <c r="MX134" s="9" t="s">
        <v>482</v>
      </c>
      <c r="MY134" s="9" t="s">
        <v>482</v>
      </c>
      <c r="MZ134" s="9" t="s">
        <v>482</v>
      </c>
      <c r="NA134" s="9" t="s">
        <v>482</v>
      </c>
      <c r="NB134" s="9" t="s">
        <v>482</v>
      </c>
      <c r="NC134" s="9" t="s">
        <v>482</v>
      </c>
      <c r="ND134" s="9" t="s">
        <v>482</v>
      </c>
      <c r="NE134" s="9">
        <v>943.57160712839641</v>
      </c>
      <c r="NF134" s="9" t="s">
        <v>482</v>
      </c>
      <c r="NG134" s="9">
        <v>3190.0135694460432</v>
      </c>
      <c r="NH134" s="9" t="s">
        <v>482</v>
      </c>
      <c r="NI134" s="9" t="s">
        <v>482</v>
      </c>
      <c r="NJ134" s="9" t="s">
        <v>482</v>
      </c>
      <c r="NK134" s="9" t="s">
        <v>482</v>
      </c>
      <c r="NL134" s="9">
        <v>4776.6453970900729</v>
      </c>
      <c r="NM134" s="9" t="s">
        <v>482</v>
      </c>
      <c r="NN134" s="9">
        <v>1392.6144823628133</v>
      </c>
      <c r="NO134" s="9">
        <v>2662.9701765742666</v>
      </c>
      <c r="NP134" s="9" t="s">
        <v>482</v>
      </c>
      <c r="NQ134" s="9" t="s">
        <v>482</v>
      </c>
      <c r="NR134" s="9">
        <v>348.51613857884922</v>
      </c>
      <c r="NS134" s="9" t="s">
        <v>482</v>
      </c>
      <c r="NT134" s="9">
        <v>1755.569578958952</v>
      </c>
      <c r="NU134" s="9">
        <v>97.252860279035701</v>
      </c>
      <c r="NV134" s="9">
        <v>2084.1940334176879</v>
      </c>
      <c r="NW134" s="9" t="s">
        <v>482</v>
      </c>
      <c r="NX134" s="9" t="s">
        <v>482</v>
      </c>
      <c r="NY134" s="9" t="s">
        <v>482</v>
      </c>
      <c r="NZ134" s="9" t="s">
        <v>482</v>
      </c>
      <c r="OA134" s="9" t="s">
        <v>482</v>
      </c>
      <c r="OB134" s="9">
        <v>202.20861244029422</v>
      </c>
      <c r="OC134" s="9" t="s">
        <v>482</v>
      </c>
      <c r="OD134" s="9" t="s">
        <v>482</v>
      </c>
      <c r="OE134" s="9" t="s">
        <v>482</v>
      </c>
      <c r="OF134" s="9">
        <v>0</v>
      </c>
      <c r="OG134" s="9" t="s">
        <v>482</v>
      </c>
      <c r="OH134" s="9" t="s">
        <v>482</v>
      </c>
      <c r="OI134" s="9">
        <v>187.10014274746936</v>
      </c>
      <c r="OJ134" s="9" t="s">
        <v>482</v>
      </c>
      <c r="OK134" s="9" t="s">
        <v>482</v>
      </c>
      <c r="OL134" s="9" t="s">
        <v>482</v>
      </c>
      <c r="OM134" s="9" t="s">
        <v>482</v>
      </c>
      <c r="ON134" s="9" t="s">
        <v>482</v>
      </c>
      <c r="OO134" s="9" t="s">
        <v>482</v>
      </c>
      <c r="OP134" s="9" t="s">
        <v>482</v>
      </c>
      <c r="OQ134" s="9" t="s">
        <v>482</v>
      </c>
      <c r="OR134" s="9" t="s">
        <v>482</v>
      </c>
      <c r="OS134" s="9">
        <v>334.21322315004369</v>
      </c>
      <c r="OT134" s="9">
        <v>232.53505859882793</v>
      </c>
      <c r="OU134" s="9">
        <v>212.4268618289824</v>
      </c>
      <c r="OV134" s="9" t="s">
        <v>482</v>
      </c>
      <c r="OW134" s="9" t="s">
        <v>482</v>
      </c>
      <c r="OX134" s="9" t="s">
        <v>482</v>
      </c>
      <c r="OY134" s="9" t="s">
        <v>482</v>
      </c>
      <c r="OZ134" s="9" t="s">
        <v>482</v>
      </c>
      <c r="PA134" s="9" t="s">
        <v>482</v>
      </c>
      <c r="PB134" s="9" t="s">
        <v>482</v>
      </c>
      <c r="PC134" s="9" t="s">
        <v>482</v>
      </c>
      <c r="PD134" s="9" t="s">
        <v>482</v>
      </c>
      <c r="PE134" s="9" t="s">
        <v>482</v>
      </c>
      <c r="PF134" s="9" t="s">
        <v>482</v>
      </c>
      <c r="PG134" s="9" t="s">
        <v>482</v>
      </c>
      <c r="PH134" s="9" t="s">
        <v>482</v>
      </c>
      <c r="PI134" s="9" t="s">
        <v>482</v>
      </c>
      <c r="PJ134" s="9" t="s">
        <v>482</v>
      </c>
      <c r="PK134" s="9" t="s">
        <v>482</v>
      </c>
      <c r="PL134" s="9" t="s">
        <v>482</v>
      </c>
      <c r="PM134" s="9" t="s">
        <v>482</v>
      </c>
      <c r="PN134" s="9" t="s">
        <v>482</v>
      </c>
      <c r="PO134" s="9" t="s">
        <v>482</v>
      </c>
      <c r="PP134" s="9" t="s">
        <v>482</v>
      </c>
      <c r="PQ134" s="9" t="s">
        <v>482</v>
      </c>
      <c r="PR134" s="9" t="s">
        <v>482</v>
      </c>
      <c r="PS134" s="9" t="s">
        <v>482</v>
      </c>
      <c r="PT134" s="9">
        <v>79.06495830673947</v>
      </c>
      <c r="PU134" s="9" t="s">
        <v>482</v>
      </c>
      <c r="PV134" s="9" t="s">
        <v>482</v>
      </c>
      <c r="PW134" s="9">
        <v>709.87453409131149</v>
      </c>
      <c r="PX134" s="9" t="s">
        <v>482</v>
      </c>
      <c r="PY134" s="9" t="s">
        <v>482</v>
      </c>
      <c r="PZ134" s="9" t="s">
        <v>482</v>
      </c>
      <c r="QA134" s="9" t="s">
        <v>482</v>
      </c>
      <c r="QB134" s="9">
        <v>848.76988510247133</v>
      </c>
      <c r="QC134" s="9" t="s">
        <v>482</v>
      </c>
      <c r="QD134" s="9" t="s">
        <v>482</v>
      </c>
      <c r="QE134" s="9" t="s">
        <v>482</v>
      </c>
      <c r="QF134" s="9" t="s">
        <v>482</v>
      </c>
      <c r="QG134" s="9" t="s">
        <v>482</v>
      </c>
      <c r="QH134" s="9" t="s">
        <v>482</v>
      </c>
      <c r="QI134" s="9" t="s">
        <v>482</v>
      </c>
      <c r="QJ134" s="9" t="s">
        <v>482</v>
      </c>
      <c r="QK134" s="9" t="s">
        <v>482</v>
      </c>
      <c r="QL134" s="9" t="s">
        <v>482</v>
      </c>
      <c r="QM134" s="9" t="s">
        <v>482</v>
      </c>
      <c r="QN134" s="9" t="s">
        <v>482</v>
      </c>
      <c r="QO134" s="9" t="s">
        <v>482</v>
      </c>
      <c r="QP134" s="9" t="s">
        <v>482</v>
      </c>
      <c r="QQ134" s="9">
        <v>101.82967688887059</v>
      </c>
      <c r="QR134" s="9" t="s">
        <v>482</v>
      </c>
      <c r="QS134" s="9">
        <v>1353.4002927157699</v>
      </c>
      <c r="QT134" s="9">
        <v>3064.961245031966</v>
      </c>
      <c r="QU134" s="9">
        <v>683.297153383058</v>
      </c>
      <c r="QV134" s="9" t="s">
        <v>482</v>
      </c>
      <c r="QW134" s="9" t="s">
        <v>482</v>
      </c>
      <c r="QX134" s="9">
        <v>3223.3621114144917</v>
      </c>
      <c r="QY134" s="9" t="s">
        <v>482</v>
      </c>
      <c r="QZ134" s="9" t="s">
        <v>482</v>
      </c>
      <c r="RA134" s="9" t="s">
        <v>482</v>
      </c>
      <c r="RB134" s="9" t="s">
        <v>482</v>
      </c>
      <c r="RC134" s="9" t="s">
        <v>482</v>
      </c>
      <c r="RD134" s="9" t="s">
        <v>482</v>
      </c>
      <c r="RE134" s="9" t="s">
        <v>482</v>
      </c>
      <c r="RF134" s="9" t="s">
        <v>482</v>
      </c>
      <c r="RG134" s="9" t="s">
        <v>482</v>
      </c>
      <c r="RH134" s="9" t="s">
        <v>482</v>
      </c>
      <c r="RI134" s="9" t="s">
        <v>482</v>
      </c>
      <c r="RJ134" s="9" t="s">
        <v>482</v>
      </c>
      <c r="RK134" s="9" t="s">
        <v>482</v>
      </c>
      <c r="RL134" s="9" t="s">
        <v>482</v>
      </c>
      <c r="RM134" s="9" t="s">
        <v>482</v>
      </c>
      <c r="RN134" s="9">
        <v>12208.765845418222</v>
      </c>
      <c r="RO134" s="9">
        <v>100.88839501212041</v>
      </c>
      <c r="RP134" s="9" t="s">
        <v>482</v>
      </c>
      <c r="RQ134" s="13">
        <v>96.28</v>
      </c>
      <c r="RR134" s="13">
        <v>3.72</v>
      </c>
      <c r="RS134" s="10">
        <v>0</v>
      </c>
      <c r="RT134" s="10">
        <v>0</v>
      </c>
      <c r="RU134" s="10">
        <v>0</v>
      </c>
      <c r="RV134" s="10">
        <v>0</v>
      </c>
      <c r="RW134" s="10">
        <v>0</v>
      </c>
      <c r="RX134" s="10">
        <v>0</v>
      </c>
      <c r="RY134" s="10">
        <v>0</v>
      </c>
      <c r="RZ134" s="10">
        <v>0</v>
      </c>
      <c r="SA134" s="10">
        <v>0</v>
      </c>
      <c r="SB134" s="10">
        <v>0</v>
      </c>
      <c r="SC134" s="78">
        <v>169.60000000000002</v>
      </c>
      <c r="SD134" s="80">
        <v>399.26718501579171</v>
      </c>
      <c r="SE134" s="16">
        <v>294</v>
      </c>
      <c r="SF134" s="16">
        <v>294</v>
      </c>
      <c r="SG134" s="16">
        <v>300</v>
      </c>
      <c r="SH134" s="16">
        <v>200</v>
      </c>
      <c r="SI134" s="17" t="s">
        <v>510</v>
      </c>
      <c r="SJ134" s="78">
        <v>169.60000000000002</v>
      </c>
      <c r="SK134" s="80">
        <v>399.26718501579171</v>
      </c>
      <c r="SL134" s="78">
        <v>169.60000000000002</v>
      </c>
      <c r="SM134" s="80">
        <v>399.26718501579171</v>
      </c>
      <c r="SN134" s="20">
        <v>267.42053372488783</v>
      </c>
      <c r="SO134" s="20" t="s">
        <v>482</v>
      </c>
      <c r="SP134" s="20">
        <v>20.42893379799969</v>
      </c>
      <c r="SQ134" s="20">
        <v>197.03352278811826</v>
      </c>
      <c r="SR134" s="20" t="s">
        <v>482</v>
      </c>
      <c r="SS134" s="20" t="s">
        <v>482</v>
      </c>
      <c r="ST134" s="20">
        <v>169.1034961566256</v>
      </c>
      <c r="SU134" s="20">
        <v>302.67840407492912</v>
      </c>
      <c r="SV134" s="20" t="s">
        <v>482</v>
      </c>
      <c r="SW134" s="20" t="s">
        <v>482</v>
      </c>
      <c r="SX134" s="20" t="s">
        <v>482</v>
      </c>
      <c r="SY134" s="20" t="s">
        <v>482</v>
      </c>
      <c r="SZ134" s="20" t="s">
        <v>482</v>
      </c>
      <c r="TA134" s="20" t="s">
        <v>482</v>
      </c>
      <c r="TB134" s="20">
        <v>2.1297105938820233</v>
      </c>
      <c r="TC134" s="20">
        <v>12.427978569649271</v>
      </c>
      <c r="TD134" s="20">
        <v>19.443715909942341</v>
      </c>
      <c r="TE134" s="20">
        <v>2.1745519866313208</v>
      </c>
      <c r="TF134" s="20" t="s">
        <v>482</v>
      </c>
      <c r="TG134" s="20" t="s">
        <v>482</v>
      </c>
      <c r="TH134" s="20">
        <v>93.673644159222135</v>
      </c>
      <c r="TI134" s="20">
        <v>6.680306135001163</v>
      </c>
      <c r="TJ134" s="20">
        <v>11.747177305047133</v>
      </c>
      <c r="TK134" s="20" t="s">
        <v>482</v>
      </c>
      <c r="TL134" s="20" t="s">
        <v>482</v>
      </c>
      <c r="TM134" s="20">
        <v>23.088963330747333</v>
      </c>
      <c r="TN134" s="20">
        <v>65.45187781626575</v>
      </c>
      <c r="TO134" s="20">
        <v>6.0755609647086528</v>
      </c>
      <c r="TP134" s="20">
        <v>3.3626822187380796</v>
      </c>
      <c r="TQ134" s="20">
        <v>2.2857660064856673</v>
      </c>
      <c r="TR134" s="20">
        <v>5.9769873289984057</v>
      </c>
      <c r="TS134" s="20">
        <v>55.930326290932172</v>
      </c>
      <c r="TT134" s="20" t="s">
        <v>482</v>
      </c>
      <c r="TU134" s="20">
        <v>7.4542222357802963</v>
      </c>
      <c r="TV134" s="20" t="s">
        <v>482</v>
      </c>
      <c r="TW134" s="20">
        <v>404.19933497189726</v>
      </c>
      <c r="TX134" s="20" t="s">
        <v>482</v>
      </c>
      <c r="TY134" s="20" t="s">
        <v>482</v>
      </c>
      <c r="TZ134" s="20" t="s">
        <v>482</v>
      </c>
      <c r="UA134" s="20" t="s">
        <v>482</v>
      </c>
      <c r="UB134" s="20" t="s">
        <v>482</v>
      </c>
      <c r="UC134" s="20" t="s">
        <v>482</v>
      </c>
      <c r="UD134" s="20" t="s">
        <v>482</v>
      </c>
      <c r="UE134" s="20" t="s">
        <v>482</v>
      </c>
      <c r="UF134" s="20">
        <v>168.08374676058332</v>
      </c>
      <c r="UG134" s="20" t="s">
        <v>482</v>
      </c>
      <c r="UH134" s="20">
        <v>568.25515829306983</v>
      </c>
      <c r="UI134" s="20" t="s">
        <v>482</v>
      </c>
      <c r="UJ134" s="20" t="s">
        <v>482</v>
      </c>
      <c r="UK134" s="20" t="s">
        <v>482</v>
      </c>
      <c r="UL134" s="20" t="s">
        <v>482</v>
      </c>
      <c r="UM134" s="20">
        <v>850.89085897043367</v>
      </c>
      <c r="UN134" s="20" t="s">
        <v>482</v>
      </c>
      <c r="UO134" s="20">
        <v>248.0742936945326</v>
      </c>
      <c r="UP134" s="20">
        <v>474.36993801932772</v>
      </c>
      <c r="UQ134" s="20" t="s">
        <v>482</v>
      </c>
      <c r="UR134" s="20" t="s">
        <v>482</v>
      </c>
      <c r="US134" s="20">
        <v>62.083150803087271</v>
      </c>
      <c r="UT134" s="20" t="s">
        <v>482</v>
      </c>
      <c r="UU134" s="20">
        <v>312.72953774897451</v>
      </c>
      <c r="UV134" s="20">
        <v>17.324202016455402</v>
      </c>
      <c r="UW134" s="20">
        <v>371.26927036204023</v>
      </c>
      <c r="UX134" s="20" t="s">
        <v>482</v>
      </c>
      <c r="UY134" s="20" t="s">
        <v>482</v>
      </c>
      <c r="UZ134" s="20" t="s">
        <v>482</v>
      </c>
      <c r="VA134" s="20" t="s">
        <v>482</v>
      </c>
      <c r="VB134" s="20" t="s">
        <v>482</v>
      </c>
      <c r="VC134" s="20">
        <v>36.020563727707035</v>
      </c>
      <c r="VD134" s="20" t="s">
        <v>482</v>
      </c>
      <c r="VE134" s="20" t="s">
        <v>482</v>
      </c>
      <c r="VF134" s="20" t="s">
        <v>482</v>
      </c>
      <c r="VG134" s="20">
        <v>0</v>
      </c>
      <c r="VH134" s="20" t="s">
        <v>482</v>
      </c>
      <c r="VI134" s="20" t="s">
        <v>482</v>
      </c>
      <c r="VJ134" s="20">
        <v>33.329206575156391</v>
      </c>
      <c r="VK134" s="20" t="s">
        <v>482</v>
      </c>
      <c r="VL134" s="20" t="s">
        <v>482</v>
      </c>
      <c r="VM134" s="20" t="s">
        <v>482</v>
      </c>
      <c r="VN134" s="20" t="s">
        <v>482</v>
      </c>
      <c r="VO134" s="20" t="s">
        <v>482</v>
      </c>
      <c r="VP134" s="20" t="s">
        <v>482</v>
      </c>
      <c r="VQ134" s="20" t="s">
        <v>482</v>
      </c>
      <c r="VR134" s="20" t="s">
        <v>482</v>
      </c>
      <c r="VS134" s="20" t="s">
        <v>482</v>
      </c>
      <c r="VT134" s="20">
        <v>59.535291587410114</v>
      </c>
      <c r="VU134" s="20">
        <v>41.422785093579293</v>
      </c>
      <c r="VV134" s="20">
        <v>37.840798280770521</v>
      </c>
      <c r="VW134" s="20" t="s">
        <v>482</v>
      </c>
      <c r="VX134" s="20" t="s">
        <v>482</v>
      </c>
      <c r="VY134" s="20" t="s">
        <v>482</v>
      </c>
      <c r="VZ134" s="20" t="s">
        <v>482</v>
      </c>
      <c r="WA134" s="20" t="s">
        <v>482</v>
      </c>
      <c r="WB134" s="20" t="s">
        <v>482</v>
      </c>
      <c r="WC134" s="20" t="s">
        <v>482</v>
      </c>
      <c r="WD134" s="20" t="s">
        <v>482</v>
      </c>
      <c r="WE134" s="20" t="s">
        <v>482</v>
      </c>
      <c r="WF134" s="20" t="s">
        <v>482</v>
      </c>
      <c r="WG134" s="20" t="s">
        <v>482</v>
      </c>
      <c r="WH134" s="20" t="s">
        <v>482</v>
      </c>
      <c r="WI134" s="20" t="s">
        <v>482</v>
      </c>
      <c r="WJ134" s="20" t="s">
        <v>482</v>
      </c>
      <c r="WK134" s="20" t="s">
        <v>482</v>
      </c>
      <c r="WL134" s="20" t="s">
        <v>482</v>
      </c>
      <c r="WM134" s="20" t="s">
        <v>482</v>
      </c>
      <c r="WN134" s="20" t="s">
        <v>482</v>
      </c>
      <c r="WO134" s="20" t="s">
        <v>482</v>
      </c>
      <c r="WP134" s="20" t="s">
        <v>482</v>
      </c>
      <c r="WQ134" s="20" t="s">
        <v>482</v>
      </c>
      <c r="WR134" s="20" t="s">
        <v>482</v>
      </c>
      <c r="WS134" s="20" t="s">
        <v>482</v>
      </c>
      <c r="WT134" s="20" t="s">
        <v>482</v>
      </c>
      <c r="WU134" s="20">
        <v>14.084288176188945</v>
      </c>
      <c r="WV134" s="20" t="s">
        <v>482</v>
      </c>
      <c r="WW134" s="20" t="s">
        <v>482</v>
      </c>
      <c r="WX134" s="20">
        <v>126.45396546332793</v>
      </c>
      <c r="WY134" s="20" t="s">
        <v>482</v>
      </c>
      <c r="WZ134" s="20" t="s">
        <v>482</v>
      </c>
      <c r="XA134" s="20" t="s">
        <v>482</v>
      </c>
      <c r="XB134" s="20" t="s">
        <v>482</v>
      </c>
      <c r="XC134" s="20">
        <v>151.19617986360217</v>
      </c>
      <c r="XD134" s="20" t="s">
        <v>482</v>
      </c>
      <c r="XE134" s="20" t="s">
        <v>482</v>
      </c>
      <c r="XF134" s="20" t="s">
        <v>482</v>
      </c>
      <c r="XG134" s="20" t="s">
        <v>482</v>
      </c>
      <c r="XH134" s="20" t="s">
        <v>482</v>
      </c>
      <c r="XI134" s="20" t="s">
        <v>482</v>
      </c>
      <c r="XJ134" s="20" t="s">
        <v>482</v>
      </c>
      <c r="XK134" s="20" t="s">
        <v>482</v>
      </c>
      <c r="XL134" s="20" t="s">
        <v>482</v>
      </c>
      <c r="XM134" s="20" t="s">
        <v>482</v>
      </c>
      <c r="XN134" s="20" t="s">
        <v>482</v>
      </c>
      <c r="XO134" s="20" t="s">
        <v>482</v>
      </c>
      <c r="XP134" s="20" t="s">
        <v>482</v>
      </c>
      <c r="XQ134" s="20" t="s">
        <v>482</v>
      </c>
      <c r="XR134" s="20">
        <v>18.139496243417486</v>
      </c>
      <c r="XS134" s="20" t="s">
        <v>482</v>
      </c>
      <c r="XT134" s="20">
        <v>241.08884831629089</v>
      </c>
      <c r="XU134" s="20">
        <v>545.97888050997005</v>
      </c>
      <c r="XV134" s="20">
        <v>121.71958632900768</v>
      </c>
      <c r="XW134" s="20" t="s">
        <v>482</v>
      </c>
      <c r="XX134" s="20" t="s">
        <v>482</v>
      </c>
      <c r="XY134" s="20">
        <v>574.1957226770686</v>
      </c>
      <c r="XZ134" s="20" t="s">
        <v>482</v>
      </c>
      <c r="YA134" s="20" t="s">
        <v>482</v>
      </c>
      <c r="YB134" s="20" t="s">
        <v>482</v>
      </c>
      <c r="YC134" s="20" t="s">
        <v>482</v>
      </c>
      <c r="YD134" s="20" t="s">
        <v>482</v>
      </c>
      <c r="YE134" s="20" t="s">
        <v>482</v>
      </c>
      <c r="YF134" s="20" t="s">
        <v>482</v>
      </c>
      <c r="YG134" s="20" t="s">
        <v>482</v>
      </c>
      <c r="YH134" s="20" t="s">
        <v>482</v>
      </c>
      <c r="YI134" s="20" t="s">
        <v>482</v>
      </c>
      <c r="YJ134" s="20" t="s">
        <v>482</v>
      </c>
      <c r="YK134" s="20" t="s">
        <v>482</v>
      </c>
      <c r="YL134" s="20" t="s">
        <v>482</v>
      </c>
      <c r="YM134" s="20" t="s">
        <v>482</v>
      </c>
      <c r="YN134" s="20" t="s">
        <v>482</v>
      </c>
      <c r="YO134" s="20">
        <v>2174.8165068952703</v>
      </c>
      <c r="YP134" s="20">
        <v>17.971820379278778</v>
      </c>
      <c r="YQ134" s="20" t="s">
        <v>482</v>
      </c>
      <c r="YR134" s="5">
        <v>1</v>
      </c>
      <c r="YS134" s="5">
        <v>0</v>
      </c>
      <c r="YT134" s="5">
        <v>0</v>
      </c>
      <c r="YU134" s="5">
        <v>0.6</v>
      </c>
      <c r="YV134" s="5">
        <v>0.75</v>
      </c>
      <c r="YW134" s="5">
        <v>0.9</v>
      </c>
      <c r="YX134" s="5">
        <v>0.6</v>
      </c>
      <c r="YY134" s="21" t="s">
        <v>515</v>
      </c>
      <c r="YZ134" s="22" t="s">
        <v>494</v>
      </c>
      <c r="ZA134" s="23">
        <f t="shared" si="8"/>
        <v>1</v>
      </c>
      <c r="ZB134" s="23">
        <v>0.502</v>
      </c>
      <c r="ZC134" s="23">
        <f t="shared" si="9"/>
        <v>1.5</v>
      </c>
    </row>
    <row r="135" spans="1:679" x14ac:dyDescent="0.25">
      <c r="A135" s="1" t="s">
        <v>266</v>
      </c>
      <c r="B135" s="2" t="s">
        <v>267</v>
      </c>
      <c r="C135" s="4">
        <v>0</v>
      </c>
      <c r="D135" s="4">
        <v>1</v>
      </c>
      <c r="E135" s="7" t="s">
        <v>482</v>
      </c>
      <c r="F135" s="7">
        <v>705.64667301682084</v>
      </c>
      <c r="G135" s="7" t="s">
        <v>482</v>
      </c>
      <c r="H135" s="7" t="s">
        <v>482</v>
      </c>
      <c r="I135" s="7" t="s">
        <v>482</v>
      </c>
      <c r="J135" s="7" t="s">
        <v>482</v>
      </c>
      <c r="K135" s="7" t="s">
        <v>482</v>
      </c>
      <c r="L135" s="7" t="s">
        <v>482</v>
      </c>
      <c r="M135" s="7" t="s">
        <v>482</v>
      </c>
      <c r="N135" s="7" t="s">
        <v>482</v>
      </c>
      <c r="O135" s="7" t="s">
        <v>482</v>
      </c>
      <c r="P135" s="7" t="s">
        <v>482</v>
      </c>
      <c r="Q135" s="7" t="s">
        <v>482</v>
      </c>
      <c r="R135" s="7" t="s">
        <v>482</v>
      </c>
      <c r="S135" s="7" t="s">
        <v>482</v>
      </c>
      <c r="T135" s="7" t="s">
        <v>482</v>
      </c>
      <c r="U135" s="7" t="s">
        <v>482</v>
      </c>
      <c r="V135" s="7">
        <v>12.105276604951536</v>
      </c>
      <c r="W135" s="7" t="s">
        <v>482</v>
      </c>
      <c r="X135" s="7" t="s">
        <v>482</v>
      </c>
      <c r="Y135" s="7" t="s">
        <v>482</v>
      </c>
      <c r="Z135" s="7" t="s">
        <v>482</v>
      </c>
      <c r="AA135" s="7">
        <v>62.233414391065608</v>
      </c>
      <c r="AB135" s="7" t="s">
        <v>482</v>
      </c>
      <c r="AC135" s="7" t="s">
        <v>482</v>
      </c>
      <c r="AD135" s="7" t="s">
        <v>482</v>
      </c>
      <c r="AE135" s="7" t="s">
        <v>482</v>
      </c>
      <c r="AF135" s="7" t="s">
        <v>482</v>
      </c>
      <c r="AG135" s="7" t="s">
        <v>482</v>
      </c>
      <c r="AH135" s="7" t="s">
        <v>482</v>
      </c>
      <c r="AI135" s="7" t="s">
        <v>482</v>
      </c>
      <c r="AJ135" s="7" t="s">
        <v>482</v>
      </c>
      <c r="AK135" s="7" t="s">
        <v>482</v>
      </c>
      <c r="AL135" s="7" t="s">
        <v>482</v>
      </c>
      <c r="AM135" s="7" t="s">
        <v>482</v>
      </c>
      <c r="AN135" s="7">
        <v>937.41129703510433</v>
      </c>
      <c r="AO135" s="7" t="s">
        <v>482</v>
      </c>
      <c r="AP135" s="7" t="s">
        <v>482</v>
      </c>
      <c r="AQ135" s="7" t="s">
        <v>482</v>
      </c>
      <c r="AR135" s="7" t="s">
        <v>482</v>
      </c>
      <c r="AS135" s="7" t="s">
        <v>482</v>
      </c>
      <c r="AT135" s="7" t="s">
        <v>482</v>
      </c>
      <c r="AU135" s="7" t="s">
        <v>482</v>
      </c>
      <c r="AV135" s="7" t="s">
        <v>482</v>
      </c>
      <c r="AW135" s="7" t="s">
        <v>482</v>
      </c>
      <c r="AX135" s="7">
        <v>0</v>
      </c>
      <c r="AY135" s="7">
        <v>619.66661952094216</v>
      </c>
      <c r="AZ135" s="7">
        <v>35.891392994570737</v>
      </c>
      <c r="BA135" s="7">
        <v>1276.7994884950494</v>
      </c>
      <c r="BB135" s="7" t="s">
        <v>482</v>
      </c>
      <c r="BC135" s="7" t="s">
        <v>482</v>
      </c>
      <c r="BD135" s="7" t="s">
        <v>482</v>
      </c>
      <c r="BE135" s="7" t="s">
        <v>482</v>
      </c>
      <c r="BF135" s="7" t="s">
        <v>482</v>
      </c>
      <c r="BG135" s="7" t="s">
        <v>482</v>
      </c>
      <c r="BH135" s="7" t="s">
        <v>482</v>
      </c>
      <c r="BI135" s="7" t="s">
        <v>482</v>
      </c>
      <c r="BJ135" s="7" t="s">
        <v>482</v>
      </c>
      <c r="BK135" s="7" t="s">
        <v>482</v>
      </c>
      <c r="BL135" s="7" t="s">
        <v>482</v>
      </c>
      <c r="BM135" s="7" t="s">
        <v>482</v>
      </c>
      <c r="BN135" s="7" t="s">
        <v>482</v>
      </c>
      <c r="BO135" s="7" t="s">
        <v>482</v>
      </c>
      <c r="BP135" s="7" t="s">
        <v>482</v>
      </c>
      <c r="BQ135" s="7" t="s">
        <v>482</v>
      </c>
      <c r="BR135" s="7" t="s">
        <v>482</v>
      </c>
      <c r="BS135" s="7" t="s">
        <v>482</v>
      </c>
      <c r="BT135" s="7">
        <v>12.061389623011557</v>
      </c>
      <c r="BU135" s="7" t="s">
        <v>482</v>
      </c>
      <c r="BV135" s="7" t="s">
        <v>482</v>
      </c>
      <c r="BW135" s="7" t="s">
        <v>482</v>
      </c>
      <c r="BX135" s="7" t="s">
        <v>482</v>
      </c>
      <c r="BY135" s="7" t="s">
        <v>482</v>
      </c>
      <c r="BZ135" s="7" t="s">
        <v>482</v>
      </c>
      <c r="CA135" s="7" t="s">
        <v>482</v>
      </c>
      <c r="CB135" s="7" t="s">
        <v>482</v>
      </c>
      <c r="CC135" s="7" t="s">
        <v>482</v>
      </c>
      <c r="CD135" s="7" t="s">
        <v>482</v>
      </c>
      <c r="CE135" s="7" t="s">
        <v>482</v>
      </c>
      <c r="CF135" s="7" t="s">
        <v>482</v>
      </c>
      <c r="CG135" s="7" t="s">
        <v>482</v>
      </c>
      <c r="CH135" s="7" t="s">
        <v>482</v>
      </c>
      <c r="CI135" s="7" t="s">
        <v>482</v>
      </c>
      <c r="CJ135" s="7" t="s">
        <v>482</v>
      </c>
      <c r="CK135" s="7">
        <v>30.934513618726594</v>
      </c>
      <c r="CL135" s="7">
        <v>185.79627136276378</v>
      </c>
      <c r="CM135" s="7">
        <v>175.85161259445243</v>
      </c>
      <c r="CN135" s="7">
        <v>10.547435757109511</v>
      </c>
      <c r="CO135" s="7" t="s">
        <v>482</v>
      </c>
      <c r="CP135" s="7" t="s">
        <v>482</v>
      </c>
      <c r="CQ135" s="7" t="s">
        <v>482</v>
      </c>
      <c r="CR135" s="7">
        <v>180.29638171193852</v>
      </c>
      <c r="CS135" s="7" t="s">
        <v>482</v>
      </c>
      <c r="CT135" s="7" t="s">
        <v>482</v>
      </c>
      <c r="CU135" s="7" t="s">
        <v>482</v>
      </c>
      <c r="CV135" s="7" t="s">
        <v>482</v>
      </c>
      <c r="CW135" s="7" t="s">
        <v>482</v>
      </c>
      <c r="CX135" s="7" t="s">
        <v>482</v>
      </c>
      <c r="CY135" s="7" t="s">
        <v>482</v>
      </c>
      <c r="CZ135" s="7" t="s">
        <v>482</v>
      </c>
      <c r="DA135" s="7" t="s">
        <v>482</v>
      </c>
      <c r="DB135" s="7" t="s">
        <v>482</v>
      </c>
      <c r="DC135" s="7" t="s">
        <v>482</v>
      </c>
      <c r="DD135" s="7" t="s">
        <v>482</v>
      </c>
      <c r="DE135" s="7" t="s">
        <v>482</v>
      </c>
      <c r="DF135" s="7" t="s">
        <v>482</v>
      </c>
      <c r="DG135" s="7" t="s">
        <v>482</v>
      </c>
      <c r="DH135" s="7" t="s">
        <v>482</v>
      </c>
      <c r="DI135" s="7">
        <v>84.875437044743009</v>
      </c>
      <c r="DJ135" s="7" t="s">
        <v>482</v>
      </c>
      <c r="DK135" s="7" t="s">
        <v>482</v>
      </c>
      <c r="DL135" s="7">
        <v>505.78932238116801</v>
      </c>
      <c r="DM135" s="7" t="s">
        <v>482</v>
      </c>
      <c r="DN135" s="7" t="s">
        <v>482</v>
      </c>
      <c r="DO135" s="7" t="s">
        <v>482</v>
      </c>
      <c r="DP135" s="7" t="s">
        <v>482</v>
      </c>
      <c r="DQ135" s="7" t="s">
        <v>482</v>
      </c>
      <c r="DR135" s="7" t="s">
        <v>482</v>
      </c>
      <c r="DS135" s="7" t="s">
        <v>482</v>
      </c>
      <c r="DT135" s="7" t="s">
        <v>482</v>
      </c>
      <c r="DU135" s="7" t="s">
        <v>482</v>
      </c>
      <c r="DV135" s="7" t="s">
        <v>482</v>
      </c>
      <c r="DW135" s="7" t="s">
        <v>482</v>
      </c>
      <c r="DX135" s="7" t="s">
        <v>482</v>
      </c>
      <c r="DY135" s="7" t="s">
        <v>482</v>
      </c>
      <c r="DZ135" s="7" t="s">
        <v>482</v>
      </c>
      <c r="EA135" s="7" t="s">
        <v>482</v>
      </c>
      <c r="EB135" s="7" t="s">
        <v>482</v>
      </c>
      <c r="EC135" s="7" t="s">
        <v>482</v>
      </c>
      <c r="ED135" s="7" t="s">
        <v>482</v>
      </c>
      <c r="EE135" s="7" t="s">
        <v>482</v>
      </c>
      <c r="EF135" s="7" t="s">
        <v>482</v>
      </c>
      <c r="EG135" s="7" t="s">
        <v>482</v>
      </c>
      <c r="EH135" s="7" t="s">
        <v>482</v>
      </c>
      <c r="EI135" s="7" t="s">
        <v>482</v>
      </c>
      <c r="EJ135" s="7" t="s">
        <v>482</v>
      </c>
      <c r="EK135" s="7">
        <v>135211.44052677753</v>
      </c>
      <c r="EL135" s="7">
        <v>74923.342644799763</v>
      </c>
      <c r="EM135" s="7" t="s">
        <v>482</v>
      </c>
      <c r="EN135" s="7" t="s">
        <v>482</v>
      </c>
      <c r="EO135" s="7" t="s">
        <v>482</v>
      </c>
      <c r="EP135" s="7" t="s">
        <v>482</v>
      </c>
      <c r="EQ135" s="7" t="s">
        <v>482</v>
      </c>
      <c r="ER135" s="7" t="s">
        <v>482</v>
      </c>
      <c r="ES135" s="7" t="s">
        <v>482</v>
      </c>
      <c r="ET135" s="7" t="s">
        <v>482</v>
      </c>
      <c r="EU135" s="7" t="s">
        <v>482</v>
      </c>
      <c r="EV135" s="7" t="s">
        <v>482</v>
      </c>
      <c r="EW135" s="7" t="s">
        <v>482</v>
      </c>
      <c r="EX135" s="7" t="s">
        <v>482</v>
      </c>
      <c r="EY135" s="7" t="s">
        <v>482</v>
      </c>
      <c r="EZ135" s="7" t="s">
        <v>482</v>
      </c>
      <c r="FA135" s="7" t="s">
        <v>482</v>
      </c>
      <c r="FB135" s="7" t="s">
        <v>482</v>
      </c>
      <c r="FC135" s="7" t="s">
        <v>482</v>
      </c>
      <c r="FD135" s="7" t="s">
        <v>482</v>
      </c>
      <c r="FE135" s="7" t="s">
        <v>482</v>
      </c>
      <c r="FF135" s="7" t="s">
        <v>482</v>
      </c>
      <c r="FG135" s="7" t="s">
        <v>482</v>
      </c>
      <c r="FH135" s="7" t="s">
        <v>482</v>
      </c>
      <c r="FI135" s="8" t="s">
        <v>482</v>
      </c>
      <c r="FJ135" s="8">
        <v>923.86733105322662</v>
      </c>
      <c r="FK135" s="8" t="s">
        <v>482</v>
      </c>
      <c r="FL135" s="8" t="s">
        <v>482</v>
      </c>
      <c r="FM135" s="8" t="s">
        <v>482</v>
      </c>
      <c r="FN135" s="8" t="s">
        <v>482</v>
      </c>
      <c r="FO135" s="8" t="s">
        <v>482</v>
      </c>
      <c r="FP135" s="8" t="s">
        <v>482</v>
      </c>
      <c r="FQ135" s="8" t="s">
        <v>482</v>
      </c>
      <c r="FR135" s="8" t="s">
        <v>482</v>
      </c>
      <c r="FS135" s="8" t="s">
        <v>482</v>
      </c>
      <c r="FT135" s="8" t="s">
        <v>482</v>
      </c>
      <c r="FU135" s="8" t="s">
        <v>482</v>
      </c>
      <c r="FV135" s="8" t="s">
        <v>482</v>
      </c>
      <c r="FW135" s="8" t="s">
        <v>482</v>
      </c>
      <c r="FX135" s="8" t="s">
        <v>482</v>
      </c>
      <c r="FY135" s="8" t="s">
        <v>482</v>
      </c>
      <c r="FZ135" s="8">
        <v>124.54394953491678</v>
      </c>
      <c r="GA135" s="8" t="s">
        <v>482</v>
      </c>
      <c r="GB135" s="8" t="s">
        <v>482</v>
      </c>
      <c r="GC135" s="8" t="s">
        <v>482</v>
      </c>
      <c r="GD135" s="8" t="s">
        <v>482</v>
      </c>
      <c r="GE135" s="8">
        <v>134.9687810294941</v>
      </c>
      <c r="GF135" s="8" t="s">
        <v>482</v>
      </c>
      <c r="GG135" s="8" t="s">
        <v>482</v>
      </c>
      <c r="GH135" s="8" t="s">
        <v>482</v>
      </c>
      <c r="GI135" s="8" t="s">
        <v>482</v>
      </c>
      <c r="GJ135" s="8" t="s">
        <v>482</v>
      </c>
      <c r="GK135" s="8" t="s">
        <v>482</v>
      </c>
      <c r="GL135" s="8" t="s">
        <v>482</v>
      </c>
      <c r="GM135" s="8" t="s">
        <v>482</v>
      </c>
      <c r="GN135" s="8" t="s">
        <v>482</v>
      </c>
      <c r="GO135" s="8" t="s">
        <v>482</v>
      </c>
      <c r="GP135" s="8" t="s">
        <v>482</v>
      </c>
      <c r="GQ135" s="8" t="s">
        <v>482</v>
      </c>
      <c r="GR135" s="8">
        <v>1262.6857626582591</v>
      </c>
      <c r="GS135" s="8" t="s">
        <v>482</v>
      </c>
      <c r="GT135" s="8" t="s">
        <v>482</v>
      </c>
      <c r="GU135" s="8" t="s">
        <v>482</v>
      </c>
      <c r="GV135" s="8" t="s">
        <v>482</v>
      </c>
      <c r="GW135" s="8" t="s">
        <v>482</v>
      </c>
      <c r="GX135" s="8" t="s">
        <v>482</v>
      </c>
      <c r="GY135" s="8" t="s">
        <v>482</v>
      </c>
      <c r="GZ135" s="8" t="s">
        <v>482</v>
      </c>
      <c r="HA135" s="8" t="s">
        <v>482</v>
      </c>
      <c r="HB135" s="8">
        <v>0</v>
      </c>
      <c r="HC135" s="8">
        <v>884.85323662347207</v>
      </c>
      <c r="HD135" s="8">
        <v>352.50062078734436</v>
      </c>
      <c r="HE135" s="8">
        <v>1941.2268879488579</v>
      </c>
      <c r="HF135" s="8" t="s">
        <v>482</v>
      </c>
      <c r="HG135" s="8" t="s">
        <v>482</v>
      </c>
      <c r="HH135" s="8" t="s">
        <v>482</v>
      </c>
      <c r="HI135" s="8" t="s">
        <v>482</v>
      </c>
      <c r="HJ135" s="8" t="s">
        <v>482</v>
      </c>
      <c r="HK135" s="8" t="s">
        <v>482</v>
      </c>
      <c r="HL135" s="8" t="s">
        <v>482</v>
      </c>
      <c r="HM135" s="8" t="s">
        <v>482</v>
      </c>
      <c r="HN135" s="8" t="s">
        <v>482</v>
      </c>
      <c r="HO135" s="8" t="s">
        <v>482</v>
      </c>
      <c r="HP135" s="8" t="s">
        <v>482</v>
      </c>
      <c r="HQ135" s="8" t="s">
        <v>482</v>
      </c>
      <c r="HR135" s="8" t="s">
        <v>482</v>
      </c>
      <c r="HS135" s="8" t="s">
        <v>482</v>
      </c>
      <c r="HT135" s="8" t="s">
        <v>482</v>
      </c>
      <c r="HU135" s="8" t="s">
        <v>482</v>
      </c>
      <c r="HV135" s="8" t="s">
        <v>482</v>
      </c>
      <c r="HW135" s="8" t="s">
        <v>482</v>
      </c>
      <c r="HX135" s="8">
        <v>53.268382069420191</v>
      </c>
      <c r="HY135" s="8" t="s">
        <v>482</v>
      </c>
      <c r="HZ135" s="8" t="s">
        <v>482</v>
      </c>
      <c r="IA135" s="8" t="s">
        <v>482</v>
      </c>
      <c r="IB135" s="8" t="s">
        <v>482</v>
      </c>
      <c r="IC135" s="8" t="s">
        <v>482</v>
      </c>
      <c r="ID135" s="8" t="s">
        <v>482</v>
      </c>
      <c r="IE135" s="8" t="s">
        <v>482</v>
      </c>
      <c r="IF135" s="8" t="s">
        <v>482</v>
      </c>
      <c r="IG135" s="8" t="s">
        <v>482</v>
      </c>
      <c r="IH135" s="8" t="s">
        <v>482</v>
      </c>
      <c r="II135" s="8" t="s">
        <v>482</v>
      </c>
      <c r="IJ135" s="8" t="s">
        <v>482</v>
      </c>
      <c r="IK135" s="8" t="s">
        <v>482</v>
      </c>
      <c r="IL135" s="8" t="s">
        <v>482</v>
      </c>
      <c r="IM135" s="8" t="s">
        <v>482</v>
      </c>
      <c r="IN135" s="8" t="s">
        <v>482</v>
      </c>
      <c r="IO135" s="8">
        <v>59.148713098856831</v>
      </c>
      <c r="IP135" s="8">
        <v>313.52692010054994</v>
      </c>
      <c r="IQ135" s="8">
        <v>256.54266821580535</v>
      </c>
      <c r="IR135" s="8">
        <v>157.3870359731817</v>
      </c>
      <c r="IS135" s="8" t="s">
        <v>482</v>
      </c>
      <c r="IT135" s="8" t="s">
        <v>482</v>
      </c>
      <c r="IU135" s="8" t="s">
        <v>482</v>
      </c>
      <c r="IV135" s="8">
        <v>265.73650544032085</v>
      </c>
      <c r="IW135" s="8" t="s">
        <v>482</v>
      </c>
      <c r="IX135" s="8" t="s">
        <v>482</v>
      </c>
      <c r="IY135" s="8" t="s">
        <v>482</v>
      </c>
      <c r="IZ135" s="8" t="s">
        <v>482</v>
      </c>
      <c r="JA135" s="8" t="s">
        <v>482</v>
      </c>
      <c r="JB135" s="8" t="s">
        <v>482</v>
      </c>
      <c r="JC135" s="8" t="s">
        <v>482</v>
      </c>
      <c r="JD135" s="8" t="s">
        <v>482</v>
      </c>
      <c r="JE135" s="8" t="s">
        <v>482</v>
      </c>
      <c r="JF135" s="8" t="s">
        <v>482</v>
      </c>
      <c r="JG135" s="8" t="s">
        <v>482</v>
      </c>
      <c r="JH135" s="8" t="s">
        <v>482</v>
      </c>
      <c r="JI135" s="8" t="s">
        <v>482</v>
      </c>
      <c r="JJ135" s="8" t="s">
        <v>482</v>
      </c>
      <c r="JK135" s="8" t="s">
        <v>482</v>
      </c>
      <c r="JL135" s="8" t="s">
        <v>482</v>
      </c>
      <c r="JM135" s="8">
        <v>105.87859300844872</v>
      </c>
      <c r="JN135" s="8" t="s">
        <v>482</v>
      </c>
      <c r="JO135" s="8" t="s">
        <v>482</v>
      </c>
      <c r="JP135" s="8">
        <v>593.96231621430115</v>
      </c>
      <c r="JQ135" s="8" t="s">
        <v>482</v>
      </c>
      <c r="JR135" s="8" t="s">
        <v>482</v>
      </c>
      <c r="JS135" s="8" t="s">
        <v>482</v>
      </c>
      <c r="JT135" s="8" t="s">
        <v>482</v>
      </c>
      <c r="JU135" s="8" t="s">
        <v>482</v>
      </c>
      <c r="JV135" s="8" t="s">
        <v>482</v>
      </c>
      <c r="JW135" s="8" t="s">
        <v>482</v>
      </c>
      <c r="JX135" s="8" t="s">
        <v>482</v>
      </c>
      <c r="JY135" s="8" t="s">
        <v>482</v>
      </c>
      <c r="JZ135" s="8" t="s">
        <v>482</v>
      </c>
      <c r="KA135" s="8" t="s">
        <v>482</v>
      </c>
      <c r="KB135" s="8" t="s">
        <v>482</v>
      </c>
      <c r="KC135" s="8" t="s">
        <v>482</v>
      </c>
      <c r="KD135" s="8" t="s">
        <v>482</v>
      </c>
      <c r="KE135" s="8" t="s">
        <v>482</v>
      </c>
      <c r="KF135" s="8" t="s">
        <v>482</v>
      </c>
      <c r="KG135" s="8" t="s">
        <v>482</v>
      </c>
      <c r="KH135" s="8" t="s">
        <v>482</v>
      </c>
      <c r="KI135" s="8" t="s">
        <v>482</v>
      </c>
      <c r="KJ135" s="8" t="s">
        <v>482</v>
      </c>
      <c r="KK135" s="8" t="s">
        <v>482</v>
      </c>
      <c r="KL135" s="8" t="s">
        <v>482</v>
      </c>
      <c r="KM135" s="8" t="s">
        <v>482</v>
      </c>
      <c r="KN135" s="8" t="s">
        <v>482</v>
      </c>
      <c r="KO135" s="8">
        <v>175147.40949582859</v>
      </c>
      <c r="KP135" s="8">
        <v>90842.89404746666</v>
      </c>
      <c r="KQ135" s="8" t="s">
        <v>482</v>
      </c>
      <c r="KR135" s="8" t="s">
        <v>482</v>
      </c>
      <c r="KS135" s="8" t="s">
        <v>482</v>
      </c>
      <c r="KT135" s="8" t="s">
        <v>482</v>
      </c>
      <c r="KU135" s="8" t="s">
        <v>482</v>
      </c>
      <c r="KV135" s="8" t="s">
        <v>482</v>
      </c>
      <c r="KW135" s="8" t="s">
        <v>482</v>
      </c>
      <c r="KX135" s="8" t="s">
        <v>482</v>
      </c>
      <c r="KY135" s="8" t="s">
        <v>482</v>
      </c>
      <c r="KZ135" s="8" t="s">
        <v>482</v>
      </c>
      <c r="LA135" s="8" t="s">
        <v>482</v>
      </c>
      <c r="LB135" s="8" t="s">
        <v>482</v>
      </c>
      <c r="LC135" s="8" t="s">
        <v>482</v>
      </c>
      <c r="LD135" s="8" t="s">
        <v>482</v>
      </c>
      <c r="LE135" s="8" t="s">
        <v>482</v>
      </c>
      <c r="LF135" s="8" t="s">
        <v>482</v>
      </c>
      <c r="LG135" s="8" t="s">
        <v>482</v>
      </c>
      <c r="LH135" s="8" t="s">
        <v>482</v>
      </c>
      <c r="LI135" s="8" t="s">
        <v>482</v>
      </c>
      <c r="LJ135" s="8" t="s">
        <v>482</v>
      </c>
      <c r="LK135" s="8" t="s">
        <v>482</v>
      </c>
      <c r="LL135" s="8" t="s">
        <v>482</v>
      </c>
      <c r="LM135" s="9" t="s">
        <v>482</v>
      </c>
      <c r="LN135" s="9">
        <v>923.86733105322662</v>
      </c>
      <c r="LO135" s="9" t="s">
        <v>482</v>
      </c>
      <c r="LP135" s="9" t="s">
        <v>482</v>
      </c>
      <c r="LQ135" s="9" t="s">
        <v>482</v>
      </c>
      <c r="LR135" s="9" t="s">
        <v>482</v>
      </c>
      <c r="LS135" s="9" t="s">
        <v>482</v>
      </c>
      <c r="LT135" s="9" t="s">
        <v>482</v>
      </c>
      <c r="LU135" s="9" t="s">
        <v>482</v>
      </c>
      <c r="LV135" s="9" t="s">
        <v>482</v>
      </c>
      <c r="LW135" s="9" t="s">
        <v>482</v>
      </c>
      <c r="LX135" s="9" t="s">
        <v>482</v>
      </c>
      <c r="LY135" s="9" t="s">
        <v>482</v>
      </c>
      <c r="LZ135" s="9" t="s">
        <v>482</v>
      </c>
      <c r="MA135" s="9" t="s">
        <v>482</v>
      </c>
      <c r="MB135" s="9" t="s">
        <v>482</v>
      </c>
      <c r="MC135" s="9" t="s">
        <v>482</v>
      </c>
      <c r="MD135" s="9">
        <v>124.54394953491678</v>
      </c>
      <c r="ME135" s="9" t="s">
        <v>482</v>
      </c>
      <c r="MF135" s="9" t="s">
        <v>482</v>
      </c>
      <c r="MG135" s="9" t="s">
        <v>482</v>
      </c>
      <c r="MH135" s="9" t="s">
        <v>482</v>
      </c>
      <c r="MI135" s="9">
        <v>134.9687810294941</v>
      </c>
      <c r="MJ135" s="9" t="s">
        <v>482</v>
      </c>
      <c r="MK135" s="9" t="s">
        <v>482</v>
      </c>
      <c r="ML135" s="9" t="s">
        <v>482</v>
      </c>
      <c r="MM135" s="9" t="s">
        <v>482</v>
      </c>
      <c r="MN135" s="9" t="s">
        <v>482</v>
      </c>
      <c r="MO135" s="9" t="s">
        <v>482</v>
      </c>
      <c r="MP135" s="9" t="s">
        <v>482</v>
      </c>
      <c r="MQ135" s="9" t="s">
        <v>482</v>
      </c>
      <c r="MR135" s="9" t="s">
        <v>482</v>
      </c>
      <c r="MS135" s="9" t="s">
        <v>482</v>
      </c>
      <c r="MT135" s="9" t="s">
        <v>482</v>
      </c>
      <c r="MU135" s="9" t="s">
        <v>482</v>
      </c>
      <c r="MV135" s="9">
        <v>1262.6857626582591</v>
      </c>
      <c r="MW135" s="9" t="s">
        <v>482</v>
      </c>
      <c r="MX135" s="9" t="s">
        <v>482</v>
      </c>
      <c r="MY135" s="9" t="s">
        <v>482</v>
      </c>
      <c r="MZ135" s="9" t="s">
        <v>482</v>
      </c>
      <c r="NA135" s="9" t="s">
        <v>482</v>
      </c>
      <c r="NB135" s="9" t="s">
        <v>482</v>
      </c>
      <c r="NC135" s="9" t="s">
        <v>482</v>
      </c>
      <c r="ND135" s="9" t="s">
        <v>482</v>
      </c>
      <c r="NE135" s="9" t="s">
        <v>482</v>
      </c>
      <c r="NF135" s="9">
        <v>0</v>
      </c>
      <c r="NG135" s="9">
        <v>884.85323662347207</v>
      </c>
      <c r="NH135" s="9">
        <v>352.50062078734436</v>
      </c>
      <c r="NI135" s="9">
        <v>1941.2268879488579</v>
      </c>
      <c r="NJ135" s="9" t="s">
        <v>482</v>
      </c>
      <c r="NK135" s="9" t="s">
        <v>482</v>
      </c>
      <c r="NL135" s="9" t="s">
        <v>482</v>
      </c>
      <c r="NM135" s="9" t="s">
        <v>482</v>
      </c>
      <c r="NN135" s="9" t="s">
        <v>482</v>
      </c>
      <c r="NO135" s="9" t="s">
        <v>482</v>
      </c>
      <c r="NP135" s="9" t="s">
        <v>482</v>
      </c>
      <c r="NQ135" s="9" t="s">
        <v>482</v>
      </c>
      <c r="NR135" s="9" t="s">
        <v>482</v>
      </c>
      <c r="NS135" s="9" t="s">
        <v>482</v>
      </c>
      <c r="NT135" s="9" t="s">
        <v>482</v>
      </c>
      <c r="NU135" s="9" t="s">
        <v>482</v>
      </c>
      <c r="NV135" s="9" t="s">
        <v>482</v>
      </c>
      <c r="NW135" s="9" t="s">
        <v>482</v>
      </c>
      <c r="NX135" s="9" t="s">
        <v>482</v>
      </c>
      <c r="NY135" s="9" t="s">
        <v>482</v>
      </c>
      <c r="NZ135" s="9" t="s">
        <v>482</v>
      </c>
      <c r="OA135" s="9" t="s">
        <v>482</v>
      </c>
      <c r="OB135" s="9">
        <v>53.268382069420191</v>
      </c>
      <c r="OC135" s="9" t="s">
        <v>482</v>
      </c>
      <c r="OD135" s="9" t="s">
        <v>482</v>
      </c>
      <c r="OE135" s="9" t="s">
        <v>482</v>
      </c>
      <c r="OF135" s="9" t="s">
        <v>482</v>
      </c>
      <c r="OG135" s="9" t="s">
        <v>482</v>
      </c>
      <c r="OH135" s="9" t="s">
        <v>482</v>
      </c>
      <c r="OI135" s="9" t="s">
        <v>482</v>
      </c>
      <c r="OJ135" s="9" t="s">
        <v>482</v>
      </c>
      <c r="OK135" s="9" t="s">
        <v>482</v>
      </c>
      <c r="OL135" s="9" t="s">
        <v>482</v>
      </c>
      <c r="OM135" s="9" t="s">
        <v>482</v>
      </c>
      <c r="ON135" s="9" t="s">
        <v>482</v>
      </c>
      <c r="OO135" s="9" t="s">
        <v>482</v>
      </c>
      <c r="OP135" s="9" t="s">
        <v>482</v>
      </c>
      <c r="OQ135" s="9" t="s">
        <v>482</v>
      </c>
      <c r="OR135" s="9" t="s">
        <v>482</v>
      </c>
      <c r="OS135" s="9">
        <v>59.148713098856831</v>
      </c>
      <c r="OT135" s="9">
        <v>313.52692010054994</v>
      </c>
      <c r="OU135" s="9">
        <v>256.54266821580535</v>
      </c>
      <c r="OV135" s="9">
        <v>157.3870359731817</v>
      </c>
      <c r="OW135" s="9" t="s">
        <v>482</v>
      </c>
      <c r="OX135" s="9" t="s">
        <v>482</v>
      </c>
      <c r="OY135" s="9" t="s">
        <v>482</v>
      </c>
      <c r="OZ135" s="9">
        <v>265.73650544032085</v>
      </c>
      <c r="PA135" s="9" t="s">
        <v>482</v>
      </c>
      <c r="PB135" s="9" t="s">
        <v>482</v>
      </c>
      <c r="PC135" s="9" t="s">
        <v>482</v>
      </c>
      <c r="PD135" s="9" t="s">
        <v>482</v>
      </c>
      <c r="PE135" s="9" t="s">
        <v>482</v>
      </c>
      <c r="PF135" s="9" t="s">
        <v>482</v>
      </c>
      <c r="PG135" s="9" t="s">
        <v>482</v>
      </c>
      <c r="PH135" s="9" t="s">
        <v>482</v>
      </c>
      <c r="PI135" s="9" t="s">
        <v>482</v>
      </c>
      <c r="PJ135" s="9" t="s">
        <v>482</v>
      </c>
      <c r="PK135" s="9" t="s">
        <v>482</v>
      </c>
      <c r="PL135" s="9" t="s">
        <v>482</v>
      </c>
      <c r="PM135" s="9" t="s">
        <v>482</v>
      </c>
      <c r="PN135" s="9" t="s">
        <v>482</v>
      </c>
      <c r="PO135" s="9" t="s">
        <v>482</v>
      </c>
      <c r="PP135" s="9" t="s">
        <v>482</v>
      </c>
      <c r="PQ135" s="9">
        <v>105.87859300844872</v>
      </c>
      <c r="PR135" s="9" t="s">
        <v>482</v>
      </c>
      <c r="PS135" s="9" t="s">
        <v>482</v>
      </c>
      <c r="PT135" s="9">
        <v>593.96231621430115</v>
      </c>
      <c r="PU135" s="9" t="s">
        <v>482</v>
      </c>
      <c r="PV135" s="9" t="s">
        <v>482</v>
      </c>
      <c r="PW135" s="9" t="s">
        <v>482</v>
      </c>
      <c r="PX135" s="9" t="s">
        <v>482</v>
      </c>
      <c r="PY135" s="9" t="s">
        <v>482</v>
      </c>
      <c r="PZ135" s="9" t="s">
        <v>482</v>
      </c>
      <c r="QA135" s="9" t="s">
        <v>482</v>
      </c>
      <c r="QB135" s="9" t="s">
        <v>482</v>
      </c>
      <c r="QC135" s="9" t="s">
        <v>482</v>
      </c>
      <c r="QD135" s="9" t="s">
        <v>482</v>
      </c>
      <c r="QE135" s="9" t="s">
        <v>482</v>
      </c>
      <c r="QF135" s="9" t="s">
        <v>482</v>
      </c>
      <c r="QG135" s="9" t="s">
        <v>482</v>
      </c>
      <c r="QH135" s="9" t="s">
        <v>482</v>
      </c>
      <c r="QI135" s="9" t="s">
        <v>482</v>
      </c>
      <c r="QJ135" s="9" t="s">
        <v>482</v>
      </c>
      <c r="QK135" s="9" t="s">
        <v>482</v>
      </c>
      <c r="QL135" s="9" t="s">
        <v>482</v>
      </c>
      <c r="QM135" s="9" t="s">
        <v>482</v>
      </c>
      <c r="QN135" s="9" t="s">
        <v>482</v>
      </c>
      <c r="QO135" s="9" t="s">
        <v>482</v>
      </c>
      <c r="QP135" s="9" t="s">
        <v>482</v>
      </c>
      <c r="QQ135" s="9" t="s">
        <v>482</v>
      </c>
      <c r="QR135" s="9" t="s">
        <v>482</v>
      </c>
      <c r="QS135" s="9">
        <v>175147.40949582859</v>
      </c>
      <c r="QT135" s="9">
        <v>90842.89404746666</v>
      </c>
      <c r="QU135" s="9" t="s">
        <v>482</v>
      </c>
      <c r="QV135" s="9" t="s">
        <v>482</v>
      </c>
      <c r="QW135" s="9" t="s">
        <v>482</v>
      </c>
      <c r="QX135" s="9" t="s">
        <v>482</v>
      </c>
      <c r="QY135" s="9" t="s">
        <v>482</v>
      </c>
      <c r="QZ135" s="9" t="s">
        <v>482</v>
      </c>
      <c r="RA135" s="9" t="s">
        <v>482</v>
      </c>
      <c r="RB135" s="9" t="s">
        <v>482</v>
      </c>
      <c r="RC135" s="9" t="s">
        <v>482</v>
      </c>
      <c r="RD135" s="9" t="s">
        <v>482</v>
      </c>
      <c r="RE135" s="9" t="s">
        <v>482</v>
      </c>
      <c r="RF135" s="9" t="s">
        <v>482</v>
      </c>
      <c r="RG135" s="9" t="s">
        <v>482</v>
      </c>
      <c r="RH135" s="9" t="s">
        <v>482</v>
      </c>
      <c r="RI135" s="9" t="s">
        <v>482</v>
      </c>
      <c r="RJ135" s="9" t="s">
        <v>482</v>
      </c>
      <c r="RK135" s="9" t="s">
        <v>482</v>
      </c>
      <c r="RL135" s="9" t="s">
        <v>482</v>
      </c>
      <c r="RM135" s="9" t="s">
        <v>482</v>
      </c>
      <c r="RN135" s="9" t="s">
        <v>482</v>
      </c>
      <c r="RO135" s="9" t="s">
        <v>482</v>
      </c>
      <c r="RP135" s="9" t="s">
        <v>482</v>
      </c>
      <c r="RQ135" s="12" t="s">
        <v>510</v>
      </c>
      <c r="RR135" s="12" t="s">
        <v>510</v>
      </c>
      <c r="RS135" s="12" t="s">
        <v>510</v>
      </c>
      <c r="RT135" s="12" t="s">
        <v>510</v>
      </c>
      <c r="RU135" s="12" t="s">
        <v>510</v>
      </c>
      <c r="RV135" s="12" t="s">
        <v>510</v>
      </c>
      <c r="RW135" s="12" t="s">
        <v>510</v>
      </c>
      <c r="RX135" s="12" t="s">
        <v>510</v>
      </c>
      <c r="RY135" s="12" t="s">
        <v>510</v>
      </c>
      <c r="RZ135" s="12" t="s">
        <v>510</v>
      </c>
      <c r="SA135" s="12" t="s">
        <v>510</v>
      </c>
      <c r="SB135" s="12" t="s">
        <v>510</v>
      </c>
      <c r="SC135" s="78" t="s">
        <v>510</v>
      </c>
      <c r="SD135" s="78" t="s">
        <v>510</v>
      </c>
      <c r="SE135" s="16">
        <v>294</v>
      </c>
      <c r="SF135" s="16">
        <v>294</v>
      </c>
      <c r="SG135" s="16">
        <v>300</v>
      </c>
      <c r="SH135" s="16">
        <v>200</v>
      </c>
      <c r="SI135" s="17" t="s">
        <v>510</v>
      </c>
      <c r="SJ135" s="78" t="s">
        <v>510</v>
      </c>
      <c r="SK135" s="78" t="s">
        <v>510</v>
      </c>
      <c r="SL135" s="78" t="s">
        <v>510</v>
      </c>
      <c r="SM135" s="78" t="s">
        <v>510</v>
      </c>
      <c r="SN135" s="20" t="s">
        <v>482</v>
      </c>
      <c r="SO135" s="20" t="s">
        <v>523</v>
      </c>
      <c r="SP135" s="20" t="s">
        <v>482</v>
      </c>
      <c r="SQ135" s="20" t="s">
        <v>482</v>
      </c>
      <c r="SR135" s="20" t="s">
        <v>482</v>
      </c>
      <c r="SS135" s="20" t="s">
        <v>482</v>
      </c>
      <c r="ST135" s="20" t="s">
        <v>482</v>
      </c>
      <c r="SU135" s="20" t="s">
        <v>482</v>
      </c>
      <c r="SV135" s="20" t="s">
        <v>482</v>
      </c>
      <c r="SW135" s="20" t="s">
        <v>482</v>
      </c>
      <c r="SX135" s="20" t="s">
        <v>482</v>
      </c>
      <c r="SY135" s="20" t="s">
        <v>482</v>
      </c>
      <c r="SZ135" s="20" t="s">
        <v>482</v>
      </c>
      <c r="TA135" s="20" t="s">
        <v>482</v>
      </c>
      <c r="TB135" s="20" t="s">
        <v>482</v>
      </c>
      <c r="TC135" s="20" t="s">
        <v>482</v>
      </c>
      <c r="TD135" s="20" t="s">
        <v>482</v>
      </c>
      <c r="TE135" s="20" t="s">
        <v>523</v>
      </c>
      <c r="TF135" s="20" t="s">
        <v>482</v>
      </c>
      <c r="TG135" s="20" t="s">
        <v>482</v>
      </c>
      <c r="TH135" s="20" t="s">
        <v>482</v>
      </c>
      <c r="TI135" s="20" t="s">
        <v>482</v>
      </c>
      <c r="TJ135" s="20" t="s">
        <v>523</v>
      </c>
      <c r="TK135" s="20" t="s">
        <v>482</v>
      </c>
      <c r="TL135" s="20" t="s">
        <v>482</v>
      </c>
      <c r="TM135" s="20" t="s">
        <v>482</v>
      </c>
      <c r="TN135" s="20" t="s">
        <v>482</v>
      </c>
      <c r="TO135" s="20" t="s">
        <v>482</v>
      </c>
      <c r="TP135" s="20" t="s">
        <v>482</v>
      </c>
      <c r="TQ135" s="20" t="s">
        <v>482</v>
      </c>
      <c r="TR135" s="20" t="s">
        <v>482</v>
      </c>
      <c r="TS135" s="20" t="s">
        <v>482</v>
      </c>
      <c r="TT135" s="20" t="s">
        <v>482</v>
      </c>
      <c r="TU135" s="20" t="s">
        <v>482</v>
      </c>
      <c r="TV135" s="20" t="s">
        <v>482</v>
      </c>
      <c r="TW135" s="20" t="s">
        <v>523</v>
      </c>
      <c r="TX135" s="20" t="s">
        <v>482</v>
      </c>
      <c r="TY135" s="20" t="s">
        <v>482</v>
      </c>
      <c r="TZ135" s="20" t="s">
        <v>482</v>
      </c>
      <c r="UA135" s="20" t="s">
        <v>482</v>
      </c>
      <c r="UB135" s="20" t="s">
        <v>482</v>
      </c>
      <c r="UC135" s="20" t="s">
        <v>482</v>
      </c>
      <c r="UD135" s="20" t="s">
        <v>482</v>
      </c>
      <c r="UE135" s="20" t="s">
        <v>482</v>
      </c>
      <c r="UF135" s="20" t="s">
        <v>482</v>
      </c>
      <c r="UG135" s="20">
        <v>0</v>
      </c>
      <c r="UH135" s="20">
        <v>0</v>
      </c>
      <c r="UI135" s="20" t="s">
        <v>523</v>
      </c>
      <c r="UJ135" s="20" t="s">
        <v>523</v>
      </c>
      <c r="UK135" s="20" t="s">
        <v>482</v>
      </c>
      <c r="UL135" s="20" t="s">
        <v>482</v>
      </c>
      <c r="UM135" s="20" t="s">
        <v>482</v>
      </c>
      <c r="UN135" s="20" t="s">
        <v>482</v>
      </c>
      <c r="UO135" s="20" t="s">
        <v>482</v>
      </c>
      <c r="UP135" s="20" t="s">
        <v>482</v>
      </c>
      <c r="UQ135" s="20" t="s">
        <v>482</v>
      </c>
      <c r="UR135" s="20" t="s">
        <v>482</v>
      </c>
      <c r="US135" s="20" t="s">
        <v>482</v>
      </c>
      <c r="UT135" s="20" t="s">
        <v>482</v>
      </c>
      <c r="UU135" s="20" t="s">
        <v>482</v>
      </c>
      <c r="UV135" s="20" t="s">
        <v>482</v>
      </c>
      <c r="UW135" s="20" t="s">
        <v>482</v>
      </c>
      <c r="UX135" s="20" t="s">
        <v>482</v>
      </c>
      <c r="UY135" s="20" t="s">
        <v>482</v>
      </c>
      <c r="UZ135" s="20" t="s">
        <v>482</v>
      </c>
      <c r="VA135" s="20" t="s">
        <v>482</v>
      </c>
      <c r="VB135" s="20" t="s">
        <v>482</v>
      </c>
      <c r="VC135" s="20" t="s">
        <v>523</v>
      </c>
      <c r="VD135" s="20" t="s">
        <v>482</v>
      </c>
      <c r="VE135" s="20" t="s">
        <v>482</v>
      </c>
      <c r="VF135" s="20" t="s">
        <v>482</v>
      </c>
      <c r="VG135" s="20" t="s">
        <v>482</v>
      </c>
      <c r="VH135" s="20" t="s">
        <v>482</v>
      </c>
      <c r="VI135" s="20" t="s">
        <v>482</v>
      </c>
      <c r="VJ135" s="20" t="s">
        <v>482</v>
      </c>
      <c r="VK135" s="20" t="s">
        <v>482</v>
      </c>
      <c r="VL135" s="20" t="s">
        <v>482</v>
      </c>
      <c r="VM135" s="20" t="s">
        <v>482</v>
      </c>
      <c r="VN135" s="20" t="s">
        <v>482</v>
      </c>
      <c r="VO135" s="20" t="s">
        <v>482</v>
      </c>
      <c r="VP135" s="20" t="s">
        <v>482</v>
      </c>
      <c r="VQ135" s="20" t="s">
        <v>482</v>
      </c>
      <c r="VR135" s="20" t="s">
        <v>482</v>
      </c>
      <c r="VS135" s="20" t="s">
        <v>482</v>
      </c>
      <c r="VT135" s="20" t="s">
        <v>523</v>
      </c>
      <c r="VU135" s="20" t="s">
        <v>523</v>
      </c>
      <c r="VV135" s="20" t="s">
        <v>523</v>
      </c>
      <c r="VW135" s="20" t="s">
        <v>523</v>
      </c>
      <c r="VX135" s="20" t="s">
        <v>482</v>
      </c>
      <c r="VY135" s="20" t="s">
        <v>482</v>
      </c>
      <c r="VZ135" s="20" t="s">
        <v>482</v>
      </c>
      <c r="WA135" s="20" t="s">
        <v>523</v>
      </c>
      <c r="WB135" s="20" t="s">
        <v>482</v>
      </c>
      <c r="WC135" s="20" t="s">
        <v>482</v>
      </c>
      <c r="WD135" s="20" t="s">
        <v>482</v>
      </c>
      <c r="WE135" s="20" t="s">
        <v>482</v>
      </c>
      <c r="WF135" s="20" t="s">
        <v>482</v>
      </c>
      <c r="WG135" s="20" t="s">
        <v>482</v>
      </c>
      <c r="WH135" s="20" t="s">
        <v>482</v>
      </c>
      <c r="WI135" s="20" t="s">
        <v>482</v>
      </c>
      <c r="WJ135" s="20" t="s">
        <v>482</v>
      </c>
      <c r="WK135" s="20" t="s">
        <v>482</v>
      </c>
      <c r="WL135" s="20" t="s">
        <v>482</v>
      </c>
      <c r="WM135" s="20" t="s">
        <v>482</v>
      </c>
      <c r="WN135" s="20" t="s">
        <v>482</v>
      </c>
      <c r="WO135" s="20" t="s">
        <v>482</v>
      </c>
      <c r="WP135" s="20" t="s">
        <v>482</v>
      </c>
      <c r="WQ135" s="20" t="s">
        <v>482</v>
      </c>
      <c r="WR135" s="20" t="s">
        <v>523</v>
      </c>
      <c r="WS135" s="20" t="s">
        <v>482</v>
      </c>
      <c r="WT135" s="20" t="s">
        <v>482</v>
      </c>
      <c r="WU135" s="20" t="s">
        <v>523</v>
      </c>
      <c r="WV135" s="20" t="s">
        <v>482</v>
      </c>
      <c r="WW135" s="20" t="s">
        <v>482</v>
      </c>
      <c r="WX135" s="20" t="s">
        <v>482</v>
      </c>
      <c r="WY135" s="20" t="s">
        <v>482</v>
      </c>
      <c r="WZ135" s="20" t="s">
        <v>482</v>
      </c>
      <c r="XA135" s="20" t="s">
        <v>482</v>
      </c>
      <c r="XB135" s="20" t="s">
        <v>482</v>
      </c>
      <c r="XC135" s="20" t="s">
        <v>482</v>
      </c>
      <c r="XD135" s="20" t="s">
        <v>482</v>
      </c>
      <c r="XE135" s="20" t="s">
        <v>482</v>
      </c>
      <c r="XF135" s="20" t="s">
        <v>482</v>
      </c>
      <c r="XG135" s="20" t="s">
        <v>482</v>
      </c>
      <c r="XH135" s="20" t="s">
        <v>482</v>
      </c>
      <c r="XI135" s="20" t="s">
        <v>482</v>
      </c>
      <c r="XJ135" s="20" t="s">
        <v>482</v>
      </c>
      <c r="XK135" s="20" t="s">
        <v>482</v>
      </c>
      <c r="XL135" s="20" t="s">
        <v>482</v>
      </c>
      <c r="XM135" s="20" t="s">
        <v>482</v>
      </c>
      <c r="XN135" s="20" t="s">
        <v>482</v>
      </c>
      <c r="XO135" s="20" t="s">
        <v>482</v>
      </c>
      <c r="XP135" s="20" t="s">
        <v>482</v>
      </c>
      <c r="XQ135" s="20" t="s">
        <v>482</v>
      </c>
      <c r="XR135" s="20" t="s">
        <v>482</v>
      </c>
      <c r="XS135" s="20" t="s">
        <v>482</v>
      </c>
      <c r="XT135" s="20" t="s">
        <v>523</v>
      </c>
      <c r="XU135" s="20" t="s">
        <v>523</v>
      </c>
      <c r="XV135" s="20" t="s">
        <v>482</v>
      </c>
      <c r="XW135" s="20" t="s">
        <v>482</v>
      </c>
      <c r="XX135" s="20" t="s">
        <v>482</v>
      </c>
      <c r="XY135" s="20" t="s">
        <v>482</v>
      </c>
      <c r="XZ135" s="20" t="s">
        <v>482</v>
      </c>
      <c r="YA135" s="20" t="s">
        <v>482</v>
      </c>
      <c r="YB135" s="20" t="s">
        <v>482</v>
      </c>
      <c r="YC135" s="20" t="s">
        <v>482</v>
      </c>
      <c r="YD135" s="20" t="s">
        <v>482</v>
      </c>
      <c r="YE135" s="20" t="s">
        <v>482</v>
      </c>
      <c r="YF135" s="20" t="s">
        <v>482</v>
      </c>
      <c r="YG135" s="20" t="s">
        <v>482</v>
      </c>
      <c r="YH135" s="20" t="s">
        <v>482</v>
      </c>
      <c r="YI135" s="20" t="s">
        <v>482</v>
      </c>
      <c r="YJ135" s="20" t="s">
        <v>482</v>
      </c>
      <c r="YK135" s="20" t="s">
        <v>482</v>
      </c>
      <c r="YL135" s="20" t="s">
        <v>482</v>
      </c>
      <c r="YM135" s="20" t="s">
        <v>482</v>
      </c>
      <c r="YN135" s="20" t="s">
        <v>482</v>
      </c>
      <c r="YO135" s="20" t="s">
        <v>482</v>
      </c>
      <c r="YP135" s="20" t="s">
        <v>482</v>
      </c>
      <c r="YQ135" s="20" t="s">
        <v>482</v>
      </c>
      <c r="YR135" s="5">
        <v>0.97860754570206143</v>
      </c>
      <c r="YS135" s="5">
        <v>2.1392454297938547E-2</v>
      </c>
      <c r="YT135" s="5">
        <v>0</v>
      </c>
      <c r="YU135" s="5">
        <v>0.6</v>
      </c>
      <c r="YV135" s="5">
        <v>0.75</v>
      </c>
      <c r="YW135" s="5">
        <v>0.9</v>
      </c>
      <c r="YX135" s="5">
        <v>0.60320886814469077</v>
      </c>
      <c r="YY135" s="21" t="s">
        <v>515</v>
      </c>
      <c r="YZ135" s="22" t="s">
        <v>495</v>
      </c>
      <c r="ZA135" s="23">
        <f t="shared" si="8"/>
        <v>1</v>
      </c>
      <c r="ZB135" s="23">
        <v>0.72</v>
      </c>
      <c r="ZC135" s="23">
        <f t="shared" si="9"/>
        <v>1</v>
      </c>
    </row>
    <row r="136" spans="1:679" x14ac:dyDescent="0.25">
      <c r="A136" s="1" t="s">
        <v>268</v>
      </c>
      <c r="B136" s="2" t="s">
        <v>269</v>
      </c>
      <c r="C136" s="4">
        <v>0.63157894736842102</v>
      </c>
      <c r="D136" s="4">
        <v>0.36842105263157893</v>
      </c>
      <c r="E136" s="7">
        <v>17.892752999999999</v>
      </c>
      <c r="F136" s="7" t="s">
        <v>482</v>
      </c>
      <c r="G136" s="7" t="s">
        <v>482</v>
      </c>
      <c r="H136" s="7">
        <v>221.37555468749375</v>
      </c>
      <c r="I136" s="7" t="s">
        <v>482</v>
      </c>
      <c r="J136" s="7" t="s">
        <v>482</v>
      </c>
      <c r="K136" s="7" t="s">
        <v>482</v>
      </c>
      <c r="L136" s="7">
        <v>264.95690338195681</v>
      </c>
      <c r="M136" s="7" t="s">
        <v>482</v>
      </c>
      <c r="N136" s="7" t="s">
        <v>482</v>
      </c>
      <c r="O136" s="7" t="s">
        <v>482</v>
      </c>
      <c r="P136" s="7" t="s">
        <v>482</v>
      </c>
      <c r="Q136" s="7" t="s">
        <v>482</v>
      </c>
      <c r="R136" s="7" t="s">
        <v>482</v>
      </c>
      <c r="S136" s="7" t="s">
        <v>482</v>
      </c>
      <c r="T136" s="7">
        <v>333.05181575404907</v>
      </c>
      <c r="U136" s="7">
        <v>235.37125583715201</v>
      </c>
      <c r="V136" s="7" t="s">
        <v>482</v>
      </c>
      <c r="W136" s="7" t="s">
        <v>482</v>
      </c>
      <c r="X136" s="7" t="s">
        <v>482</v>
      </c>
      <c r="Y136" s="7" t="s">
        <v>482</v>
      </c>
      <c r="Z136" s="7">
        <v>39.512233633034562</v>
      </c>
      <c r="AA136" s="7">
        <v>16.254003423749666</v>
      </c>
      <c r="AB136" s="7" t="s">
        <v>482</v>
      </c>
      <c r="AC136" s="7" t="s">
        <v>482</v>
      </c>
      <c r="AD136" s="7">
        <v>579.64676065026276</v>
      </c>
      <c r="AE136" s="7" t="s">
        <v>482</v>
      </c>
      <c r="AF136" s="7" t="s">
        <v>482</v>
      </c>
      <c r="AG136" s="7" t="s">
        <v>482</v>
      </c>
      <c r="AH136" s="7">
        <v>309.75024561627725</v>
      </c>
      <c r="AI136" s="7" t="s">
        <v>482</v>
      </c>
      <c r="AJ136" s="7" t="s">
        <v>482</v>
      </c>
      <c r="AK136" s="7" t="s">
        <v>482</v>
      </c>
      <c r="AL136" s="7" t="s">
        <v>482</v>
      </c>
      <c r="AM136" s="7" t="s">
        <v>482</v>
      </c>
      <c r="AN136" s="7">
        <v>415.65140662951006</v>
      </c>
      <c r="AO136" s="7" t="s">
        <v>482</v>
      </c>
      <c r="AP136" s="7" t="s">
        <v>482</v>
      </c>
      <c r="AQ136" s="7">
        <v>671.19018035935483</v>
      </c>
      <c r="AR136" s="7" t="s">
        <v>482</v>
      </c>
      <c r="AS136" s="7" t="s">
        <v>482</v>
      </c>
      <c r="AT136" s="7" t="s">
        <v>482</v>
      </c>
      <c r="AU136" s="7" t="s">
        <v>482</v>
      </c>
      <c r="AV136" s="7" t="s">
        <v>482</v>
      </c>
      <c r="AW136" s="7" t="s">
        <v>482</v>
      </c>
      <c r="AX136" s="7">
        <v>55.186910000000005</v>
      </c>
      <c r="AY136" s="7">
        <v>546.85600996362803</v>
      </c>
      <c r="AZ136" s="7" t="s">
        <v>482</v>
      </c>
      <c r="BA136" s="7" t="s">
        <v>482</v>
      </c>
      <c r="BB136" s="7" t="s">
        <v>482</v>
      </c>
      <c r="BC136" s="7" t="s">
        <v>482</v>
      </c>
      <c r="BD136" s="7">
        <v>287.47935331646079</v>
      </c>
      <c r="BE136" s="7" t="s">
        <v>482</v>
      </c>
      <c r="BF136" s="7" t="s">
        <v>482</v>
      </c>
      <c r="BG136" s="7" t="s">
        <v>482</v>
      </c>
      <c r="BH136" s="7" t="s">
        <v>482</v>
      </c>
      <c r="BI136" s="7" t="s">
        <v>482</v>
      </c>
      <c r="BJ136" s="7" t="s">
        <v>482</v>
      </c>
      <c r="BK136" s="7" t="s">
        <v>482</v>
      </c>
      <c r="BL136" s="7">
        <v>1456.1773730361056</v>
      </c>
      <c r="BM136" s="7" t="s">
        <v>482</v>
      </c>
      <c r="BN136" s="7" t="s">
        <v>482</v>
      </c>
      <c r="BO136" s="7" t="s">
        <v>482</v>
      </c>
      <c r="BP136" s="7" t="s">
        <v>482</v>
      </c>
      <c r="BQ136" s="7" t="s">
        <v>482</v>
      </c>
      <c r="BR136" s="7" t="s">
        <v>482</v>
      </c>
      <c r="BS136" s="7" t="s">
        <v>482</v>
      </c>
      <c r="BT136" s="7">
        <v>10.443809000000002</v>
      </c>
      <c r="BU136" s="7" t="s">
        <v>482</v>
      </c>
      <c r="BV136" s="7" t="s">
        <v>482</v>
      </c>
      <c r="BW136" s="7" t="s">
        <v>482</v>
      </c>
      <c r="BX136" s="7" t="s">
        <v>482</v>
      </c>
      <c r="BY136" s="7" t="s">
        <v>482</v>
      </c>
      <c r="BZ136" s="7" t="s">
        <v>482</v>
      </c>
      <c r="CA136" s="7" t="s">
        <v>482</v>
      </c>
      <c r="CB136" s="7" t="s">
        <v>482</v>
      </c>
      <c r="CC136" s="7" t="s">
        <v>482</v>
      </c>
      <c r="CD136" s="7" t="s">
        <v>482</v>
      </c>
      <c r="CE136" s="7" t="s">
        <v>482</v>
      </c>
      <c r="CF136" s="7" t="s">
        <v>482</v>
      </c>
      <c r="CG136" s="7" t="s">
        <v>482</v>
      </c>
      <c r="CH136" s="7" t="s">
        <v>482</v>
      </c>
      <c r="CI136" s="7" t="s">
        <v>482</v>
      </c>
      <c r="CJ136" s="7" t="s">
        <v>482</v>
      </c>
      <c r="CK136" s="7">
        <v>68.619970745857344</v>
      </c>
      <c r="CL136" s="7">
        <v>24.567214000000003</v>
      </c>
      <c r="CM136" s="7" t="s">
        <v>482</v>
      </c>
      <c r="CN136" s="7">
        <v>133.20699666587703</v>
      </c>
      <c r="CO136" s="7" t="s">
        <v>482</v>
      </c>
      <c r="CP136" s="7" t="s">
        <v>482</v>
      </c>
      <c r="CQ136" s="7">
        <v>72.504751885621985</v>
      </c>
      <c r="CR136" s="7" t="s">
        <v>482</v>
      </c>
      <c r="CS136" s="7" t="s">
        <v>482</v>
      </c>
      <c r="CT136" s="7" t="s">
        <v>482</v>
      </c>
      <c r="CU136" s="7" t="s">
        <v>482</v>
      </c>
      <c r="CV136" s="7" t="s">
        <v>482</v>
      </c>
      <c r="CW136" s="7" t="s">
        <v>482</v>
      </c>
      <c r="CX136" s="7">
        <v>10.723193999999999</v>
      </c>
      <c r="CY136" s="7">
        <v>24.644930762020039</v>
      </c>
      <c r="CZ136" s="7" t="s">
        <v>482</v>
      </c>
      <c r="DA136" s="7" t="s">
        <v>482</v>
      </c>
      <c r="DB136" s="7" t="s">
        <v>482</v>
      </c>
      <c r="DC136" s="7" t="s">
        <v>482</v>
      </c>
      <c r="DD136" s="7" t="s">
        <v>482</v>
      </c>
      <c r="DE136" s="7" t="s">
        <v>482</v>
      </c>
      <c r="DF136" s="7" t="s">
        <v>482</v>
      </c>
      <c r="DG136" s="7" t="s">
        <v>482</v>
      </c>
      <c r="DH136" s="7">
        <v>6.3879309000000006</v>
      </c>
      <c r="DI136" s="7" t="s">
        <v>482</v>
      </c>
      <c r="DJ136" s="7" t="s">
        <v>482</v>
      </c>
      <c r="DK136" s="7" t="s">
        <v>482</v>
      </c>
      <c r="DL136" s="7" t="s">
        <v>482</v>
      </c>
      <c r="DM136" s="7">
        <v>21.399959000000003</v>
      </c>
      <c r="DN136" s="7">
        <v>1.3947544402239491</v>
      </c>
      <c r="DO136" s="7" t="s">
        <v>482</v>
      </c>
      <c r="DP136" s="7" t="s">
        <v>482</v>
      </c>
      <c r="DQ136" s="7" t="s">
        <v>482</v>
      </c>
      <c r="DR136" s="7" t="s">
        <v>482</v>
      </c>
      <c r="DS136" s="7" t="s">
        <v>482</v>
      </c>
      <c r="DT136" s="7">
        <v>79.436022104589469</v>
      </c>
      <c r="DU136" s="7" t="s">
        <v>482</v>
      </c>
      <c r="DV136" s="7" t="s">
        <v>482</v>
      </c>
      <c r="DW136" s="7" t="s">
        <v>482</v>
      </c>
      <c r="DX136" s="7" t="s">
        <v>482</v>
      </c>
      <c r="DY136" s="7" t="s">
        <v>482</v>
      </c>
      <c r="DZ136" s="7">
        <v>4.5729905000000004</v>
      </c>
      <c r="EA136" s="7" t="s">
        <v>482</v>
      </c>
      <c r="EB136" s="7" t="s">
        <v>482</v>
      </c>
      <c r="EC136" s="7" t="s">
        <v>482</v>
      </c>
      <c r="ED136" s="7">
        <v>25.633118274292105</v>
      </c>
      <c r="EE136" s="7" t="s">
        <v>482</v>
      </c>
      <c r="EF136" s="7" t="s">
        <v>482</v>
      </c>
      <c r="EG136" s="7" t="s">
        <v>482</v>
      </c>
      <c r="EH136" s="7" t="s">
        <v>482</v>
      </c>
      <c r="EI136" s="7" t="s">
        <v>482</v>
      </c>
      <c r="EJ136" s="7" t="s">
        <v>482</v>
      </c>
      <c r="EK136" s="7" t="s">
        <v>482</v>
      </c>
      <c r="EL136" s="7" t="s">
        <v>482</v>
      </c>
      <c r="EM136" s="7" t="s">
        <v>482</v>
      </c>
      <c r="EN136" s="7" t="s">
        <v>482</v>
      </c>
      <c r="EO136" s="7" t="s">
        <v>482</v>
      </c>
      <c r="EP136" s="7" t="s">
        <v>482</v>
      </c>
      <c r="EQ136" s="7" t="s">
        <v>482</v>
      </c>
      <c r="ER136" s="7" t="s">
        <v>482</v>
      </c>
      <c r="ES136" s="7" t="s">
        <v>482</v>
      </c>
      <c r="ET136" s="7" t="s">
        <v>482</v>
      </c>
      <c r="EU136" s="7" t="s">
        <v>482</v>
      </c>
      <c r="EV136" s="7" t="s">
        <v>482</v>
      </c>
      <c r="EW136" s="7" t="s">
        <v>482</v>
      </c>
      <c r="EX136" s="7" t="s">
        <v>482</v>
      </c>
      <c r="EY136" s="7" t="s">
        <v>482</v>
      </c>
      <c r="EZ136" s="7" t="s">
        <v>482</v>
      </c>
      <c r="FA136" s="7" t="s">
        <v>482</v>
      </c>
      <c r="FB136" s="7" t="s">
        <v>482</v>
      </c>
      <c r="FC136" s="7" t="s">
        <v>482</v>
      </c>
      <c r="FD136" s="7" t="s">
        <v>482</v>
      </c>
      <c r="FE136" s="7" t="s">
        <v>482</v>
      </c>
      <c r="FF136" s="7" t="s">
        <v>482</v>
      </c>
      <c r="FG136" s="7">
        <v>29.571337</v>
      </c>
      <c r="FH136" s="7" t="s">
        <v>482</v>
      </c>
      <c r="FI136" s="8">
        <v>357.85505999999998</v>
      </c>
      <c r="FJ136" s="8" t="s">
        <v>482</v>
      </c>
      <c r="FK136" s="8" t="s">
        <v>482</v>
      </c>
      <c r="FL136" s="8">
        <v>998.04332474033583</v>
      </c>
      <c r="FM136" s="8" t="s">
        <v>482</v>
      </c>
      <c r="FN136" s="8" t="s">
        <v>482</v>
      </c>
      <c r="FO136" s="8" t="s">
        <v>482</v>
      </c>
      <c r="FP136" s="8">
        <v>2361.6827164879073</v>
      </c>
      <c r="FQ136" s="8" t="s">
        <v>482</v>
      </c>
      <c r="FR136" s="8" t="s">
        <v>482</v>
      </c>
      <c r="FS136" s="8" t="s">
        <v>482</v>
      </c>
      <c r="FT136" s="8" t="s">
        <v>482</v>
      </c>
      <c r="FU136" s="8" t="s">
        <v>482</v>
      </c>
      <c r="FV136" s="8" t="s">
        <v>482</v>
      </c>
      <c r="FW136" s="8" t="s">
        <v>482</v>
      </c>
      <c r="FX136" s="8">
        <v>1579.5322141163911</v>
      </c>
      <c r="FY136" s="8">
        <v>1329.1574603412732</v>
      </c>
      <c r="FZ136" s="8" t="s">
        <v>482</v>
      </c>
      <c r="GA136" s="8" t="s">
        <v>482</v>
      </c>
      <c r="GB136" s="8" t="s">
        <v>482</v>
      </c>
      <c r="GC136" s="8" t="s">
        <v>482</v>
      </c>
      <c r="GD136" s="8">
        <v>191.78103144482989</v>
      </c>
      <c r="GE136" s="8">
        <v>75.059714028063453</v>
      </c>
      <c r="GF136" s="8" t="s">
        <v>482</v>
      </c>
      <c r="GG136" s="8" t="s">
        <v>482</v>
      </c>
      <c r="GH136" s="8">
        <v>2870.5579401105183</v>
      </c>
      <c r="GI136" s="8" t="s">
        <v>482</v>
      </c>
      <c r="GJ136" s="8" t="s">
        <v>482</v>
      </c>
      <c r="GK136" s="8" t="s">
        <v>482</v>
      </c>
      <c r="GL136" s="8">
        <v>1571.1096817000564</v>
      </c>
      <c r="GM136" s="8" t="s">
        <v>482</v>
      </c>
      <c r="GN136" s="8" t="s">
        <v>482</v>
      </c>
      <c r="GO136" s="8" t="s">
        <v>482</v>
      </c>
      <c r="GP136" s="8" t="s">
        <v>482</v>
      </c>
      <c r="GQ136" s="8" t="s">
        <v>482</v>
      </c>
      <c r="GR136" s="8">
        <v>2249.7211530072473</v>
      </c>
      <c r="GS136" s="8" t="s">
        <v>482</v>
      </c>
      <c r="GT136" s="8" t="s">
        <v>482</v>
      </c>
      <c r="GU136" s="8">
        <v>4416.9940062664109</v>
      </c>
      <c r="GV136" s="8" t="s">
        <v>482</v>
      </c>
      <c r="GW136" s="8" t="s">
        <v>482</v>
      </c>
      <c r="GX136" s="8" t="s">
        <v>482</v>
      </c>
      <c r="GY136" s="8" t="s">
        <v>482</v>
      </c>
      <c r="GZ136" s="8" t="s">
        <v>482</v>
      </c>
      <c r="HA136" s="8" t="s">
        <v>482</v>
      </c>
      <c r="HB136" s="8">
        <v>1103.7382</v>
      </c>
      <c r="HC136" s="8">
        <v>2623.971569580533</v>
      </c>
      <c r="HD136" s="8" t="s">
        <v>482</v>
      </c>
      <c r="HE136" s="8" t="s">
        <v>482</v>
      </c>
      <c r="HF136" s="8" t="s">
        <v>482</v>
      </c>
      <c r="HG136" s="8" t="s">
        <v>482</v>
      </c>
      <c r="HH136" s="8">
        <v>1971.5149756450282</v>
      </c>
      <c r="HI136" s="8" t="s">
        <v>482</v>
      </c>
      <c r="HJ136" s="8" t="s">
        <v>482</v>
      </c>
      <c r="HK136" s="8" t="s">
        <v>482</v>
      </c>
      <c r="HL136" s="8" t="s">
        <v>482</v>
      </c>
      <c r="HM136" s="8" t="s">
        <v>482</v>
      </c>
      <c r="HN136" s="8" t="s">
        <v>482</v>
      </c>
      <c r="HO136" s="8" t="s">
        <v>482</v>
      </c>
      <c r="HP136" s="8">
        <v>5907.6622020951436</v>
      </c>
      <c r="HQ136" s="8" t="s">
        <v>482</v>
      </c>
      <c r="HR136" s="8" t="s">
        <v>482</v>
      </c>
      <c r="HS136" s="8" t="s">
        <v>482</v>
      </c>
      <c r="HT136" s="8" t="s">
        <v>482</v>
      </c>
      <c r="HU136" s="8" t="s">
        <v>482</v>
      </c>
      <c r="HV136" s="8" t="s">
        <v>482</v>
      </c>
      <c r="HW136" s="8" t="s">
        <v>482</v>
      </c>
      <c r="HX136" s="8">
        <v>208.87618000000001</v>
      </c>
      <c r="HY136" s="8" t="s">
        <v>482</v>
      </c>
      <c r="HZ136" s="8" t="s">
        <v>482</v>
      </c>
      <c r="IA136" s="8" t="s">
        <v>482</v>
      </c>
      <c r="IB136" s="8" t="s">
        <v>482</v>
      </c>
      <c r="IC136" s="8" t="s">
        <v>482</v>
      </c>
      <c r="ID136" s="8" t="s">
        <v>482</v>
      </c>
      <c r="IE136" s="8" t="s">
        <v>482</v>
      </c>
      <c r="IF136" s="8" t="s">
        <v>482</v>
      </c>
      <c r="IG136" s="8" t="s">
        <v>482</v>
      </c>
      <c r="IH136" s="8" t="s">
        <v>482</v>
      </c>
      <c r="II136" s="8" t="s">
        <v>482</v>
      </c>
      <c r="IJ136" s="8" t="s">
        <v>482</v>
      </c>
      <c r="IK136" s="8" t="s">
        <v>482</v>
      </c>
      <c r="IL136" s="8" t="s">
        <v>482</v>
      </c>
      <c r="IM136" s="8" t="s">
        <v>482</v>
      </c>
      <c r="IN136" s="8" t="s">
        <v>482</v>
      </c>
      <c r="IO136" s="8">
        <v>336.76379510256362</v>
      </c>
      <c r="IP136" s="8">
        <v>491.34428000000003</v>
      </c>
      <c r="IQ136" s="8" t="s">
        <v>482</v>
      </c>
      <c r="IR136" s="8">
        <v>674.98896897137092</v>
      </c>
      <c r="IS136" s="8" t="s">
        <v>482</v>
      </c>
      <c r="IT136" s="8" t="s">
        <v>482</v>
      </c>
      <c r="IU136" s="8">
        <v>367.86137637795241</v>
      </c>
      <c r="IV136" s="8" t="s">
        <v>482</v>
      </c>
      <c r="IW136" s="8" t="s">
        <v>482</v>
      </c>
      <c r="IX136" s="8" t="s">
        <v>482</v>
      </c>
      <c r="IY136" s="8" t="s">
        <v>482</v>
      </c>
      <c r="IZ136" s="8" t="s">
        <v>482</v>
      </c>
      <c r="JA136" s="8" t="s">
        <v>482</v>
      </c>
      <c r="JB136" s="8">
        <v>214.46387999999999</v>
      </c>
      <c r="JC136" s="8">
        <v>922.1224319194497</v>
      </c>
      <c r="JD136" s="8" t="s">
        <v>482</v>
      </c>
      <c r="JE136" s="8" t="s">
        <v>482</v>
      </c>
      <c r="JF136" s="8" t="s">
        <v>482</v>
      </c>
      <c r="JG136" s="8" t="s">
        <v>482</v>
      </c>
      <c r="JH136" s="8" t="s">
        <v>482</v>
      </c>
      <c r="JI136" s="8" t="s">
        <v>482</v>
      </c>
      <c r="JJ136" s="8" t="s">
        <v>482</v>
      </c>
      <c r="JK136" s="8" t="s">
        <v>482</v>
      </c>
      <c r="JL136" s="8">
        <v>127.758618</v>
      </c>
      <c r="JM136" s="8" t="s">
        <v>482</v>
      </c>
      <c r="JN136" s="8" t="s">
        <v>482</v>
      </c>
      <c r="JO136" s="8" t="s">
        <v>482</v>
      </c>
      <c r="JP136" s="8" t="s">
        <v>482</v>
      </c>
      <c r="JQ136" s="8">
        <v>427.99918000000002</v>
      </c>
      <c r="JR136" s="8">
        <v>34.098130780358218</v>
      </c>
      <c r="JS136" s="8" t="s">
        <v>482</v>
      </c>
      <c r="JT136" s="8" t="s">
        <v>482</v>
      </c>
      <c r="JU136" s="8" t="s">
        <v>482</v>
      </c>
      <c r="JV136" s="8" t="s">
        <v>482</v>
      </c>
      <c r="JW136" s="8" t="s">
        <v>482</v>
      </c>
      <c r="JX136" s="8">
        <v>904.42457804378694</v>
      </c>
      <c r="JY136" s="8" t="s">
        <v>482</v>
      </c>
      <c r="JZ136" s="8" t="s">
        <v>482</v>
      </c>
      <c r="KA136" s="8" t="s">
        <v>482</v>
      </c>
      <c r="KB136" s="8" t="s">
        <v>482</v>
      </c>
      <c r="KC136" s="8" t="s">
        <v>482</v>
      </c>
      <c r="KD136" s="8">
        <v>91.459810000000004</v>
      </c>
      <c r="KE136" s="8" t="s">
        <v>482</v>
      </c>
      <c r="KF136" s="8" t="s">
        <v>482</v>
      </c>
      <c r="KG136" s="8" t="s">
        <v>482</v>
      </c>
      <c r="KH136" s="8">
        <v>155.88228716793989</v>
      </c>
      <c r="KI136" s="8" t="s">
        <v>482</v>
      </c>
      <c r="KJ136" s="8" t="s">
        <v>482</v>
      </c>
      <c r="KK136" s="8" t="s">
        <v>482</v>
      </c>
      <c r="KL136" s="8" t="s">
        <v>482</v>
      </c>
      <c r="KM136" s="8" t="s">
        <v>482</v>
      </c>
      <c r="KN136" s="8" t="s">
        <v>482</v>
      </c>
      <c r="KO136" s="8" t="s">
        <v>482</v>
      </c>
      <c r="KP136" s="8" t="s">
        <v>482</v>
      </c>
      <c r="KQ136" s="8" t="s">
        <v>482</v>
      </c>
      <c r="KR136" s="8" t="s">
        <v>482</v>
      </c>
      <c r="KS136" s="8" t="s">
        <v>482</v>
      </c>
      <c r="KT136" s="8" t="s">
        <v>482</v>
      </c>
      <c r="KU136" s="8" t="s">
        <v>482</v>
      </c>
      <c r="KV136" s="8" t="s">
        <v>482</v>
      </c>
      <c r="KW136" s="8" t="s">
        <v>482</v>
      </c>
      <c r="KX136" s="8" t="s">
        <v>482</v>
      </c>
      <c r="KY136" s="8" t="s">
        <v>482</v>
      </c>
      <c r="KZ136" s="8" t="s">
        <v>482</v>
      </c>
      <c r="LA136" s="8" t="s">
        <v>482</v>
      </c>
      <c r="LB136" s="8" t="s">
        <v>482</v>
      </c>
      <c r="LC136" s="8" t="s">
        <v>482</v>
      </c>
      <c r="LD136" s="8" t="s">
        <v>482</v>
      </c>
      <c r="LE136" s="8" t="s">
        <v>482</v>
      </c>
      <c r="LF136" s="8" t="s">
        <v>482</v>
      </c>
      <c r="LG136" s="8" t="s">
        <v>482</v>
      </c>
      <c r="LH136" s="8" t="s">
        <v>482</v>
      </c>
      <c r="LI136" s="8" t="s">
        <v>482</v>
      </c>
      <c r="LJ136" s="8" t="s">
        <v>482</v>
      </c>
      <c r="LK136" s="8">
        <v>591.42674</v>
      </c>
      <c r="LL136" s="8" t="s">
        <v>482</v>
      </c>
      <c r="LM136" s="9">
        <v>143.14202399999999</v>
      </c>
      <c r="LN136" s="9" t="s">
        <v>482</v>
      </c>
      <c r="LO136" s="9" t="s">
        <v>482</v>
      </c>
      <c r="LP136" s="9">
        <v>507.51631207538293</v>
      </c>
      <c r="LQ136" s="9" t="s">
        <v>482</v>
      </c>
      <c r="LR136" s="9" t="s">
        <v>482</v>
      </c>
      <c r="LS136" s="9" t="s">
        <v>482</v>
      </c>
      <c r="LT136" s="9">
        <v>1037.4348345262542</v>
      </c>
      <c r="LU136" s="9" t="s">
        <v>482</v>
      </c>
      <c r="LV136" s="9" t="s">
        <v>482</v>
      </c>
      <c r="LW136" s="9" t="s">
        <v>482</v>
      </c>
      <c r="LX136" s="9" t="s">
        <v>482</v>
      </c>
      <c r="LY136" s="9" t="s">
        <v>482</v>
      </c>
      <c r="LZ136" s="9" t="s">
        <v>482</v>
      </c>
      <c r="MA136" s="9" t="s">
        <v>482</v>
      </c>
      <c r="MB136" s="9">
        <v>792.28143620333287</v>
      </c>
      <c r="MC136" s="9">
        <v>638.34512065445983</v>
      </c>
      <c r="MD136" s="9" t="s">
        <v>482</v>
      </c>
      <c r="ME136" s="9" t="s">
        <v>482</v>
      </c>
      <c r="MF136" s="9" t="s">
        <v>482</v>
      </c>
      <c r="MG136" s="9" t="s">
        <v>482</v>
      </c>
      <c r="MH136" s="9">
        <v>95.611264405801251</v>
      </c>
      <c r="MI136" s="9">
        <v>37.919265225338954</v>
      </c>
      <c r="MJ136" s="9" t="s">
        <v>482</v>
      </c>
      <c r="MK136" s="9" t="s">
        <v>482</v>
      </c>
      <c r="ML136" s="9">
        <v>1423.666668872462</v>
      </c>
      <c r="MM136" s="9" t="s">
        <v>482</v>
      </c>
      <c r="MN136" s="9" t="s">
        <v>482</v>
      </c>
      <c r="MO136" s="9" t="s">
        <v>482</v>
      </c>
      <c r="MP136" s="9">
        <v>774.46161680503792</v>
      </c>
      <c r="MQ136" s="9" t="s">
        <v>482</v>
      </c>
      <c r="MR136" s="9" t="s">
        <v>482</v>
      </c>
      <c r="MS136" s="9" t="s">
        <v>482</v>
      </c>
      <c r="MT136" s="9" t="s">
        <v>482</v>
      </c>
      <c r="MU136" s="9" t="s">
        <v>482</v>
      </c>
      <c r="MV136" s="9">
        <v>1091.3613131897291</v>
      </c>
      <c r="MW136" s="9" t="s">
        <v>482</v>
      </c>
      <c r="MX136" s="9" t="s">
        <v>482</v>
      </c>
      <c r="MY136" s="9">
        <v>2051.223168851428</v>
      </c>
      <c r="MZ136" s="9" t="s">
        <v>482</v>
      </c>
      <c r="NA136" s="9" t="s">
        <v>482</v>
      </c>
      <c r="NB136" s="9" t="s">
        <v>482</v>
      </c>
      <c r="NC136" s="9" t="s">
        <v>482</v>
      </c>
      <c r="ND136" s="9" t="s">
        <v>482</v>
      </c>
      <c r="NE136" s="9" t="s">
        <v>482</v>
      </c>
      <c r="NF136" s="9">
        <v>441.49527999999998</v>
      </c>
      <c r="NG136" s="9">
        <v>1312.1091108751193</v>
      </c>
      <c r="NH136" s="9" t="s">
        <v>482</v>
      </c>
      <c r="NI136" s="9" t="s">
        <v>482</v>
      </c>
      <c r="NJ136" s="9" t="s">
        <v>482</v>
      </c>
      <c r="NK136" s="9" t="s">
        <v>482</v>
      </c>
      <c r="NL136" s="9">
        <v>907.91352996382761</v>
      </c>
      <c r="NM136" s="9" t="s">
        <v>482</v>
      </c>
      <c r="NN136" s="9" t="s">
        <v>482</v>
      </c>
      <c r="NO136" s="9" t="s">
        <v>482</v>
      </c>
      <c r="NP136" s="9" t="s">
        <v>482</v>
      </c>
      <c r="NQ136" s="9" t="s">
        <v>482</v>
      </c>
      <c r="NR136" s="9" t="s">
        <v>482</v>
      </c>
      <c r="NS136" s="9" t="s">
        <v>482</v>
      </c>
      <c r="NT136" s="9">
        <v>3096.1980995315403</v>
      </c>
      <c r="NU136" s="9" t="s">
        <v>482</v>
      </c>
      <c r="NV136" s="9" t="s">
        <v>482</v>
      </c>
      <c r="NW136" s="9" t="s">
        <v>482</v>
      </c>
      <c r="NX136" s="9" t="s">
        <v>482</v>
      </c>
      <c r="NY136" s="9" t="s">
        <v>482</v>
      </c>
      <c r="NZ136" s="9" t="s">
        <v>482</v>
      </c>
      <c r="OA136" s="9" t="s">
        <v>482</v>
      </c>
      <c r="OB136" s="9">
        <v>83.550471999999999</v>
      </c>
      <c r="OC136" s="9" t="s">
        <v>482</v>
      </c>
      <c r="OD136" s="9" t="s">
        <v>482</v>
      </c>
      <c r="OE136" s="9" t="s">
        <v>482</v>
      </c>
      <c r="OF136" s="9" t="s">
        <v>482</v>
      </c>
      <c r="OG136" s="9" t="s">
        <v>482</v>
      </c>
      <c r="OH136" s="9" t="s">
        <v>482</v>
      </c>
      <c r="OI136" s="9" t="s">
        <v>482</v>
      </c>
      <c r="OJ136" s="9" t="s">
        <v>482</v>
      </c>
      <c r="OK136" s="9" t="s">
        <v>482</v>
      </c>
      <c r="OL136" s="9" t="s">
        <v>482</v>
      </c>
      <c r="OM136" s="9" t="s">
        <v>482</v>
      </c>
      <c r="ON136" s="9" t="s">
        <v>482</v>
      </c>
      <c r="OO136" s="9" t="s">
        <v>482</v>
      </c>
      <c r="OP136" s="9" t="s">
        <v>482</v>
      </c>
      <c r="OQ136" s="9" t="s">
        <v>482</v>
      </c>
      <c r="OR136" s="9" t="s">
        <v>482</v>
      </c>
      <c r="OS136" s="9">
        <v>167.40980077201229</v>
      </c>
      <c r="OT136" s="9">
        <v>196.537712</v>
      </c>
      <c r="OU136" s="9" t="s">
        <v>482</v>
      </c>
      <c r="OV136" s="9">
        <v>332.81088119948004</v>
      </c>
      <c r="OW136" s="9" t="s">
        <v>482</v>
      </c>
      <c r="OX136" s="9" t="s">
        <v>482</v>
      </c>
      <c r="OY136" s="9">
        <v>181.32035038279633</v>
      </c>
      <c r="OZ136" s="9" t="s">
        <v>482</v>
      </c>
      <c r="PA136" s="9" t="s">
        <v>482</v>
      </c>
      <c r="PB136" s="9" t="s">
        <v>482</v>
      </c>
      <c r="PC136" s="9" t="s">
        <v>482</v>
      </c>
      <c r="PD136" s="9" t="s">
        <v>482</v>
      </c>
      <c r="PE136" s="9" t="s">
        <v>482</v>
      </c>
      <c r="PF136" s="9">
        <v>85.785551999999981</v>
      </c>
      <c r="PG136" s="9">
        <v>355.29453645159936</v>
      </c>
      <c r="PH136" s="9" t="s">
        <v>482</v>
      </c>
      <c r="PI136" s="9" t="s">
        <v>482</v>
      </c>
      <c r="PJ136" s="9" t="s">
        <v>482</v>
      </c>
      <c r="PK136" s="9" t="s">
        <v>482</v>
      </c>
      <c r="PL136" s="9" t="s">
        <v>482</v>
      </c>
      <c r="PM136" s="9" t="s">
        <v>482</v>
      </c>
      <c r="PN136" s="9" t="s">
        <v>482</v>
      </c>
      <c r="PO136" s="9" t="s">
        <v>482</v>
      </c>
      <c r="PP136" s="9">
        <v>51.103447199999998</v>
      </c>
      <c r="PQ136" s="9" t="s">
        <v>482</v>
      </c>
      <c r="PR136" s="9" t="s">
        <v>482</v>
      </c>
      <c r="PS136" s="9" t="s">
        <v>482</v>
      </c>
      <c r="PT136" s="9" t="s">
        <v>482</v>
      </c>
      <c r="PU136" s="9">
        <v>171.19967199999999</v>
      </c>
      <c r="PV136" s="9">
        <v>13.44336677606289</v>
      </c>
      <c r="PW136" s="9" t="s">
        <v>482</v>
      </c>
      <c r="PX136" s="9" t="s">
        <v>482</v>
      </c>
      <c r="PY136" s="9" t="s">
        <v>482</v>
      </c>
      <c r="PZ136" s="9" t="s">
        <v>482</v>
      </c>
      <c r="QA136" s="9" t="s">
        <v>482</v>
      </c>
      <c r="QB136" s="9">
        <v>383.37917429271482</v>
      </c>
      <c r="QC136" s="9" t="s">
        <v>482</v>
      </c>
      <c r="QD136" s="9" t="s">
        <v>482</v>
      </c>
      <c r="QE136" s="9" t="s">
        <v>482</v>
      </c>
      <c r="QF136" s="9" t="s">
        <v>482</v>
      </c>
      <c r="QG136" s="9" t="s">
        <v>482</v>
      </c>
      <c r="QH136" s="9">
        <v>36.583923999999996</v>
      </c>
      <c r="QI136" s="9" t="s">
        <v>482</v>
      </c>
      <c r="QJ136" s="9" t="s">
        <v>482</v>
      </c>
      <c r="QK136" s="9" t="s">
        <v>482</v>
      </c>
      <c r="QL136" s="9">
        <v>73.619654182478129</v>
      </c>
      <c r="QM136" s="9" t="s">
        <v>482</v>
      </c>
      <c r="QN136" s="9" t="s">
        <v>482</v>
      </c>
      <c r="QO136" s="9" t="s">
        <v>482</v>
      </c>
      <c r="QP136" s="9" t="s">
        <v>482</v>
      </c>
      <c r="QQ136" s="9" t="s">
        <v>482</v>
      </c>
      <c r="QR136" s="9" t="s">
        <v>482</v>
      </c>
      <c r="QS136" s="9" t="s">
        <v>482</v>
      </c>
      <c r="QT136" s="9" t="s">
        <v>482</v>
      </c>
      <c r="QU136" s="9" t="s">
        <v>482</v>
      </c>
      <c r="QV136" s="9" t="s">
        <v>482</v>
      </c>
      <c r="QW136" s="9" t="s">
        <v>482</v>
      </c>
      <c r="QX136" s="9" t="s">
        <v>482</v>
      </c>
      <c r="QY136" s="9" t="s">
        <v>482</v>
      </c>
      <c r="QZ136" s="9" t="s">
        <v>482</v>
      </c>
      <c r="RA136" s="9" t="s">
        <v>482</v>
      </c>
      <c r="RB136" s="9" t="s">
        <v>482</v>
      </c>
      <c r="RC136" s="9" t="s">
        <v>482</v>
      </c>
      <c r="RD136" s="9" t="s">
        <v>482</v>
      </c>
      <c r="RE136" s="9" t="s">
        <v>482</v>
      </c>
      <c r="RF136" s="9" t="s">
        <v>482</v>
      </c>
      <c r="RG136" s="9" t="s">
        <v>482</v>
      </c>
      <c r="RH136" s="9" t="s">
        <v>482</v>
      </c>
      <c r="RI136" s="9" t="s">
        <v>482</v>
      </c>
      <c r="RJ136" s="9" t="s">
        <v>482</v>
      </c>
      <c r="RK136" s="9" t="s">
        <v>482</v>
      </c>
      <c r="RL136" s="9" t="s">
        <v>482</v>
      </c>
      <c r="RM136" s="9" t="s">
        <v>482</v>
      </c>
      <c r="RN136" s="9" t="s">
        <v>482</v>
      </c>
      <c r="RO136" s="9">
        <v>236.570696</v>
      </c>
      <c r="RP136" s="9" t="s">
        <v>482</v>
      </c>
      <c r="RQ136" s="12" t="s">
        <v>510</v>
      </c>
      <c r="RR136" s="12" t="s">
        <v>510</v>
      </c>
      <c r="RS136" s="12" t="s">
        <v>510</v>
      </c>
      <c r="RT136" s="12" t="s">
        <v>510</v>
      </c>
      <c r="RU136" s="12" t="s">
        <v>510</v>
      </c>
      <c r="RV136" s="12" t="s">
        <v>510</v>
      </c>
      <c r="RW136" s="12" t="s">
        <v>510</v>
      </c>
      <c r="RX136" s="12" t="s">
        <v>510</v>
      </c>
      <c r="RY136" s="12" t="s">
        <v>510</v>
      </c>
      <c r="RZ136" s="12" t="s">
        <v>510</v>
      </c>
      <c r="SA136" s="12" t="s">
        <v>510</v>
      </c>
      <c r="SB136" s="12" t="s">
        <v>510</v>
      </c>
      <c r="SC136" s="78" t="s">
        <v>510</v>
      </c>
      <c r="SD136" s="78" t="s">
        <v>510</v>
      </c>
      <c r="SE136" s="16">
        <v>294</v>
      </c>
      <c r="SF136" s="16">
        <v>294</v>
      </c>
      <c r="SG136" s="16">
        <v>300</v>
      </c>
      <c r="SH136" s="16">
        <v>200</v>
      </c>
      <c r="SI136" s="17" t="s">
        <v>510</v>
      </c>
      <c r="SJ136" s="78" t="s">
        <v>510</v>
      </c>
      <c r="SK136" s="78" t="s">
        <v>510</v>
      </c>
      <c r="SL136" s="78" t="s">
        <v>510</v>
      </c>
      <c r="SM136" s="78" t="s">
        <v>510</v>
      </c>
      <c r="SN136" s="20" t="s">
        <v>523</v>
      </c>
      <c r="SO136" s="20" t="s">
        <v>482</v>
      </c>
      <c r="SP136" s="20" t="s">
        <v>482</v>
      </c>
      <c r="SQ136" s="20" t="s">
        <v>523</v>
      </c>
      <c r="SR136" s="20" t="s">
        <v>482</v>
      </c>
      <c r="SS136" s="20" t="s">
        <v>482</v>
      </c>
      <c r="ST136" s="20" t="s">
        <v>482</v>
      </c>
      <c r="SU136" s="20" t="s">
        <v>523</v>
      </c>
      <c r="SV136" s="20" t="s">
        <v>482</v>
      </c>
      <c r="SW136" s="20" t="s">
        <v>482</v>
      </c>
      <c r="SX136" s="20" t="s">
        <v>482</v>
      </c>
      <c r="SY136" s="20" t="s">
        <v>482</v>
      </c>
      <c r="SZ136" s="20" t="s">
        <v>482</v>
      </c>
      <c r="TA136" s="20" t="s">
        <v>482</v>
      </c>
      <c r="TB136" s="20" t="s">
        <v>482</v>
      </c>
      <c r="TC136" s="20" t="s">
        <v>523</v>
      </c>
      <c r="TD136" s="20" t="s">
        <v>523</v>
      </c>
      <c r="TE136" s="20" t="s">
        <v>482</v>
      </c>
      <c r="TF136" s="20" t="s">
        <v>482</v>
      </c>
      <c r="TG136" s="20" t="s">
        <v>482</v>
      </c>
      <c r="TH136" s="20" t="s">
        <v>482</v>
      </c>
      <c r="TI136" s="20" t="s">
        <v>523</v>
      </c>
      <c r="TJ136" s="20" t="s">
        <v>523</v>
      </c>
      <c r="TK136" s="20" t="s">
        <v>482</v>
      </c>
      <c r="TL136" s="20" t="s">
        <v>482</v>
      </c>
      <c r="TM136" s="20" t="s">
        <v>523</v>
      </c>
      <c r="TN136" s="20" t="s">
        <v>482</v>
      </c>
      <c r="TO136" s="20" t="s">
        <v>482</v>
      </c>
      <c r="TP136" s="20" t="s">
        <v>482</v>
      </c>
      <c r="TQ136" s="20" t="s">
        <v>523</v>
      </c>
      <c r="TR136" s="20" t="s">
        <v>482</v>
      </c>
      <c r="TS136" s="20" t="s">
        <v>482</v>
      </c>
      <c r="TT136" s="20" t="s">
        <v>482</v>
      </c>
      <c r="TU136" s="20" t="s">
        <v>482</v>
      </c>
      <c r="TV136" s="20" t="s">
        <v>482</v>
      </c>
      <c r="TW136" s="20" t="s">
        <v>523</v>
      </c>
      <c r="TX136" s="20" t="s">
        <v>482</v>
      </c>
      <c r="TY136" s="20" t="s">
        <v>482</v>
      </c>
      <c r="TZ136" s="20" t="s">
        <v>523</v>
      </c>
      <c r="UA136" s="20" t="s">
        <v>482</v>
      </c>
      <c r="UB136" s="20" t="s">
        <v>482</v>
      </c>
      <c r="UC136" s="20" t="s">
        <v>482</v>
      </c>
      <c r="UD136" s="20" t="s">
        <v>482</v>
      </c>
      <c r="UE136" s="20" t="s">
        <v>482</v>
      </c>
      <c r="UF136" s="20" t="s">
        <v>482</v>
      </c>
      <c r="UG136" s="20" t="s">
        <v>523</v>
      </c>
      <c r="UH136" s="20" t="s">
        <v>523</v>
      </c>
      <c r="UI136" s="20" t="s">
        <v>482</v>
      </c>
      <c r="UJ136" s="20" t="s">
        <v>482</v>
      </c>
      <c r="UK136" s="20" t="s">
        <v>482</v>
      </c>
      <c r="UL136" s="20" t="s">
        <v>482</v>
      </c>
      <c r="UM136" s="20" t="s">
        <v>523</v>
      </c>
      <c r="UN136" s="20" t="s">
        <v>482</v>
      </c>
      <c r="UO136" s="20" t="s">
        <v>482</v>
      </c>
      <c r="UP136" s="20" t="s">
        <v>482</v>
      </c>
      <c r="UQ136" s="20" t="s">
        <v>482</v>
      </c>
      <c r="UR136" s="20" t="s">
        <v>482</v>
      </c>
      <c r="US136" s="20" t="s">
        <v>482</v>
      </c>
      <c r="UT136" s="20" t="s">
        <v>482</v>
      </c>
      <c r="UU136" s="20" t="s">
        <v>523</v>
      </c>
      <c r="UV136" s="20" t="s">
        <v>482</v>
      </c>
      <c r="UW136" s="20" t="s">
        <v>482</v>
      </c>
      <c r="UX136" s="20" t="s">
        <v>482</v>
      </c>
      <c r="UY136" s="20" t="s">
        <v>482</v>
      </c>
      <c r="UZ136" s="20" t="s">
        <v>482</v>
      </c>
      <c r="VA136" s="20" t="s">
        <v>482</v>
      </c>
      <c r="VB136" s="20" t="s">
        <v>482</v>
      </c>
      <c r="VC136" s="20" t="s">
        <v>523</v>
      </c>
      <c r="VD136" s="20" t="s">
        <v>482</v>
      </c>
      <c r="VE136" s="20" t="s">
        <v>482</v>
      </c>
      <c r="VF136" s="20" t="s">
        <v>482</v>
      </c>
      <c r="VG136" s="20" t="s">
        <v>482</v>
      </c>
      <c r="VH136" s="20" t="s">
        <v>482</v>
      </c>
      <c r="VI136" s="20" t="s">
        <v>482</v>
      </c>
      <c r="VJ136" s="20" t="s">
        <v>482</v>
      </c>
      <c r="VK136" s="20" t="s">
        <v>482</v>
      </c>
      <c r="VL136" s="20" t="s">
        <v>482</v>
      </c>
      <c r="VM136" s="20" t="s">
        <v>482</v>
      </c>
      <c r="VN136" s="20" t="s">
        <v>482</v>
      </c>
      <c r="VO136" s="20" t="s">
        <v>482</v>
      </c>
      <c r="VP136" s="20" t="s">
        <v>482</v>
      </c>
      <c r="VQ136" s="20" t="s">
        <v>482</v>
      </c>
      <c r="VR136" s="20" t="s">
        <v>482</v>
      </c>
      <c r="VS136" s="20" t="s">
        <v>482</v>
      </c>
      <c r="VT136" s="20" t="s">
        <v>523</v>
      </c>
      <c r="VU136" s="20" t="s">
        <v>523</v>
      </c>
      <c r="VV136" s="20" t="s">
        <v>482</v>
      </c>
      <c r="VW136" s="20" t="s">
        <v>523</v>
      </c>
      <c r="VX136" s="20" t="s">
        <v>482</v>
      </c>
      <c r="VY136" s="20" t="s">
        <v>482</v>
      </c>
      <c r="VZ136" s="20" t="s">
        <v>523</v>
      </c>
      <c r="WA136" s="20" t="s">
        <v>482</v>
      </c>
      <c r="WB136" s="20" t="s">
        <v>482</v>
      </c>
      <c r="WC136" s="20" t="s">
        <v>482</v>
      </c>
      <c r="WD136" s="20" t="s">
        <v>482</v>
      </c>
      <c r="WE136" s="20" t="s">
        <v>482</v>
      </c>
      <c r="WF136" s="20" t="s">
        <v>482</v>
      </c>
      <c r="WG136" s="20" t="s">
        <v>523</v>
      </c>
      <c r="WH136" s="20" t="s">
        <v>523</v>
      </c>
      <c r="WI136" s="20" t="s">
        <v>482</v>
      </c>
      <c r="WJ136" s="20" t="s">
        <v>482</v>
      </c>
      <c r="WK136" s="20" t="s">
        <v>482</v>
      </c>
      <c r="WL136" s="20" t="s">
        <v>482</v>
      </c>
      <c r="WM136" s="20" t="s">
        <v>482</v>
      </c>
      <c r="WN136" s="20" t="s">
        <v>482</v>
      </c>
      <c r="WO136" s="20" t="s">
        <v>482</v>
      </c>
      <c r="WP136" s="20" t="s">
        <v>482</v>
      </c>
      <c r="WQ136" s="20" t="s">
        <v>523</v>
      </c>
      <c r="WR136" s="20" t="s">
        <v>482</v>
      </c>
      <c r="WS136" s="20" t="s">
        <v>482</v>
      </c>
      <c r="WT136" s="20" t="s">
        <v>482</v>
      </c>
      <c r="WU136" s="20" t="s">
        <v>482</v>
      </c>
      <c r="WV136" s="20" t="s">
        <v>523</v>
      </c>
      <c r="WW136" s="20" t="s">
        <v>523</v>
      </c>
      <c r="WX136" s="20" t="s">
        <v>482</v>
      </c>
      <c r="WY136" s="20" t="s">
        <v>482</v>
      </c>
      <c r="WZ136" s="20" t="s">
        <v>482</v>
      </c>
      <c r="XA136" s="20" t="s">
        <v>482</v>
      </c>
      <c r="XB136" s="20" t="s">
        <v>482</v>
      </c>
      <c r="XC136" s="20" t="s">
        <v>523</v>
      </c>
      <c r="XD136" s="20" t="s">
        <v>482</v>
      </c>
      <c r="XE136" s="20" t="s">
        <v>482</v>
      </c>
      <c r="XF136" s="20" t="s">
        <v>482</v>
      </c>
      <c r="XG136" s="20" t="s">
        <v>482</v>
      </c>
      <c r="XH136" s="20" t="s">
        <v>482</v>
      </c>
      <c r="XI136" s="20" t="s">
        <v>523</v>
      </c>
      <c r="XJ136" s="20" t="s">
        <v>482</v>
      </c>
      <c r="XK136" s="20" t="s">
        <v>482</v>
      </c>
      <c r="XL136" s="20" t="s">
        <v>482</v>
      </c>
      <c r="XM136" s="20" t="s">
        <v>523</v>
      </c>
      <c r="XN136" s="20" t="s">
        <v>482</v>
      </c>
      <c r="XO136" s="20" t="s">
        <v>482</v>
      </c>
      <c r="XP136" s="20" t="s">
        <v>482</v>
      </c>
      <c r="XQ136" s="20" t="s">
        <v>482</v>
      </c>
      <c r="XR136" s="20" t="s">
        <v>482</v>
      </c>
      <c r="XS136" s="20" t="s">
        <v>482</v>
      </c>
      <c r="XT136" s="20" t="s">
        <v>482</v>
      </c>
      <c r="XU136" s="20" t="s">
        <v>482</v>
      </c>
      <c r="XV136" s="20" t="s">
        <v>482</v>
      </c>
      <c r="XW136" s="20" t="s">
        <v>482</v>
      </c>
      <c r="XX136" s="20" t="s">
        <v>482</v>
      </c>
      <c r="XY136" s="20" t="s">
        <v>482</v>
      </c>
      <c r="XZ136" s="20" t="s">
        <v>482</v>
      </c>
      <c r="YA136" s="20" t="s">
        <v>482</v>
      </c>
      <c r="YB136" s="20" t="s">
        <v>482</v>
      </c>
      <c r="YC136" s="20" t="s">
        <v>482</v>
      </c>
      <c r="YD136" s="20" t="s">
        <v>482</v>
      </c>
      <c r="YE136" s="20" t="s">
        <v>482</v>
      </c>
      <c r="YF136" s="20" t="s">
        <v>482</v>
      </c>
      <c r="YG136" s="20" t="s">
        <v>482</v>
      </c>
      <c r="YH136" s="20" t="s">
        <v>482</v>
      </c>
      <c r="YI136" s="20" t="s">
        <v>482</v>
      </c>
      <c r="YJ136" s="20" t="s">
        <v>482</v>
      </c>
      <c r="YK136" s="20" t="s">
        <v>482</v>
      </c>
      <c r="YL136" s="20" t="s">
        <v>482</v>
      </c>
      <c r="YM136" s="20" t="s">
        <v>482</v>
      </c>
      <c r="YN136" s="20" t="s">
        <v>482</v>
      </c>
      <c r="YO136" s="20" t="s">
        <v>482</v>
      </c>
      <c r="YP136" s="20" t="s">
        <v>523</v>
      </c>
      <c r="YQ136" s="20" t="s">
        <v>482</v>
      </c>
      <c r="YR136" s="5">
        <v>0.5193476560149245</v>
      </c>
      <c r="YS136" s="5">
        <v>0.41944996088343262</v>
      </c>
      <c r="YT136" s="5">
        <v>6.1202383101642902E-2</v>
      </c>
      <c r="YU136" s="5">
        <v>0.6</v>
      </c>
      <c r="YV136" s="5">
        <v>0.75</v>
      </c>
      <c r="YW136" s="5">
        <v>0.9</v>
      </c>
      <c r="YX136" s="5">
        <v>0.68127820906300784</v>
      </c>
      <c r="YY136" s="21" t="s">
        <v>515</v>
      </c>
      <c r="YZ136" s="22" t="s">
        <v>494</v>
      </c>
      <c r="ZA136" s="23">
        <f t="shared" si="8"/>
        <v>1</v>
      </c>
      <c r="ZB136" s="23">
        <v>0.58799999999999997</v>
      </c>
      <c r="ZC136" s="23">
        <f t="shared" si="9"/>
        <v>1.5</v>
      </c>
    </row>
    <row r="137" spans="1:679" x14ac:dyDescent="0.25">
      <c r="A137" s="1" t="s">
        <v>270</v>
      </c>
      <c r="B137" s="2" t="s">
        <v>271</v>
      </c>
      <c r="C137" s="4">
        <v>0</v>
      </c>
      <c r="D137" s="4">
        <v>1</v>
      </c>
      <c r="E137" s="7">
        <v>90.152815421238728</v>
      </c>
      <c r="F137" s="7" t="s">
        <v>482</v>
      </c>
      <c r="G137" s="7">
        <v>116.43637427799274</v>
      </c>
      <c r="H137" s="7" t="s">
        <v>482</v>
      </c>
      <c r="I137" s="7">
        <v>24.368371906028994</v>
      </c>
      <c r="J137" s="7">
        <v>129.62980282651574</v>
      </c>
      <c r="K137" s="7" t="s">
        <v>482</v>
      </c>
      <c r="L137" s="7" t="s">
        <v>482</v>
      </c>
      <c r="M137" s="7" t="s">
        <v>482</v>
      </c>
      <c r="N137" s="7" t="s">
        <v>482</v>
      </c>
      <c r="O137" s="7" t="s">
        <v>482</v>
      </c>
      <c r="P137" s="7">
        <v>0.11077960000000001</v>
      </c>
      <c r="Q137" s="7" t="s">
        <v>482</v>
      </c>
      <c r="R137" s="7">
        <v>84.039830146700325</v>
      </c>
      <c r="S137" s="7" t="s">
        <v>482</v>
      </c>
      <c r="T137" s="7">
        <v>17.573230968873183</v>
      </c>
      <c r="U137" s="7" t="s">
        <v>482</v>
      </c>
      <c r="V137" s="7" t="s">
        <v>482</v>
      </c>
      <c r="W137" s="7" t="s">
        <v>482</v>
      </c>
      <c r="X137" s="7" t="s">
        <v>482</v>
      </c>
      <c r="Y137" s="7" t="s">
        <v>482</v>
      </c>
      <c r="Z137" s="7" t="s">
        <v>482</v>
      </c>
      <c r="AA137" s="7" t="s">
        <v>482</v>
      </c>
      <c r="AB137" s="7">
        <v>13.211226780862891</v>
      </c>
      <c r="AC137" s="7" t="s">
        <v>482</v>
      </c>
      <c r="AD137" s="7" t="s">
        <v>482</v>
      </c>
      <c r="AE137" s="7" t="s">
        <v>482</v>
      </c>
      <c r="AF137" s="7">
        <v>109.98226864166432</v>
      </c>
      <c r="AG137" s="7" t="s">
        <v>482</v>
      </c>
      <c r="AH137" s="7" t="s">
        <v>482</v>
      </c>
      <c r="AI137" s="7" t="s">
        <v>482</v>
      </c>
      <c r="AJ137" s="7" t="s">
        <v>482</v>
      </c>
      <c r="AK137" s="7" t="s">
        <v>482</v>
      </c>
      <c r="AL137" s="7" t="s">
        <v>482</v>
      </c>
      <c r="AM137" s="7" t="s">
        <v>482</v>
      </c>
      <c r="AN137" s="7" t="s">
        <v>482</v>
      </c>
      <c r="AO137" s="7" t="s">
        <v>482</v>
      </c>
      <c r="AP137" s="7" t="s">
        <v>482</v>
      </c>
      <c r="AQ137" s="7" t="s">
        <v>482</v>
      </c>
      <c r="AR137" s="7" t="s">
        <v>482</v>
      </c>
      <c r="AS137" s="7" t="s">
        <v>482</v>
      </c>
      <c r="AT137" s="7" t="s">
        <v>482</v>
      </c>
      <c r="AU137" s="7" t="s">
        <v>482</v>
      </c>
      <c r="AV137" s="7" t="s">
        <v>482</v>
      </c>
      <c r="AW137" s="7" t="s">
        <v>482</v>
      </c>
      <c r="AX137" s="7" t="s">
        <v>482</v>
      </c>
      <c r="AY137" s="7" t="s">
        <v>482</v>
      </c>
      <c r="AZ137" s="7" t="s">
        <v>482</v>
      </c>
      <c r="BA137" s="7" t="s">
        <v>482</v>
      </c>
      <c r="BB137" s="7" t="s">
        <v>482</v>
      </c>
      <c r="BC137" s="7" t="s">
        <v>482</v>
      </c>
      <c r="BD137" s="7" t="s">
        <v>482</v>
      </c>
      <c r="BE137" s="7">
        <v>139.61372367188127</v>
      </c>
      <c r="BF137" s="7" t="s">
        <v>482</v>
      </c>
      <c r="BG137" s="7" t="s">
        <v>482</v>
      </c>
      <c r="BH137" s="7" t="s">
        <v>482</v>
      </c>
      <c r="BI137" s="7" t="s">
        <v>482</v>
      </c>
      <c r="BJ137" s="7" t="s">
        <v>482</v>
      </c>
      <c r="BK137" s="7" t="s">
        <v>482</v>
      </c>
      <c r="BL137" s="7" t="s">
        <v>482</v>
      </c>
      <c r="BM137" s="7">
        <v>307.74851416592423</v>
      </c>
      <c r="BN137" s="7" t="s">
        <v>482</v>
      </c>
      <c r="BO137" s="7" t="s">
        <v>482</v>
      </c>
      <c r="BP137" s="7" t="s">
        <v>482</v>
      </c>
      <c r="BQ137" s="7" t="s">
        <v>482</v>
      </c>
      <c r="BR137" s="7" t="s">
        <v>482</v>
      </c>
      <c r="BS137" s="7" t="s">
        <v>482</v>
      </c>
      <c r="BT137" s="7" t="s">
        <v>482</v>
      </c>
      <c r="BU137" s="7" t="s">
        <v>482</v>
      </c>
      <c r="BV137" s="7" t="s">
        <v>482</v>
      </c>
      <c r="BW137" s="7" t="s">
        <v>482</v>
      </c>
      <c r="BX137" s="7" t="s">
        <v>482</v>
      </c>
      <c r="BY137" s="7" t="s">
        <v>482</v>
      </c>
      <c r="BZ137" s="7" t="s">
        <v>482</v>
      </c>
      <c r="CA137" s="7" t="s">
        <v>482</v>
      </c>
      <c r="CB137" s="7" t="s">
        <v>482</v>
      </c>
      <c r="CC137" s="7" t="s">
        <v>482</v>
      </c>
      <c r="CD137" s="7">
        <v>66.932540996739021</v>
      </c>
      <c r="CE137" s="7" t="s">
        <v>482</v>
      </c>
      <c r="CF137" s="7" t="s">
        <v>482</v>
      </c>
      <c r="CG137" s="7">
        <v>6.5152892760421874</v>
      </c>
      <c r="CH137" s="7" t="s">
        <v>482</v>
      </c>
      <c r="CI137" s="7" t="s">
        <v>482</v>
      </c>
      <c r="CJ137" s="7" t="s">
        <v>482</v>
      </c>
      <c r="CK137" s="7">
        <v>11.74841728227533</v>
      </c>
      <c r="CL137" s="7" t="s">
        <v>482</v>
      </c>
      <c r="CM137" s="7" t="s">
        <v>482</v>
      </c>
      <c r="CN137" s="7" t="s">
        <v>482</v>
      </c>
      <c r="CO137" s="7" t="s">
        <v>482</v>
      </c>
      <c r="CP137" s="7" t="s">
        <v>482</v>
      </c>
      <c r="CQ137" s="7" t="s">
        <v>482</v>
      </c>
      <c r="CR137" s="7" t="s">
        <v>482</v>
      </c>
      <c r="CS137" s="7">
        <v>25.59142116535461</v>
      </c>
      <c r="CT137" s="7" t="s">
        <v>482</v>
      </c>
      <c r="CU137" s="7" t="s">
        <v>482</v>
      </c>
      <c r="CV137" s="7" t="s">
        <v>482</v>
      </c>
      <c r="CW137" s="7" t="s">
        <v>482</v>
      </c>
      <c r="CX137" s="7" t="s">
        <v>482</v>
      </c>
      <c r="CY137" s="7" t="s">
        <v>482</v>
      </c>
      <c r="CZ137" s="7" t="s">
        <v>482</v>
      </c>
      <c r="DA137" s="7">
        <v>25.452921754376856</v>
      </c>
      <c r="DB137" s="7" t="s">
        <v>482</v>
      </c>
      <c r="DC137" s="7" t="s">
        <v>482</v>
      </c>
      <c r="DD137" s="7" t="s">
        <v>482</v>
      </c>
      <c r="DE137" s="7" t="s">
        <v>482</v>
      </c>
      <c r="DF137" s="7" t="s">
        <v>482</v>
      </c>
      <c r="DG137" s="7" t="s">
        <v>482</v>
      </c>
      <c r="DH137" s="7" t="s">
        <v>482</v>
      </c>
      <c r="DI137" s="7" t="s">
        <v>482</v>
      </c>
      <c r="DJ137" s="7" t="s">
        <v>482</v>
      </c>
      <c r="DK137" s="7" t="s">
        <v>482</v>
      </c>
      <c r="DL137" s="7" t="s">
        <v>482</v>
      </c>
      <c r="DM137" s="7" t="s">
        <v>482</v>
      </c>
      <c r="DN137" s="7" t="s">
        <v>482</v>
      </c>
      <c r="DO137" s="7" t="s">
        <v>482</v>
      </c>
      <c r="DP137" s="7" t="s">
        <v>482</v>
      </c>
      <c r="DQ137" s="7" t="s">
        <v>482</v>
      </c>
      <c r="DR137" s="7" t="s">
        <v>482</v>
      </c>
      <c r="DS137" s="7" t="s">
        <v>482</v>
      </c>
      <c r="DT137" s="7" t="s">
        <v>482</v>
      </c>
      <c r="DU137" s="7" t="s">
        <v>482</v>
      </c>
      <c r="DV137" s="7" t="s">
        <v>482</v>
      </c>
      <c r="DW137" s="7" t="s">
        <v>482</v>
      </c>
      <c r="DX137" s="7" t="s">
        <v>482</v>
      </c>
      <c r="DY137" s="7" t="s">
        <v>482</v>
      </c>
      <c r="DZ137" s="7" t="s">
        <v>482</v>
      </c>
      <c r="EA137" s="7" t="s">
        <v>482</v>
      </c>
      <c r="EB137" s="7" t="s">
        <v>482</v>
      </c>
      <c r="EC137" s="7" t="s">
        <v>482</v>
      </c>
      <c r="ED137" s="7">
        <v>13.369119903533273</v>
      </c>
      <c r="EE137" s="7" t="s">
        <v>482</v>
      </c>
      <c r="EF137" s="7" t="s">
        <v>482</v>
      </c>
      <c r="EG137" s="7" t="s">
        <v>482</v>
      </c>
      <c r="EH137" s="7" t="s">
        <v>482</v>
      </c>
      <c r="EI137" s="7" t="s">
        <v>482</v>
      </c>
      <c r="EJ137" s="7" t="s">
        <v>482</v>
      </c>
      <c r="EK137" s="7" t="s">
        <v>482</v>
      </c>
      <c r="EL137" s="7" t="s">
        <v>482</v>
      </c>
      <c r="EM137" s="7" t="s">
        <v>482</v>
      </c>
      <c r="EN137" s="7" t="s">
        <v>482</v>
      </c>
      <c r="EO137" s="7" t="s">
        <v>482</v>
      </c>
      <c r="EP137" s="7" t="s">
        <v>482</v>
      </c>
      <c r="EQ137" s="7" t="s">
        <v>482</v>
      </c>
      <c r="ER137" s="7" t="s">
        <v>482</v>
      </c>
      <c r="ES137" s="7" t="s">
        <v>482</v>
      </c>
      <c r="ET137" s="7" t="s">
        <v>482</v>
      </c>
      <c r="EU137" s="7" t="s">
        <v>482</v>
      </c>
      <c r="EV137" s="7" t="s">
        <v>482</v>
      </c>
      <c r="EW137" s="7" t="s">
        <v>482</v>
      </c>
      <c r="EX137" s="7" t="s">
        <v>482</v>
      </c>
      <c r="EY137" s="7" t="s">
        <v>482</v>
      </c>
      <c r="EZ137" s="7" t="s">
        <v>482</v>
      </c>
      <c r="FA137" s="7" t="s">
        <v>482</v>
      </c>
      <c r="FB137" s="7" t="s">
        <v>482</v>
      </c>
      <c r="FC137" s="7" t="s">
        <v>482</v>
      </c>
      <c r="FD137" s="7" t="s">
        <v>482</v>
      </c>
      <c r="FE137" s="7" t="s">
        <v>482</v>
      </c>
      <c r="FF137" s="7" t="s">
        <v>482</v>
      </c>
      <c r="FG137" s="7" t="s">
        <v>482</v>
      </c>
      <c r="FH137" s="7" t="s">
        <v>482</v>
      </c>
      <c r="FI137" s="8">
        <v>429.53015173452576</v>
      </c>
      <c r="FJ137" s="8" t="s">
        <v>482</v>
      </c>
      <c r="FK137" s="8">
        <v>555.22240454525854</v>
      </c>
      <c r="FL137" s="8" t="s">
        <v>482</v>
      </c>
      <c r="FM137" s="8">
        <v>121.39631648869293</v>
      </c>
      <c r="FN137" s="8">
        <v>644.33614204114531</v>
      </c>
      <c r="FO137" s="8" t="s">
        <v>482</v>
      </c>
      <c r="FP137" s="8" t="s">
        <v>482</v>
      </c>
      <c r="FQ137" s="8" t="s">
        <v>482</v>
      </c>
      <c r="FR137" s="8" t="s">
        <v>482</v>
      </c>
      <c r="FS137" s="8" t="s">
        <v>482</v>
      </c>
      <c r="FT137" s="8">
        <v>2.215592</v>
      </c>
      <c r="FU137" s="8" t="s">
        <v>482</v>
      </c>
      <c r="FV137" s="8">
        <v>472.88259504954658</v>
      </c>
      <c r="FW137" s="8" t="s">
        <v>482</v>
      </c>
      <c r="FX137" s="8">
        <v>73.735279251611331</v>
      </c>
      <c r="FY137" s="8" t="s">
        <v>482</v>
      </c>
      <c r="FZ137" s="8" t="s">
        <v>482</v>
      </c>
      <c r="GA137" s="8" t="s">
        <v>482</v>
      </c>
      <c r="GB137" s="8" t="s">
        <v>482</v>
      </c>
      <c r="GC137" s="8" t="s">
        <v>482</v>
      </c>
      <c r="GD137" s="8" t="s">
        <v>482</v>
      </c>
      <c r="GE137" s="8" t="s">
        <v>482</v>
      </c>
      <c r="GF137" s="8">
        <v>50.279350099474655</v>
      </c>
      <c r="GG137" s="8" t="s">
        <v>482</v>
      </c>
      <c r="GH137" s="8" t="s">
        <v>482</v>
      </c>
      <c r="GI137" s="8" t="s">
        <v>482</v>
      </c>
      <c r="GJ137" s="8">
        <v>617.0776476695147</v>
      </c>
      <c r="GK137" s="8" t="s">
        <v>482</v>
      </c>
      <c r="GL137" s="8" t="s">
        <v>482</v>
      </c>
      <c r="GM137" s="8" t="s">
        <v>482</v>
      </c>
      <c r="GN137" s="8" t="s">
        <v>482</v>
      </c>
      <c r="GO137" s="8" t="s">
        <v>482</v>
      </c>
      <c r="GP137" s="8" t="s">
        <v>482</v>
      </c>
      <c r="GQ137" s="8" t="s">
        <v>482</v>
      </c>
      <c r="GR137" s="8" t="s">
        <v>482</v>
      </c>
      <c r="GS137" s="8" t="s">
        <v>482</v>
      </c>
      <c r="GT137" s="8" t="s">
        <v>482</v>
      </c>
      <c r="GU137" s="8" t="s">
        <v>482</v>
      </c>
      <c r="GV137" s="8" t="s">
        <v>482</v>
      </c>
      <c r="GW137" s="8" t="s">
        <v>482</v>
      </c>
      <c r="GX137" s="8" t="s">
        <v>482</v>
      </c>
      <c r="GY137" s="8" t="s">
        <v>482</v>
      </c>
      <c r="GZ137" s="8" t="s">
        <v>482</v>
      </c>
      <c r="HA137" s="8" t="s">
        <v>482</v>
      </c>
      <c r="HB137" s="8" t="s">
        <v>482</v>
      </c>
      <c r="HC137" s="8" t="s">
        <v>482</v>
      </c>
      <c r="HD137" s="8" t="s">
        <v>482</v>
      </c>
      <c r="HE137" s="8" t="s">
        <v>482</v>
      </c>
      <c r="HF137" s="8" t="s">
        <v>482</v>
      </c>
      <c r="HG137" s="8" t="s">
        <v>482</v>
      </c>
      <c r="HH137" s="8" t="s">
        <v>482</v>
      </c>
      <c r="HI137" s="8">
        <v>638.68949043017403</v>
      </c>
      <c r="HJ137" s="8" t="s">
        <v>482</v>
      </c>
      <c r="HK137" s="8" t="s">
        <v>482</v>
      </c>
      <c r="HL137" s="8" t="s">
        <v>482</v>
      </c>
      <c r="HM137" s="8" t="s">
        <v>482</v>
      </c>
      <c r="HN137" s="8" t="s">
        <v>482</v>
      </c>
      <c r="HO137" s="8" t="s">
        <v>482</v>
      </c>
      <c r="HP137" s="8" t="s">
        <v>482</v>
      </c>
      <c r="HQ137" s="8">
        <v>1735.386450823429</v>
      </c>
      <c r="HR137" s="8" t="s">
        <v>482</v>
      </c>
      <c r="HS137" s="8" t="s">
        <v>482</v>
      </c>
      <c r="HT137" s="8" t="s">
        <v>482</v>
      </c>
      <c r="HU137" s="8" t="s">
        <v>482</v>
      </c>
      <c r="HV137" s="8" t="s">
        <v>482</v>
      </c>
      <c r="HW137" s="8" t="s">
        <v>482</v>
      </c>
      <c r="HX137" s="8" t="s">
        <v>482</v>
      </c>
      <c r="HY137" s="8" t="s">
        <v>482</v>
      </c>
      <c r="HZ137" s="8" t="s">
        <v>482</v>
      </c>
      <c r="IA137" s="8" t="s">
        <v>482</v>
      </c>
      <c r="IB137" s="8" t="s">
        <v>482</v>
      </c>
      <c r="IC137" s="8" t="s">
        <v>482</v>
      </c>
      <c r="ID137" s="8" t="s">
        <v>482</v>
      </c>
      <c r="IE137" s="8" t="s">
        <v>482</v>
      </c>
      <c r="IF137" s="8" t="s">
        <v>482</v>
      </c>
      <c r="IG137" s="8" t="s">
        <v>482</v>
      </c>
      <c r="IH137" s="8">
        <v>373.10106321673487</v>
      </c>
      <c r="II137" s="8" t="s">
        <v>482</v>
      </c>
      <c r="IJ137" s="8" t="s">
        <v>482</v>
      </c>
      <c r="IK137" s="8">
        <v>36.909794002076239</v>
      </c>
      <c r="IL137" s="8" t="s">
        <v>482</v>
      </c>
      <c r="IM137" s="8" t="s">
        <v>482</v>
      </c>
      <c r="IN137" s="8" t="s">
        <v>482</v>
      </c>
      <c r="IO137" s="8">
        <v>97.094247901209158</v>
      </c>
      <c r="IP137" s="8" t="s">
        <v>482</v>
      </c>
      <c r="IQ137" s="8" t="s">
        <v>482</v>
      </c>
      <c r="IR137" s="8" t="s">
        <v>482</v>
      </c>
      <c r="IS137" s="8" t="s">
        <v>482</v>
      </c>
      <c r="IT137" s="8" t="s">
        <v>482</v>
      </c>
      <c r="IU137" s="8" t="s">
        <v>482</v>
      </c>
      <c r="IV137" s="8" t="s">
        <v>482</v>
      </c>
      <c r="IW137" s="8">
        <v>192.9725612835239</v>
      </c>
      <c r="IX137" s="8" t="s">
        <v>482</v>
      </c>
      <c r="IY137" s="8" t="s">
        <v>482</v>
      </c>
      <c r="IZ137" s="8" t="s">
        <v>482</v>
      </c>
      <c r="JA137" s="8" t="s">
        <v>482</v>
      </c>
      <c r="JB137" s="8" t="s">
        <v>482</v>
      </c>
      <c r="JC137" s="8" t="s">
        <v>482</v>
      </c>
      <c r="JD137" s="8" t="s">
        <v>482</v>
      </c>
      <c r="JE137" s="8">
        <v>196.75190840162594</v>
      </c>
      <c r="JF137" s="8" t="s">
        <v>482</v>
      </c>
      <c r="JG137" s="8" t="s">
        <v>482</v>
      </c>
      <c r="JH137" s="8" t="s">
        <v>482</v>
      </c>
      <c r="JI137" s="8" t="s">
        <v>482</v>
      </c>
      <c r="JJ137" s="8" t="s">
        <v>482</v>
      </c>
      <c r="JK137" s="8" t="s">
        <v>482</v>
      </c>
      <c r="JL137" s="8" t="s">
        <v>482</v>
      </c>
      <c r="JM137" s="8" t="s">
        <v>482</v>
      </c>
      <c r="JN137" s="8" t="s">
        <v>482</v>
      </c>
      <c r="JO137" s="8" t="s">
        <v>482</v>
      </c>
      <c r="JP137" s="8" t="s">
        <v>482</v>
      </c>
      <c r="JQ137" s="8" t="s">
        <v>482</v>
      </c>
      <c r="JR137" s="8" t="s">
        <v>482</v>
      </c>
      <c r="JS137" s="8" t="s">
        <v>482</v>
      </c>
      <c r="JT137" s="8" t="s">
        <v>482</v>
      </c>
      <c r="JU137" s="8" t="s">
        <v>482</v>
      </c>
      <c r="JV137" s="8" t="s">
        <v>482</v>
      </c>
      <c r="JW137" s="8" t="s">
        <v>482</v>
      </c>
      <c r="JX137" s="8" t="s">
        <v>482</v>
      </c>
      <c r="JY137" s="8" t="s">
        <v>482</v>
      </c>
      <c r="JZ137" s="8" t="s">
        <v>482</v>
      </c>
      <c r="KA137" s="8" t="s">
        <v>482</v>
      </c>
      <c r="KB137" s="8" t="s">
        <v>482</v>
      </c>
      <c r="KC137" s="8" t="s">
        <v>482</v>
      </c>
      <c r="KD137" s="8" t="s">
        <v>482</v>
      </c>
      <c r="KE137" s="8" t="s">
        <v>482</v>
      </c>
      <c r="KF137" s="8" t="s">
        <v>482</v>
      </c>
      <c r="KG137" s="8" t="s">
        <v>482</v>
      </c>
      <c r="KH137" s="8">
        <v>63.128076303140197</v>
      </c>
      <c r="KI137" s="8" t="s">
        <v>482</v>
      </c>
      <c r="KJ137" s="8" t="s">
        <v>482</v>
      </c>
      <c r="KK137" s="8" t="s">
        <v>482</v>
      </c>
      <c r="KL137" s="8" t="s">
        <v>482</v>
      </c>
      <c r="KM137" s="8" t="s">
        <v>482</v>
      </c>
      <c r="KN137" s="8" t="s">
        <v>482</v>
      </c>
      <c r="KO137" s="8" t="s">
        <v>482</v>
      </c>
      <c r="KP137" s="8" t="s">
        <v>482</v>
      </c>
      <c r="KQ137" s="8" t="s">
        <v>482</v>
      </c>
      <c r="KR137" s="8" t="s">
        <v>482</v>
      </c>
      <c r="KS137" s="8" t="s">
        <v>482</v>
      </c>
      <c r="KT137" s="8" t="s">
        <v>482</v>
      </c>
      <c r="KU137" s="8" t="s">
        <v>482</v>
      </c>
      <c r="KV137" s="8" t="s">
        <v>482</v>
      </c>
      <c r="KW137" s="8" t="s">
        <v>482</v>
      </c>
      <c r="KX137" s="8" t="s">
        <v>482</v>
      </c>
      <c r="KY137" s="8" t="s">
        <v>482</v>
      </c>
      <c r="KZ137" s="8" t="s">
        <v>482</v>
      </c>
      <c r="LA137" s="8" t="s">
        <v>482</v>
      </c>
      <c r="LB137" s="8" t="s">
        <v>482</v>
      </c>
      <c r="LC137" s="8" t="s">
        <v>482</v>
      </c>
      <c r="LD137" s="8" t="s">
        <v>482</v>
      </c>
      <c r="LE137" s="8" t="s">
        <v>482</v>
      </c>
      <c r="LF137" s="8" t="s">
        <v>482</v>
      </c>
      <c r="LG137" s="8" t="s">
        <v>482</v>
      </c>
      <c r="LH137" s="8" t="s">
        <v>482</v>
      </c>
      <c r="LI137" s="8" t="s">
        <v>482</v>
      </c>
      <c r="LJ137" s="8" t="s">
        <v>482</v>
      </c>
      <c r="LK137" s="8" t="s">
        <v>482</v>
      </c>
      <c r="LL137" s="8" t="s">
        <v>482</v>
      </c>
      <c r="LM137" s="9">
        <v>429.53015173452576</v>
      </c>
      <c r="LN137" s="9" t="s">
        <v>482</v>
      </c>
      <c r="LO137" s="9">
        <v>555.22240454525854</v>
      </c>
      <c r="LP137" s="9" t="s">
        <v>482</v>
      </c>
      <c r="LQ137" s="9">
        <v>121.39631648869293</v>
      </c>
      <c r="LR137" s="9">
        <v>644.33614204114531</v>
      </c>
      <c r="LS137" s="9" t="s">
        <v>482</v>
      </c>
      <c r="LT137" s="9" t="s">
        <v>482</v>
      </c>
      <c r="LU137" s="9" t="s">
        <v>482</v>
      </c>
      <c r="LV137" s="9" t="s">
        <v>482</v>
      </c>
      <c r="LW137" s="9" t="s">
        <v>482</v>
      </c>
      <c r="LX137" s="9">
        <v>2.215592</v>
      </c>
      <c r="LY137" s="9" t="s">
        <v>482</v>
      </c>
      <c r="LZ137" s="9">
        <v>472.88259504954658</v>
      </c>
      <c r="MA137" s="9" t="s">
        <v>482</v>
      </c>
      <c r="MB137" s="9">
        <v>73.735279251611331</v>
      </c>
      <c r="MC137" s="9" t="s">
        <v>482</v>
      </c>
      <c r="MD137" s="9" t="s">
        <v>482</v>
      </c>
      <c r="ME137" s="9" t="s">
        <v>482</v>
      </c>
      <c r="MF137" s="9" t="s">
        <v>482</v>
      </c>
      <c r="MG137" s="9" t="s">
        <v>482</v>
      </c>
      <c r="MH137" s="9" t="s">
        <v>482</v>
      </c>
      <c r="MI137" s="9" t="s">
        <v>482</v>
      </c>
      <c r="MJ137" s="9">
        <v>50.279350099474655</v>
      </c>
      <c r="MK137" s="9" t="s">
        <v>482</v>
      </c>
      <c r="ML137" s="9" t="s">
        <v>482</v>
      </c>
      <c r="MM137" s="9" t="s">
        <v>482</v>
      </c>
      <c r="MN137" s="9">
        <v>617.0776476695147</v>
      </c>
      <c r="MO137" s="9" t="s">
        <v>482</v>
      </c>
      <c r="MP137" s="9" t="s">
        <v>482</v>
      </c>
      <c r="MQ137" s="9" t="s">
        <v>482</v>
      </c>
      <c r="MR137" s="9" t="s">
        <v>482</v>
      </c>
      <c r="MS137" s="9" t="s">
        <v>482</v>
      </c>
      <c r="MT137" s="9" t="s">
        <v>482</v>
      </c>
      <c r="MU137" s="9" t="s">
        <v>482</v>
      </c>
      <c r="MV137" s="9" t="s">
        <v>482</v>
      </c>
      <c r="MW137" s="9" t="s">
        <v>482</v>
      </c>
      <c r="MX137" s="9" t="s">
        <v>482</v>
      </c>
      <c r="MY137" s="9" t="s">
        <v>482</v>
      </c>
      <c r="MZ137" s="9" t="s">
        <v>482</v>
      </c>
      <c r="NA137" s="9" t="s">
        <v>482</v>
      </c>
      <c r="NB137" s="9" t="s">
        <v>482</v>
      </c>
      <c r="NC137" s="9" t="s">
        <v>482</v>
      </c>
      <c r="ND137" s="9" t="s">
        <v>482</v>
      </c>
      <c r="NE137" s="9" t="s">
        <v>482</v>
      </c>
      <c r="NF137" s="9" t="s">
        <v>482</v>
      </c>
      <c r="NG137" s="9" t="s">
        <v>482</v>
      </c>
      <c r="NH137" s="9" t="s">
        <v>482</v>
      </c>
      <c r="NI137" s="9" t="s">
        <v>482</v>
      </c>
      <c r="NJ137" s="9" t="s">
        <v>482</v>
      </c>
      <c r="NK137" s="9" t="s">
        <v>482</v>
      </c>
      <c r="NL137" s="9" t="s">
        <v>482</v>
      </c>
      <c r="NM137" s="9">
        <v>638.68949043017403</v>
      </c>
      <c r="NN137" s="9" t="s">
        <v>482</v>
      </c>
      <c r="NO137" s="9" t="s">
        <v>482</v>
      </c>
      <c r="NP137" s="9" t="s">
        <v>482</v>
      </c>
      <c r="NQ137" s="9" t="s">
        <v>482</v>
      </c>
      <c r="NR137" s="9" t="s">
        <v>482</v>
      </c>
      <c r="NS137" s="9" t="s">
        <v>482</v>
      </c>
      <c r="NT137" s="9" t="s">
        <v>482</v>
      </c>
      <c r="NU137" s="9">
        <v>1735.386450823429</v>
      </c>
      <c r="NV137" s="9" t="s">
        <v>482</v>
      </c>
      <c r="NW137" s="9" t="s">
        <v>482</v>
      </c>
      <c r="NX137" s="9" t="s">
        <v>482</v>
      </c>
      <c r="NY137" s="9" t="s">
        <v>482</v>
      </c>
      <c r="NZ137" s="9" t="s">
        <v>482</v>
      </c>
      <c r="OA137" s="9" t="s">
        <v>482</v>
      </c>
      <c r="OB137" s="9" t="s">
        <v>482</v>
      </c>
      <c r="OC137" s="9" t="s">
        <v>482</v>
      </c>
      <c r="OD137" s="9" t="s">
        <v>482</v>
      </c>
      <c r="OE137" s="9" t="s">
        <v>482</v>
      </c>
      <c r="OF137" s="9" t="s">
        <v>482</v>
      </c>
      <c r="OG137" s="9" t="s">
        <v>482</v>
      </c>
      <c r="OH137" s="9" t="s">
        <v>482</v>
      </c>
      <c r="OI137" s="9" t="s">
        <v>482</v>
      </c>
      <c r="OJ137" s="9" t="s">
        <v>482</v>
      </c>
      <c r="OK137" s="9" t="s">
        <v>482</v>
      </c>
      <c r="OL137" s="9">
        <v>373.10106321673487</v>
      </c>
      <c r="OM137" s="9" t="s">
        <v>482</v>
      </c>
      <c r="ON137" s="9" t="s">
        <v>482</v>
      </c>
      <c r="OO137" s="9">
        <v>36.909794002076239</v>
      </c>
      <c r="OP137" s="9" t="s">
        <v>482</v>
      </c>
      <c r="OQ137" s="9" t="s">
        <v>482</v>
      </c>
      <c r="OR137" s="9" t="s">
        <v>482</v>
      </c>
      <c r="OS137" s="9">
        <v>97.094247901209158</v>
      </c>
      <c r="OT137" s="9" t="s">
        <v>482</v>
      </c>
      <c r="OU137" s="9" t="s">
        <v>482</v>
      </c>
      <c r="OV137" s="9" t="s">
        <v>482</v>
      </c>
      <c r="OW137" s="9" t="s">
        <v>482</v>
      </c>
      <c r="OX137" s="9" t="s">
        <v>482</v>
      </c>
      <c r="OY137" s="9" t="s">
        <v>482</v>
      </c>
      <c r="OZ137" s="9" t="s">
        <v>482</v>
      </c>
      <c r="PA137" s="9">
        <v>192.9725612835239</v>
      </c>
      <c r="PB137" s="9" t="s">
        <v>482</v>
      </c>
      <c r="PC137" s="9" t="s">
        <v>482</v>
      </c>
      <c r="PD137" s="9" t="s">
        <v>482</v>
      </c>
      <c r="PE137" s="9" t="s">
        <v>482</v>
      </c>
      <c r="PF137" s="9" t="s">
        <v>482</v>
      </c>
      <c r="PG137" s="9" t="s">
        <v>482</v>
      </c>
      <c r="PH137" s="9" t="s">
        <v>482</v>
      </c>
      <c r="PI137" s="9">
        <v>196.75190840162594</v>
      </c>
      <c r="PJ137" s="9" t="s">
        <v>482</v>
      </c>
      <c r="PK137" s="9" t="s">
        <v>482</v>
      </c>
      <c r="PL137" s="9" t="s">
        <v>482</v>
      </c>
      <c r="PM137" s="9" t="s">
        <v>482</v>
      </c>
      <c r="PN137" s="9" t="s">
        <v>482</v>
      </c>
      <c r="PO137" s="9" t="s">
        <v>482</v>
      </c>
      <c r="PP137" s="9" t="s">
        <v>482</v>
      </c>
      <c r="PQ137" s="9" t="s">
        <v>482</v>
      </c>
      <c r="PR137" s="9" t="s">
        <v>482</v>
      </c>
      <c r="PS137" s="9" t="s">
        <v>482</v>
      </c>
      <c r="PT137" s="9" t="s">
        <v>482</v>
      </c>
      <c r="PU137" s="9" t="s">
        <v>482</v>
      </c>
      <c r="PV137" s="9" t="s">
        <v>482</v>
      </c>
      <c r="PW137" s="9" t="s">
        <v>482</v>
      </c>
      <c r="PX137" s="9" t="s">
        <v>482</v>
      </c>
      <c r="PY137" s="9" t="s">
        <v>482</v>
      </c>
      <c r="PZ137" s="9" t="s">
        <v>482</v>
      </c>
      <c r="QA137" s="9" t="s">
        <v>482</v>
      </c>
      <c r="QB137" s="9" t="s">
        <v>482</v>
      </c>
      <c r="QC137" s="9" t="s">
        <v>482</v>
      </c>
      <c r="QD137" s="9" t="s">
        <v>482</v>
      </c>
      <c r="QE137" s="9" t="s">
        <v>482</v>
      </c>
      <c r="QF137" s="9" t="s">
        <v>482</v>
      </c>
      <c r="QG137" s="9" t="s">
        <v>482</v>
      </c>
      <c r="QH137" s="9" t="s">
        <v>482</v>
      </c>
      <c r="QI137" s="9" t="s">
        <v>482</v>
      </c>
      <c r="QJ137" s="9" t="s">
        <v>482</v>
      </c>
      <c r="QK137" s="9" t="s">
        <v>482</v>
      </c>
      <c r="QL137" s="9">
        <v>63.128076303140197</v>
      </c>
      <c r="QM137" s="9" t="s">
        <v>482</v>
      </c>
      <c r="QN137" s="9" t="s">
        <v>482</v>
      </c>
      <c r="QO137" s="9" t="s">
        <v>482</v>
      </c>
      <c r="QP137" s="9" t="s">
        <v>482</v>
      </c>
      <c r="QQ137" s="9" t="s">
        <v>482</v>
      </c>
      <c r="QR137" s="9" t="s">
        <v>482</v>
      </c>
      <c r="QS137" s="9" t="s">
        <v>482</v>
      </c>
      <c r="QT137" s="9" t="s">
        <v>482</v>
      </c>
      <c r="QU137" s="9" t="s">
        <v>482</v>
      </c>
      <c r="QV137" s="9" t="s">
        <v>482</v>
      </c>
      <c r="QW137" s="9" t="s">
        <v>482</v>
      </c>
      <c r="QX137" s="9" t="s">
        <v>482</v>
      </c>
      <c r="QY137" s="9" t="s">
        <v>482</v>
      </c>
      <c r="QZ137" s="9" t="s">
        <v>482</v>
      </c>
      <c r="RA137" s="9" t="s">
        <v>482</v>
      </c>
      <c r="RB137" s="9" t="s">
        <v>482</v>
      </c>
      <c r="RC137" s="9" t="s">
        <v>482</v>
      </c>
      <c r="RD137" s="9" t="s">
        <v>482</v>
      </c>
      <c r="RE137" s="9" t="s">
        <v>482</v>
      </c>
      <c r="RF137" s="9" t="s">
        <v>482</v>
      </c>
      <c r="RG137" s="9" t="s">
        <v>482</v>
      </c>
      <c r="RH137" s="9" t="s">
        <v>482</v>
      </c>
      <c r="RI137" s="9" t="s">
        <v>482</v>
      </c>
      <c r="RJ137" s="9" t="s">
        <v>482</v>
      </c>
      <c r="RK137" s="9" t="s">
        <v>482</v>
      </c>
      <c r="RL137" s="9" t="s">
        <v>482</v>
      </c>
      <c r="RM137" s="9" t="s">
        <v>482</v>
      </c>
      <c r="RN137" s="9" t="s">
        <v>482</v>
      </c>
      <c r="RO137" s="9" t="s">
        <v>482</v>
      </c>
      <c r="RP137" s="9" t="s">
        <v>482</v>
      </c>
      <c r="RQ137" s="10">
        <v>80.650000000000006</v>
      </c>
      <c r="RR137" s="10">
        <v>19.350000000000001</v>
      </c>
      <c r="RS137" s="10">
        <v>0</v>
      </c>
      <c r="RT137" s="10">
        <v>0</v>
      </c>
      <c r="RU137" s="10">
        <v>0</v>
      </c>
      <c r="RV137" s="10">
        <v>0</v>
      </c>
      <c r="RW137" s="10">
        <v>0</v>
      </c>
      <c r="RX137" s="10">
        <v>0</v>
      </c>
      <c r="RY137" s="10">
        <v>0</v>
      </c>
      <c r="RZ137" s="10">
        <v>0</v>
      </c>
      <c r="SA137" s="10">
        <v>0</v>
      </c>
      <c r="SB137" s="10">
        <v>0</v>
      </c>
      <c r="SC137" s="78">
        <v>62.464000000000006</v>
      </c>
      <c r="SD137" s="80">
        <v>147.05085757562745</v>
      </c>
      <c r="SE137" s="16">
        <v>294</v>
      </c>
      <c r="SF137" s="16">
        <v>294</v>
      </c>
      <c r="SG137" s="16">
        <v>300</v>
      </c>
      <c r="SH137" s="16">
        <v>200</v>
      </c>
      <c r="SI137" s="17" t="s">
        <v>510</v>
      </c>
      <c r="SJ137" s="78">
        <v>62.464000000000006</v>
      </c>
      <c r="SK137" s="80">
        <v>147.05085757562745</v>
      </c>
      <c r="SL137" s="78">
        <v>62.464000000000006</v>
      </c>
      <c r="SM137" s="80">
        <v>147.05085757562745</v>
      </c>
      <c r="SN137" s="20">
        <v>33.86053061428678</v>
      </c>
      <c r="SO137" s="20" t="s">
        <v>482</v>
      </c>
      <c r="SP137" s="20">
        <v>43.769046598764035</v>
      </c>
      <c r="SQ137" s="20" t="s">
        <v>482</v>
      </c>
      <c r="SR137" s="20">
        <v>9.5698606356919633</v>
      </c>
      <c r="SS137" s="20">
        <v>50.794021270386018</v>
      </c>
      <c r="ST137" s="20" t="s">
        <v>482</v>
      </c>
      <c r="SU137" s="20" t="s">
        <v>482</v>
      </c>
      <c r="SV137" s="20" t="s">
        <v>482</v>
      </c>
      <c r="SW137" s="20" t="s">
        <v>482</v>
      </c>
      <c r="SX137" s="20" t="s">
        <v>482</v>
      </c>
      <c r="SY137" s="20">
        <v>0.17465856690576687</v>
      </c>
      <c r="SZ137" s="20" t="s">
        <v>482</v>
      </c>
      <c r="TA137" s="20">
        <v>37.278071218001287</v>
      </c>
      <c r="TB137" s="20" t="s">
        <v>482</v>
      </c>
      <c r="TC137" s="20">
        <v>5.812666864875375</v>
      </c>
      <c r="TD137" s="20" t="s">
        <v>482</v>
      </c>
      <c r="TE137" s="20" t="s">
        <v>482</v>
      </c>
      <c r="TF137" s="20" t="s">
        <v>482</v>
      </c>
      <c r="TG137" s="20" t="s">
        <v>482</v>
      </c>
      <c r="TH137" s="20" t="s">
        <v>482</v>
      </c>
      <c r="TI137" s="20" t="s">
        <v>482</v>
      </c>
      <c r="TJ137" s="20" t="s">
        <v>482</v>
      </c>
      <c r="TK137" s="20">
        <v>3.9635994503173739</v>
      </c>
      <c r="TL137" s="20" t="s">
        <v>482</v>
      </c>
      <c r="TM137" s="20" t="s">
        <v>482</v>
      </c>
      <c r="TN137" s="20" t="s">
        <v>482</v>
      </c>
      <c r="TO137" s="20">
        <v>48.645191719206053</v>
      </c>
      <c r="TP137" s="20" t="s">
        <v>482</v>
      </c>
      <c r="TQ137" s="20" t="s">
        <v>482</v>
      </c>
      <c r="TR137" s="20" t="s">
        <v>482</v>
      </c>
      <c r="TS137" s="20" t="s">
        <v>482</v>
      </c>
      <c r="TT137" s="20" t="s">
        <v>482</v>
      </c>
      <c r="TU137" s="20" t="s">
        <v>482</v>
      </c>
      <c r="TV137" s="20" t="s">
        <v>482</v>
      </c>
      <c r="TW137" s="20" t="s">
        <v>482</v>
      </c>
      <c r="TX137" s="20" t="s">
        <v>482</v>
      </c>
      <c r="TY137" s="20" t="s">
        <v>482</v>
      </c>
      <c r="TZ137" s="20" t="s">
        <v>482</v>
      </c>
      <c r="UA137" s="20" t="s">
        <v>482</v>
      </c>
      <c r="UB137" s="20" t="s">
        <v>482</v>
      </c>
      <c r="UC137" s="20" t="s">
        <v>482</v>
      </c>
      <c r="UD137" s="20" t="s">
        <v>482</v>
      </c>
      <c r="UE137" s="20" t="s">
        <v>482</v>
      </c>
      <c r="UF137" s="20" t="s">
        <v>482</v>
      </c>
      <c r="UG137" s="20" t="s">
        <v>482</v>
      </c>
      <c r="UH137" s="20" t="s">
        <v>482</v>
      </c>
      <c r="UI137" s="20" t="s">
        <v>482</v>
      </c>
      <c r="UJ137" s="20" t="s">
        <v>482</v>
      </c>
      <c r="UK137" s="20" t="s">
        <v>482</v>
      </c>
      <c r="UL137" s="20" t="s">
        <v>482</v>
      </c>
      <c r="UM137" s="20" t="s">
        <v>482</v>
      </c>
      <c r="UN137" s="20">
        <v>50.3488869323904</v>
      </c>
      <c r="UO137" s="20" t="s">
        <v>482</v>
      </c>
      <c r="UP137" s="20" t="s">
        <v>482</v>
      </c>
      <c r="UQ137" s="20" t="s">
        <v>482</v>
      </c>
      <c r="UR137" s="20" t="s">
        <v>482</v>
      </c>
      <c r="US137" s="20" t="s">
        <v>482</v>
      </c>
      <c r="UT137" s="20" t="s">
        <v>482</v>
      </c>
      <c r="UU137" s="20" t="s">
        <v>482</v>
      </c>
      <c r="UV137" s="20">
        <v>136.80321581252559</v>
      </c>
      <c r="UW137" s="20" t="s">
        <v>482</v>
      </c>
      <c r="UX137" s="20" t="s">
        <v>482</v>
      </c>
      <c r="UY137" s="20" t="s">
        <v>482</v>
      </c>
      <c r="UZ137" s="20" t="s">
        <v>482</v>
      </c>
      <c r="VA137" s="20" t="s">
        <v>482</v>
      </c>
      <c r="VB137" s="20" t="s">
        <v>482</v>
      </c>
      <c r="VC137" s="20" t="s">
        <v>482</v>
      </c>
      <c r="VD137" s="20" t="s">
        <v>482</v>
      </c>
      <c r="VE137" s="20" t="s">
        <v>482</v>
      </c>
      <c r="VF137" s="20" t="s">
        <v>482</v>
      </c>
      <c r="VG137" s="20" t="s">
        <v>482</v>
      </c>
      <c r="VH137" s="20" t="s">
        <v>482</v>
      </c>
      <c r="VI137" s="20" t="s">
        <v>482</v>
      </c>
      <c r="VJ137" s="20" t="s">
        <v>482</v>
      </c>
      <c r="VK137" s="20" t="s">
        <v>482</v>
      </c>
      <c r="VL137" s="20" t="s">
        <v>482</v>
      </c>
      <c r="VM137" s="20">
        <v>29.412137709674369</v>
      </c>
      <c r="VN137" s="20" t="s">
        <v>482</v>
      </c>
      <c r="VO137" s="20" t="s">
        <v>482</v>
      </c>
      <c r="VP137" s="20">
        <v>2.9096565275509692</v>
      </c>
      <c r="VQ137" s="20" t="s">
        <v>482</v>
      </c>
      <c r="VR137" s="20" t="s">
        <v>482</v>
      </c>
      <c r="VS137" s="20" t="s">
        <v>482</v>
      </c>
      <c r="VT137" s="20">
        <v>7.6540907320564688</v>
      </c>
      <c r="VU137" s="20" t="s">
        <v>482</v>
      </c>
      <c r="VV137" s="20" t="s">
        <v>482</v>
      </c>
      <c r="VW137" s="20" t="s">
        <v>482</v>
      </c>
      <c r="VX137" s="20" t="s">
        <v>482</v>
      </c>
      <c r="VY137" s="20" t="s">
        <v>482</v>
      </c>
      <c r="VZ137" s="20" t="s">
        <v>482</v>
      </c>
      <c r="WA137" s="20" t="s">
        <v>482</v>
      </c>
      <c r="WB137" s="20">
        <v>15.212327452850325</v>
      </c>
      <c r="WC137" s="20" t="s">
        <v>482</v>
      </c>
      <c r="WD137" s="20" t="s">
        <v>482</v>
      </c>
      <c r="WE137" s="20" t="s">
        <v>482</v>
      </c>
      <c r="WF137" s="20" t="s">
        <v>482</v>
      </c>
      <c r="WG137" s="20" t="s">
        <v>482</v>
      </c>
      <c r="WH137" s="20" t="s">
        <v>482</v>
      </c>
      <c r="WI137" s="20" t="s">
        <v>482</v>
      </c>
      <c r="WJ137" s="20">
        <v>15.510259270390353</v>
      </c>
      <c r="WK137" s="20" t="s">
        <v>482</v>
      </c>
      <c r="WL137" s="20" t="s">
        <v>482</v>
      </c>
      <c r="WM137" s="20" t="s">
        <v>482</v>
      </c>
      <c r="WN137" s="20" t="s">
        <v>482</v>
      </c>
      <c r="WO137" s="20" t="s">
        <v>482</v>
      </c>
      <c r="WP137" s="20" t="s">
        <v>482</v>
      </c>
      <c r="WQ137" s="20" t="s">
        <v>482</v>
      </c>
      <c r="WR137" s="20" t="s">
        <v>482</v>
      </c>
      <c r="WS137" s="20" t="s">
        <v>482</v>
      </c>
      <c r="WT137" s="20" t="s">
        <v>482</v>
      </c>
      <c r="WU137" s="20" t="s">
        <v>482</v>
      </c>
      <c r="WV137" s="20" t="s">
        <v>482</v>
      </c>
      <c r="WW137" s="20" t="s">
        <v>482</v>
      </c>
      <c r="WX137" s="20" t="s">
        <v>482</v>
      </c>
      <c r="WY137" s="20" t="s">
        <v>482</v>
      </c>
      <c r="WZ137" s="20" t="s">
        <v>482</v>
      </c>
      <c r="XA137" s="20" t="s">
        <v>482</v>
      </c>
      <c r="XB137" s="20" t="s">
        <v>482</v>
      </c>
      <c r="XC137" s="20" t="s">
        <v>482</v>
      </c>
      <c r="XD137" s="20" t="s">
        <v>482</v>
      </c>
      <c r="XE137" s="20" t="s">
        <v>482</v>
      </c>
      <c r="XF137" s="20" t="s">
        <v>482</v>
      </c>
      <c r="XG137" s="20" t="s">
        <v>482</v>
      </c>
      <c r="XH137" s="20" t="s">
        <v>482</v>
      </c>
      <c r="XI137" s="20" t="s">
        <v>482</v>
      </c>
      <c r="XJ137" s="20" t="s">
        <v>482</v>
      </c>
      <c r="XK137" s="20" t="s">
        <v>482</v>
      </c>
      <c r="XL137" s="20" t="s">
        <v>482</v>
      </c>
      <c r="XM137" s="20">
        <v>4.9764845416594614</v>
      </c>
      <c r="XN137" s="20" t="s">
        <v>482</v>
      </c>
      <c r="XO137" s="20" t="s">
        <v>482</v>
      </c>
      <c r="XP137" s="20" t="s">
        <v>482</v>
      </c>
      <c r="XQ137" s="20" t="s">
        <v>482</v>
      </c>
      <c r="XR137" s="20" t="s">
        <v>482</v>
      </c>
      <c r="XS137" s="20" t="s">
        <v>482</v>
      </c>
      <c r="XT137" s="20" t="s">
        <v>482</v>
      </c>
      <c r="XU137" s="20" t="s">
        <v>482</v>
      </c>
      <c r="XV137" s="20" t="s">
        <v>482</v>
      </c>
      <c r="XW137" s="20" t="s">
        <v>482</v>
      </c>
      <c r="XX137" s="20" t="s">
        <v>482</v>
      </c>
      <c r="XY137" s="20" t="s">
        <v>482</v>
      </c>
      <c r="XZ137" s="20" t="s">
        <v>482</v>
      </c>
      <c r="YA137" s="20" t="s">
        <v>482</v>
      </c>
      <c r="YB137" s="20" t="s">
        <v>482</v>
      </c>
      <c r="YC137" s="20" t="s">
        <v>482</v>
      </c>
      <c r="YD137" s="20" t="s">
        <v>482</v>
      </c>
      <c r="YE137" s="20" t="s">
        <v>482</v>
      </c>
      <c r="YF137" s="20" t="s">
        <v>482</v>
      </c>
      <c r="YG137" s="20" t="s">
        <v>482</v>
      </c>
      <c r="YH137" s="20" t="s">
        <v>482</v>
      </c>
      <c r="YI137" s="20" t="s">
        <v>482</v>
      </c>
      <c r="YJ137" s="20" t="s">
        <v>482</v>
      </c>
      <c r="YK137" s="20" t="s">
        <v>482</v>
      </c>
      <c r="YL137" s="20" t="s">
        <v>482</v>
      </c>
      <c r="YM137" s="20" t="s">
        <v>482</v>
      </c>
      <c r="YN137" s="20" t="s">
        <v>482</v>
      </c>
      <c r="YO137" s="20" t="s">
        <v>482</v>
      </c>
      <c r="YP137" s="20" t="s">
        <v>482</v>
      </c>
      <c r="YQ137" s="20" t="s">
        <v>482</v>
      </c>
      <c r="YR137" s="5">
        <v>5.5899999999999998E-2</v>
      </c>
      <c r="YS137" s="5">
        <v>0.85899999999999999</v>
      </c>
      <c r="YT137" s="5">
        <v>8.5099999999999995E-2</v>
      </c>
      <c r="YU137" s="5">
        <v>0.6</v>
      </c>
      <c r="YV137" s="5">
        <v>0.75</v>
      </c>
      <c r="YW137" s="5">
        <v>0.9</v>
      </c>
      <c r="YX137" s="5">
        <v>0.75438000000000005</v>
      </c>
      <c r="YY137" s="21" t="s">
        <v>516</v>
      </c>
      <c r="YZ137" s="22" t="s">
        <v>495</v>
      </c>
      <c r="ZA137" s="23">
        <f t="shared" si="8"/>
        <v>1</v>
      </c>
      <c r="ZB137" s="23">
        <v>0.93300000000000005</v>
      </c>
      <c r="ZC137" s="23">
        <f t="shared" si="9"/>
        <v>1</v>
      </c>
    </row>
    <row r="138" spans="1:679" x14ac:dyDescent="0.25">
      <c r="A138" s="1" t="s">
        <v>272</v>
      </c>
      <c r="B138" s="2" t="s">
        <v>273</v>
      </c>
      <c r="C138" s="4">
        <v>0</v>
      </c>
      <c r="D138" s="4">
        <v>1</v>
      </c>
      <c r="E138" s="7">
        <v>29.579136986777918</v>
      </c>
      <c r="F138" s="7">
        <v>3.3380424550687358</v>
      </c>
      <c r="G138" s="7">
        <v>25.998854374249131</v>
      </c>
      <c r="H138" s="7">
        <v>15.982136431216476</v>
      </c>
      <c r="I138" s="7">
        <v>3.1199991509619189</v>
      </c>
      <c r="J138" s="7">
        <v>29.56679547831429</v>
      </c>
      <c r="K138" s="7" t="s">
        <v>482</v>
      </c>
      <c r="L138" s="7" t="s">
        <v>482</v>
      </c>
      <c r="M138" s="7" t="s">
        <v>482</v>
      </c>
      <c r="N138" s="7" t="s">
        <v>482</v>
      </c>
      <c r="O138" s="7" t="s">
        <v>482</v>
      </c>
      <c r="P138" s="7">
        <v>0</v>
      </c>
      <c r="Q138" s="7" t="s">
        <v>482</v>
      </c>
      <c r="R138" s="7">
        <v>6.1821284379777843</v>
      </c>
      <c r="S138" s="7" t="s">
        <v>482</v>
      </c>
      <c r="T138" s="7">
        <v>3.268231205695812</v>
      </c>
      <c r="U138" s="7" t="s">
        <v>482</v>
      </c>
      <c r="V138" s="7" t="s">
        <v>482</v>
      </c>
      <c r="W138" s="7" t="s">
        <v>482</v>
      </c>
      <c r="X138" s="7" t="s">
        <v>482</v>
      </c>
      <c r="Y138" s="7" t="s">
        <v>482</v>
      </c>
      <c r="Z138" s="7" t="s">
        <v>482</v>
      </c>
      <c r="AA138" s="7" t="s">
        <v>482</v>
      </c>
      <c r="AB138" s="7">
        <v>1.9350967809094861</v>
      </c>
      <c r="AC138" s="7" t="s">
        <v>482</v>
      </c>
      <c r="AD138" s="7" t="s">
        <v>482</v>
      </c>
      <c r="AE138" s="7" t="s">
        <v>482</v>
      </c>
      <c r="AF138" s="7">
        <v>19.672342810568363</v>
      </c>
      <c r="AG138" s="7" t="s">
        <v>482</v>
      </c>
      <c r="AH138" s="7" t="s">
        <v>482</v>
      </c>
      <c r="AI138" s="7" t="s">
        <v>482</v>
      </c>
      <c r="AJ138" s="7" t="s">
        <v>482</v>
      </c>
      <c r="AK138" s="7" t="s">
        <v>482</v>
      </c>
      <c r="AL138" s="7" t="s">
        <v>482</v>
      </c>
      <c r="AM138" s="7" t="s">
        <v>482</v>
      </c>
      <c r="AN138" s="7" t="s">
        <v>482</v>
      </c>
      <c r="AO138" s="7" t="s">
        <v>482</v>
      </c>
      <c r="AP138" s="7" t="s">
        <v>482</v>
      </c>
      <c r="AQ138" s="7">
        <v>2.9558971364919349</v>
      </c>
      <c r="AR138" s="7">
        <v>72.919324744100763</v>
      </c>
      <c r="AS138" s="7" t="s">
        <v>482</v>
      </c>
      <c r="AT138" s="7" t="s">
        <v>482</v>
      </c>
      <c r="AU138" s="7">
        <v>11.636929215186056</v>
      </c>
      <c r="AV138" s="7" t="s">
        <v>482</v>
      </c>
      <c r="AW138" s="7" t="s">
        <v>482</v>
      </c>
      <c r="AX138" s="7">
        <v>48.909114756913411</v>
      </c>
      <c r="AY138" s="7" t="s">
        <v>482</v>
      </c>
      <c r="AZ138" s="7" t="s">
        <v>482</v>
      </c>
      <c r="BA138" s="7" t="s">
        <v>482</v>
      </c>
      <c r="BB138" s="7" t="s">
        <v>482</v>
      </c>
      <c r="BC138" s="7" t="s">
        <v>482</v>
      </c>
      <c r="BD138" s="7">
        <v>33.286814423182307</v>
      </c>
      <c r="BE138" s="7">
        <v>29.745187632911197</v>
      </c>
      <c r="BF138" s="7" t="s">
        <v>482</v>
      </c>
      <c r="BG138" s="7" t="s">
        <v>482</v>
      </c>
      <c r="BH138" s="7" t="s">
        <v>482</v>
      </c>
      <c r="BI138" s="7" t="s">
        <v>482</v>
      </c>
      <c r="BJ138" s="7" t="s">
        <v>482</v>
      </c>
      <c r="BK138" s="7" t="s">
        <v>482</v>
      </c>
      <c r="BL138" s="7" t="s">
        <v>482</v>
      </c>
      <c r="BM138" s="7">
        <v>39.642919000000006</v>
      </c>
      <c r="BN138" s="7" t="s">
        <v>482</v>
      </c>
      <c r="BO138" s="7" t="s">
        <v>482</v>
      </c>
      <c r="BP138" s="7">
        <v>1.1517742860090712</v>
      </c>
      <c r="BQ138" s="7" t="s">
        <v>482</v>
      </c>
      <c r="BR138" s="7">
        <v>1.7424273238737249</v>
      </c>
      <c r="BS138" s="7">
        <v>1.6630005353919803</v>
      </c>
      <c r="BT138" s="7">
        <v>0.34702232462051852</v>
      </c>
      <c r="BU138" s="7">
        <v>2.6748832348092635</v>
      </c>
      <c r="BV138" s="7" t="s">
        <v>482</v>
      </c>
      <c r="BW138" s="7" t="s">
        <v>482</v>
      </c>
      <c r="BX138" s="7" t="s">
        <v>482</v>
      </c>
      <c r="BY138" s="7" t="s">
        <v>482</v>
      </c>
      <c r="BZ138" s="7">
        <v>0.48008756797542751</v>
      </c>
      <c r="CA138" s="7" t="s">
        <v>482</v>
      </c>
      <c r="CB138" s="7" t="s">
        <v>482</v>
      </c>
      <c r="CC138" s="7">
        <v>7.8253420058716596</v>
      </c>
      <c r="CD138" s="7">
        <v>17.721638691134519</v>
      </c>
      <c r="CE138" s="7" t="s">
        <v>482</v>
      </c>
      <c r="CF138" s="7" t="s">
        <v>482</v>
      </c>
      <c r="CG138" s="7">
        <v>2.5609251813988547</v>
      </c>
      <c r="CH138" s="7" t="s">
        <v>482</v>
      </c>
      <c r="CI138" s="7" t="s">
        <v>482</v>
      </c>
      <c r="CJ138" s="7" t="s">
        <v>482</v>
      </c>
      <c r="CK138" s="7">
        <v>2.0651563597340723</v>
      </c>
      <c r="CL138" s="7" t="s">
        <v>482</v>
      </c>
      <c r="CM138" s="7" t="s">
        <v>482</v>
      </c>
      <c r="CN138" s="7">
        <v>6.1518112000000007E-2</v>
      </c>
      <c r="CO138" s="7" t="s">
        <v>482</v>
      </c>
      <c r="CP138" s="7" t="s">
        <v>482</v>
      </c>
      <c r="CQ138" s="7" t="s">
        <v>482</v>
      </c>
      <c r="CR138" s="7" t="s">
        <v>482</v>
      </c>
      <c r="CS138" s="7">
        <v>1.516137439488682</v>
      </c>
      <c r="CT138" s="7">
        <v>0.89289550669413198</v>
      </c>
      <c r="CU138" s="7">
        <v>3.166003720436168</v>
      </c>
      <c r="CV138" s="7" t="s">
        <v>482</v>
      </c>
      <c r="CW138" s="7">
        <v>18.034755284396155</v>
      </c>
      <c r="CX138" s="7">
        <v>0.53395654019421379</v>
      </c>
      <c r="CY138" s="7">
        <v>36.900583671811589</v>
      </c>
      <c r="CZ138" s="7" t="s">
        <v>482</v>
      </c>
      <c r="DA138" s="7">
        <v>0.48493727000000003</v>
      </c>
      <c r="DB138" s="7" t="s">
        <v>482</v>
      </c>
      <c r="DC138" s="7" t="s">
        <v>482</v>
      </c>
      <c r="DD138" s="7" t="s">
        <v>482</v>
      </c>
      <c r="DE138" s="7" t="s">
        <v>482</v>
      </c>
      <c r="DF138" s="7" t="s">
        <v>482</v>
      </c>
      <c r="DG138" s="7" t="s">
        <v>482</v>
      </c>
      <c r="DH138" s="7">
        <v>3.2471749391136715</v>
      </c>
      <c r="DI138" s="7" t="s">
        <v>482</v>
      </c>
      <c r="DJ138" s="7" t="s">
        <v>482</v>
      </c>
      <c r="DK138" s="7" t="s">
        <v>482</v>
      </c>
      <c r="DL138" s="7" t="s">
        <v>482</v>
      </c>
      <c r="DM138" s="7" t="s">
        <v>482</v>
      </c>
      <c r="DN138" s="7" t="s">
        <v>482</v>
      </c>
      <c r="DO138" s="7" t="s">
        <v>482</v>
      </c>
      <c r="DP138" s="7" t="s">
        <v>482</v>
      </c>
      <c r="DQ138" s="7" t="s">
        <v>482</v>
      </c>
      <c r="DR138" s="7" t="s">
        <v>482</v>
      </c>
      <c r="DS138" s="7" t="s">
        <v>482</v>
      </c>
      <c r="DT138" s="7">
        <v>4.7761360605915213</v>
      </c>
      <c r="DU138" s="7">
        <v>4.3239963872633922</v>
      </c>
      <c r="DV138" s="7" t="s">
        <v>482</v>
      </c>
      <c r="DW138" s="7">
        <v>1.9969736071573301</v>
      </c>
      <c r="DX138" s="7">
        <v>1.2493859217674179</v>
      </c>
      <c r="DY138" s="7">
        <v>7.3006484999999996E-2</v>
      </c>
      <c r="DZ138" s="7">
        <v>0.68948248743967133</v>
      </c>
      <c r="EA138" s="7">
        <v>2.6453564000000003</v>
      </c>
      <c r="EB138" s="7">
        <v>0.74510356276160006</v>
      </c>
      <c r="EC138" s="7">
        <v>3.3111243215980721</v>
      </c>
      <c r="ED138" s="7">
        <v>1.9388293119531343</v>
      </c>
      <c r="EE138" s="7" t="s">
        <v>482</v>
      </c>
      <c r="EF138" s="7">
        <v>0.32681704964404656</v>
      </c>
      <c r="EG138" s="7" t="s">
        <v>482</v>
      </c>
      <c r="EH138" s="7" t="s">
        <v>482</v>
      </c>
      <c r="EI138" s="7">
        <v>0.13075400000000001</v>
      </c>
      <c r="EJ138" s="7" t="s">
        <v>482</v>
      </c>
      <c r="EK138" s="7" t="s">
        <v>482</v>
      </c>
      <c r="EL138" s="7" t="s">
        <v>482</v>
      </c>
      <c r="EM138" s="7" t="s">
        <v>482</v>
      </c>
      <c r="EN138" s="7" t="s">
        <v>482</v>
      </c>
      <c r="EO138" s="7" t="s">
        <v>482</v>
      </c>
      <c r="EP138" s="7" t="s">
        <v>482</v>
      </c>
      <c r="EQ138" s="7" t="s">
        <v>482</v>
      </c>
      <c r="ER138" s="7" t="s">
        <v>482</v>
      </c>
      <c r="ES138" s="7" t="s">
        <v>482</v>
      </c>
      <c r="ET138" s="7" t="s">
        <v>482</v>
      </c>
      <c r="EU138" s="7" t="s">
        <v>482</v>
      </c>
      <c r="EV138" s="7" t="s">
        <v>482</v>
      </c>
      <c r="EW138" s="7" t="s">
        <v>482</v>
      </c>
      <c r="EX138" s="7" t="s">
        <v>482</v>
      </c>
      <c r="EY138" s="7" t="s">
        <v>482</v>
      </c>
      <c r="EZ138" s="7" t="s">
        <v>482</v>
      </c>
      <c r="FA138" s="7" t="s">
        <v>482</v>
      </c>
      <c r="FB138" s="7" t="s">
        <v>482</v>
      </c>
      <c r="FC138" s="7" t="s">
        <v>482</v>
      </c>
      <c r="FD138" s="7" t="s">
        <v>482</v>
      </c>
      <c r="FE138" s="7" t="s">
        <v>482</v>
      </c>
      <c r="FF138" s="7" t="s">
        <v>482</v>
      </c>
      <c r="FG138" s="7">
        <v>42.13598403115941</v>
      </c>
      <c r="FH138" s="7" t="s">
        <v>482</v>
      </c>
      <c r="FI138" s="8">
        <v>199.73656349383103</v>
      </c>
      <c r="FJ138" s="8">
        <v>103.45659155916066</v>
      </c>
      <c r="FK138" s="8">
        <v>170.69042481870318</v>
      </c>
      <c r="FL138" s="8">
        <v>98.128824577781316</v>
      </c>
      <c r="FM138" s="8">
        <v>42.509211048981342</v>
      </c>
      <c r="FN138" s="8">
        <v>196.20225723987045</v>
      </c>
      <c r="FO138" s="8" t="s">
        <v>482</v>
      </c>
      <c r="FP138" s="8" t="s">
        <v>482</v>
      </c>
      <c r="FQ138" s="8" t="s">
        <v>482</v>
      </c>
      <c r="FR138" s="8" t="s">
        <v>482</v>
      </c>
      <c r="FS138" s="8" t="s">
        <v>482</v>
      </c>
      <c r="FT138" s="8">
        <v>0</v>
      </c>
      <c r="FU138" s="8" t="s">
        <v>482</v>
      </c>
      <c r="FV138" s="8">
        <v>126.77867590230103</v>
      </c>
      <c r="FW138" s="8" t="s">
        <v>482</v>
      </c>
      <c r="FX138" s="8">
        <v>20.835259303075318</v>
      </c>
      <c r="FY138" s="8" t="s">
        <v>482</v>
      </c>
      <c r="FZ138" s="8" t="s">
        <v>482</v>
      </c>
      <c r="GA138" s="8" t="s">
        <v>482</v>
      </c>
      <c r="GB138" s="8" t="s">
        <v>482</v>
      </c>
      <c r="GC138" s="8" t="s">
        <v>482</v>
      </c>
      <c r="GD138" s="8" t="s">
        <v>482</v>
      </c>
      <c r="GE138" s="8" t="s">
        <v>482</v>
      </c>
      <c r="GF138" s="8">
        <v>12.888949695083541</v>
      </c>
      <c r="GG138" s="8" t="s">
        <v>482</v>
      </c>
      <c r="GH138" s="8" t="s">
        <v>482</v>
      </c>
      <c r="GI138" s="8" t="s">
        <v>482</v>
      </c>
      <c r="GJ138" s="8">
        <v>135.05192559175174</v>
      </c>
      <c r="GK138" s="8" t="s">
        <v>482</v>
      </c>
      <c r="GL138" s="8" t="s">
        <v>482</v>
      </c>
      <c r="GM138" s="8" t="s">
        <v>482</v>
      </c>
      <c r="GN138" s="8" t="s">
        <v>482</v>
      </c>
      <c r="GO138" s="8" t="s">
        <v>482</v>
      </c>
      <c r="GP138" s="8" t="s">
        <v>482</v>
      </c>
      <c r="GQ138" s="8" t="s">
        <v>482</v>
      </c>
      <c r="GR138" s="8" t="s">
        <v>482</v>
      </c>
      <c r="GS138" s="8" t="s">
        <v>482</v>
      </c>
      <c r="GT138" s="8" t="s">
        <v>482</v>
      </c>
      <c r="GU138" s="8">
        <v>142.64573205957831</v>
      </c>
      <c r="GV138" s="8">
        <v>519.13573829116388</v>
      </c>
      <c r="GW138" s="8" t="s">
        <v>482</v>
      </c>
      <c r="GX138" s="8" t="s">
        <v>482</v>
      </c>
      <c r="GY138" s="8">
        <v>365.57419417751021</v>
      </c>
      <c r="GZ138" s="8" t="s">
        <v>482</v>
      </c>
      <c r="HA138" s="8" t="s">
        <v>482</v>
      </c>
      <c r="HB138" s="8">
        <v>316.82285934393104</v>
      </c>
      <c r="HC138" s="8" t="s">
        <v>482</v>
      </c>
      <c r="HD138" s="8" t="s">
        <v>482</v>
      </c>
      <c r="HE138" s="8" t="s">
        <v>482</v>
      </c>
      <c r="HF138" s="8" t="s">
        <v>482</v>
      </c>
      <c r="HG138" s="8" t="s">
        <v>482</v>
      </c>
      <c r="HH138" s="8">
        <v>229.93201200159493</v>
      </c>
      <c r="HI138" s="8">
        <v>213.13050470167877</v>
      </c>
      <c r="HJ138" s="8" t="s">
        <v>482</v>
      </c>
      <c r="HK138" s="8" t="s">
        <v>482</v>
      </c>
      <c r="HL138" s="8" t="s">
        <v>482</v>
      </c>
      <c r="HM138" s="8" t="s">
        <v>482</v>
      </c>
      <c r="HN138" s="8" t="s">
        <v>482</v>
      </c>
      <c r="HO138" s="8" t="s">
        <v>482</v>
      </c>
      <c r="HP138" s="8" t="s">
        <v>482</v>
      </c>
      <c r="HQ138" s="8">
        <v>792.85838000000001</v>
      </c>
      <c r="HR138" s="8" t="s">
        <v>482</v>
      </c>
      <c r="HS138" s="8" t="s">
        <v>482</v>
      </c>
      <c r="HT138" s="8">
        <v>34.499569810213011</v>
      </c>
      <c r="HU138" s="8" t="s">
        <v>482</v>
      </c>
      <c r="HV138" s="8">
        <v>17.185532292321231</v>
      </c>
      <c r="HW138" s="8">
        <v>16.710333163135672</v>
      </c>
      <c r="HX138" s="8">
        <v>10.367481202012549</v>
      </c>
      <c r="HY138" s="8">
        <v>37.771089394886658</v>
      </c>
      <c r="HZ138" s="8" t="s">
        <v>482</v>
      </c>
      <c r="IA138" s="8" t="s">
        <v>482</v>
      </c>
      <c r="IB138" s="8" t="s">
        <v>482</v>
      </c>
      <c r="IC138" s="8" t="s">
        <v>482</v>
      </c>
      <c r="ID138" s="8">
        <v>7.5640837484614458</v>
      </c>
      <c r="IE138" s="8" t="s">
        <v>482</v>
      </c>
      <c r="IF138" s="8" t="s">
        <v>482</v>
      </c>
      <c r="IG138" s="8">
        <v>52.0848228553849</v>
      </c>
      <c r="IH138" s="8">
        <v>115.07519459819132</v>
      </c>
      <c r="II138" s="8" t="s">
        <v>482</v>
      </c>
      <c r="IJ138" s="8" t="s">
        <v>482</v>
      </c>
      <c r="IK138" s="8">
        <v>18.541881798651016</v>
      </c>
      <c r="IL138" s="8" t="s">
        <v>482</v>
      </c>
      <c r="IM138" s="8" t="s">
        <v>482</v>
      </c>
      <c r="IN138" s="8" t="s">
        <v>482</v>
      </c>
      <c r="IO138" s="8">
        <v>15.342230960474918</v>
      </c>
      <c r="IP138" s="8" t="s">
        <v>482</v>
      </c>
      <c r="IQ138" s="8" t="s">
        <v>482</v>
      </c>
      <c r="IR138" s="8">
        <v>1.2303622400000001</v>
      </c>
      <c r="IS138" s="8" t="s">
        <v>482</v>
      </c>
      <c r="IT138" s="8" t="s">
        <v>482</v>
      </c>
      <c r="IU138" s="8" t="s">
        <v>482</v>
      </c>
      <c r="IV138" s="8" t="s">
        <v>482</v>
      </c>
      <c r="IW138" s="8">
        <v>14.057816772170085</v>
      </c>
      <c r="IX138" s="8">
        <v>8.6737873057945905</v>
      </c>
      <c r="IY138" s="8">
        <v>84.245253058119502</v>
      </c>
      <c r="IZ138" s="8" t="s">
        <v>482</v>
      </c>
      <c r="JA138" s="8">
        <v>170.71525868534033</v>
      </c>
      <c r="JB138" s="8">
        <v>17.060096126122549</v>
      </c>
      <c r="JC138" s="8">
        <v>335.82559648993879</v>
      </c>
      <c r="JD138" s="8" t="s">
        <v>482</v>
      </c>
      <c r="JE138" s="8">
        <v>9.6987454</v>
      </c>
      <c r="JF138" s="8" t="s">
        <v>482</v>
      </c>
      <c r="JG138" s="8" t="s">
        <v>482</v>
      </c>
      <c r="JH138" s="8" t="s">
        <v>482</v>
      </c>
      <c r="JI138" s="8" t="s">
        <v>482</v>
      </c>
      <c r="JJ138" s="8" t="s">
        <v>482</v>
      </c>
      <c r="JK138" s="8" t="s">
        <v>482</v>
      </c>
      <c r="JL138" s="8">
        <v>27.780909568694899</v>
      </c>
      <c r="JM138" s="8" t="s">
        <v>482</v>
      </c>
      <c r="JN138" s="8" t="s">
        <v>482</v>
      </c>
      <c r="JO138" s="8" t="s">
        <v>482</v>
      </c>
      <c r="JP138" s="8" t="s">
        <v>482</v>
      </c>
      <c r="JQ138" s="8" t="s">
        <v>482</v>
      </c>
      <c r="JR138" s="8" t="s">
        <v>482</v>
      </c>
      <c r="JS138" s="8" t="s">
        <v>482</v>
      </c>
      <c r="JT138" s="8" t="s">
        <v>482</v>
      </c>
      <c r="JU138" s="8" t="s">
        <v>482</v>
      </c>
      <c r="JV138" s="8" t="s">
        <v>482</v>
      </c>
      <c r="JW138" s="8" t="s">
        <v>482</v>
      </c>
      <c r="JX138" s="8">
        <v>94.58686240107032</v>
      </c>
      <c r="JY138" s="8">
        <v>26.947027282009202</v>
      </c>
      <c r="JZ138" s="8" t="s">
        <v>482</v>
      </c>
      <c r="KA138" s="8">
        <v>26.396036363162999</v>
      </c>
      <c r="KB138" s="8">
        <v>18.204126122237067</v>
      </c>
      <c r="KC138" s="8">
        <v>1.4601297</v>
      </c>
      <c r="KD138" s="8">
        <v>10.973958326173298</v>
      </c>
      <c r="KE138" s="8">
        <v>52.907128</v>
      </c>
      <c r="KF138" s="8">
        <v>20.410703599164098</v>
      </c>
      <c r="KG138" s="8">
        <v>31.517413271446362</v>
      </c>
      <c r="KH138" s="8">
        <v>14.595665741580294</v>
      </c>
      <c r="KI138" s="8" t="s">
        <v>482</v>
      </c>
      <c r="KJ138" s="8">
        <v>2.4390551040340407</v>
      </c>
      <c r="KK138" s="8" t="s">
        <v>482</v>
      </c>
      <c r="KL138" s="8" t="s">
        <v>482</v>
      </c>
      <c r="KM138" s="8">
        <v>2.6150799999999998</v>
      </c>
      <c r="KN138" s="8" t="s">
        <v>482</v>
      </c>
      <c r="KO138" s="8" t="s">
        <v>482</v>
      </c>
      <c r="KP138" s="8" t="s">
        <v>482</v>
      </c>
      <c r="KQ138" s="8" t="s">
        <v>482</v>
      </c>
      <c r="KR138" s="8" t="s">
        <v>482</v>
      </c>
      <c r="KS138" s="8" t="s">
        <v>482</v>
      </c>
      <c r="KT138" s="8" t="s">
        <v>482</v>
      </c>
      <c r="KU138" s="8" t="s">
        <v>482</v>
      </c>
      <c r="KV138" s="8" t="s">
        <v>482</v>
      </c>
      <c r="KW138" s="8" t="s">
        <v>482</v>
      </c>
      <c r="KX138" s="8" t="s">
        <v>482</v>
      </c>
      <c r="KY138" s="8" t="s">
        <v>482</v>
      </c>
      <c r="KZ138" s="8" t="s">
        <v>482</v>
      </c>
      <c r="LA138" s="8" t="s">
        <v>482</v>
      </c>
      <c r="LB138" s="8" t="s">
        <v>482</v>
      </c>
      <c r="LC138" s="8" t="s">
        <v>482</v>
      </c>
      <c r="LD138" s="8" t="s">
        <v>482</v>
      </c>
      <c r="LE138" s="8" t="s">
        <v>482</v>
      </c>
      <c r="LF138" s="8" t="s">
        <v>482</v>
      </c>
      <c r="LG138" s="8" t="s">
        <v>482</v>
      </c>
      <c r="LH138" s="8" t="s">
        <v>482</v>
      </c>
      <c r="LI138" s="8" t="s">
        <v>482</v>
      </c>
      <c r="LJ138" s="8" t="s">
        <v>482</v>
      </c>
      <c r="LK138" s="8">
        <v>381.38967060417406</v>
      </c>
      <c r="LL138" s="8" t="s">
        <v>482</v>
      </c>
      <c r="LM138" s="9">
        <v>199.73656349383103</v>
      </c>
      <c r="LN138" s="9">
        <v>103.45659155916066</v>
      </c>
      <c r="LO138" s="9">
        <v>170.69042481870318</v>
      </c>
      <c r="LP138" s="9">
        <v>98.128824577781316</v>
      </c>
      <c r="LQ138" s="9">
        <v>42.509211048981342</v>
      </c>
      <c r="LR138" s="9">
        <v>196.20225723987045</v>
      </c>
      <c r="LS138" s="9" t="s">
        <v>482</v>
      </c>
      <c r="LT138" s="9" t="s">
        <v>482</v>
      </c>
      <c r="LU138" s="9" t="s">
        <v>482</v>
      </c>
      <c r="LV138" s="9" t="s">
        <v>482</v>
      </c>
      <c r="LW138" s="9" t="s">
        <v>482</v>
      </c>
      <c r="LX138" s="9">
        <v>0</v>
      </c>
      <c r="LY138" s="9" t="s">
        <v>482</v>
      </c>
      <c r="LZ138" s="9">
        <v>126.77867590230103</v>
      </c>
      <c r="MA138" s="9" t="s">
        <v>482</v>
      </c>
      <c r="MB138" s="9">
        <v>20.835259303075318</v>
      </c>
      <c r="MC138" s="9" t="s">
        <v>482</v>
      </c>
      <c r="MD138" s="9" t="s">
        <v>482</v>
      </c>
      <c r="ME138" s="9" t="s">
        <v>482</v>
      </c>
      <c r="MF138" s="9" t="s">
        <v>482</v>
      </c>
      <c r="MG138" s="9" t="s">
        <v>482</v>
      </c>
      <c r="MH138" s="9" t="s">
        <v>482</v>
      </c>
      <c r="MI138" s="9" t="s">
        <v>482</v>
      </c>
      <c r="MJ138" s="9">
        <v>12.888949695083541</v>
      </c>
      <c r="MK138" s="9" t="s">
        <v>482</v>
      </c>
      <c r="ML138" s="9" t="s">
        <v>482</v>
      </c>
      <c r="MM138" s="9" t="s">
        <v>482</v>
      </c>
      <c r="MN138" s="9">
        <v>135.05192559175174</v>
      </c>
      <c r="MO138" s="9" t="s">
        <v>482</v>
      </c>
      <c r="MP138" s="9" t="s">
        <v>482</v>
      </c>
      <c r="MQ138" s="9" t="s">
        <v>482</v>
      </c>
      <c r="MR138" s="9" t="s">
        <v>482</v>
      </c>
      <c r="MS138" s="9" t="s">
        <v>482</v>
      </c>
      <c r="MT138" s="9" t="s">
        <v>482</v>
      </c>
      <c r="MU138" s="9" t="s">
        <v>482</v>
      </c>
      <c r="MV138" s="9" t="s">
        <v>482</v>
      </c>
      <c r="MW138" s="9" t="s">
        <v>482</v>
      </c>
      <c r="MX138" s="9" t="s">
        <v>482</v>
      </c>
      <c r="MY138" s="9">
        <v>142.64573205957831</v>
      </c>
      <c r="MZ138" s="9">
        <v>519.13573829116388</v>
      </c>
      <c r="NA138" s="9" t="s">
        <v>482</v>
      </c>
      <c r="NB138" s="9" t="s">
        <v>482</v>
      </c>
      <c r="NC138" s="9">
        <v>365.57419417751021</v>
      </c>
      <c r="ND138" s="9" t="s">
        <v>482</v>
      </c>
      <c r="NE138" s="9" t="s">
        <v>482</v>
      </c>
      <c r="NF138" s="9">
        <v>316.82285934393104</v>
      </c>
      <c r="NG138" s="9" t="s">
        <v>482</v>
      </c>
      <c r="NH138" s="9" t="s">
        <v>482</v>
      </c>
      <c r="NI138" s="9" t="s">
        <v>482</v>
      </c>
      <c r="NJ138" s="9" t="s">
        <v>482</v>
      </c>
      <c r="NK138" s="9" t="s">
        <v>482</v>
      </c>
      <c r="NL138" s="9">
        <v>229.93201200159493</v>
      </c>
      <c r="NM138" s="9">
        <v>213.13050470167877</v>
      </c>
      <c r="NN138" s="9" t="s">
        <v>482</v>
      </c>
      <c r="NO138" s="9" t="s">
        <v>482</v>
      </c>
      <c r="NP138" s="9" t="s">
        <v>482</v>
      </c>
      <c r="NQ138" s="9" t="s">
        <v>482</v>
      </c>
      <c r="NR138" s="9" t="s">
        <v>482</v>
      </c>
      <c r="NS138" s="9" t="s">
        <v>482</v>
      </c>
      <c r="NT138" s="9" t="s">
        <v>482</v>
      </c>
      <c r="NU138" s="9">
        <v>792.85838000000001</v>
      </c>
      <c r="NV138" s="9" t="s">
        <v>482</v>
      </c>
      <c r="NW138" s="9" t="s">
        <v>482</v>
      </c>
      <c r="NX138" s="9">
        <v>34.499569810213011</v>
      </c>
      <c r="NY138" s="9" t="s">
        <v>482</v>
      </c>
      <c r="NZ138" s="9">
        <v>17.185532292321231</v>
      </c>
      <c r="OA138" s="9">
        <v>16.710333163135672</v>
      </c>
      <c r="OB138" s="9">
        <v>10.367481202012549</v>
      </c>
      <c r="OC138" s="9">
        <v>37.771089394886658</v>
      </c>
      <c r="OD138" s="9" t="s">
        <v>482</v>
      </c>
      <c r="OE138" s="9" t="s">
        <v>482</v>
      </c>
      <c r="OF138" s="9" t="s">
        <v>482</v>
      </c>
      <c r="OG138" s="9" t="s">
        <v>482</v>
      </c>
      <c r="OH138" s="9">
        <v>7.5640837484614458</v>
      </c>
      <c r="OI138" s="9" t="s">
        <v>482</v>
      </c>
      <c r="OJ138" s="9" t="s">
        <v>482</v>
      </c>
      <c r="OK138" s="9">
        <v>52.0848228553849</v>
      </c>
      <c r="OL138" s="9">
        <v>115.07519459819132</v>
      </c>
      <c r="OM138" s="9" t="s">
        <v>482</v>
      </c>
      <c r="ON138" s="9" t="s">
        <v>482</v>
      </c>
      <c r="OO138" s="9">
        <v>18.541881798651016</v>
      </c>
      <c r="OP138" s="9" t="s">
        <v>482</v>
      </c>
      <c r="OQ138" s="9" t="s">
        <v>482</v>
      </c>
      <c r="OR138" s="9" t="s">
        <v>482</v>
      </c>
      <c r="OS138" s="9">
        <v>15.342230960474918</v>
      </c>
      <c r="OT138" s="9" t="s">
        <v>482</v>
      </c>
      <c r="OU138" s="9" t="s">
        <v>482</v>
      </c>
      <c r="OV138" s="9">
        <v>1.2303622400000001</v>
      </c>
      <c r="OW138" s="9" t="s">
        <v>482</v>
      </c>
      <c r="OX138" s="9" t="s">
        <v>482</v>
      </c>
      <c r="OY138" s="9" t="s">
        <v>482</v>
      </c>
      <c r="OZ138" s="9" t="s">
        <v>482</v>
      </c>
      <c r="PA138" s="9">
        <v>14.057816772170085</v>
      </c>
      <c r="PB138" s="9">
        <v>8.6737873057945905</v>
      </c>
      <c r="PC138" s="9">
        <v>84.245253058119502</v>
      </c>
      <c r="PD138" s="9" t="s">
        <v>482</v>
      </c>
      <c r="PE138" s="9">
        <v>170.71525868534033</v>
      </c>
      <c r="PF138" s="9">
        <v>17.060096126122549</v>
      </c>
      <c r="PG138" s="9">
        <v>335.82559648993879</v>
      </c>
      <c r="PH138" s="9" t="s">
        <v>482</v>
      </c>
      <c r="PI138" s="9">
        <v>9.6987454</v>
      </c>
      <c r="PJ138" s="9" t="s">
        <v>482</v>
      </c>
      <c r="PK138" s="9" t="s">
        <v>482</v>
      </c>
      <c r="PL138" s="9" t="s">
        <v>482</v>
      </c>
      <c r="PM138" s="9" t="s">
        <v>482</v>
      </c>
      <c r="PN138" s="9" t="s">
        <v>482</v>
      </c>
      <c r="PO138" s="9" t="s">
        <v>482</v>
      </c>
      <c r="PP138" s="9">
        <v>27.780909568694899</v>
      </c>
      <c r="PQ138" s="9" t="s">
        <v>482</v>
      </c>
      <c r="PR138" s="9" t="s">
        <v>482</v>
      </c>
      <c r="PS138" s="9" t="s">
        <v>482</v>
      </c>
      <c r="PT138" s="9" t="s">
        <v>482</v>
      </c>
      <c r="PU138" s="9" t="s">
        <v>482</v>
      </c>
      <c r="PV138" s="9" t="s">
        <v>482</v>
      </c>
      <c r="PW138" s="9" t="s">
        <v>482</v>
      </c>
      <c r="PX138" s="9" t="s">
        <v>482</v>
      </c>
      <c r="PY138" s="9" t="s">
        <v>482</v>
      </c>
      <c r="PZ138" s="9" t="s">
        <v>482</v>
      </c>
      <c r="QA138" s="9" t="s">
        <v>482</v>
      </c>
      <c r="QB138" s="9">
        <v>94.58686240107032</v>
      </c>
      <c r="QC138" s="9">
        <v>26.947027282009202</v>
      </c>
      <c r="QD138" s="9" t="s">
        <v>482</v>
      </c>
      <c r="QE138" s="9">
        <v>26.396036363162999</v>
      </c>
      <c r="QF138" s="9">
        <v>18.204126122237067</v>
      </c>
      <c r="QG138" s="9">
        <v>1.4601297</v>
      </c>
      <c r="QH138" s="9">
        <v>10.973958326173298</v>
      </c>
      <c r="QI138" s="9">
        <v>52.907128</v>
      </c>
      <c r="QJ138" s="9">
        <v>20.410703599164098</v>
      </c>
      <c r="QK138" s="9">
        <v>31.517413271446362</v>
      </c>
      <c r="QL138" s="9">
        <v>14.595665741580294</v>
      </c>
      <c r="QM138" s="9" t="s">
        <v>482</v>
      </c>
      <c r="QN138" s="9">
        <v>2.4390551040340407</v>
      </c>
      <c r="QO138" s="9" t="s">
        <v>482</v>
      </c>
      <c r="QP138" s="9" t="s">
        <v>482</v>
      </c>
      <c r="QQ138" s="9">
        <v>2.6150799999999998</v>
      </c>
      <c r="QR138" s="9" t="s">
        <v>482</v>
      </c>
      <c r="QS138" s="9" t="s">
        <v>482</v>
      </c>
      <c r="QT138" s="9" t="s">
        <v>482</v>
      </c>
      <c r="QU138" s="9" t="s">
        <v>482</v>
      </c>
      <c r="QV138" s="9" t="s">
        <v>482</v>
      </c>
      <c r="QW138" s="9" t="s">
        <v>482</v>
      </c>
      <c r="QX138" s="9" t="s">
        <v>482</v>
      </c>
      <c r="QY138" s="9" t="s">
        <v>482</v>
      </c>
      <c r="QZ138" s="9" t="s">
        <v>482</v>
      </c>
      <c r="RA138" s="9" t="s">
        <v>482</v>
      </c>
      <c r="RB138" s="9" t="s">
        <v>482</v>
      </c>
      <c r="RC138" s="9" t="s">
        <v>482</v>
      </c>
      <c r="RD138" s="9" t="s">
        <v>482</v>
      </c>
      <c r="RE138" s="9" t="s">
        <v>482</v>
      </c>
      <c r="RF138" s="9" t="s">
        <v>482</v>
      </c>
      <c r="RG138" s="9" t="s">
        <v>482</v>
      </c>
      <c r="RH138" s="9" t="s">
        <v>482</v>
      </c>
      <c r="RI138" s="9" t="s">
        <v>482</v>
      </c>
      <c r="RJ138" s="9" t="s">
        <v>482</v>
      </c>
      <c r="RK138" s="9" t="s">
        <v>482</v>
      </c>
      <c r="RL138" s="9" t="s">
        <v>482</v>
      </c>
      <c r="RM138" s="9" t="s">
        <v>482</v>
      </c>
      <c r="RN138" s="9" t="s">
        <v>482</v>
      </c>
      <c r="RO138" s="9">
        <v>381.38967060417406</v>
      </c>
      <c r="RP138" s="9" t="s">
        <v>482</v>
      </c>
      <c r="RQ138" s="10">
        <v>87.17</v>
      </c>
      <c r="RR138" s="10">
        <v>12.83</v>
      </c>
      <c r="RS138" s="10">
        <v>0</v>
      </c>
      <c r="RT138" s="10">
        <v>0</v>
      </c>
      <c r="RU138" s="10">
        <v>0</v>
      </c>
      <c r="RV138" s="10">
        <v>0</v>
      </c>
      <c r="RW138" s="10">
        <v>0</v>
      </c>
      <c r="RX138" s="10">
        <v>0</v>
      </c>
      <c r="RY138" s="10">
        <v>0</v>
      </c>
      <c r="RZ138" s="10">
        <v>0</v>
      </c>
      <c r="SA138" s="10">
        <v>0</v>
      </c>
      <c r="SB138" s="10">
        <v>0</v>
      </c>
      <c r="SC138" s="78">
        <v>188.79999999999998</v>
      </c>
      <c r="SD138" s="80">
        <v>444.46724369682465</v>
      </c>
      <c r="SE138" s="16">
        <v>294</v>
      </c>
      <c r="SF138" s="16">
        <v>294</v>
      </c>
      <c r="SG138" s="16">
        <v>300</v>
      </c>
      <c r="SH138" s="16">
        <v>200</v>
      </c>
      <c r="SI138" s="17" t="s">
        <v>510</v>
      </c>
      <c r="SJ138" s="78">
        <v>188.79999999999998</v>
      </c>
      <c r="SK138" s="80">
        <v>444.46724369682465</v>
      </c>
      <c r="SL138" s="78">
        <v>188.79999999999998</v>
      </c>
      <c r="SM138" s="80">
        <v>444.46724369682465</v>
      </c>
      <c r="SN138" s="20">
        <v>44.262043388336252</v>
      </c>
      <c r="SO138" s="20">
        <v>22.926198710444829</v>
      </c>
      <c r="SP138" s="20">
        <v>37.825357847074059</v>
      </c>
      <c r="SQ138" s="20">
        <v>21.745554319814566</v>
      </c>
      <c r="SR138" s="20">
        <v>9.4201307509331809</v>
      </c>
      <c r="SS138" s="20">
        <v>43.478833674380695</v>
      </c>
      <c r="ST138" s="20" t="s">
        <v>482</v>
      </c>
      <c r="SU138" s="20" t="s">
        <v>482</v>
      </c>
      <c r="SV138" s="20" t="s">
        <v>482</v>
      </c>
      <c r="SW138" s="20" t="s">
        <v>482</v>
      </c>
      <c r="SX138" s="20" t="s">
        <v>482</v>
      </c>
      <c r="SY138" s="20">
        <v>0</v>
      </c>
      <c r="SZ138" s="20" t="s">
        <v>482</v>
      </c>
      <c r="TA138" s="20">
        <v>28.094421749059396</v>
      </c>
      <c r="TB138" s="20" t="s">
        <v>482</v>
      </c>
      <c r="TC138" s="20">
        <v>4.6171373690848512</v>
      </c>
      <c r="TD138" s="20" t="s">
        <v>482</v>
      </c>
      <c r="TE138" s="20" t="s">
        <v>482</v>
      </c>
      <c r="TF138" s="20" t="s">
        <v>482</v>
      </c>
      <c r="TG138" s="20" t="s">
        <v>482</v>
      </c>
      <c r="TH138" s="20" t="s">
        <v>482</v>
      </c>
      <c r="TI138" s="20" t="s">
        <v>482</v>
      </c>
      <c r="TJ138" s="20" t="s">
        <v>482</v>
      </c>
      <c r="TK138" s="20">
        <v>2.8562184141687759</v>
      </c>
      <c r="TL138" s="20" t="s">
        <v>482</v>
      </c>
      <c r="TM138" s="20" t="s">
        <v>482</v>
      </c>
      <c r="TN138" s="20" t="s">
        <v>482</v>
      </c>
      <c r="TO138" s="20">
        <v>29.92779131500928</v>
      </c>
      <c r="TP138" s="20" t="s">
        <v>482</v>
      </c>
      <c r="TQ138" s="20" t="s">
        <v>482</v>
      </c>
      <c r="TR138" s="20" t="s">
        <v>482</v>
      </c>
      <c r="TS138" s="20" t="s">
        <v>482</v>
      </c>
      <c r="TT138" s="20" t="s">
        <v>482</v>
      </c>
      <c r="TU138" s="20" t="s">
        <v>482</v>
      </c>
      <c r="TV138" s="20" t="s">
        <v>482</v>
      </c>
      <c r="TW138" s="20" t="s">
        <v>482</v>
      </c>
      <c r="TX138" s="20" t="s">
        <v>482</v>
      </c>
      <c r="TY138" s="20" t="s">
        <v>482</v>
      </c>
      <c r="TZ138" s="20">
        <v>31.610594831211507</v>
      </c>
      <c r="UA138" s="20">
        <v>115.04157361448327</v>
      </c>
      <c r="UB138" s="20" t="s">
        <v>482</v>
      </c>
      <c r="UC138" s="20" t="s">
        <v>482</v>
      </c>
      <c r="UD138" s="20">
        <v>81.012011828474172</v>
      </c>
      <c r="UE138" s="20" t="s">
        <v>482</v>
      </c>
      <c r="UF138" s="20" t="s">
        <v>482</v>
      </c>
      <c r="UG138" s="20">
        <v>70.208613292432787</v>
      </c>
      <c r="UH138" s="20" t="s">
        <v>482</v>
      </c>
      <c r="UI138" s="20" t="s">
        <v>482</v>
      </c>
      <c r="UJ138" s="20" t="s">
        <v>482</v>
      </c>
      <c r="UK138" s="20" t="s">
        <v>482</v>
      </c>
      <c r="UL138" s="20" t="s">
        <v>482</v>
      </c>
      <c r="UM138" s="20">
        <v>50.953418410527419</v>
      </c>
      <c r="UN138" s="20">
        <v>47.230168985935684</v>
      </c>
      <c r="UO138" s="20" t="s">
        <v>482</v>
      </c>
      <c r="UP138" s="20" t="s">
        <v>482</v>
      </c>
      <c r="UQ138" s="20" t="s">
        <v>482</v>
      </c>
      <c r="UR138" s="20" t="s">
        <v>482</v>
      </c>
      <c r="US138" s="20" t="s">
        <v>482</v>
      </c>
      <c r="UT138" s="20" t="s">
        <v>482</v>
      </c>
      <c r="UU138" s="20" t="s">
        <v>482</v>
      </c>
      <c r="UV138" s="20">
        <v>175.69908785103274</v>
      </c>
      <c r="UW138" s="20" t="s">
        <v>482</v>
      </c>
      <c r="UX138" s="20" t="s">
        <v>482</v>
      </c>
      <c r="UY138" s="20">
        <v>7.6451773731740751</v>
      </c>
      <c r="UZ138" s="20" t="s">
        <v>482</v>
      </c>
      <c r="VA138" s="20">
        <v>3.8083501721900297</v>
      </c>
      <c r="VB138" s="20">
        <v>3.7030450437438782</v>
      </c>
      <c r="VC138" s="20">
        <v>2.2974556824465084</v>
      </c>
      <c r="VD138" s="20">
        <v>8.3701530074278878</v>
      </c>
      <c r="VE138" s="20" t="s">
        <v>482</v>
      </c>
      <c r="VF138" s="20" t="s">
        <v>482</v>
      </c>
      <c r="VG138" s="20" t="s">
        <v>482</v>
      </c>
      <c r="VH138" s="20" t="s">
        <v>482</v>
      </c>
      <c r="VI138" s="20">
        <v>1.6762168989542579</v>
      </c>
      <c r="VJ138" s="20" t="s">
        <v>482</v>
      </c>
      <c r="VK138" s="20" t="s">
        <v>482</v>
      </c>
      <c r="VL138" s="20">
        <v>11.542106506553857</v>
      </c>
      <c r="VM138" s="20">
        <v>25.500905628546555</v>
      </c>
      <c r="VN138" s="20" t="s">
        <v>482</v>
      </c>
      <c r="VO138" s="20" t="s">
        <v>482</v>
      </c>
      <c r="VP138" s="20">
        <v>4.1089200811179545</v>
      </c>
      <c r="VQ138" s="20" t="s">
        <v>482</v>
      </c>
      <c r="VR138" s="20" t="s">
        <v>482</v>
      </c>
      <c r="VS138" s="20" t="s">
        <v>482</v>
      </c>
      <c r="VT138" s="20">
        <v>3.3998707125417749</v>
      </c>
      <c r="VU138" s="20" t="s">
        <v>482</v>
      </c>
      <c r="VV138" s="20" t="s">
        <v>482</v>
      </c>
      <c r="VW138" s="20">
        <v>0.27265086520792459</v>
      </c>
      <c r="VX138" s="20" t="s">
        <v>482</v>
      </c>
      <c r="VY138" s="20" t="s">
        <v>482</v>
      </c>
      <c r="VZ138" s="20" t="s">
        <v>482</v>
      </c>
      <c r="WA138" s="20" t="s">
        <v>482</v>
      </c>
      <c r="WB138" s="20">
        <v>3.1152418216822442</v>
      </c>
      <c r="WC138" s="20">
        <v>1.9221295458111656</v>
      </c>
      <c r="WD138" s="20">
        <v>18.668925613286728</v>
      </c>
      <c r="WE138" s="20" t="s">
        <v>482</v>
      </c>
      <c r="WF138" s="20">
        <v>37.830861084254906</v>
      </c>
      <c r="WG138" s="20">
        <v>3.780553253420452</v>
      </c>
      <c r="WH138" s="20">
        <v>74.41965988971603</v>
      </c>
      <c r="WI138" s="20" t="s">
        <v>482</v>
      </c>
      <c r="WJ138" s="20">
        <v>2.1492624194492334</v>
      </c>
      <c r="WK138" s="20" t="s">
        <v>482</v>
      </c>
      <c r="WL138" s="20" t="s">
        <v>482</v>
      </c>
      <c r="WM138" s="20" t="s">
        <v>482</v>
      </c>
      <c r="WN138" s="20" t="s">
        <v>482</v>
      </c>
      <c r="WO138" s="20" t="s">
        <v>482</v>
      </c>
      <c r="WP138" s="20" t="s">
        <v>482</v>
      </c>
      <c r="WQ138" s="20">
        <v>6.1563081049754702</v>
      </c>
      <c r="WR138" s="20" t="s">
        <v>482</v>
      </c>
      <c r="WS138" s="20" t="s">
        <v>482</v>
      </c>
      <c r="WT138" s="20" t="s">
        <v>482</v>
      </c>
      <c r="WU138" s="20" t="s">
        <v>482</v>
      </c>
      <c r="WV138" s="20" t="s">
        <v>482</v>
      </c>
      <c r="WW138" s="20" t="s">
        <v>482</v>
      </c>
      <c r="WX138" s="20" t="s">
        <v>482</v>
      </c>
      <c r="WY138" s="20" t="s">
        <v>482</v>
      </c>
      <c r="WZ138" s="20" t="s">
        <v>482</v>
      </c>
      <c r="XA138" s="20" t="s">
        <v>482</v>
      </c>
      <c r="XB138" s="20" t="s">
        <v>482</v>
      </c>
      <c r="XC138" s="20">
        <v>20.960648037243672</v>
      </c>
      <c r="XD138" s="20">
        <v>5.9715180329504882</v>
      </c>
      <c r="XE138" s="20" t="s">
        <v>482</v>
      </c>
      <c r="XF138" s="20">
        <v>5.8494172841944732</v>
      </c>
      <c r="XG138" s="20">
        <v>4.0340727114496922</v>
      </c>
      <c r="XH138" s="20">
        <v>0.32356781854812716</v>
      </c>
      <c r="XI138" s="20">
        <v>2.4318522912299856</v>
      </c>
      <c r="XJ138" s="20">
        <v>11.724331059498715</v>
      </c>
      <c r="XK138" s="20">
        <v>4.5230549304037417</v>
      </c>
      <c r="XL138" s="20">
        <v>6.9843251996871869</v>
      </c>
      <c r="XM138" s="20">
        <v>3.2344302867483412</v>
      </c>
      <c r="XN138" s="20" t="s">
        <v>482</v>
      </c>
      <c r="XO138" s="20">
        <v>0.54049975103647985</v>
      </c>
      <c r="XP138" s="20" t="s">
        <v>482</v>
      </c>
      <c r="XQ138" s="20" t="s">
        <v>482</v>
      </c>
      <c r="XR138" s="20">
        <v>0.57950723893147049</v>
      </c>
      <c r="XS138" s="20" t="s">
        <v>482</v>
      </c>
      <c r="XT138" s="20" t="s">
        <v>482</v>
      </c>
      <c r="XU138" s="20" t="s">
        <v>482</v>
      </c>
      <c r="XV138" s="20" t="s">
        <v>482</v>
      </c>
      <c r="XW138" s="20" t="s">
        <v>482</v>
      </c>
      <c r="XX138" s="20" t="s">
        <v>482</v>
      </c>
      <c r="XY138" s="20" t="s">
        <v>482</v>
      </c>
      <c r="XZ138" s="20" t="s">
        <v>482</v>
      </c>
      <c r="YA138" s="20" t="s">
        <v>482</v>
      </c>
      <c r="YB138" s="20" t="s">
        <v>482</v>
      </c>
      <c r="YC138" s="20" t="s">
        <v>482</v>
      </c>
      <c r="YD138" s="20" t="s">
        <v>482</v>
      </c>
      <c r="YE138" s="20" t="s">
        <v>482</v>
      </c>
      <c r="YF138" s="20" t="s">
        <v>482</v>
      </c>
      <c r="YG138" s="20" t="s">
        <v>482</v>
      </c>
      <c r="YH138" s="20" t="s">
        <v>482</v>
      </c>
      <c r="YI138" s="20" t="s">
        <v>482</v>
      </c>
      <c r="YJ138" s="20" t="s">
        <v>482</v>
      </c>
      <c r="YK138" s="20" t="s">
        <v>482</v>
      </c>
      <c r="YL138" s="20" t="s">
        <v>482</v>
      </c>
      <c r="YM138" s="20" t="s">
        <v>482</v>
      </c>
      <c r="YN138" s="20" t="s">
        <v>482</v>
      </c>
      <c r="YO138" s="20" t="s">
        <v>482</v>
      </c>
      <c r="YP138" s="20">
        <v>84.516754733624964</v>
      </c>
      <c r="YQ138" s="20" t="s">
        <v>482</v>
      </c>
      <c r="YR138" s="5">
        <v>7.4099999999999999E-2</v>
      </c>
      <c r="YS138" s="5">
        <v>0.77190000000000003</v>
      </c>
      <c r="YT138" s="5">
        <v>0.154</v>
      </c>
      <c r="YU138" s="5">
        <v>0.6</v>
      </c>
      <c r="YV138" s="5">
        <v>0.75</v>
      </c>
      <c r="YW138" s="5">
        <v>0.9</v>
      </c>
      <c r="YX138" s="5">
        <v>0.76198500000000013</v>
      </c>
      <c r="YY138" s="21" t="s">
        <v>516</v>
      </c>
      <c r="YZ138" s="22" t="s">
        <v>495</v>
      </c>
      <c r="ZA138" s="23">
        <f t="shared" si="8"/>
        <v>1</v>
      </c>
      <c r="ZB138" s="23">
        <v>0.94399999999999995</v>
      </c>
      <c r="ZC138" s="23">
        <f t="shared" si="9"/>
        <v>1</v>
      </c>
    </row>
    <row r="139" spans="1:679" x14ac:dyDescent="0.25">
      <c r="A139" s="1" t="s">
        <v>274</v>
      </c>
      <c r="B139" s="2" t="s">
        <v>275</v>
      </c>
      <c r="C139" s="4">
        <v>0.99850074962518742</v>
      </c>
      <c r="D139" s="4">
        <v>1.4992503748125937E-3</v>
      </c>
      <c r="E139" s="7">
        <v>416.21073124800756</v>
      </c>
      <c r="F139" s="7">
        <v>3607.9221530065265</v>
      </c>
      <c r="G139" s="7">
        <v>1328.1273134212654</v>
      </c>
      <c r="H139" s="7">
        <v>1114.5068609454479</v>
      </c>
      <c r="I139" s="7" t="s">
        <v>482</v>
      </c>
      <c r="J139" s="7">
        <v>164.34941012175403</v>
      </c>
      <c r="K139" s="7" t="s">
        <v>482</v>
      </c>
      <c r="L139" s="7">
        <v>3434.9711211531035</v>
      </c>
      <c r="M139" s="7" t="s">
        <v>482</v>
      </c>
      <c r="N139" s="7" t="s">
        <v>482</v>
      </c>
      <c r="O139" s="7" t="s">
        <v>482</v>
      </c>
      <c r="P139" s="7" t="s">
        <v>482</v>
      </c>
      <c r="Q139" s="7" t="s">
        <v>482</v>
      </c>
      <c r="R139" s="7" t="s">
        <v>482</v>
      </c>
      <c r="S139" s="7" t="s">
        <v>482</v>
      </c>
      <c r="T139" s="7">
        <v>157.4562746189074</v>
      </c>
      <c r="U139" s="7" t="s">
        <v>482</v>
      </c>
      <c r="V139" s="7" t="s">
        <v>482</v>
      </c>
      <c r="W139" s="7" t="s">
        <v>482</v>
      </c>
      <c r="X139" s="7" t="s">
        <v>482</v>
      </c>
      <c r="Y139" s="7" t="s">
        <v>482</v>
      </c>
      <c r="Z139" s="7" t="s">
        <v>482</v>
      </c>
      <c r="AA139" s="7" t="s">
        <v>482</v>
      </c>
      <c r="AB139" s="7">
        <v>103.20274872654832</v>
      </c>
      <c r="AC139" s="7" t="s">
        <v>482</v>
      </c>
      <c r="AD139" s="7">
        <v>1463.2573223753802</v>
      </c>
      <c r="AE139" s="7">
        <v>1399.1776845213546</v>
      </c>
      <c r="AF139" s="7">
        <v>1180.4511705035281</v>
      </c>
      <c r="AG139" s="7">
        <v>1750.7498637703982</v>
      </c>
      <c r="AH139" s="7" t="s">
        <v>482</v>
      </c>
      <c r="AI139" s="7" t="s">
        <v>482</v>
      </c>
      <c r="AJ139" s="7">
        <v>5016.0840175041358</v>
      </c>
      <c r="AK139" s="7" t="s">
        <v>482</v>
      </c>
      <c r="AL139" s="7">
        <v>3603.3266174920036</v>
      </c>
      <c r="AM139" s="7">
        <v>1349.1687958557843</v>
      </c>
      <c r="AN139" s="7">
        <v>534.01049427411135</v>
      </c>
      <c r="AO139" s="7" t="s">
        <v>482</v>
      </c>
      <c r="AP139" s="7">
        <v>4218.2554294690271</v>
      </c>
      <c r="AQ139" s="7">
        <v>1446.1978367248391</v>
      </c>
      <c r="AR139" s="7">
        <v>2870.1210510596184</v>
      </c>
      <c r="AS139" s="7">
        <v>2799.032993881026</v>
      </c>
      <c r="AT139" s="7" t="s">
        <v>482</v>
      </c>
      <c r="AU139" s="7">
        <v>3776.7461086199837</v>
      </c>
      <c r="AV139" s="7" t="s">
        <v>482</v>
      </c>
      <c r="AW139" s="7">
        <v>2119.3750693459906</v>
      </c>
      <c r="AX139" s="7">
        <v>2284.2263358631399</v>
      </c>
      <c r="AY139" s="7">
        <v>1382.894175576665</v>
      </c>
      <c r="AZ139" s="7" t="s">
        <v>482</v>
      </c>
      <c r="BA139" s="7" t="s">
        <v>482</v>
      </c>
      <c r="BB139" s="7">
        <v>2938.5406561758305</v>
      </c>
      <c r="BC139" s="7" t="s">
        <v>482</v>
      </c>
      <c r="BD139" s="7">
        <v>77.339645515312867</v>
      </c>
      <c r="BE139" s="7" t="s">
        <v>482</v>
      </c>
      <c r="BF139" s="7" t="s">
        <v>482</v>
      </c>
      <c r="BG139" s="7">
        <v>4751.1631718992621</v>
      </c>
      <c r="BH139" s="7" t="s">
        <v>482</v>
      </c>
      <c r="BI139" s="7">
        <v>589.67911832487846</v>
      </c>
      <c r="BJ139" s="7" t="s">
        <v>482</v>
      </c>
      <c r="BK139" s="7" t="s">
        <v>482</v>
      </c>
      <c r="BL139" s="7">
        <v>706.02986886038843</v>
      </c>
      <c r="BM139" s="7" t="s">
        <v>482</v>
      </c>
      <c r="BN139" s="7" t="s">
        <v>482</v>
      </c>
      <c r="BO139" s="7" t="s">
        <v>482</v>
      </c>
      <c r="BP139" s="7" t="s">
        <v>482</v>
      </c>
      <c r="BQ139" s="7" t="s">
        <v>482</v>
      </c>
      <c r="BR139" s="7">
        <v>1.8410714515544557</v>
      </c>
      <c r="BS139" s="7">
        <v>3.9526885134114393</v>
      </c>
      <c r="BT139" s="7">
        <v>38.185617865984646</v>
      </c>
      <c r="BU139" s="7">
        <v>20.969079367321683</v>
      </c>
      <c r="BV139" s="7">
        <v>102.2433839103626</v>
      </c>
      <c r="BW139" s="7">
        <v>135.22620014950758</v>
      </c>
      <c r="BX139" s="7">
        <v>185.79990277385738</v>
      </c>
      <c r="BY139" s="7">
        <v>18.829179926666107</v>
      </c>
      <c r="BZ139" s="7">
        <v>21.73941622504579</v>
      </c>
      <c r="CA139" s="7">
        <v>55.498566547594919</v>
      </c>
      <c r="CB139" s="7">
        <v>105.44058283864024</v>
      </c>
      <c r="CC139" s="7">
        <v>153.15981228561307</v>
      </c>
      <c r="CD139" s="7">
        <v>265.23838172692342</v>
      </c>
      <c r="CE139" s="7">
        <v>147.44873045026202</v>
      </c>
      <c r="CF139" s="7" t="s">
        <v>482</v>
      </c>
      <c r="CG139" s="7">
        <v>184.25416158651171</v>
      </c>
      <c r="CH139" s="7">
        <v>70.991191312592576</v>
      </c>
      <c r="CI139" s="7" t="s">
        <v>482</v>
      </c>
      <c r="CJ139" s="7">
        <v>938.4614829995752</v>
      </c>
      <c r="CK139" s="7">
        <v>23.783267340721338</v>
      </c>
      <c r="CL139" s="7">
        <v>159.99280542198287</v>
      </c>
      <c r="CM139" s="7" t="s">
        <v>482</v>
      </c>
      <c r="CN139" s="7">
        <v>140.44326967956337</v>
      </c>
      <c r="CO139" s="7">
        <v>200.72164221845404</v>
      </c>
      <c r="CP139" s="7">
        <v>190.28655382114061</v>
      </c>
      <c r="CQ139" s="7">
        <v>195.96781880734909</v>
      </c>
      <c r="CR139" s="7">
        <v>137.05124249955372</v>
      </c>
      <c r="CS139" s="7">
        <v>586.10266404747119</v>
      </c>
      <c r="CT139" s="7">
        <v>715.81481272975896</v>
      </c>
      <c r="CU139" s="7">
        <v>868.70953716528584</v>
      </c>
      <c r="CV139" s="7">
        <v>658.22859873455059</v>
      </c>
      <c r="CW139" s="7">
        <v>1123.2716670680925</v>
      </c>
      <c r="CX139" s="7">
        <v>786.28961632947153</v>
      </c>
      <c r="CY139" s="7">
        <v>506.46847466299693</v>
      </c>
      <c r="CZ139" s="7" t="s">
        <v>482</v>
      </c>
      <c r="DA139" s="7">
        <v>174.81403982973993</v>
      </c>
      <c r="DB139" s="7" t="s">
        <v>482</v>
      </c>
      <c r="DC139" s="7" t="s">
        <v>482</v>
      </c>
      <c r="DD139" s="7" t="s">
        <v>482</v>
      </c>
      <c r="DE139" s="7" t="s">
        <v>482</v>
      </c>
      <c r="DF139" s="7" t="s">
        <v>482</v>
      </c>
      <c r="DG139" s="7" t="s">
        <v>482</v>
      </c>
      <c r="DH139" s="7">
        <v>573.26207406236176</v>
      </c>
      <c r="DI139" s="7">
        <v>110.67413926619085</v>
      </c>
      <c r="DJ139" s="7">
        <v>236.45943468908979</v>
      </c>
      <c r="DK139" s="7">
        <v>944.19640495139674</v>
      </c>
      <c r="DL139" s="7" t="s">
        <v>482</v>
      </c>
      <c r="DM139" s="7" t="s">
        <v>482</v>
      </c>
      <c r="DN139" s="7" t="s">
        <v>482</v>
      </c>
      <c r="DO139" s="7" t="s">
        <v>482</v>
      </c>
      <c r="DP139" s="7" t="s">
        <v>482</v>
      </c>
      <c r="DQ139" s="7" t="s">
        <v>482</v>
      </c>
      <c r="DR139" s="7" t="s">
        <v>482</v>
      </c>
      <c r="DS139" s="7" t="s">
        <v>482</v>
      </c>
      <c r="DT139" s="7">
        <v>491.84010882351549</v>
      </c>
      <c r="DU139" s="7">
        <v>236.57459028457612</v>
      </c>
      <c r="DV139" s="7" t="s">
        <v>482</v>
      </c>
      <c r="DW139" s="7" t="s">
        <v>482</v>
      </c>
      <c r="DX139" s="7">
        <v>338.83940546484808</v>
      </c>
      <c r="DY139" s="7">
        <v>114.65146385780935</v>
      </c>
      <c r="DZ139" s="7">
        <v>4.4617415708603678</v>
      </c>
      <c r="EA139" s="7" t="s">
        <v>482</v>
      </c>
      <c r="EB139" s="7">
        <v>99.535190873082996</v>
      </c>
      <c r="EC139" s="7">
        <v>173.87191840541266</v>
      </c>
      <c r="ED139" s="7" t="s">
        <v>482</v>
      </c>
      <c r="EE139" s="7" t="s">
        <v>482</v>
      </c>
      <c r="EF139" s="7" t="s">
        <v>482</v>
      </c>
      <c r="EG139" s="7" t="s">
        <v>482</v>
      </c>
      <c r="EH139" s="7" t="s">
        <v>482</v>
      </c>
      <c r="EI139" s="7">
        <v>141.16445301008704</v>
      </c>
      <c r="EJ139" s="7" t="s">
        <v>482</v>
      </c>
      <c r="EK139" s="7" t="s">
        <v>482</v>
      </c>
      <c r="EL139" s="7" t="s">
        <v>482</v>
      </c>
      <c r="EM139" s="7">
        <v>3215.2613118750355</v>
      </c>
      <c r="EN139" s="7" t="s">
        <v>482</v>
      </c>
      <c r="EO139" s="7" t="s">
        <v>482</v>
      </c>
      <c r="EP139" s="7" t="s">
        <v>482</v>
      </c>
      <c r="EQ139" s="7" t="s">
        <v>482</v>
      </c>
      <c r="ER139" s="7" t="s">
        <v>482</v>
      </c>
      <c r="ES139" s="7" t="s">
        <v>482</v>
      </c>
      <c r="ET139" s="7" t="s">
        <v>482</v>
      </c>
      <c r="EU139" s="7">
        <v>452.12795863006181</v>
      </c>
      <c r="EV139" s="7" t="s">
        <v>482</v>
      </c>
      <c r="EW139" s="7">
        <v>10187.284604838738</v>
      </c>
      <c r="EX139" s="7" t="s">
        <v>482</v>
      </c>
      <c r="EY139" s="7" t="s">
        <v>482</v>
      </c>
      <c r="EZ139" s="7" t="s">
        <v>482</v>
      </c>
      <c r="FA139" s="7" t="s">
        <v>482</v>
      </c>
      <c r="FB139" s="7" t="s">
        <v>482</v>
      </c>
      <c r="FC139" s="7" t="s">
        <v>482</v>
      </c>
      <c r="FD139" s="7" t="s">
        <v>482</v>
      </c>
      <c r="FE139" s="7" t="s">
        <v>482</v>
      </c>
      <c r="FF139" s="7" t="s">
        <v>482</v>
      </c>
      <c r="FG139" s="7">
        <v>929.02093227199248</v>
      </c>
      <c r="FH139" s="7" t="s">
        <v>482</v>
      </c>
      <c r="FI139" s="8">
        <v>1028.5687992415442</v>
      </c>
      <c r="FJ139" s="8">
        <v>5330.8975</v>
      </c>
      <c r="FK139" s="8">
        <v>3247.4801884072963</v>
      </c>
      <c r="FL139" s="8">
        <v>2372.5337016684543</v>
      </c>
      <c r="FM139" s="8" t="s">
        <v>482</v>
      </c>
      <c r="FN139" s="8">
        <v>532.36179899216768</v>
      </c>
      <c r="FO139" s="8" t="s">
        <v>482</v>
      </c>
      <c r="FP139" s="8">
        <v>7313.0318466966983</v>
      </c>
      <c r="FQ139" s="8" t="s">
        <v>482</v>
      </c>
      <c r="FR139" s="8" t="s">
        <v>482</v>
      </c>
      <c r="FS139" s="8" t="s">
        <v>482</v>
      </c>
      <c r="FT139" s="8" t="s">
        <v>482</v>
      </c>
      <c r="FU139" s="8" t="s">
        <v>482</v>
      </c>
      <c r="FV139" s="8" t="s">
        <v>482</v>
      </c>
      <c r="FW139" s="8" t="s">
        <v>482</v>
      </c>
      <c r="FX139" s="8">
        <v>337.24901554307587</v>
      </c>
      <c r="FY139" s="8" t="s">
        <v>482</v>
      </c>
      <c r="FZ139" s="8" t="s">
        <v>482</v>
      </c>
      <c r="GA139" s="8" t="s">
        <v>482</v>
      </c>
      <c r="GB139" s="8" t="s">
        <v>482</v>
      </c>
      <c r="GC139" s="8" t="s">
        <v>482</v>
      </c>
      <c r="GD139" s="8" t="s">
        <v>482</v>
      </c>
      <c r="GE139" s="8" t="s">
        <v>482</v>
      </c>
      <c r="GF139" s="8">
        <v>219.93509148954783</v>
      </c>
      <c r="GG139" s="8" t="s">
        <v>482</v>
      </c>
      <c r="GH139" s="8">
        <v>4999.3652300000003</v>
      </c>
      <c r="GI139" s="8">
        <v>3003.9977846119727</v>
      </c>
      <c r="GJ139" s="8">
        <v>1783.0407629378883</v>
      </c>
      <c r="GK139" s="8">
        <v>3879.5872646567536</v>
      </c>
      <c r="GL139" s="8" t="s">
        <v>482</v>
      </c>
      <c r="GM139" s="8" t="s">
        <v>482</v>
      </c>
      <c r="GN139" s="8">
        <v>10667.765313280424</v>
      </c>
      <c r="GO139" s="8" t="s">
        <v>482</v>
      </c>
      <c r="GP139" s="8">
        <v>7798.133331824999</v>
      </c>
      <c r="GQ139" s="8">
        <v>2219.6119012472609</v>
      </c>
      <c r="GR139" s="8">
        <v>682.00610984598143</v>
      </c>
      <c r="GS139" s="8" t="s">
        <v>482</v>
      </c>
      <c r="GT139" s="8">
        <v>9030.1738673260515</v>
      </c>
      <c r="GU139" s="8">
        <v>3071.4383204316391</v>
      </c>
      <c r="GV139" s="8">
        <v>6031.0790515762938</v>
      </c>
      <c r="GW139" s="8">
        <v>6068.3642362195906</v>
      </c>
      <c r="GX139" s="8" t="s">
        <v>482</v>
      </c>
      <c r="GY139" s="8">
        <v>8253.5184328542509</v>
      </c>
      <c r="GZ139" s="8" t="s">
        <v>482</v>
      </c>
      <c r="HA139" s="8">
        <v>4641.6075534837091</v>
      </c>
      <c r="HB139" s="8">
        <v>4931.6835309635535</v>
      </c>
      <c r="HC139" s="8">
        <v>2839.6023142303279</v>
      </c>
      <c r="HD139" s="8" t="s">
        <v>482</v>
      </c>
      <c r="HE139" s="8" t="s">
        <v>482</v>
      </c>
      <c r="HF139" s="8">
        <v>6426.6865223857894</v>
      </c>
      <c r="HG139" s="8" t="s">
        <v>482</v>
      </c>
      <c r="HH139" s="8">
        <v>256.65322250333213</v>
      </c>
      <c r="HI139" s="8" t="s">
        <v>482</v>
      </c>
      <c r="HJ139" s="8" t="s">
        <v>482</v>
      </c>
      <c r="HK139" s="8">
        <v>10171.355652570554</v>
      </c>
      <c r="HL139" s="8" t="s">
        <v>482</v>
      </c>
      <c r="HM139" s="8">
        <v>1443.9451329384963</v>
      </c>
      <c r="HN139" s="8" t="s">
        <v>482</v>
      </c>
      <c r="HO139" s="8" t="s">
        <v>482</v>
      </c>
      <c r="HP139" s="8">
        <v>1516.0584058343622</v>
      </c>
      <c r="HQ139" s="8" t="s">
        <v>482</v>
      </c>
      <c r="HR139" s="8" t="s">
        <v>482</v>
      </c>
      <c r="HS139" s="8" t="s">
        <v>482</v>
      </c>
      <c r="HT139" s="8" t="s">
        <v>482</v>
      </c>
      <c r="HU139" s="8" t="s">
        <v>482</v>
      </c>
      <c r="HV139" s="8">
        <v>6.357775985775052</v>
      </c>
      <c r="HW139" s="8">
        <v>13.597531562346418</v>
      </c>
      <c r="HX139" s="8">
        <v>86.537910644474024</v>
      </c>
      <c r="HY139" s="8">
        <v>47.795291033795912</v>
      </c>
      <c r="HZ139" s="8">
        <v>225.32689155130325</v>
      </c>
      <c r="IA139" s="8">
        <v>288.53105174318949</v>
      </c>
      <c r="IB139" s="8">
        <v>396.43975281308417</v>
      </c>
      <c r="IC139" s="8">
        <v>53.785262337822118</v>
      </c>
      <c r="ID139" s="8">
        <v>55.788465009728839</v>
      </c>
      <c r="IE139" s="8">
        <v>140.90149627515274</v>
      </c>
      <c r="IF139" s="8">
        <v>263.45042842406406</v>
      </c>
      <c r="IG139" s="8">
        <v>330.99089764367062</v>
      </c>
      <c r="IH139" s="8">
        <v>588.15747817651993</v>
      </c>
      <c r="II139" s="8">
        <v>352.69466205947288</v>
      </c>
      <c r="IJ139" s="8" t="s">
        <v>482</v>
      </c>
      <c r="IK139" s="8">
        <v>351.53230550739016</v>
      </c>
      <c r="IL139" s="8">
        <v>200.53392599722059</v>
      </c>
      <c r="IM139" s="8" t="s">
        <v>482</v>
      </c>
      <c r="IN139" s="8">
        <v>1573.1616250316752</v>
      </c>
      <c r="IO139" s="8">
        <v>70.631668308898696</v>
      </c>
      <c r="IP139" s="8">
        <v>477.36100700000003</v>
      </c>
      <c r="IQ139" s="8" t="s">
        <v>482</v>
      </c>
      <c r="IR139" s="8">
        <v>308.91894686688823</v>
      </c>
      <c r="IS139" s="8">
        <v>396.02100998785681</v>
      </c>
      <c r="IT139" s="8">
        <v>419.18326595152303</v>
      </c>
      <c r="IU139" s="8">
        <v>334.24527780541791</v>
      </c>
      <c r="IV139" s="8">
        <v>303.01744836834121</v>
      </c>
      <c r="IW139" s="8">
        <v>1276.3129167504085</v>
      </c>
      <c r="IX139" s="8">
        <v>1548.8268991201885</v>
      </c>
      <c r="IY139" s="8">
        <v>1823.518329421996</v>
      </c>
      <c r="IZ139" s="8">
        <v>1343.6514199830522</v>
      </c>
      <c r="JA139" s="8">
        <v>2431.4665171265051</v>
      </c>
      <c r="JB139" s="8">
        <v>1706.7680647704901</v>
      </c>
      <c r="JC139" s="8">
        <v>1106.4954423012587</v>
      </c>
      <c r="JD139" s="8" t="s">
        <v>482</v>
      </c>
      <c r="JE139" s="8">
        <v>290.69435759524674</v>
      </c>
      <c r="JF139" s="8" t="s">
        <v>482</v>
      </c>
      <c r="JG139" s="8" t="s">
        <v>482</v>
      </c>
      <c r="JH139" s="8" t="s">
        <v>482</v>
      </c>
      <c r="JI139" s="8" t="s">
        <v>482</v>
      </c>
      <c r="JJ139" s="8" t="s">
        <v>482</v>
      </c>
      <c r="JK139" s="8" t="s">
        <v>482</v>
      </c>
      <c r="JL139" s="8">
        <v>1225.1684399406106</v>
      </c>
      <c r="JM139" s="8">
        <v>238.72474415283605</v>
      </c>
      <c r="JN139" s="8">
        <v>484.83998271939032</v>
      </c>
      <c r="JO139" s="8">
        <v>2073.94952674556</v>
      </c>
      <c r="JP139" s="8" t="s">
        <v>482</v>
      </c>
      <c r="JQ139" s="8" t="s">
        <v>482</v>
      </c>
      <c r="JR139" s="8" t="s">
        <v>482</v>
      </c>
      <c r="JS139" s="8" t="s">
        <v>482</v>
      </c>
      <c r="JT139" s="8" t="s">
        <v>482</v>
      </c>
      <c r="JU139" s="8" t="s">
        <v>482</v>
      </c>
      <c r="JV139" s="8" t="s">
        <v>482</v>
      </c>
      <c r="JW139" s="8" t="s">
        <v>482</v>
      </c>
      <c r="JX139" s="8">
        <v>1072.8112540729583</v>
      </c>
      <c r="JY139" s="8">
        <v>507.96039313198617</v>
      </c>
      <c r="JZ139" s="8" t="s">
        <v>482</v>
      </c>
      <c r="KA139" s="8" t="s">
        <v>482</v>
      </c>
      <c r="KB139" s="8">
        <v>718.23611701942798</v>
      </c>
      <c r="KC139" s="8">
        <v>206.08016599999999</v>
      </c>
      <c r="KD139" s="8">
        <v>16.157986120891589</v>
      </c>
      <c r="KE139" s="8" t="s">
        <v>482</v>
      </c>
      <c r="KF139" s="8">
        <v>218.01672636711893</v>
      </c>
      <c r="KG139" s="8">
        <v>298.25357070218695</v>
      </c>
      <c r="KH139" s="8" t="s">
        <v>482</v>
      </c>
      <c r="KI139" s="8" t="s">
        <v>482</v>
      </c>
      <c r="KJ139" s="8" t="s">
        <v>482</v>
      </c>
      <c r="KK139" s="8" t="s">
        <v>482</v>
      </c>
      <c r="KL139" s="8" t="s">
        <v>482</v>
      </c>
      <c r="KM139" s="8">
        <v>254.89804500000002</v>
      </c>
      <c r="KN139" s="8" t="s">
        <v>482</v>
      </c>
      <c r="KO139" s="8" t="s">
        <v>482</v>
      </c>
      <c r="KP139" s="8" t="s">
        <v>482</v>
      </c>
      <c r="KQ139" s="8">
        <v>7110.8174239291275</v>
      </c>
      <c r="KR139" s="8" t="s">
        <v>482</v>
      </c>
      <c r="KS139" s="8" t="s">
        <v>482</v>
      </c>
      <c r="KT139" s="8" t="s">
        <v>482</v>
      </c>
      <c r="KU139" s="8" t="s">
        <v>482</v>
      </c>
      <c r="KV139" s="8" t="s">
        <v>482</v>
      </c>
      <c r="KW139" s="8" t="s">
        <v>482</v>
      </c>
      <c r="KX139" s="8" t="s">
        <v>482</v>
      </c>
      <c r="KY139" s="8">
        <v>1335.2596068717703</v>
      </c>
      <c r="KZ139" s="8" t="s">
        <v>482</v>
      </c>
      <c r="LA139" s="8">
        <v>17807.600163544517</v>
      </c>
      <c r="LB139" s="8" t="s">
        <v>482</v>
      </c>
      <c r="LC139" s="8" t="s">
        <v>482</v>
      </c>
      <c r="LD139" s="8" t="s">
        <v>482</v>
      </c>
      <c r="LE139" s="8" t="s">
        <v>482</v>
      </c>
      <c r="LF139" s="8" t="s">
        <v>482</v>
      </c>
      <c r="LG139" s="8" t="s">
        <v>482</v>
      </c>
      <c r="LH139" s="8" t="s">
        <v>482</v>
      </c>
      <c r="LI139" s="8" t="s">
        <v>482</v>
      </c>
      <c r="LJ139" s="8" t="s">
        <v>482</v>
      </c>
      <c r="LK139" s="8">
        <v>2125.0867332329813</v>
      </c>
      <c r="LL139" s="8" t="s">
        <v>482</v>
      </c>
      <c r="LM139" s="9">
        <v>417.12880931096635</v>
      </c>
      <c r="LN139" s="9">
        <v>3610.5053244412993</v>
      </c>
      <c r="LO139" s="9">
        <v>1331.0049039384858</v>
      </c>
      <c r="LP139" s="9">
        <v>1116.3929581579262</v>
      </c>
      <c r="LQ139" s="9" t="s">
        <v>482</v>
      </c>
      <c r="LR139" s="9">
        <v>164.90115283370369</v>
      </c>
      <c r="LS139" s="9" t="s">
        <v>482</v>
      </c>
      <c r="LT139" s="9">
        <v>3440.7853051494208</v>
      </c>
      <c r="LU139" s="9" t="s">
        <v>482</v>
      </c>
      <c r="LV139" s="9" t="s">
        <v>482</v>
      </c>
      <c r="LW139" s="9" t="s">
        <v>482</v>
      </c>
      <c r="LX139" s="9" t="s">
        <v>482</v>
      </c>
      <c r="LY139" s="9" t="s">
        <v>482</v>
      </c>
      <c r="LZ139" s="9" t="s">
        <v>482</v>
      </c>
      <c r="MA139" s="9" t="s">
        <v>482</v>
      </c>
      <c r="MB139" s="9">
        <v>157.72582895312655</v>
      </c>
      <c r="MC139" s="9" t="s">
        <v>482</v>
      </c>
      <c r="MD139" s="9" t="s">
        <v>482</v>
      </c>
      <c r="ME139" s="9" t="s">
        <v>482</v>
      </c>
      <c r="MF139" s="9" t="s">
        <v>482</v>
      </c>
      <c r="MG139" s="9" t="s">
        <v>482</v>
      </c>
      <c r="MH139" s="9" t="s">
        <v>482</v>
      </c>
      <c r="MI139" s="9" t="s">
        <v>482</v>
      </c>
      <c r="MJ139" s="9">
        <v>103.3777597351885</v>
      </c>
      <c r="MK139" s="9" t="s">
        <v>482</v>
      </c>
      <c r="ML139" s="9">
        <v>1468.5588334812642</v>
      </c>
      <c r="MM139" s="9">
        <v>1401.5837116579223</v>
      </c>
      <c r="MN139" s="9">
        <v>1181.3546031758435</v>
      </c>
      <c r="MO139" s="9">
        <v>1753.9415240415922</v>
      </c>
      <c r="MP139" s="9" t="s">
        <v>482</v>
      </c>
      <c r="MQ139" s="9" t="s">
        <v>482</v>
      </c>
      <c r="MR139" s="9">
        <v>5024.5573028051494</v>
      </c>
      <c r="MS139" s="9" t="s">
        <v>482</v>
      </c>
      <c r="MT139" s="9">
        <v>3609.6156830307341</v>
      </c>
      <c r="MU139" s="9">
        <v>1350.4738080077957</v>
      </c>
      <c r="MV139" s="9">
        <v>534.23237675622806</v>
      </c>
      <c r="MW139" s="9" t="s">
        <v>482</v>
      </c>
      <c r="MX139" s="9">
        <v>4225.4696999905518</v>
      </c>
      <c r="MY139" s="9">
        <v>1448.6344791291972</v>
      </c>
      <c r="MZ139" s="9">
        <v>2874.8601185266598</v>
      </c>
      <c r="NA139" s="9">
        <v>2803.9345399714884</v>
      </c>
      <c r="NB139" s="9" t="s">
        <v>482</v>
      </c>
      <c r="NC139" s="9">
        <v>3783.4579112050424</v>
      </c>
      <c r="ND139" s="9" t="s">
        <v>482</v>
      </c>
      <c r="NE139" s="9">
        <v>2123.1565273431984</v>
      </c>
      <c r="NF139" s="9">
        <v>2288.1955370551941</v>
      </c>
      <c r="NG139" s="9">
        <v>1385.078145799534</v>
      </c>
      <c r="NH139" s="9" t="s">
        <v>482</v>
      </c>
      <c r="NI139" s="9" t="s">
        <v>482</v>
      </c>
      <c r="NJ139" s="9">
        <v>2943.7702601731467</v>
      </c>
      <c r="NK139" s="9" t="s">
        <v>482</v>
      </c>
      <c r="NL139" s="9">
        <v>77.608481462821146</v>
      </c>
      <c r="NM139" s="9" t="s">
        <v>482</v>
      </c>
      <c r="NN139" s="9" t="s">
        <v>482</v>
      </c>
      <c r="NO139" s="9">
        <v>4759.2893975074658</v>
      </c>
      <c r="NP139" s="9" t="s">
        <v>482</v>
      </c>
      <c r="NQ139" s="9">
        <v>590.95987696747761</v>
      </c>
      <c r="NR139" s="9" t="s">
        <v>482</v>
      </c>
      <c r="NS139" s="9" t="s">
        <v>482</v>
      </c>
      <c r="NT139" s="9">
        <v>707.24430444805557</v>
      </c>
      <c r="NU139" s="9" t="s">
        <v>482</v>
      </c>
      <c r="NV139" s="9" t="s">
        <v>482</v>
      </c>
      <c r="NW139" s="9" t="s">
        <v>482</v>
      </c>
      <c r="NX139" s="9" t="s">
        <v>482</v>
      </c>
      <c r="NY139" s="9" t="s">
        <v>482</v>
      </c>
      <c r="NZ139" s="9">
        <v>1.8478431225203036</v>
      </c>
      <c r="OA139" s="9">
        <v>3.9671485479675637</v>
      </c>
      <c r="OB139" s="9">
        <v>38.258110059055852</v>
      </c>
      <c r="OC139" s="9">
        <v>21.009298575217446</v>
      </c>
      <c r="OD139" s="9">
        <v>102.42791690532653</v>
      </c>
      <c r="OE139" s="9">
        <v>135.45604250571998</v>
      </c>
      <c r="OF139" s="9">
        <v>186.11570464797916</v>
      </c>
      <c r="OG139" s="9">
        <v>18.881587846323011</v>
      </c>
      <c r="OH139" s="9">
        <v>21.790464274198236</v>
      </c>
      <c r="OI139" s="9">
        <v>55.626606921999056</v>
      </c>
      <c r="OJ139" s="9">
        <v>105.67747915885828</v>
      </c>
      <c r="OK139" s="9">
        <v>153.42642560698945</v>
      </c>
      <c r="OL139" s="9">
        <v>265.72251830330964</v>
      </c>
      <c r="OM139" s="9">
        <v>147.75644549015587</v>
      </c>
      <c r="ON139" s="9" t="s">
        <v>482</v>
      </c>
      <c r="OO139" s="9">
        <v>184.50495340648305</v>
      </c>
      <c r="OP139" s="9">
        <v>71.185408306122753</v>
      </c>
      <c r="OQ139" s="9" t="s">
        <v>482</v>
      </c>
      <c r="OR139" s="9">
        <v>939.41305742541044</v>
      </c>
      <c r="OS139" s="9">
        <v>23.85350482343225</v>
      </c>
      <c r="OT139" s="9">
        <v>160.4686198171523</v>
      </c>
      <c r="OU139" s="9" t="s">
        <v>482</v>
      </c>
      <c r="OV139" s="9">
        <v>140.69585690173326</v>
      </c>
      <c r="OW139" s="9">
        <v>201.01444486878299</v>
      </c>
      <c r="OX139" s="9">
        <v>190.62972730259546</v>
      </c>
      <c r="OY139" s="9">
        <v>196.17513133958008</v>
      </c>
      <c r="OZ139" s="9">
        <v>137.30006739590871</v>
      </c>
      <c r="PA139" s="9">
        <v>587.13746202753555</v>
      </c>
      <c r="PB139" s="9">
        <v>717.06370641250317</v>
      </c>
      <c r="PC139" s="9">
        <v>870.14103460495107</v>
      </c>
      <c r="PD139" s="9">
        <v>659.25621915621252</v>
      </c>
      <c r="PE139" s="9">
        <v>1125.2329786873706</v>
      </c>
      <c r="PF139" s="9">
        <v>787.66964398830362</v>
      </c>
      <c r="PG139" s="9">
        <v>507.36806531912623</v>
      </c>
      <c r="PH139" s="9" t="s">
        <v>482</v>
      </c>
      <c r="PI139" s="9">
        <v>174.98777343958329</v>
      </c>
      <c r="PJ139" s="9" t="s">
        <v>482</v>
      </c>
      <c r="PK139" s="9" t="s">
        <v>482</v>
      </c>
      <c r="PL139" s="9" t="s">
        <v>482</v>
      </c>
      <c r="PM139" s="9" t="s">
        <v>482</v>
      </c>
      <c r="PN139" s="9" t="s">
        <v>482</v>
      </c>
      <c r="PO139" s="9" t="s">
        <v>482</v>
      </c>
      <c r="PP139" s="9">
        <v>574.23944492574753</v>
      </c>
      <c r="PQ139" s="9">
        <v>110.86611918356213</v>
      </c>
      <c r="PR139" s="9">
        <v>236.83181931882038</v>
      </c>
      <c r="PS139" s="9">
        <v>945.89018774269232</v>
      </c>
      <c r="PT139" s="9" t="s">
        <v>482</v>
      </c>
      <c r="PU139" s="9" t="s">
        <v>482</v>
      </c>
      <c r="PV139" s="9" t="s">
        <v>482</v>
      </c>
      <c r="PW139" s="9" t="s">
        <v>482</v>
      </c>
      <c r="PX139" s="9" t="s">
        <v>482</v>
      </c>
      <c r="PY139" s="9" t="s">
        <v>482</v>
      </c>
      <c r="PZ139" s="9" t="s">
        <v>482</v>
      </c>
      <c r="QA139" s="9" t="s">
        <v>482</v>
      </c>
      <c r="QB139" s="9">
        <v>492.71113003078602</v>
      </c>
      <c r="QC139" s="9">
        <v>236.98146555121392</v>
      </c>
      <c r="QD139" s="9" t="s">
        <v>482</v>
      </c>
      <c r="QE139" s="9" t="s">
        <v>482</v>
      </c>
      <c r="QF139" s="9">
        <v>339.40821612684897</v>
      </c>
      <c r="QG139" s="9">
        <v>114.78853837376465</v>
      </c>
      <c r="QH139" s="9">
        <v>4.4792771698859024</v>
      </c>
      <c r="QI139" s="9" t="s">
        <v>482</v>
      </c>
      <c r="QJ139" s="9">
        <v>99.712824359580793</v>
      </c>
      <c r="QK139" s="9">
        <v>174.0583976442384</v>
      </c>
      <c r="QL139" s="9" t="s">
        <v>482</v>
      </c>
      <c r="QM139" s="9" t="s">
        <v>482</v>
      </c>
      <c r="QN139" s="9" t="s">
        <v>482</v>
      </c>
      <c r="QO139" s="9" t="s">
        <v>482</v>
      </c>
      <c r="QP139" s="9" t="s">
        <v>482</v>
      </c>
      <c r="QQ139" s="9">
        <v>141.3349681405067</v>
      </c>
      <c r="QR139" s="9" t="s">
        <v>482</v>
      </c>
      <c r="QS139" s="9" t="s">
        <v>482</v>
      </c>
      <c r="QT139" s="9" t="s">
        <v>482</v>
      </c>
      <c r="QU139" s="9">
        <v>3221.1017258361362</v>
      </c>
      <c r="QV139" s="9" t="s">
        <v>482</v>
      </c>
      <c r="QW139" s="9" t="s">
        <v>482</v>
      </c>
      <c r="QX139" s="9" t="s">
        <v>482</v>
      </c>
      <c r="QY139" s="9" t="s">
        <v>482</v>
      </c>
      <c r="QZ139" s="9" t="s">
        <v>482</v>
      </c>
      <c r="RA139" s="9" t="s">
        <v>482</v>
      </c>
      <c r="RB139" s="9" t="s">
        <v>482</v>
      </c>
      <c r="RC139" s="9">
        <v>453.45199408469705</v>
      </c>
      <c r="RD139" s="9" t="s">
        <v>482</v>
      </c>
      <c r="RE139" s="9">
        <v>10198.709365796318</v>
      </c>
      <c r="RF139" s="9" t="s">
        <v>482</v>
      </c>
      <c r="RG139" s="9" t="s">
        <v>482</v>
      </c>
      <c r="RH139" s="9" t="s">
        <v>482</v>
      </c>
      <c r="RI139" s="9" t="s">
        <v>482</v>
      </c>
      <c r="RJ139" s="9" t="s">
        <v>482</v>
      </c>
      <c r="RK139" s="9" t="s">
        <v>482</v>
      </c>
      <c r="RL139" s="9" t="s">
        <v>482</v>
      </c>
      <c r="RM139" s="9" t="s">
        <v>482</v>
      </c>
      <c r="RN139" s="9" t="s">
        <v>482</v>
      </c>
      <c r="RO139" s="9">
        <v>930.81413437238371</v>
      </c>
      <c r="RP139" s="9" t="s">
        <v>482</v>
      </c>
      <c r="RQ139" s="12" t="s">
        <v>510</v>
      </c>
      <c r="RR139" s="12" t="s">
        <v>510</v>
      </c>
      <c r="RS139" s="12" t="s">
        <v>510</v>
      </c>
      <c r="RT139" s="12" t="s">
        <v>510</v>
      </c>
      <c r="RU139" s="12" t="s">
        <v>510</v>
      </c>
      <c r="RV139" s="12" t="s">
        <v>510</v>
      </c>
      <c r="RW139" s="12" t="s">
        <v>510</v>
      </c>
      <c r="RX139" s="12" t="s">
        <v>510</v>
      </c>
      <c r="RY139" s="12" t="s">
        <v>510</v>
      </c>
      <c r="RZ139" s="12" t="s">
        <v>510</v>
      </c>
      <c r="SA139" s="12" t="s">
        <v>510</v>
      </c>
      <c r="SB139" s="12" t="s">
        <v>510</v>
      </c>
      <c r="SC139" s="78" t="s">
        <v>510</v>
      </c>
      <c r="SD139" s="78" t="s">
        <v>510</v>
      </c>
      <c r="SE139" s="16">
        <v>294</v>
      </c>
      <c r="SF139" s="16">
        <v>294</v>
      </c>
      <c r="SG139" s="16">
        <v>300</v>
      </c>
      <c r="SH139" s="16">
        <v>200</v>
      </c>
      <c r="SI139" s="17" t="s">
        <v>510</v>
      </c>
      <c r="SJ139" s="78" t="s">
        <v>510</v>
      </c>
      <c r="SK139" s="78" t="s">
        <v>510</v>
      </c>
      <c r="SL139" s="78" t="s">
        <v>510</v>
      </c>
      <c r="SM139" s="78" t="s">
        <v>510</v>
      </c>
      <c r="SN139" s="19" t="s">
        <v>523</v>
      </c>
      <c r="SO139" s="19" t="s">
        <v>523</v>
      </c>
      <c r="SP139" s="19" t="s">
        <v>523</v>
      </c>
      <c r="SQ139" s="19" t="s">
        <v>523</v>
      </c>
      <c r="SR139" s="20" t="s">
        <v>482</v>
      </c>
      <c r="SS139" s="19" t="s">
        <v>523</v>
      </c>
      <c r="ST139" s="20" t="s">
        <v>482</v>
      </c>
      <c r="SU139" s="19" t="s">
        <v>523</v>
      </c>
      <c r="SV139" s="20" t="s">
        <v>482</v>
      </c>
      <c r="SW139" s="20" t="s">
        <v>482</v>
      </c>
      <c r="SX139" s="20" t="s">
        <v>482</v>
      </c>
      <c r="SY139" s="20" t="s">
        <v>482</v>
      </c>
      <c r="SZ139" s="20" t="s">
        <v>482</v>
      </c>
      <c r="TA139" s="20" t="s">
        <v>482</v>
      </c>
      <c r="TB139" s="20" t="s">
        <v>482</v>
      </c>
      <c r="TC139" s="19" t="s">
        <v>523</v>
      </c>
      <c r="TD139" s="20" t="s">
        <v>482</v>
      </c>
      <c r="TE139" s="20" t="s">
        <v>482</v>
      </c>
      <c r="TF139" s="20" t="s">
        <v>482</v>
      </c>
      <c r="TG139" s="20" t="s">
        <v>482</v>
      </c>
      <c r="TH139" s="20" t="s">
        <v>482</v>
      </c>
      <c r="TI139" s="20" t="s">
        <v>482</v>
      </c>
      <c r="TJ139" s="20" t="s">
        <v>482</v>
      </c>
      <c r="TK139" s="19" t="s">
        <v>523</v>
      </c>
      <c r="TL139" s="20" t="s">
        <v>482</v>
      </c>
      <c r="TM139" s="19" t="s">
        <v>523</v>
      </c>
      <c r="TN139" s="19" t="s">
        <v>523</v>
      </c>
      <c r="TO139" s="19" t="s">
        <v>523</v>
      </c>
      <c r="TP139" s="19" t="s">
        <v>523</v>
      </c>
      <c r="TQ139" s="20" t="s">
        <v>482</v>
      </c>
      <c r="TR139" s="20" t="s">
        <v>482</v>
      </c>
      <c r="TS139" s="19" t="s">
        <v>523</v>
      </c>
      <c r="TT139" s="20" t="s">
        <v>482</v>
      </c>
      <c r="TU139" s="19" t="s">
        <v>523</v>
      </c>
      <c r="TV139" s="19" t="s">
        <v>523</v>
      </c>
      <c r="TW139" s="19" t="s">
        <v>523</v>
      </c>
      <c r="TX139" s="20" t="s">
        <v>482</v>
      </c>
      <c r="TY139" s="19" t="s">
        <v>523</v>
      </c>
      <c r="TZ139" s="19" t="s">
        <v>523</v>
      </c>
      <c r="UA139" s="19" t="s">
        <v>523</v>
      </c>
      <c r="UB139" s="19" t="s">
        <v>523</v>
      </c>
      <c r="UC139" s="20" t="s">
        <v>482</v>
      </c>
      <c r="UD139" s="19" t="s">
        <v>523</v>
      </c>
      <c r="UE139" s="20" t="s">
        <v>482</v>
      </c>
      <c r="UF139" s="19" t="s">
        <v>523</v>
      </c>
      <c r="UG139" s="19" t="s">
        <v>523</v>
      </c>
      <c r="UH139" s="19" t="s">
        <v>523</v>
      </c>
      <c r="UI139" s="20" t="s">
        <v>482</v>
      </c>
      <c r="UJ139" s="20" t="s">
        <v>482</v>
      </c>
      <c r="UK139" s="19" t="s">
        <v>523</v>
      </c>
      <c r="UL139" s="20" t="s">
        <v>482</v>
      </c>
      <c r="UM139" s="19" t="s">
        <v>523</v>
      </c>
      <c r="UN139" s="20" t="s">
        <v>482</v>
      </c>
      <c r="UO139" s="20" t="s">
        <v>482</v>
      </c>
      <c r="UP139" s="19" t="s">
        <v>523</v>
      </c>
      <c r="UQ139" s="20" t="s">
        <v>482</v>
      </c>
      <c r="UR139" s="19" t="s">
        <v>523</v>
      </c>
      <c r="US139" s="20" t="s">
        <v>482</v>
      </c>
      <c r="UT139" s="20" t="s">
        <v>482</v>
      </c>
      <c r="UU139" s="19" t="s">
        <v>523</v>
      </c>
      <c r="UV139" s="20" t="s">
        <v>482</v>
      </c>
      <c r="UW139" s="20" t="s">
        <v>482</v>
      </c>
      <c r="UX139" s="20" t="s">
        <v>482</v>
      </c>
      <c r="UY139" s="20" t="s">
        <v>482</v>
      </c>
      <c r="UZ139" s="20" t="s">
        <v>482</v>
      </c>
      <c r="VA139" s="19" t="s">
        <v>523</v>
      </c>
      <c r="VB139" s="19" t="s">
        <v>523</v>
      </c>
      <c r="VC139" s="19" t="s">
        <v>523</v>
      </c>
      <c r="VD139" s="19" t="s">
        <v>523</v>
      </c>
      <c r="VE139" s="19" t="s">
        <v>523</v>
      </c>
      <c r="VF139" s="19" t="s">
        <v>523</v>
      </c>
      <c r="VG139" s="19" t="s">
        <v>523</v>
      </c>
      <c r="VH139" s="19" t="s">
        <v>523</v>
      </c>
      <c r="VI139" s="19" t="s">
        <v>523</v>
      </c>
      <c r="VJ139" s="19" t="s">
        <v>523</v>
      </c>
      <c r="VK139" s="19" t="s">
        <v>523</v>
      </c>
      <c r="VL139" s="19" t="s">
        <v>523</v>
      </c>
      <c r="VM139" s="19" t="s">
        <v>523</v>
      </c>
      <c r="VN139" s="19" t="s">
        <v>523</v>
      </c>
      <c r="VO139" s="20" t="s">
        <v>482</v>
      </c>
      <c r="VP139" s="19" t="s">
        <v>523</v>
      </c>
      <c r="VQ139" s="19" t="s">
        <v>523</v>
      </c>
      <c r="VR139" s="20" t="s">
        <v>482</v>
      </c>
      <c r="VS139" s="19" t="s">
        <v>523</v>
      </c>
      <c r="VT139" s="19" t="s">
        <v>523</v>
      </c>
      <c r="VU139" s="19" t="s">
        <v>523</v>
      </c>
      <c r="VV139" s="20" t="s">
        <v>482</v>
      </c>
      <c r="VW139" s="19" t="s">
        <v>523</v>
      </c>
      <c r="VX139" s="19" t="s">
        <v>523</v>
      </c>
      <c r="VY139" s="19" t="s">
        <v>523</v>
      </c>
      <c r="VZ139" s="19" t="s">
        <v>523</v>
      </c>
      <c r="WA139" s="19" t="s">
        <v>523</v>
      </c>
      <c r="WB139" s="19" t="s">
        <v>523</v>
      </c>
      <c r="WC139" s="19" t="s">
        <v>523</v>
      </c>
      <c r="WD139" s="19" t="s">
        <v>523</v>
      </c>
      <c r="WE139" s="19" t="s">
        <v>523</v>
      </c>
      <c r="WF139" s="19" t="s">
        <v>523</v>
      </c>
      <c r="WG139" s="19" t="s">
        <v>523</v>
      </c>
      <c r="WH139" s="19" t="s">
        <v>523</v>
      </c>
      <c r="WI139" s="20" t="s">
        <v>482</v>
      </c>
      <c r="WJ139" s="19" t="s">
        <v>523</v>
      </c>
      <c r="WK139" s="20" t="s">
        <v>482</v>
      </c>
      <c r="WL139" s="20" t="s">
        <v>482</v>
      </c>
      <c r="WM139" s="20" t="s">
        <v>482</v>
      </c>
      <c r="WN139" s="20" t="s">
        <v>482</v>
      </c>
      <c r="WO139" s="20" t="s">
        <v>482</v>
      </c>
      <c r="WP139" s="20" t="s">
        <v>482</v>
      </c>
      <c r="WQ139" s="19" t="s">
        <v>523</v>
      </c>
      <c r="WR139" s="19" t="s">
        <v>523</v>
      </c>
      <c r="WS139" s="19" t="s">
        <v>523</v>
      </c>
      <c r="WT139" s="19" t="s">
        <v>523</v>
      </c>
      <c r="WU139" s="20" t="s">
        <v>482</v>
      </c>
      <c r="WV139" s="20" t="s">
        <v>482</v>
      </c>
      <c r="WW139" s="20" t="s">
        <v>482</v>
      </c>
      <c r="WX139" s="20" t="s">
        <v>482</v>
      </c>
      <c r="WY139" s="20" t="s">
        <v>482</v>
      </c>
      <c r="WZ139" s="20" t="s">
        <v>482</v>
      </c>
      <c r="XA139" s="20" t="s">
        <v>482</v>
      </c>
      <c r="XB139" s="20" t="s">
        <v>482</v>
      </c>
      <c r="XC139" s="19" t="s">
        <v>523</v>
      </c>
      <c r="XD139" s="19" t="s">
        <v>523</v>
      </c>
      <c r="XE139" s="20" t="s">
        <v>482</v>
      </c>
      <c r="XF139" s="20" t="s">
        <v>482</v>
      </c>
      <c r="XG139" s="19" t="s">
        <v>523</v>
      </c>
      <c r="XH139" s="19" t="s">
        <v>523</v>
      </c>
      <c r="XI139" s="19" t="s">
        <v>523</v>
      </c>
      <c r="XJ139" s="20" t="s">
        <v>482</v>
      </c>
      <c r="XK139" s="19" t="s">
        <v>523</v>
      </c>
      <c r="XL139" s="19" t="s">
        <v>523</v>
      </c>
      <c r="XM139" s="20" t="s">
        <v>482</v>
      </c>
      <c r="XN139" s="20" t="s">
        <v>482</v>
      </c>
      <c r="XO139" s="20" t="s">
        <v>482</v>
      </c>
      <c r="XP139" s="20" t="s">
        <v>482</v>
      </c>
      <c r="XQ139" s="20" t="s">
        <v>482</v>
      </c>
      <c r="XR139" s="19" t="s">
        <v>523</v>
      </c>
      <c r="XS139" s="20" t="s">
        <v>482</v>
      </c>
      <c r="XT139" s="20" t="s">
        <v>482</v>
      </c>
      <c r="XU139" s="20" t="s">
        <v>482</v>
      </c>
      <c r="XV139" s="19" t="s">
        <v>523</v>
      </c>
      <c r="XW139" s="20" t="s">
        <v>482</v>
      </c>
      <c r="XX139" s="20" t="s">
        <v>482</v>
      </c>
      <c r="XY139" s="20" t="s">
        <v>482</v>
      </c>
      <c r="XZ139" s="20" t="s">
        <v>482</v>
      </c>
      <c r="YA139" s="20" t="s">
        <v>482</v>
      </c>
      <c r="YB139" s="20" t="s">
        <v>482</v>
      </c>
      <c r="YC139" s="20" t="s">
        <v>482</v>
      </c>
      <c r="YD139" s="19" t="s">
        <v>523</v>
      </c>
      <c r="YE139" s="20" t="s">
        <v>482</v>
      </c>
      <c r="YF139" s="19" t="s">
        <v>523</v>
      </c>
      <c r="YG139" s="20" t="s">
        <v>482</v>
      </c>
      <c r="YH139" s="20" t="s">
        <v>482</v>
      </c>
      <c r="YI139" s="20" t="s">
        <v>482</v>
      </c>
      <c r="YJ139" s="20" t="s">
        <v>482</v>
      </c>
      <c r="YK139" s="20" t="s">
        <v>482</v>
      </c>
      <c r="YL139" s="20" t="s">
        <v>482</v>
      </c>
      <c r="YM139" s="20" t="s">
        <v>482</v>
      </c>
      <c r="YN139" s="20" t="s">
        <v>482</v>
      </c>
      <c r="YO139" s="20" t="s">
        <v>482</v>
      </c>
      <c r="YP139" s="19" t="s">
        <v>523</v>
      </c>
      <c r="YQ139" s="20" t="s">
        <v>482</v>
      </c>
      <c r="YR139" s="5">
        <v>0.77777777777777779</v>
      </c>
      <c r="YS139" s="5">
        <v>0.1395227442207308</v>
      </c>
      <c r="YT139" s="5">
        <v>8.2699478001491425E-2</v>
      </c>
      <c r="YU139" s="5">
        <v>0.6</v>
      </c>
      <c r="YV139" s="5">
        <v>0.75</v>
      </c>
      <c r="YW139" s="5">
        <v>0.9</v>
      </c>
      <c r="YX139" s="5">
        <v>0.64573825503355697</v>
      </c>
      <c r="YY139" s="21" t="s">
        <v>515</v>
      </c>
      <c r="YZ139" s="22" t="s">
        <v>494</v>
      </c>
      <c r="ZA139" s="23">
        <f t="shared" si="8"/>
        <v>1</v>
      </c>
      <c r="ZB139" s="23">
        <v>0.53600000000000003</v>
      </c>
      <c r="ZC139" s="23">
        <f t="shared" si="9"/>
        <v>1.5</v>
      </c>
    </row>
    <row r="140" spans="1:679" x14ac:dyDescent="0.25">
      <c r="A140" s="1" t="s">
        <v>276</v>
      </c>
      <c r="B140" s="2" t="s">
        <v>277</v>
      </c>
      <c r="C140" s="4">
        <v>0.42638623326959846</v>
      </c>
      <c r="D140" s="4">
        <v>0.57361376673040154</v>
      </c>
      <c r="E140" s="7">
        <v>314.94788501614124</v>
      </c>
      <c r="F140" s="7">
        <v>1472.1140147354779</v>
      </c>
      <c r="G140" s="7">
        <v>446.90854514742961</v>
      </c>
      <c r="H140" s="7">
        <v>807.62842961344904</v>
      </c>
      <c r="I140" s="7" t="s">
        <v>482</v>
      </c>
      <c r="J140" s="7">
        <v>713.8450180673259</v>
      </c>
      <c r="K140" s="7">
        <v>5301.5535875655933</v>
      </c>
      <c r="L140" s="7" t="s">
        <v>482</v>
      </c>
      <c r="M140" s="7" t="s">
        <v>482</v>
      </c>
      <c r="N140" s="7" t="s">
        <v>482</v>
      </c>
      <c r="O140" s="7" t="s">
        <v>482</v>
      </c>
      <c r="P140" s="7" t="s">
        <v>482</v>
      </c>
      <c r="Q140" s="7" t="s">
        <v>482</v>
      </c>
      <c r="R140" s="7" t="s">
        <v>482</v>
      </c>
      <c r="S140" s="7" t="s">
        <v>482</v>
      </c>
      <c r="T140" s="7">
        <v>241.41107036544008</v>
      </c>
      <c r="U140" s="7" t="s">
        <v>482</v>
      </c>
      <c r="V140" s="7" t="s">
        <v>482</v>
      </c>
      <c r="W140" s="7" t="s">
        <v>482</v>
      </c>
      <c r="X140" s="7" t="s">
        <v>482</v>
      </c>
      <c r="Y140" s="7" t="s">
        <v>482</v>
      </c>
      <c r="Z140" s="7" t="s">
        <v>482</v>
      </c>
      <c r="AA140" s="7" t="s">
        <v>482</v>
      </c>
      <c r="AB140" s="7">
        <v>448.14858992715227</v>
      </c>
      <c r="AC140" s="7" t="s">
        <v>482</v>
      </c>
      <c r="AD140" s="7" t="s">
        <v>482</v>
      </c>
      <c r="AE140" s="7" t="s">
        <v>482</v>
      </c>
      <c r="AF140" s="7">
        <v>3842.5319189615088</v>
      </c>
      <c r="AG140" s="7">
        <v>1834.5355790379972</v>
      </c>
      <c r="AH140" s="7" t="s">
        <v>482</v>
      </c>
      <c r="AI140" s="7" t="s">
        <v>482</v>
      </c>
      <c r="AJ140" s="7">
        <v>15958.792510620558</v>
      </c>
      <c r="AK140" s="7" t="s">
        <v>482</v>
      </c>
      <c r="AL140" s="7" t="s">
        <v>482</v>
      </c>
      <c r="AM140" s="7" t="s">
        <v>482</v>
      </c>
      <c r="AN140" s="7">
        <v>2003.2674722163667</v>
      </c>
      <c r="AO140" s="7" t="s">
        <v>482</v>
      </c>
      <c r="AP140" s="7" t="s">
        <v>482</v>
      </c>
      <c r="AQ140" s="7">
        <v>6818.216105164397</v>
      </c>
      <c r="AR140" s="7" t="s">
        <v>482</v>
      </c>
      <c r="AS140" s="7" t="s">
        <v>482</v>
      </c>
      <c r="AT140" s="7" t="s">
        <v>482</v>
      </c>
      <c r="AU140" s="7">
        <v>7015.7000113301074</v>
      </c>
      <c r="AV140" s="7" t="s">
        <v>482</v>
      </c>
      <c r="AW140" s="7">
        <v>4863.1556443759655</v>
      </c>
      <c r="AX140" s="7">
        <v>274820.3793270865</v>
      </c>
      <c r="AY140" s="7">
        <v>3788.6783906438918</v>
      </c>
      <c r="AZ140" s="7" t="s">
        <v>482</v>
      </c>
      <c r="BA140" s="7" t="s">
        <v>482</v>
      </c>
      <c r="BB140" s="7" t="s">
        <v>482</v>
      </c>
      <c r="BC140" s="7" t="s">
        <v>482</v>
      </c>
      <c r="BD140" s="7">
        <v>2825.823180435525</v>
      </c>
      <c r="BE140" s="7" t="s">
        <v>482</v>
      </c>
      <c r="BF140" s="7">
        <v>2746.9897421573432</v>
      </c>
      <c r="BG140" s="7">
        <v>4988.9370545742077</v>
      </c>
      <c r="BH140" s="7" t="s">
        <v>482</v>
      </c>
      <c r="BI140" s="7" t="s">
        <v>482</v>
      </c>
      <c r="BJ140" s="7" t="s">
        <v>482</v>
      </c>
      <c r="BK140" s="7" t="s">
        <v>482</v>
      </c>
      <c r="BL140" s="7">
        <v>1855.4919804037736</v>
      </c>
      <c r="BM140" s="7" t="s">
        <v>482</v>
      </c>
      <c r="BN140" s="7" t="s">
        <v>482</v>
      </c>
      <c r="BO140" s="7" t="s">
        <v>482</v>
      </c>
      <c r="BP140" s="7" t="s">
        <v>482</v>
      </c>
      <c r="BQ140" s="7" t="s">
        <v>482</v>
      </c>
      <c r="BR140" s="7" t="s">
        <v>482</v>
      </c>
      <c r="BS140" s="7" t="s">
        <v>482</v>
      </c>
      <c r="BT140" s="7">
        <v>136.16323634922676</v>
      </c>
      <c r="BU140" s="7" t="s">
        <v>482</v>
      </c>
      <c r="BV140" s="7" t="s">
        <v>482</v>
      </c>
      <c r="BW140" s="7">
        <v>803.23188989106006</v>
      </c>
      <c r="BX140" s="7" t="s">
        <v>482</v>
      </c>
      <c r="BY140" s="7" t="s">
        <v>482</v>
      </c>
      <c r="BZ140" s="7" t="s">
        <v>482</v>
      </c>
      <c r="CA140" s="7">
        <v>108.41525918254746</v>
      </c>
      <c r="CB140" s="7">
        <v>551.49715548287065</v>
      </c>
      <c r="CC140" s="7" t="s">
        <v>482</v>
      </c>
      <c r="CD140" s="7" t="s">
        <v>482</v>
      </c>
      <c r="CE140" s="7" t="s">
        <v>482</v>
      </c>
      <c r="CF140" s="7" t="s">
        <v>482</v>
      </c>
      <c r="CG140" s="7">
        <v>140.94011774493896</v>
      </c>
      <c r="CH140" s="7" t="s">
        <v>482</v>
      </c>
      <c r="CI140" s="7" t="s">
        <v>482</v>
      </c>
      <c r="CJ140" s="7" t="s">
        <v>482</v>
      </c>
      <c r="CK140" s="7">
        <v>101.97218010191621</v>
      </c>
      <c r="CL140" s="7" t="s">
        <v>482</v>
      </c>
      <c r="CM140" s="7" t="s">
        <v>482</v>
      </c>
      <c r="CN140" s="7" t="s">
        <v>482</v>
      </c>
      <c r="CO140" s="7" t="s">
        <v>482</v>
      </c>
      <c r="CP140" s="7" t="s">
        <v>482</v>
      </c>
      <c r="CQ140" s="7" t="s">
        <v>482</v>
      </c>
      <c r="CR140" s="7" t="s">
        <v>482</v>
      </c>
      <c r="CS140" s="7">
        <v>1905.9816124014494</v>
      </c>
      <c r="CT140" s="7" t="s">
        <v>482</v>
      </c>
      <c r="CU140" s="7">
        <v>1687.6582570919099</v>
      </c>
      <c r="CV140" s="7" t="s">
        <v>482</v>
      </c>
      <c r="CW140" s="7" t="s">
        <v>482</v>
      </c>
      <c r="CX140" s="7">
        <v>2557.1737757419646</v>
      </c>
      <c r="CY140" s="7">
        <v>5394.9963357830911</v>
      </c>
      <c r="CZ140" s="7" t="s">
        <v>482</v>
      </c>
      <c r="DA140" s="7" t="s">
        <v>482</v>
      </c>
      <c r="DB140" s="7" t="s">
        <v>482</v>
      </c>
      <c r="DC140" s="7" t="s">
        <v>482</v>
      </c>
      <c r="DD140" s="7" t="s">
        <v>482</v>
      </c>
      <c r="DE140" s="7" t="s">
        <v>482</v>
      </c>
      <c r="DF140" s="7" t="s">
        <v>482</v>
      </c>
      <c r="DG140" s="7" t="s">
        <v>482</v>
      </c>
      <c r="DH140" s="7">
        <v>1498.8806377658846</v>
      </c>
      <c r="DI140" s="7">
        <v>266.53880449220043</v>
      </c>
      <c r="DJ140" s="7" t="s">
        <v>482</v>
      </c>
      <c r="DK140" s="7" t="s">
        <v>482</v>
      </c>
      <c r="DL140" s="7" t="s">
        <v>482</v>
      </c>
      <c r="DM140" s="7" t="s">
        <v>482</v>
      </c>
      <c r="DN140" s="7" t="s">
        <v>482</v>
      </c>
      <c r="DO140" s="7" t="s">
        <v>482</v>
      </c>
      <c r="DP140" s="7" t="s">
        <v>482</v>
      </c>
      <c r="DQ140" s="7" t="s">
        <v>482</v>
      </c>
      <c r="DR140" s="7" t="s">
        <v>482</v>
      </c>
      <c r="DS140" s="7" t="s">
        <v>482</v>
      </c>
      <c r="DT140" s="7">
        <v>3253.3178749067092</v>
      </c>
      <c r="DU140" s="7">
        <v>238.02783725210386</v>
      </c>
      <c r="DV140" s="7" t="s">
        <v>482</v>
      </c>
      <c r="DW140" s="7" t="s">
        <v>482</v>
      </c>
      <c r="DX140" s="7">
        <v>1662.8979719092949</v>
      </c>
      <c r="DY140" s="7" t="s">
        <v>482</v>
      </c>
      <c r="DZ140" s="7" t="s">
        <v>482</v>
      </c>
      <c r="EA140" s="7" t="s">
        <v>482</v>
      </c>
      <c r="EB140" s="7" t="s">
        <v>482</v>
      </c>
      <c r="EC140" s="7">
        <v>299.52106197780637</v>
      </c>
      <c r="ED140" s="7">
        <v>107.36273656985188</v>
      </c>
      <c r="EE140" s="7" t="s">
        <v>482</v>
      </c>
      <c r="EF140" s="7" t="s">
        <v>482</v>
      </c>
      <c r="EG140" s="7" t="s">
        <v>482</v>
      </c>
      <c r="EH140" s="7" t="s">
        <v>482</v>
      </c>
      <c r="EI140" s="7">
        <v>126.26428543833401</v>
      </c>
      <c r="EJ140" s="7">
        <v>54.339898364490402</v>
      </c>
      <c r="EK140" s="7" t="s">
        <v>482</v>
      </c>
      <c r="EL140" s="7" t="s">
        <v>482</v>
      </c>
      <c r="EM140" s="7" t="s">
        <v>482</v>
      </c>
      <c r="EN140" s="7" t="s">
        <v>482</v>
      </c>
      <c r="EO140" s="7" t="s">
        <v>482</v>
      </c>
      <c r="EP140" s="7" t="s">
        <v>482</v>
      </c>
      <c r="EQ140" s="7" t="s">
        <v>482</v>
      </c>
      <c r="ER140" s="7" t="s">
        <v>482</v>
      </c>
      <c r="ES140" s="7" t="s">
        <v>482</v>
      </c>
      <c r="ET140" s="7" t="s">
        <v>482</v>
      </c>
      <c r="EU140" s="7" t="s">
        <v>482</v>
      </c>
      <c r="EV140" s="7" t="s">
        <v>482</v>
      </c>
      <c r="EW140" s="7" t="s">
        <v>482</v>
      </c>
      <c r="EX140" s="7" t="s">
        <v>482</v>
      </c>
      <c r="EY140" s="7" t="s">
        <v>482</v>
      </c>
      <c r="EZ140" s="7" t="s">
        <v>482</v>
      </c>
      <c r="FA140" s="7" t="s">
        <v>482</v>
      </c>
      <c r="FB140" s="7" t="s">
        <v>482</v>
      </c>
      <c r="FC140" s="7" t="s">
        <v>482</v>
      </c>
      <c r="FD140" s="7" t="s">
        <v>482</v>
      </c>
      <c r="FE140" s="7" t="s">
        <v>482</v>
      </c>
      <c r="FF140" s="7" t="s">
        <v>482</v>
      </c>
      <c r="FG140" s="7">
        <v>1208.9592877001946</v>
      </c>
      <c r="FH140" s="7" t="s">
        <v>482</v>
      </c>
      <c r="FI140" s="8">
        <v>531.97119684960307</v>
      </c>
      <c r="FJ140" s="8">
        <v>2281.0349876123855</v>
      </c>
      <c r="FK140" s="8">
        <v>736.02125268861948</v>
      </c>
      <c r="FL140" s="8">
        <v>1239.0531565812148</v>
      </c>
      <c r="FM140" s="8" t="s">
        <v>482</v>
      </c>
      <c r="FN140" s="8">
        <v>1394.7961674710959</v>
      </c>
      <c r="FO140" s="8">
        <v>7522.0242614045565</v>
      </c>
      <c r="FP140" s="8" t="s">
        <v>482</v>
      </c>
      <c r="FQ140" s="8" t="s">
        <v>482</v>
      </c>
      <c r="FR140" s="8" t="s">
        <v>482</v>
      </c>
      <c r="FS140" s="8" t="s">
        <v>482</v>
      </c>
      <c r="FT140" s="8" t="s">
        <v>482</v>
      </c>
      <c r="FU140" s="8" t="s">
        <v>482</v>
      </c>
      <c r="FV140" s="8" t="s">
        <v>482</v>
      </c>
      <c r="FW140" s="8" t="s">
        <v>482</v>
      </c>
      <c r="FX140" s="8">
        <v>375.97149874576644</v>
      </c>
      <c r="FY140" s="8" t="s">
        <v>482</v>
      </c>
      <c r="FZ140" s="8" t="s">
        <v>482</v>
      </c>
      <c r="GA140" s="8" t="s">
        <v>482</v>
      </c>
      <c r="GB140" s="8" t="s">
        <v>482</v>
      </c>
      <c r="GC140" s="8" t="s">
        <v>482</v>
      </c>
      <c r="GD140" s="8" t="s">
        <v>482</v>
      </c>
      <c r="GE140" s="8" t="s">
        <v>482</v>
      </c>
      <c r="GF140" s="8">
        <v>542.6263758124478</v>
      </c>
      <c r="GG140" s="8" t="s">
        <v>482</v>
      </c>
      <c r="GH140" s="8" t="s">
        <v>482</v>
      </c>
      <c r="GI140" s="8" t="s">
        <v>482</v>
      </c>
      <c r="GJ140" s="8">
        <v>5922.3823244746291</v>
      </c>
      <c r="GK140" s="8">
        <v>2470.1172556032234</v>
      </c>
      <c r="GL140" s="8" t="s">
        <v>482</v>
      </c>
      <c r="GM140" s="8" t="s">
        <v>482</v>
      </c>
      <c r="GN140" s="8">
        <v>17738.125068734887</v>
      </c>
      <c r="GO140" s="8" t="s">
        <v>482</v>
      </c>
      <c r="GP140" s="8" t="s">
        <v>482</v>
      </c>
      <c r="GQ140" s="8" t="s">
        <v>482</v>
      </c>
      <c r="GR140" s="8">
        <v>3042.6945612562122</v>
      </c>
      <c r="GS140" s="8" t="s">
        <v>482</v>
      </c>
      <c r="GT140" s="8" t="s">
        <v>482</v>
      </c>
      <c r="GU140" s="8">
        <v>10418.051375204477</v>
      </c>
      <c r="GV140" s="8" t="s">
        <v>482</v>
      </c>
      <c r="GW140" s="8" t="s">
        <v>482</v>
      </c>
      <c r="GX140" s="8" t="s">
        <v>482</v>
      </c>
      <c r="GY140" s="8">
        <v>7865.3021344537519</v>
      </c>
      <c r="GZ140" s="8" t="s">
        <v>482</v>
      </c>
      <c r="HA140" s="8">
        <v>5452.0844514006303</v>
      </c>
      <c r="HB140" s="8">
        <v>305851.61384355644</v>
      </c>
      <c r="HC140" s="8">
        <v>4355.9267</v>
      </c>
      <c r="HD140" s="8" t="s">
        <v>482</v>
      </c>
      <c r="HE140" s="8" t="s">
        <v>482</v>
      </c>
      <c r="HF140" s="8" t="s">
        <v>482</v>
      </c>
      <c r="HG140" s="8" t="s">
        <v>482</v>
      </c>
      <c r="HH140" s="8">
        <v>3302.3303894810392</v>
      </c>
      <c r="HI140" s="8" t="s">
        <v>482</v>
      </c>
      <c r="HJ140" s="8">
        <v>3331.6981514699655</v>
      </c>
      <c r="HK140" s="8">
        <v>7588.7788290762064</v>
      </c>
      <c r="HL140" s="8" t="s">
        <v>482</v>
      </c>
      <c r="HM140" s="8" t="s">
        <v>482</v>
      </c>
      <c r="HN140" s="8" t="s">
        <v>482</v>
      </c>
      <c r="HO140" s="8" t="s">
        <v>482</v>
      </c>
      <c r="HP140" s="8">
        <v>2973.6594151837603</v>
      </c>
      <c r="HQ140" s="8" t="s">
        <v>482</v>
      </c>
      <c r="HR140" s="8" t="s">
        <v>482</v>
      </c>
      <c r="HS140" s="8" t="s">
        <v>482</v>
      </c>
      <c r="HT140" s="8" t="s">
        <v>482</v>
      </c>
      <c r="HU140" s="8" t="s">
        <v>482</v>
      </c>
      <c r="HV140" s="8" t="s">
        <v>482</v>
      </c>
      <c r="HW140" s="8" t="s">
        <v>482</v>
      </c>
      <c r="HX140" s="8">
        <v>224.88825932579797</v>
      </c>
      <c r="HY140" s="8" t="s">
        <v>482</v>
      </c>
      <c r="HZ140" s="8" t="s">
        <v>482</v>
      </c>
      <c r="IA140" s="8">
        <v>896.18296861205101</v>
      </c>
      <c r="IB140" s="8" t="s">
        <v>482</v>
      </c>
      <c r="IC140" s="8" t="s">
        <v>482</v>
      </c>
      <c r="ID140" s="8" t="s">
        <v>482</v>
      </c>
      <c r="IE140" s="8">
        <v>186.72907126672328</v>
      </c>
      <c r="IF140" s="8">
        <v>603.61127999999997</v>
      </c>
      <c r="IG140" s="8" t="s">
        <v>482</v>
      </c>
      <c r="IH140" s="8" t="s">
        <v>482</v>
      </c>
      <c r="II140" s="8" t="s">
        <v>482</v>
      </c>
      <c r="IJ140" s="8" t="s">
        <v>482</v>
      </c>
      <c r="IK140" s="8">
        <v>202.05234314741125</v>
      </c>
      <c r="IL140" s="8" t="s">
        <v>482</v>
      </c>
      <c r="IM140" s="8" t="s">
        <v>482</v>
      </c>
      <c r="IN140" s="8" t="s">
        <v>482</v>
      </c>
      <c r="IO140" s="8">
        <v>174.03242174578421</v>
      </c>
      <c r="IP140" s="8" t="s">
        <v>482</v>
      </c>
      <c r="IQ140" s="8" t="s">
        <v>482</v>
      </c>
      <c r="IR140" s="8" t="s">
        <v>482</v>
      </c>
      <c r="IS140" s="8" t="s">
        <v>482</v>
      </c>
      <c r="IT140" s="8" t="s">
        <v>482</v>
      </c>
      <c r="IU140" s="8" t="s">
        <v>482</v>
      </c>
      <c r="IV140" s="8" t="s">
        <v>482</v>
      </c>
      <c r="IW140" s="8">
        <v>2948.9477029561658</v>
      </c>
      <c r="IX140" s="8" t="s">
        <v>482</v>
      </c>
      <c r="IY140" s="8">
        <v>2589.880063525166</v>
      </c>
      <c r="IZ140" s="8" t="s">
        <v>482</v>
      </c>
      <c r="JA140" s="8" t="s">
        <v>482</v>
      </c>
      <c r="JB140" s="8">
        <v>3934.6511869981723</v>
      </c>
      <c r="JC140" s="8">
        <v>8293.5800303025462</v>
      </c>
      <c r="JD140" s="8" t="s">
        <v>482</v>
      </c>
      <c r="JE140" s="8" t="s">
        <v>482</v>
      </c>
      <c r="JF140" s="8" t="s">
        <v>482</v>
      </c>
      <c r="JG140" s="8" t="s">
        <v>482</v>
      </c>
      <c r="JH140" s="8" t="s">
        <v>482</v>
      </c>
      <c r="JI140" s="8" t="s">
        <v>482</v>
      </c>
      <c r="JJ140" s="8" t="s">
        <v>482</v>
      </c>
      <c r="JK140" s="8" t="s">
        <v>482</v>
      </c>
      <c r="JL140" s="8">
        <v>2312.7356006321975</v>
      </c>
      <c r="JM140" s="8">
        <v>411.39560406460078</v>
      </c>
      <c r="JN140" s="8" t="s">
        <v>482</v>
      </c>
      <c r="JO140" s="8" t="s">
        <v>482</v>
      </c>
      <c r="JP140" s="8" t="s">
        <v>482</v>
      </c>
      <c r="JQ140" s="8" t="s">
        <v>482</v>
      </c>
      <c r="JR140" s="8" t="s">
        <v>482</v>
      </c>
      <c r="JS140" s="8" t="s">
        <v>482</v>
      </c>
      <c r="JT140" s="8" t="s">
        <v>482</v>
      </c>
      <c r="JU140" s="8" t="s">
        <v>482</v>
      </c>
      <c r="JV140" s="8" t="s">
        <v>482</v>
      </c>
      <c r="JW140" s="8" t="s">
        <v>482</v>
      </c>
      <c r="JX140" s="8">
        <v>5018.0371952207643</v>
      </c>
      <c r="JY140" s="8">
        <v>367.5412180910364</v>
      </c>
      <c r="JZ140" s="8" t="s">
        <v>482</v>
      </c>
      <c r="KA140" s="8" t="s">
        <v>482</v>
      </c>
      <c r="KB140" s="8">
        <v>2536.3395122812126</v>
      </c>
      <c r="KC140" s="8" t="s">
        <v>482</v>
      </c>
      <c r="KD140" s="8" t="s">
        <v>482</v>
      </c>
      <c r="KE140" s="8" t="s">
        <v>482</v>
      </c>
      <c r="KF140" s="8" t="s">
        <v>482</v>
      </c>
      <c r="KG140" s="8">
        <v>336.36574191892009</v>
      </c>
      <c r="KH140" s="8">
        <v>186.09644371224772</v>
      </c>
      <c r="KI140" s="8" t="s">
        <v>482</v>
      </c>
      <c r="KJ140" s="8" t="s">
        <v>482</v>
      </c>
      <c r="KK140" s="8" t="s">
        <v>482</v>
      </c>
      <c r="KL140" s="8" t="s">
        <v>482</v>
      </c>
      <c r="KM140" s="8">
        <v>186.79547424934145</v>
      </c>
      <c r="KN140" s="8">
        <v>80.974794369513731</v>
      </c>
      <c r="KO140" s="8" t="s">
        <v>482</v>
      </c>
      <c r="KP140" s="8" t="s">
        <v>482</v>
      </c>
      <c r="KQ140" s="8" t="s">
        <v>482</v>
      </c>
      <c r="KR140" s="8" t="s">
        <v>482</v>
      </c>
      <c r="KS140" s="8" t="s">
        <v>482</v>
      </c>
      <c r="KT140" s="8" t="s">
        <v>482</v>
      </c>
      <c r="KU140" s="8" t="s">
        <v>482</v>
      </c>
      <c r="KV140" s="8" t="s">
        <v>482</v>
      </c>
      <c r="KW140" s="8" t="s">
        <v>482</v>
      </c>
      <c r="KX140" s="8" t="s">
        <v>482</v>
      </c>
      <c r="KY140" s="8" t="s">
        <v>482</v>
      </c>
      <c r="KZ140" s="8" t="s">
        <v>482</v>
      </c>
      <c r="LA140" s="8" t="s">
        <v>482</v>
      </c>
      <c r="LB140" s="8" t="s">
        <v>482</v>
      </c>
      <c r="LC140" s="8" t="s">
        <v>482</v>
      </c>
      <c r="LD140" s="8" t="s">
        <v>482</v>
      </c>
      <c r="LE140" s="8" t="s">
        <v>482</v>
      </c>
      <c r="LF140" s="8" t="s">
        <v>482</v>
      </c>
      <c r="LG140" s="8" t="s">
        <v>482</v>
      </c>
      <c r="LH140" s="8" t="s">
        <v>482</v>
      </c>
      <c r="LI140" s="8" t="s">
        <v>482</v>
      </c>
      <c r="LJ140" s="8" t="s">
        <v>482</v>
      </c>
      <c r="LK140" s="8">
        <v>1880.4849643130437</v>
      </c>
      <c r="LL140" s="8" t="s">
        <v>482</v>
      </c>
      <c r="LM140" s="9">
        <v>439.4354443852398</v>
      </c>
      <c r="LN140" s="9">
        <v>1936.122220974622</v>
      </c>
      <c r="LO140" s="9">
        <v>612.7475743297565</v>
      </c>
      <c r="LP140" s="9">
        <v>1055.0995923100643</v>
      </c>
      <c r="LQ140" s="9" t="s">
        <v>482</v>
      </c>
      <c r="LR140" s="9">
        <v>1104.4479718362188</v>
      </c>
      <c r="LS140" s="9">
        <v>6575.2461347007538</v>
      </c>
      <c r="LT140" s="9" t="s">
        <v>482</v>
      </c>
      <c r="LU140" s="9" t="s">
        <v>482</v>
      </c>
      <c r="LV140" s="9" t="s">
        <v>482</v>
      </c>
      <c r="LW140" s="9" t="s">
        <v>482</v>
      </c>
      <c r="LX140" s="9" t="s">
        <v>482</v>
      </c>
      <c r="LY140" s="9" t="s">
        <v>482</v>
      </c>
      <c r="LZ140" s="9" t="s">
        <v>482</v>
      </c>
      <c r="MA140" s="9" t="s">
        <v>482</v>
      </c>
      <c r="MB140" s="9">
        <v>318.5967845415355</v>
      </c>
      <c r="MC140" s="9" t="s">
        <v>482</v>
      </c>
      <c r="MD140" s="9" t="s">
        <v>482</v>
      </c>
      <c r="ME140" s="9" t="s">
        <v>482</v>
      </c>
      <c r="MF140" s="9" t="s">
        <v>482</v>
      </c>
      <c r="MG140" s="9" t="s">
        <v>482</v>
      </c>
      <c r="MH140" s="9" t="s">
        <v>482</v>
      </c>
      <c r="MI140" s="9" t="s">
        <v>482</v>
      </c>
      <c r="MJ140" s="9">
        <v>502.34234856116501</v>
      </c>
      <c r="MK140" s="9" t="s">
        <v>482</v>
      </c>
      <c r="ML140" s="9" t="s">
        <v>482</v>
      </c>
      <c r="MM140" s="9" t="s">
        <v>482</v>
      </c>
      <c r="MN140" s="9">
        <v>5035.5627443036428</v>
      </c>
      <c r="MO140" s="9">
        <v>2199.1139785974001</v>
      </c>
      <c r="MP140" s="9" t="s">
        <v>482</v>
      </c>
      <c r="MQ140" s="9" t="s">
        <v>482</v>
      </c>
      <c r="MR140" s="9">
        <v>16979.442161546558</v>
      </c>
      <c r="MS140" s="9" t="s">
        <v>482</v>
      </c>
      <c r="MT140" s="9" t="s">
        <v>482</v>
      </c>
      <c r="MU140" s="9" t="s">
        <v>482</v>
      </c>
      <c r="MV140" s="9">
        <v>2599.497160002129</v>
      </c>
      <c r="MW140" s="9" t="s">
        <v>482</v>
      </c>
      <c r="MX140" s="9" t="s">
        <v>482</v>
      </c>
      <c r="MY140" s="9">
        <v>8883.1311740210404</v>
      </c>
      <c r="MZ140" s="9" t="s">
        <v>482</v>
      </c>
      <c r="NA140" s="9" t="s">
        <v>482</v>
      </c>
      <c r="NB140" s="9" t="s">
        <v>482</v>
      </c>
      <c r="NC140" s="9">
        <v>7503.0434853972074</v>
      </c>
      <c r="ND140" s="9" t="s">
        <v>482</v>
      </c>
      <c r="NE140" s="9">
        <v>5200.9733157094252</v>
      </c>
      <c r="NF140" s="9">
        <v>292620.32264437329</v>
      </c>
      <c r="NG140" s="9">
        <v>4114.0598300451011</v>
      </c>
      <c r="NH140" s="9" t="s">
        <v>482</v>
      </c>
      <c r="NI140" s="9" t="s">
        <v>482</v>
      </c>
      <c r="NJ140" s="9" t="s">
        <v>482</v>
      </c>
      <c r="NK140" s="9" t="s">
        <v>482</v>
      </c>
      <c r="NL140" s="9">
        <v>3099.154275490313</v>
      </c>
      <c r="NM140" s="9" t="s">
        <v>482</v>
      </c>
      <c r="NN140" s="9">
        <v>3082.3865352620978</v>
      </c>
      <c r="NO140" s="9">
        <v>6480.2420877493496</v>
      </c>
      <c r="NP140" s="9" t="s">
        <v>482</v>
      </c>
      <c r="NQ140" s="9" t="s">
        <v>482</v>
      </c>
      <c r="NR140" s="9" t="s">
        <v>482</v>
      </c>
      <c r="NS140" s="9" t="s">
        <v>482</v>
      </c>
      <c r="NT140" s="9">
        <v>2496.8882145031921</v>
      </c>
      <c r="NU140" s="9" t="s">
        <v>482</v>
      </c>
      <c r="NV140" s="9" t="s">
        <v>482</v>
      </c>
      <c r="NW140" s="9" t="s">
        <v>482</v>
      </c>
      <c r="NX140" s="9" t="s">
        <v>482</v>
      </c>
      <c r="NY140" s="9" t="s">
        <v>482</v>
      </c>
      <c r="NZ140" s="9" t="s">
        <v>482</v>
      </c>
      <c r="OA140" s="9" t="s">
        <v>482</v>
      </c>
      <c r="OB140" s="9">
        <v>187.05713098205919</v>
      </c>
      <c r="OC140" s="9" t="s">
        <v>482</v>
      </c>
      <c r="OD140" s="9" t="s">
        <v>482</v>
      </c>
      <c r="OE140" s="9">
        <v>856.54990827786173</v>
      </c>
      <c r="OF140" s="9" t="s">
        <v>482</v>
      </c>
      <c r="OG140" s="9" t="s">
        <v>482</v>
      </c>
      <c r="OH140" s="9" t="s">
        <v>482</v>
      </c>
      <c r="OI140" s="9">
        <v>153.33713991916838</v>
      </c>
      <c r="OJ140" s="9">
        <v>581.39053474699836</v>
      </c>
      <c r="OK140" s="9" t="s">
        <v>482</v>
      </c>
      <c r="OL140" s="9" t="s">
        <v>482</v>
      </c>
      <c r="OM140" s="9" t="s">
        <v>482</v>
      </c>
      <c r="ON140" s="9" t="s">
        <v>482</v>
      </c>
      <c r="OO140" s="9">
        <v>175.99493155132842</v>
      </c>
      <c r="OP140" s="9" t="s">
        <v>482</v>
      </c>
      <c r="OQ140" s="9" t="s">
        <v>482</v>
      </c>
      <c r="OR140" s="9" t="s">
        <v>482</v>
      </c>
      <c r="OS140" s="9">
        <v>143.30692674275826</v>
      </c>
      <c r="OT140" s="9" t="s">
        <v>482</v>
      </c>
      <c r="OU140" s="9" t="s">
        <v>482</v>
      </c>
      <c r="OV140" s="9" t="s">
        <v>482</v>
      </c>
      <c r="OW140" s="9" t="s">
        <v>482</v>
      </c>
      <c r="OX140" s="9" t="s">
        <v>482</v>
      </c>
      <c r="OY140" s="9" t="s">
        <v>482</v>
      </c>
      <c r="OZ140" s="9" t="s">
        <v>482</v>
      </c>
      <c r="PA140" s="9">
        <v>2504.2413201766212</v>
      </c>
      <c r="PB140" s="9" t="s">
        <v>482</v>
      </c>
      <c r="PC140" s="9">
        <v>2205.185105906397</v>
      </c>
      <c r="PD140" s="9" t="s">
        <v>482</v>
      </c>
      <c r="PE140" s="9" t="s">
        <v>482</v>
      </c>
      <c r="PF140" s="9">
        <v>3347.3137821986802</v>
      </c>
      <c r="PG140" s="9">
        <v>7057.6638469797199</v>
      </c>
      <c r="PH140" s="9" t="s">
        <v>482</v>
      </c>
      <c r="PI140" s="9" t="s">
        <v>482</v>
      </c>
      <c r="PJ140" s="9" t="s">
        <v>482</v>
      </c>
      <c r="PK140" s="9" t="s">
        <v>482</v>
      </c>
      <c r="PL140" s="9" t="s">
        <v>482</v>
      </c>
      <c r="PM140" s="9" t="s">
        <v>482</v>
      </c>
      <c r="PN140" s="9" t="s">
        <v>482</v>
      </c>
      <c r="PO140" s="9" t="s">
        <v>482</v>
      </c>
      <c r="PP140" s="9">
        <v>1965.7190485878614</v>
      </c>
      <c r="PQ140" s="9">
        <v>349.63065893143585</v>
      </c>
      <c r="PR140" s="9" t="s">
        <v>482</v>
      </c>
      <c r="PS140" s="9" t="s">
        <v>482</v>
      </c>
      <c r="PT140" s="9" t="s">
        <v>482</v>
      </c>
      <c r="PU140" s="9" t="s">
        <v>482</v>
      </c>
      <c r="PV140" s="9" t="s">
        <v>482</v>
      </c>
      <c r="PW140" s="9" t="s">
        <v>482</v>
      </c>
      <c r="PX140" s="9" t="s">
        <v>482</v>
      </c>
      <c r="PY140" s="9" t="s">
        <v>482</v>
      </c>
      <c r="PZ140" s="9" t="s">
        <v>482</v>
      </c>
      <c r="QA140" s="9" t="s">
        <v>482</v>
      </c>
      <c r="QB140" s="9">
        <v>4265.5851714539685</v>
      </c>
      <c r="QC140" s="9">
        <v>312.31849547711295</v>
      </c>
      <c r="QD140" s="9" t="s">
        <v>482</v>
      </c>
      <c r="QE140" s="9" t="s">
        <v>482</v>
      </c>
      <c r="QF140" s="9">
        <v>2163.9160639008346</v>
      </c>
      <c r="QG140" s="9" t="s">
        <v>482</v>
      </c>
      <c r="QH140" s="9" t="s">
        <v>482</v>
      </c>
      <c r="QI140" s="9" t="s">
        <v>482</v>
      </c>
      <c r="QJ140" s="9" t="s">
        <v>482</v>
      </c>
      <c r="QK140" s="9">
        <v>320.65567762280466</v>
      </c>
      <c r="QL140" s="9">
        <v>152.52547489244986</v>
      </c>
      <c r="QM140" s="9" t="s">
        <v>482</v>
      </c>
      <c r="QN140" s="9" t="s">
        <v>482</v>
      </c>
      <c r="QO140" s="9" t="s">
        <v>482</v>
      </c>
      <c r="QP140" s="9" t="s">
        <v>482</v>
      </c>
      <c r="QQ140" s="9">
        <v>160.98580865688513</v>
      </c>
      <c r="QR140" s="9">
        <v>69.618041388404365</v>
      </c>
      <c r="QS140" s="9" t="s">
        <v>482</v>
      </c>
      <c r="QT140" s="9" t="s">
        <v>482</v>
      </c>
      <c r="QU140" s="9" t="s">
        <v>482</v>
      </c>
      <c r="QV140" s="9" t="s">
        <v>482</v>
      </c>
      <c r="QW140" s="9" t="s">
        <v>482</v>
      </c>
      <c r="QX140" s="9" t="s">
        <v>482</v>
      </c>
      <c r="QY140" s="9" t="s">
        <v>482</v>
      </c>
      <c r="QZ140" s="9" t="s">
        <v>482</v>
      </c>
      <c r="RA140" s="9" t="s">
        <v>482</v>
      </c>
      <c r="RB140" s="9" t="s">
        <v>482</v>
      </c>
      <c r="RC140" s="9" t="s">
        <v>482</v>
      </c>
      <c r="RD140" s="9" t="s">
        <v>482</v>
      </c>
      <c r="RE140" s="9" t="s">
        <v>482</v>
      </c>
      <c r="RF140" s="9" t="s">
        <v>482</v>
      </c>
      <c r="RG140" s="9" t="s">
        <v>482</v>
      </c>
      <c r="RH140" s="9" t="s">
        <v>482</v>
      </c>
      <c r="RI140" s="9" t="s">
        <v>482</v>
      </c>
      <c r="RJ140" s="9" t="s">
        <v>482</v>
      </c>
      <c r="RK140" s="9" t="s">
        <v>482</v>
      </c>
      <c r="RL140" s="9" t="s">
        <v>482</v>
      </c>
      <c r="RM140" s="9" t="s">
        <v>482</v>
      </c>
      <c r="RN140" s="9" t="s">
        <v>482</v>
      </c>
      <c r="RO140" s="9">
        <v>1594.1556605182727</v>
      </c>
      <c r="RP140" s="9" t="s">
        <v>482</v>
      </c>
      <c r="RQ140" s="12" t="s">
        <v>510</v>
      </c>
      <c r="RR140" s="12" t="s">
        <v>510</v>
      </c>
      <c r="RS140" s="12" t="s">
        <v>510</v>
      </c>
      <c r="RT140" s="12" t="s">
        <v>510</v>
      </c>
      <c r="RU140" s="12" t="s">
        <v>510</v>
      </c>
      <c r="RV140" s="12" t="s">
        <v>510</v>
      </c>
      <c r="RW140" s="12" t="s">
        <v>510</v>
      </c>
      <c r="RX140" s="12" t="s">
        <v>510</v>
      </c>
      <c r="RY140" s="12" t="s">
        <v>510</v>
      </c>
      <c r="RZ140" s="12" t="s">
        <v>510</v>
      </c>
      <c r="SA140" s="12" t="s">
        <v>510</v>
      </c>
      <c r="SB140" s="12" t="s">
        <v>510</v>
      </c>
      <c r="SC140" s="78" t="s">
        <v>510</v>
      </c>
      <c r="SD140" s="78" t="s">
        <v>510</v>
      </c>
      <c r="SE140" s="16">
        <v>294</v>
      </c>
      <c r="SF140" s="16">
        <v>294</v>
      </c>
      <c r="SG140" s="16">
        <v>300</v>
      </c>
      <c r="SH140" s="16">
        <v>200</v>
      </c>
      <c r="SI140" s="17" t="s">
        <v>510</v>
      </c>
      <c r="SJ140" s="78" t="s">
        <v>510</v>
      </c>
      <c r="SK140" s="78" t="s">
        <v>510</v>
      </c>
      <c r="SL140" s="78" t="s">
        <v>510</v>
      </c>
      <c r="SM140" s="78" t="s">
        <v>510</v>
      </c>
      <c r="SN140" s="19" t="s">
        <v>523</v>
      </c>
      <c r="SO140" s="19" t="s">
        <v>523</v>
      </c>
      <c r="SP140" s="19" t="s">
        <v>523</v>
      </c>
      <c r="SQ140" s="19" t="s">
        <v>523</v>
      </c>
      <c r="SR140" s="20" t="s">
        <v>482</v>
      </c>
      <c r="SS140" s="19" t="s">
        <v>523</v>
      </c>
      <c r="ST140" s="19" t="s">
        <v>523</v>
      </c>
      <c r="SU140" s="20" t="s">
        <v>482</v>
      </c>
      <c r="SV140" s="20" t="s">
        <v>482</v>
      </c>
      <c r="SW140" s="20" t="s">
        <v>482</v>
      </c>
      <c r="SX140" s="20" t="s">
        <v>482</v>
      </c>
      <c r="SY140" s="20" t="s">
        <v>482</v>
      </c>
      <c r="SZ140" s="20" t="s">
        <v>482</v>
      </c>
      <c r="TA140" s="20" t="s">
        <v>482</v>
      </c>
      <c r="TB140" s="20" t="s">
        <v>482</v>
      </c>
      <c r="TC140" s="19" t="s">
        <v>523</v>
      </c>
      <c r="TD140" s="20" t="s">
        <v>482</v>
      </c>
      <c r="TE140" s="20" t="s">
        <v>482</v>
      </c>
      <c r="TF140" s="20" t="s">
        <v>482</v>
      </c>
      <c r="TG140" s="20" t="s">
        <v>482</v>
      </c>
      <c r="TH140" s="20" t="s">
        <v>482</v>
      </c>
      <c r="TI140" s="20" t="s">
        <v>482</v>
      </c>
      <c r="TJ140" s="20" t="s">
        <v>482</v>
      </c>
      <c r="TK140" s="19" t="s">
        <v>523</v>
      </c>
      <c r="TL140" s="20" t="s">
        <v>482</v>
      </c>
      <c r="TM140" s="20" t="s">
        <v>482</v>
      </c>
      <c r="TN140" s="20" t="s">
        <v>482</v>
      </c>
      <c r="TO140" s="19" t="s">
        <v>523</v>
      </c>
      <c r="TP140" s="19" t="s">
        <v>523</v>
      </c>
      <c r="TQ140" s="20" t="s">
        <v>482</v>
      </c>
      <c r="TR140" s="20" t="s">
        <v>482</v>
      </c>
      <c r="TS140" s="19" t="s">
        <v>523</v>
      </c>
      <c r="TT140" s="20" t="s">
        <v>482</v>
      </c>
      <c r="TU140" s="20" t="s">
        <v>482</v>
      </c>
      <c r="TV140" s="20" t="s">
        <v>482</v>
      </c>
      <c r="TW140" s="19" t="s">
        <v>523</v>
      </c>
      <c r="TX140" s="20" t="s">
        <v>482</v>
      </c>
      <c r="TY140" s="20" t="s">
        <v>482</v>
      </c>
      <c r="TZ140" s="19" t="s">
        <v>523</v>
      </c>
      <c r="UA140" s="20" t="s">
        <v>482</v>
      </c>
      <c r="UB140" s="20" t="s">
        <v>482</v>
      </c>
      <c r="UC140" s="20" t="s">
        <v>482</v>
      </c>
      <c r="UD140" s="19" t="s">
        <v>523</v>
      </c>
      <c r="UE140" s="20" t="s">
        <v>482</v>
      </c>
      <c r="UF140" s="19" t="s">
        <v>523</v>
      </c>
      <c r="UG140" s="19" t="s">
        <v>523</v>
      </c>
      <c r="UH140" s="19" t="s">
        <v>523</v>
      </c>
      <c r="UI140" s="20" t="s">
        <v>482</v>
      </c>
      <c r="UJ140" s="20" t="s">
        <v>482</v>
      </c>
      <c r="UK140" s="20" t="s">
        <v>482</v>
      </c>
      <c r="UL140" s="20" t="s">
        <v>482</v>
      </c>
      <c r="UM140" s="19" t="s">
        <v>523</v>
      </c>
      <c r="UN140" s="20" t="s">
        <v>482</v>
      </c>
      <c r="UO140" s="19" t="s">
        <v>523</v>
      </c>
      <c r="UP140" s="19" t="s">
        <v>523</v>
      </c>
      <c r="UQ140" s="20" t="s">
        <v>482</v>
      </c>
      <c r="UR140" s="20" t="s">
        <v>482</v>
      </c>
      <c r="US140" s="20" t="s">
        <v>482</v>
      </c>
      <c r="UT140" s="20" t="s">
        <v>482</v>
      </c>
      <c r="UU140" s="19" t="s">
        <v>523</v>
      </c>
      <c r="UV140" s="20" t="s">
        <v>482</v>
      </c>
      <c r="UW140" s="20" t="s">
        <v>482</v>
      </c>
      <c r="UX140" s="20" t="s">
        <v>482</v>
      </c>
      <c r="UY140" s="20" t="s">
        <v>482</v>
      </c>
      <c r="UZ140" s="20" t="s">
        <v>482</v>
      </c>
      <c r="VA140" s="20" t="s">
        <v>482</v>
      </c>
      <c r="VB140" s="20" t="s">
        <v>482</v>
      </c>
      <c r="VC140" s="19" t="s">
        <v>523</v>
      </c>
      <c r="VD140" s="20" t="s">
        <v>482</v>
      </c>
      <c r="VE140" s="20" t="s">
        <v>482</v>
      </c>
      <c r="VF140" s="19" t="s">
        <v>523</v>
      </c>
      <c r="VG140" s="20" t="s">
        <v>482</v>
      </c>
      <c r="VH140" s="20" t="s">
        <v>482</v>
      </c>
      <c r="VI140" s="20" t="s">
        <v>482</v>
      </c>
      <c r="VJ140" s="19" t="s">
        <v>523</v>
      </c>
      <c r="VK140" s="19" t="s">
        <v>523</v>
      </c>
      <c r="VL140" s="20" t="s">
        <v>482</v>
      </c>
      <c r="VM140" s="20" t="s">
        <v>482</v>
      </c>
      <c r="VN140" s="20" t="s">
        <v>482</v>
      </c>
      <c r="VO140" s="20" t="s">
        <v>482</v>
      </c>
      <c r="VP140" s="19" t="s">
        <v>523</v>
      </c>
      <c r="VQ140" s="20" t="s">
        <v>482</v>
      </c>
      <c r="VR140" s="20" t="s">
        <v>482</v>
      </c>
      <c r="VS140" s="20" t="s">
        <v>482</v>
      </c>
      <c r="VT140" s="19" t="s">
        <v>523</v>
      </c>
      <c r="VU140" s="20" t="s">
        <v>482</v>
      </c>
      <c r="VV140" s="20" t="s">
        <v>482</v>
      </c>
      <c r="VW140" s="20" t="s">
        <v>482</v>
      </c>
      <c r="VX140" s="20" t="s">
        <v>482</v>
      </c>
      <c r="VY140" s="20" t="s">
        <v>482</v>
      </c>
      <c r="VZ140" s="20" t="s">
        <v>482</v>
      </c>
      <c r="WA140" s="20" t="s">
        <v>482</v>
      </c>
      <c r="WB140" s="19" t="s">
        <v>523</v>
      </c>
      <c r="WC140" s="20" t="s">
        <v>482</v>
      </c>
      <c r="WD140" s="19" t="s">
        <v>523</v>
      </c>
      <c r="WE140" s="20" t="s">
        <v>482</v>
      </c>
      <c r="WF140" s="20" t="s">
        <v>482</v>
      </c>
      <c r="WG140" s="19" t="s">
        <v>523</v>
      </c>
      <c r="WH140" s="19" t="s">
        <v>523</v>
      </c>
      <c r="WI140" s="20" t="s">
        <v>482</v>
      </c>
      <c r="WJ140" s="20" t="s">
        <v>482</v>
      </c>
      <c r="WK140" s="20" t="s">
        <v>482</v>
      </c>
      <c r="WL140" s="20" t="s">
        <v>482</v>
      </c>
      <c r="WM140" s="20" t="s">
        <v>482</v>
      </c>
      <c r="WN140" s="20" t="s">
        <v>482</v>
      </c>
      <c r="WO140" s="20" t="s">
        <v>482</v>
      </c>
      <c r="WP140" s="20" t="s">
        <v>482</v>
      </c>
      <c r="WQ140" s="19" t="s">
        <v>523</v>
      </c>
      <c r="WR140" s="19" t="s">
        <v>523</v>
      </c>
      <c r="WS140" s="20" t="s">
        <v>482</v>
      </c>
      <c r="WT140" s="20" t="s">
        <v>482</v>
      </c>
      <c r="WU140" s="20" t="s">
        <v>482</v>
      </c>
      <c r="WV140" s="20" t="s">
        <v>482</v>
      </c>
      <c r="WW140" s="20" t="s">
        <v>482</v>
      </c>
      <c r="WX140" s="20" t="s">
        <v>482</v>
      </c>
      <c r="WY140" s="20" t="s">
        <v>482</v>
      </c>
      <c r="WZ140" s="20" t="s">
        <v>482</v>
      </c>
      <c r="XA140" s="20" t="s">
        <v>482</v>
      </c>
      <c r="XB140" s="20" t="s">
        <v>482</v>
      </c>
      <c r="XC140" s="19" t="s">
        <v>523</v>
      </c>
      <c r="XD140" s="19" t="s">
        <v>523</v>
      </c>
      <c r="XE140" s="20" t="s">
        <v>482</v>
      </c>
      <c r="XF140" s="20" t="s">
        <v>482</v>
      </c>
      <c r="XG140" s="19" t="s">
        <v>523</v>
      </c>
      <c r="XH140" s="20" t="s">
        <v>482</v>
      </c>
      <c r="XI140" s="20" t="s">
        <v>482</v>
      </c>
      <c r="XJ140" s="20" t="s">
        <v>482</v>
      </c>
      <c r="XK140" s="20" t="s">
        <v>482</v>
      </c>
      <c r="XL140" s="19" t="s">
        <v>523</v>
      </c>
      <c r="XM140" s="19" t="s">
        <v>523</v>
      </c>
      <c r="XN140" s="20" t="s">
        <v>482</v>
      </c>
      <c r="XO140" s="20" t="s">
        <v>482</v>
      </c>
      <c r="XP140" s="20" t="s">
        <v>482</v>
      </c>
      <c r="XQ140" s="20" t="s">
        <v>482</v>
      </c>
      <c r="XR140" s="19" t="s">
        <v>523</v>
      </c>
      <c r="XS140" s="19" t="s">
        <v>523</v>
      </c>
      <c r="XT140" s="20" t="s">
        <v>482</v>
      </c>
      <c r="XU140" s="20" t="s">
        <v>482</v>
      </c>
      <c r="XV140" s="20" t="s">
        <v>482</v>
      </c>
      <c r="XW140" s="20" t="s">
        <v>482</v>
      </c>
      <c r="XX140" s="20" t="s">
        <v>482</v>
      </c>
      <c r="XY140" s="20" t="s">
        <v>482</v>
      </c>
      <c r="XZ140" s="20" t="s">
        <v>482</v>
      </c>
      <c r="YA140" s="20" t="s">
        <v>482</v>
      </c>
      <c r="YB140" s="20" t="s">
        <v>482</v>
      </c>
      <c r="YC140" s="20" t="s">
        <v>482</v>
      </c>
      <c r="YD140" s="20" t="s">
        <v>482</v>
      </c>
      <c r="YE140" s="20" t="s">
        <v>482</v>
      </c>
      <c r="YF140" s="20" t="s">
        <v>482</v>
      </c>
      <c r="YG140" s="20" t="s">
        <v>482</v>
      </c>
      <c r="YH140" s="20" t="s">
        <v>482</v>
      </c>
      <c r="YI140" s="20" t="s">
        <v>482</v>
      </c>
      <c r="YJ140" s="20" t="s">
        <v>482</v>
      </c>
      <c r="YK140" s="20" t="s">
        <v>482</v>
      </c>
      <c r="YL140" s="20" t="s">
        <v>482</v>
      </c>
      <c r="YM140" s="20" t="s">
        <v>482</v>
      </c>
      <c r="YN140" s="20" t="s">
        <v>482</v>
      </c>
      <c r="YO140" s="20" t="s">
        <v>482</v>
      </c>
      <c r="YP140" s="19" t="s">
        <v>523</v>
      </c>
      <c r="YQ140" s="20" t="s">
        <v>482</v>
      </c>
      <c r="YR140" s="5">
        <v>1</v>
      </c>
      <c r="YS140" s="5">
        <v>0</v>
      </c>
      <c r="YT140" s="5">
        <v>0</v>
      </c>
      <c r="YU140" s="5">
        <v>0.6</v>
      </c>
      <c r="YV140" s="5">
        <v>0.75</v>
      </c>
      <c r="YW140" s="5">
        <v>0.9</v>
      </c>
      <c r="YX140" s="5">
        <v>0.6</v>
      </c>
      <c r="YY140" s="21" t="s">
        <v>515</v>
      </c>
      <c r="YZ140" s="22" t="s">
        <v>495</v>
      </c>
      <c r="ZA140" s="23">
        <f t="shared" si="8"/>
        <v>1</v>
      </c>
      <c r="ZB140" s="23">
        <v>0.65</v>
      </c>
      <c r="ZC140" s="23">
        <f t="shared" si="9"/>
        <v>1</v>
      </c>
    </row>
    <row r="141" spans="1:679" x14ac:dyDescent="0.25">
      <c r="A141" s="1" t="s">
        <v>278</v>
      </c>
      <c r="B141" s="2" t="s">
        <v>279</v>
      </c>
      <c r="C141" s="4">
        <v>0.56936936936936933</v>
      </c>
      <c r="D141" s="4">
        <v>0.43063063063063062</v>
      </c>
      <c r="E141" s="7">
        <v>302.20117419373247</v>
      </c>
      <c r="F141" s="7">
        <v>219.31259851447484</v>
      </c>
      <c r="G141" s="7">
        <v>68.503417999999996</v>
      </c>
      <c r="H141" s="7">
        <v>133.09487644196142</v>
      </c>
      <c r="I141" s="7" t="s">
        <v>482</v>
      </c>
      <c r="J141" s="7" t="s">
        <v>482</v>
      </c>
      <c r="K141" s="7">
        <v>77.851018596298005</v>
      </c>
      <c r="L141" s="7">
        <v>73.613280436646264</v>
      </c>
      <c r="M141" s="7" t="s">
        <v>482</v>
      </c>
      <c r="N141" s="7" t="s">
        <v>482</v>
      </c>
      <c r="O141" s="7" t="s">
        <v>482</v>
      </c>
      <c r="P141" s="7" t="s">
        <v>482</v>
      </c>
      <c r="Q141" s="7" t="s">
        <v>482</v>
      </c>
      <c r="R141" s="7" t="s">
        <v>482</v>
      </c>
      <c r="S141" s="7">
        <v>110.74454139547063</v>
      </c>
      <c r="T141" s="7">
        <v>105.63009158682685</v>
      </c>
      <c r="U141" s="7">
        <v>154.01605026055591</v>
      </c>
      <c r="V141" s="7">
        <v>37.075706702951479</v>
      </c>
      <c r="W141" s="7" t="s">
        <v>482</v>
      </c>
      <c r="X141" s="7">
        <v>30.165930147673677</v>
      </c>
      <c r="Y141" s="7">
        <v>12.407620000000001</v>
      </c>
      <c r="Z141" s="7" t="s">
        <v>482</v>
      </c>
      <c r="AA141" s="7">
        <v>8.8085345665705486</v>
      </c>
      <c r="AB141" s="7" t="s">
        <v>482</v>
      </c>
      <c r="AC141" s="7" t="s">
        <v>482</v>
      </c>
      <c r="AD141" s="7">
        <v>204.89829759149836</v>
      </c>
      <c r="AE141" s="7" t="s">
        <v>482</v>
      </c>
      <c r="AF141" s="7">
        <v>305.06343356360355</v>
      </c>
      <c r="AG141" s="7">
        <v>119.38110556835744</v>
      </c>
      <c r="AH141" s="7">
        <v>327.14249726286755</v>
      </c>
      <c r="AI141" s="7">
        <v>180.36058321343936</v>
      </c>
      <c r="AJ141" s="7" t="s">
        <v>482</v>
      </c>
      <c r="AK141" s="7" t="s">
        <v>482</v>
      </c>
      <c r="AL141" s="7" t="s">
        <v>482</v>
      </c>
      <c r="AM141" s="7" t="s">
        <v>482</v>
      </c>
      <c r="AN141" s="7">
        <v>1082.2834603948652</v>
      </c>
      <c r="AO141" s="7">
        <v>683.64305556161435</v>
      </c>
      <c r="AP141" s="7" t="s">
        <v>482</v>
      </c>
      <c r="AQ141" s="7" t="s">
        <v>482</v>
      </c>
      <c r="AR141" s="7" t="s">
        <v>482</v>
      </c>
      <c r="AS141" s="7" t="s">
        <v>482</v>
      </c>
      <c r="AT141" s="7" t="s">
        <v>482</v>
      </c>
      <c r="AU141" s="7" t="s">
        <v>482</v>
      </c>
      <c r="AV141" s="7" t="s">
        <v>482</v>
      </c>
      <c r="AW141" s="7">
        <v>775.13968851793311</v>
      </c>
      <c r="AX141" s="7">
        <v>385.25604772759868</v>
      </c>
      <c r="AY141" s="7">
        <v>859.42012591798766</v>
      </c>
      <c r="AZ141" s="7">
        <v>1056.1345514521222</v>
      </c>
      <c r="BA141" s="7">
        <v>5.1172090822171414</v>
      </c>
      <c r="BB141" s="7" t="s">
        <v>482</v>
      </c>
      <c r="BC141" s="7">
        <v>131.29006172118787</v>
      </c>
      <c r="BD141" s="7">
        <v>1375.7376031811916</v>
      </c>
      <c r="BE141" s="7" t="s">
        <v>482</v>
      </c>
      <c r="BF141" s="7">
        <v>1695.732834031835</v>
      </c>
      <c r="BG141" s="7">
        <v>315.12331911776221</v>
      </c>
      <c r="BH141" s="7" t="s">
        <v>482</v>
      </c>
      <c r="BI141" s="7" t="s">
        <v>482</v>
      </c>
      <c r="BJ141" s="7" t="s">
        <v>482</v>
      </c>
      <c r="BK141" s="7" t="s">
        <v>482</v>
      </c>
      <c r="BL141" s="7">
        <v>641.69256140141601</v>
      </c>
      <c r="BM141" s="7" t="s">
        <v>482</v>
      </c>
      <c r="BN141" s="7">
        <v>744.01043449691076</v>
      </c>
      <c r="BO141" s="7" t="s">
        <v>482</v>
      </c>
      <c r="BP141" s="7" t="s">
        <v>482</v>
      </c>
      <c r="BQ141" s="7" t="s">
        <v>482</v>
      </c>
      <c r="BR141" s="7" t="s">
        <v>482</v>
      </c>
      <c r="BS141" s="7" t="s">
        <v>482</v>
      </c>
      <c r="BT141" s="7">
        <v>56.18862255452084</v>
      </c>
      <c r="BU141" s="7" t="s">
        <v>482</v>
      </c>
      <c r="BV141" s="7">
        <v>0.97492138000000006</v>
      </c>
      <c r="BW141" s="7" t="s">
        <v>482</v>
      </c>
      <c r="BX141" s="7" t="s">
        <v>482</v>
      </c>
      <c r="BY141" s="7" t="s">
        <v>482</v>
      </c>
      <c r="BZ141" s="7" t="s">
        <v>482</v>
      </c>
      <c r="CA141" s="7">
        <v>207.03865664653253</v>
      </c>
      <c r="CB141" s="7" t="s">
        <v>482</v>
      </c>
      <c r="CC141" s="7" t="s">
        <v>482</v>
      </c>
      <c r="CD141" s="7" t="s">
        <v>482</v>
      </c>
      <c r="CE141" s="7" t="s">
        <v>482</v>
      </c>
      <c r="CF141" s="7" t="s">
        <v>482</v>
      </c>
      <c r="CG141" s="7" t="s">
        <v>482</v>
      </c>
      <c r="CH141" s="7" t="s">
        <v>482</v>
      </c>
      <c r="CI141" s="7">
        <v>42.003356119022669</v>
      </c>
      <c r="CJ141" s="7" t="s">
        <v>482</v>
      </c>
      <c r="CK141" s="7">
        <v>70.644435085534553</v>
      </c>
      <c r="CL141" s="7">
        <v>475.1670466929429</v>
      </c>
      <c r="CM141" s="7">
        <v>555.57237600529902</v>
      </c>
      <c r="CN141" s="7" t="s">
        <v>482</v>
      </c>
      <c r="CO141" s="7" t="s">
        <v>482</v>
      </c>
      <c r="CP141" s="7" t="s">
        <v>482</v>
      </c>
      <c r="CQ141" s="7" t="s">
        <v>482</v>
      </c>
      <c r="CR141" s="7">
        <v>72.997011896257121</v>
      </c>
      <c r="CS141" s="7" t="s">
        <v>482</v>
      </c>
      <c r="CT141" s="7" t="s">
        <v>482</v>
      </c>
      <c r="CU141" s="7" t="s">
        <v>482</v>
      </c>
      <c r="CV141" s="7" t="s">
        <v>482</v>
      </c>
      <c r="CW141" s="7" t="s">
        <v>482</v>
      </c>
      <c r="CX141" s="7" t="s">
        <v>482</v>
      </c>
      <c r="CY141" s="7" t="s">
        <v>482</v>
      </c>
      <c r="CZ141" s="7" t="s">
        <v>482</v>
      </c>
      <c r="DA141" s="7" t="s">
        <v>482</v>
      </c>
      <c r="DB141" s="7" t="s">
        <v>482</v>
      </c>
      <c r="DC141" s="7" t="s">
        <v>482</v>
      </c>
      <c r="DD141" s="7" t="s">
        <v>482</v>
      </c>
      <c r="DE141" s="7" t="s">
        <v>482</v>
      </c>
      <c r="DF141" s="7" t="s">
        <v>482</v>
      </c>
      <c r="DG141" s="7" t="s">
        <v>482</v>
      </c>
      <c r="DH141" s="7" t="s">
        <v>482</v>
      </c>
      <c r="DI141" s="7" t="s">
        <v>482</v>
      </c>
      <c r="DJ141" s="7" t="s">
        <v>482</v>
      </c>
      <c r="DK141" s="7" t="s">
        <v>482</v>
      </c>
      <c r="DL141" s="7">
        <v>84.902399215690863</v>
      </c>
      <c r="DM141" s="7" t="s">
        <v>482</v>
      </c>
      <c r="DN141" s="7">
        <v>22.502092845344265</v>
      </c>
      <c r="DO141" s="7" t="s">
        <v>482</v>
      </c>
      <c r="DP141" s="7" t="s">
        <v>482</v>
      </c>
      <c r="DQ141" s="7" t="s">
        <v>482</v>
      </c>
      <c r="DR141" s="7" t="s">
        <v>482</v>
      </c>
      <c r="DS141" s="7">
        <v>327.96451698248018</v>
      </c>
      <c r="DT141" s="7">
        <v>134.9440250746508</v>
      </c>
      <c r="DU141" s="7" t="s">
        <v>482</v>
      </c>
      <c r="DV141" s="7" t="s">
        <v>482</v>
      </c>
      <c r="DW141" s="7" t="s">
        <v>482</v>
      </c>
      <c r="DX141" s="7" t="s">
        <v>482</v>
      </c>
      <c r="DY141" s="7" t="s">
        <v>482</v>
      </c>
      <c r="DZ141" s="7" t="s">
        <v>482</v>
      </c>
      <c r="EA141" s="7" t="s">
        <v>482</v>
      </c>
      <c r="EB141" s="7" t="s">
        <v>482</v>
      </c>
      <c r="EC141" s="7">
        <v>11.069131</v>
      </c>
      <c r="ED141" s="7" t="s">
        <v>482</v>
      </c>
      <c r="EE141" s="7" t="s">
        <v>482</v>
      </c>
      <c r="EF141" s="7" t="s">
        <v>482</v>
      </c>
      <c r="EG141" s="7" t="s">
        <v>482</v>
      </c>
      <c r="EH141" s="7" t="s">
        <v>482</v>
      </c>
      <c r="EI141" s="7" t="s">
        <v>482</v>
      </c>
      <c r="EJ141" s="7" t="s">
        <v>482</v>
      </c>
      <c r="EK141" s="7">
        <v>2997.2238716886259</v>
      </c>
      <c r="EL141" s="7">
        <v>105.85691270404104</v>
      </c>
      <c r="EM141" s="7">
        <v>647.17418917950965</v>
      </c>
      <c r="EN141" s="7" t="s">
        <v>482</v>
      </c>
      <c r="EO141" s="7" t="s">
        <v>482</v>
      </c>
      <c r="EP141" s="7">
        <v>673.35181878302808</v>
      </c>
      <c r="EQ141" s="7" t="s">
        <v>482</v>
      </c>
      <c r="ER141" s="7" t="s">
        <v>482</v>
      </c>
      <c r="ES141" s="7">
        <v>1246.3364073586736</v>
      </c>
      <c r="ET141" s="7" t="s">
        <v>482</v>
      </c>
      <c r="EU141" s="7" t="s">
        <v>482</v>
      </c>
      <c r="EV141" s="7" t="s">
        <v>482</v>
      </c>
      <c r="EW141" s="7" t="s">
        <v>482</v>
      </c>
      <c r="EX141" s="7" t="s">
        <v>482</v>
      </c>
      <c r="EY141" s="7" t="s">
        <v>482</v>
      </c>
      <c r="EZ141" s="7" t="s">
        <v>482</v>
      </c>
      <c r="FA141" s="7" t="s">
        <v>482</v>
      </c>
      <c r="FB141" s="7" t="s">
        <v>482</v>
      </c>
      <c r="FC141" s="7">
        <v>884.77008757385568</v>
      </c>
      <c r="FD141" s="7" t="s">
        <v>482</v>
      </c>
      <c r="FE141" s="7" t="s">
        <v>482</v>
      </c>
      <c r="FF141" s="7" t="s">
        <v>482</v>
      </c>
      <c r="FG141" s="7">
        <v>555.44591519289509</v>
      </c>
      <c r="FH141" s="7" t="s">
        <v>482</v>
      </c>
      <c r="FI141" s="8">
        <v>1390.9012163434802</v>
      </c>
      <c r="FJ141" s="8">
        <v>1611.3382473657737</v>
      </c>
      <c r="FK141" s="8">
        <v>1370.06836</v>
      </c>
      <c r="FL141" s="8">
        <v>699.62567441236979</v>
      </c>
      <c r="FM141" s="8" t="s">
        <v>482</v>
      </c>
      <c r="FN141" s="8" t="s">
        <v>482</v>
      </c>
      <c r="FO141" s="8">
        <v>591.78696869125315</v>
      </c>
      <c r="FP141" s="8">
        <v>739.20128943166037</v>
      </c>
      <c r="FQ141" s="8" t="s">
        <v>482</v>
      </c>
      <c r="FR141" s="8" t="s">
        <v>482</v>
      </c>
      <c r="FS141" s="8" t="s">
        <v>482</v>
      </c>
      <c r="FT141" s="8" t="s">
        <v>482</v>
      </c>
      <c r="FU141" s="8" t="s">
        <v>482</v>
      </c>
      <c r="FV141" s="8" t="s">
        <v>482</v>
      </c>
      <c r="FW141" s="8">
        <v>752.2128543161092</v>
      </c>
      <c r="FX141" s="8">
        <v>883.79153180568028</v>
      </c>
      <c r="FY141" s="8">
        <v>1354.8976257112322</v>
      </c>
      <c r="FZ141" s="8">
        <v>306.13550528626399</v>
      </c>
      <c r="GA141" s="8" t="s">
        <v>482</v>
      </c>
      <c r="GB141" s="8">
        <v>243.46161285080672</v>
      </c>
      <c r="GC141" s="8">
        <v>248.1524</v>
      </c>
      <c r="GD141" s="8" t="s">
        <v>482</v>
      </c>
      <c r="GE141" s="8">
        <v>71.561132273604571</v>
      </c>
      <c r="GF141" s="8" t="s">
        <v>482</v>
      </c>
      <c r="GG141" s="8" t="s">
        <v>482</v>
      </c>
      <c r="GH141" s="8">
        <v>1117.5749396047433</v>
      </c>
      <c r="GI141" s="8" t="s">
        <v>482</v>
      </c>
      <c r="GJ141" s="8">
        <v>1700.9662246057549</v>
      </c>
      <c r="GK141" s="8">
        <v>645.37908998977787</v>
      </c>
      <c r="GL141" s="8">
        <v>1747.7246515064162</v>
      </c>
      <c r="GM141" s="8">
        <v>980.82490060551117</v>
      </c>
      <c r="GN141" s="8" t="s">
        <v>482</v>
      </c>
      <c r="GO141" s="8" t="s">
        <v>482</v>
      </c>
      <c r="GP141" s="8" t="s">
        <v>482</v>
      </c>
      <c r="GQ141" s="8" t="s">
        <v>482</v>
      </c>
      <c r="GR141" s="8">
        <v>9187.9945465519504</v>
      </c>
      <c r="GS141" s="8">
        <v>5017.052543373602</v>
      </c>
      <c r="GT141" s="8" t="s">
        <v>482</v>
      </c>
      <c r="GU141" s="8" t="s">
        <v>482</v>
      </c>
      <c r="GV141" s="8" t="s">
        <v>482</v>
      </c>
      <c r="GW141" s="8" t="s">
        <v>482</v>
      </c>
      <c r="GX141" s="8" t="s">
        <v>482</v>
      </c>
      <c r="GY141" s="8" t="s">
        <v>482</v>
      </c>
      <c r="GZ141" s="8" t="s">
        <v>482</v>
      </c>
      <c r="HA141" s="8">
        <v>7440.7185275162301</v>
      </c>
      <c r="HB141" s="8">
        <v>5924.2815982150933</v>
      </c>
      <c r="HC141" s="8">
        <v>7067.0800276655318</v>
      </c>
      <c r="HD141" s="8">
        <v>7804.0701940967838</v>
      </c>
      <c r="HE141" s="8">
        <v>447.94012167594286</v>
      </c>
      <c r="HF141" s="8" t="s">
        <v>482</v>
      </c>
      <c r="HG141" s="8">
        <v>12887.843931886802</v>
      </c>
      <c r="HH141" s="8">
        <v>11232.506685347011</v>
      </c>
      <c r="HI141" s="8" t="s">
        <v>482</v>
      </c>
      <c r="HJ141" s="8">
        <v>20641.73638194508</v>
      </c>
      <c r="HK141" s="8">
        <v>1742.4333184872385</v>
      </c>
      <c r="HL141" s="8" t="s">
        <v>482</v>
      </c>
      <c r="HM141" s="8" t="s">
        <v>482</v>
      </c>
      <c r="HN141" s="8" t="s">
        <v>482</v>
      </c>
      <c r="HO141" s="8" t="s">
        <v>482</v>
      </c>
      <c r="HP141" s="8">
        <v>4706.2934579383491</v>
      </c>
      <c r="HQ141" s="8" t="s">
        <v>482</v>
      </c>
      <c r="HR141" s="8">
        <v>6315.0133701246414</v>
      </c>
      <c r="HS141" s="8" t="s">
        <v>482</v>
      </c>
      <c r="HT141" s="8" t="s">
        <v>482</v>
      </c>
      <c r="HU141" s="8" t="s">
        <v>482</v>
      </c>
      <c r="HV141" s="8" t="s">
        <v>482</v>
      </c>
      <c r="HW141" s="8" t="s">
        <v>482</v>
      </c>
      <c r="HX141" s="8">
        <v>636.20402181337181</v>
      </c>
      <c r="HY141" s="8" t="s">
        <v>482</v>
      </c>
      <c r="HZ141" s="8">
        <v>19.498427599999999</v>
      </c>
      <c r="IA141" s="8" t="s">
        <v>482</v>
      </c>
      <c r="IB141" s="8" t="s">
        <v>482</v>
      </c>
      <c r="IC141" s="8" t="s">
        <v>482</v>
      </c>
      <c r="ID141" s="8" t="s">
        <v>482</v>
      </c>
      <c r="IE141" s="8">
        <v>2479.7374939299307</v>
      </c>
      <c r="IF141" s="8" t="s">
        <v>482</v>
      </c>
      <c r="IG141" s="8" t="s">
        <v>482</v>
      </c>
      <c r="IH141" s="8" t="s">
        <v>482</v>
      </c>
      <c r="II141" s="8" t="s">
        <v>482</v>
      </c>
      <c r="IJ141" s="8" t="s">
        <v>482</v>
      </c>
      <c r="IK141" s="8" t="s">
        <v>482</v>
      </c>
      <c r="IL141" s="8" t="s">
        <v>482</v>
      </c>
      <c r="IM141" s="8">
        <v>316.21040435604556</v>
      </c>
      <c r="IN141" s="8" t="s">
        <v>482</v>
      </c>
      <c r="IO141" s="8">
        <v>590.8376872800842</v>
      </c>
      <c r="IP141" s="8">
        <v>3540.2766719468787</v>
      </c>
      <c r="IQ141" s="8">
        <v>4089.2235146085814</v>
      </c>
      <c r="IR141" s="8" t="s">
        <v>482</v>
      </c>
      <c r="IS141" s="8" t="s">
        <v>482</v>
      </c>
      <c r="IT141" s="8" t="s">
        <v>482</v>
      </c>
      <c r="IU141" s="8" t="s">
        <v>482</v>
      </c>
      <c r="IV141" s="8">
        <v>919.17917068846657</v>
      </c>
      <c r="IW141" s="8" t="s">
        <v>482</v>
      </c>
      <c r="IX141" s="8" t="s">
        <v>482</v>
      </c>
      <c r="IY141" s="8" t="s">
        <v>482</v>
      </c>
      <c r="IZ141" s="8" t="s">
        <v>482</v>
      </c>
      <c r="JA141" s="8" t="s">
        <v>482</v>
      </c>
      <c r="JB141" s="8" t="s">
        <v>482</v>
      </c>
      <c r="JC141" s="8" t="s">
        <v>482</v>
      </c>
      <c r="JD141" s="8" t="s">
        <v>482</v>
      </c>
      <c r="JE141" s="8" t="s">
        <v>482</v>
      </c>
      <c r="JF141" s="8" t="s">
        <v>482</v>
      </c>
      <c r="JG141" s="8" t="s">
        <v>482</v>
      </c>
      <c r="JH141" s="8" t="s">
        <v>482</v>
      </c>
      <c r="JI141" s="8" t="s">
        <v>482</v>
      </c>
      <c r="JJ141" s="8" t="s">
        <v>482</v>
      </c>
      <c r="JK141" s="8" t="s">
        <v>482</v>
      </c>
      <c r="JL141" s="8" t="s">
        <v>482</v>
      </c>
      <c r="JM141" s="8" t="s">
        <v>482</v>
      </c>
      <c r="JN141" s="8" t="s">
        <v>482</v>
      </c>
      <c r="JO141" s="8" t="s">
        <v>482</v>
      </c>
      <c r="JP141" s="8">
        <v>902.67116847558725</v>
      </c>
      <c r="JQ141" s="8" t="s">
        <v>482</v>
      </c>
      <c r="JR141" s="8">
        <v>293.6406934742655</v>
      </c>
      <c r="JS141" s="8" t="s">
        <v>482</v>
      </c>
      <c r="JT141" s="8" t="s">
        <v>482</v>
      </c>
      <c r="JU141" s="8" t="s">
        <v>482</v>
      </c>
      <c r="JV141" s="8" t="s">
        <v>482</v>
      </c>
      <c r="JW141" s="8">
        <v>3481.1949554335365</v>
      </c>
      <c r="JX141" s="8">
        <v>1026.3549269340479</v>
      </c>
      <c r="JY141" s="8" t="s">
        <v>482</v>
      </c>
      <c r="JZ141" s="8" t="s">
        <v>482</v>
      </c>
      <c r="KA141" s="8" t="s">
        <v>482</v>
      </c>
      <c r="KB141" s="8" t="s">
        <v>482</v>
      </c>
      <c r="KC141" s="8" t="s">
        <v>482</v>
      </c>
      <c r="KD141" s="8" t="s">
        <v>482</v>
      </c>
      <c r="KE141" s="8" t="s">
        <v>482</v>
      </c>
      <c r="KF141" s="8" t="s">
        <v>482</v>
      </c>
      <c r="KG141" s="8">
        <v>221.38262</v>
      </c>
      <c r="KH141" s="8" t="s">
        <v>482</v>
      </c>
      <c r="KI141" s="8" t="s">
        <v>482</v>
      </c>
      <c r="KJ141" s="8" t="s">
        <v>482</v>
      </c>
      <c r="KK141" s="8" t="s">
        <v>482</v>
      </c>
      <c r="KL141" s="8" t="s">
        <v>482</v>
      </c>
      <c r="KM141" s="8" t="s">
        <v>482</v>
      </c>
      <c r="KN141" s="8" t="s">
        <v>482</v>
      </c>
      <c r="KO141" s="8">
        <v>22098.644600803436</v>
      </c>
      <c r="KP141" s="8">
        <v>11198.128925151359</v>
      </c>
      <c r="KQ141" s="8">
        <v>6652.6034263621232</v>
      </c>
      <c r="KR141" s="8" t="s">
        <v>482</v>
      </c>
      <c r="KS141" s="8" t="s">
        <v>482</v>
      </c>
      <c r="KT141" s="8">
        <v>6861.4450355319514</v>
      </c>
      <c r="KU141" s="8" t="s">
        <v>482</v>
      </c>
      <c r="KV141" s="8" t="s">
        <v>482</v>
      </c>
      <c r="KW141" s="8">
        <v>11602.3763614446</v>
      </c>
      <c r="KX141" s="8" t="s">
        <v>482</v>
      </c>
      <c r="KY141" s="8" t="s">
        <v>482</v>
      </c>
      <c r="KZ141" s="8" t="s">
        <v>482</v>
      </c>
      <c r="LA141" s="8" t="s">
        <v>482</v>
      </c>
      <c r="LB141" s="8" t="s">
        <v>482</v>
      </c>
      <c r="LC141" s="8" t="s">
        <v>482</v>
      </c>
      <c r="LD141" s="8" t="s">
        <v>482</v>
      </c>
      <c r="LE141" s="8" t="s">
        <v>482</v>
      </c>
      <c r="LF141" s="8" t="s">
        <v>482</v>
      </c>
      <c r="LG141" s="8">
        <v>7717.1007956702479</v>
      </c>
      <c r="LH141" s="8" t="s">
        <v>482</v>
      </c>
      <c r="LI141" s="8" t="s">
        <v>482</v>
      </c>
      <c r="LJ141" s="8" t="s">
        <v>482</v>
      </c>
      <c r="LK141" s="8">
        <v>4374.3695416367618</v>
      </c>
      <c r="LL141" s="8" t="s">
        <v>482</v>
      </c>
      <c r="LM141" s="9">
        <v>771.02875991227245</v>
      </c>
      <c r="LN141" s="9">
        <v>818.76148153332235</v>
      </c>
      <c r="LO141" s="9">
        <v>628.99714978018017</v>
      </c>
      <c r="LP141" s="9">
        <v>377.06039124363275</v>
      </c>
      <c r="LQ141" s="9" t="s">
        <v>482</v>
      </c>
      <c r="LR141" s="9" t="s">
        <v>482</v>
      </c>
      <c r="LS141" s="9">
        <v>299.16758088944084</v>
      </c>
      <c r="LT141" s="9">
        <v>360.23586449035503</v>
      </c>
      <c r="LU141" s="9" t="s">
        <v>482</v>
      </c>
      <c r="LV141" s="9" t="s">
        <v>482</v>
      </c>
      <c r="LW141" s="9" t="s">
        <v>482</v>
      </c>
      <c r="LX141" s="9" t="s">
        <v>482</v>
      </c>
      <c r="LY141" s="9" t="s">
        <v>482</v>
      </c>
      <c r="LZ141" s="9" t="s">
        <v>482</v>
      </c>
      <c r="MA141" s="9">
        <v>386.98044551805191</v>
      </c>
      <c r="MB141" s="9">
        <v>440.73024332071145</v>
      </c>
      <c r="MC141" s="9">
        <v>671.15244040958589</v>
      </c>
      <c r="MD141" s="9">
        <v>152.9410974442338</v>
      </c>
      <c r="ME141" s="9" t="s">
        <v>482</v>
      </c>
      <c r="MF141" s="9">
        <v>122.01758450091475</v>
      </c>
      <c r="MG141" s="9">
        <v>113.92654327927927</v>
      </c>
      <c r="MH141" s="9" t="s">
        <v>482</v>
      </c>
      <c r="MI141" s="9">
        <v>35.831725290860874</v>
      </c>
      <c r="MJ141" s="9" t="s">
        <v>482</v>
      </c>
      <c r="MK141" s="9" t="s">
        <v>482</v>
      </c>
      <c r="ML141" s="9">
        <v>597.9248155035084</v>
      </c>
      <c r="MM141" s="9" t="s">
        <v>482</v>
      </c>
      <c r="MN141" s="9">
        <v>906.18193276914258</v>
      </c>
      <c r="MO141" s="9">
        <v>345.89194931019432</v>
      </c>
      <c r="MP141" s="9">
        <v>938.88868620738674</v>
      </c>
      <c r="MQ141" s="9">
        <v>525.06503700930455</v>
      </c>
      <c r="MR141" s="9" t="s">
        <v>482</v>
      </c>
      <c r="MS141" s="9" t="s">
        <v>482</v>
      </c>
      <c r="MT141" s="9" t="s">
        <v>482</v>
      </c>
      <c r="MU141" s="9" t="s">
        <v>482</v>
      </c>
      <c r="MV141" s="9">
        <v>4572.8509371363843</v>
      </c>
      <c r="MW141" s="9">
        <v>2549.7419160788486</v>
      </c>
      <c r="MX141" s="9" t="s">
        <v>482</v>
      </c>
      <c r="MY141" s="9" t="s">
        <v>482</v>
      </c>
      <c r="MZ141" s="9" t="s">
        <v>482</v>
      </c>
      <c r="NA141" s="9" t="s">
        <v>482</v>
      </c>
      <c r="NB141" s="9" t="s">
        <v>482</v>
      </c>
      <c r="NC141" s="9" t="s">
        <v>482</v>
      </c>
      <c r="ND141" s="9" t="s">
        <v>482</v>
      </c>
      <c r="NE141" s="9">
        <v>3645.5421074739565</v>
      </c>
      <c r="NF141" s="9">
        <v>2770.5301136132043</v>
      </c>
      <c r="NG141" s="9">
        <v>3532.6286241480107</v>
      </c>
      <c r="NH141" s="9">
        <v>3962.0023326991027</v>
      </c>
      <c r="NI141" s="9">
        <v>195.81031919014586</v>
      </c>
      <c r="NJ141" s="9" t="s">
        <v>482</v>
      </c>
      <c r="NK141" s="9">
        <v>5624.6528995042181</v>
      </c>
      <c r="NL141" s="9">
        <v>5620.3642890147603</v>
      </c>
      <c r="NM141" s="9" t="s">
        <v>482</v>
      </c>
      <c r="NN141" s="9">
        <v>9854.4622897998815</v>
      </c>
      <c r="NO141" s="9">
        <v>929.76672425164475</v>
      </c>
      <c r="NP141" s="9" t="s">
        <v>482</v>
      </c>
      <c r="NQ141" s="9" t="s">
        <v>482</v>
      </c>
      <c r="NR141" s="9" t="s">
        <v>482</v>
      </c>
      <c r="NS141" s="9" t="s">
        <v>482</v>
      </c>
      <c r="NT141" s="9">
        <v>2392.0342087389422</v>
      </c>
      <c r="NU141" s="9" t="s">
        <v>482</v>
      </c>
      <c r="NV141" s="9">
        <v>3143.0549419113745</v>
      </c>
      <c r="NW141" s="9" t="s">
        <v>482</v>
      </c>
      <c r="NX141" s="9" t="s">
        <v>482</v>
      </c>
      <c r="NY141" s="9" t="s">
        <v>482</v>
      </c>
      <c r="NZ141" s="9" t="s">
        <v>482</v>
      </c>
      <c r="OA141" s="9" t="s">
        <v>482</v>
      </c>
      <c r="OB141" s="9">
        <v>305.96101971283684</v>
      </c>
      <c r="OC141" s="9" t="s">
        <v>482</v>
      </c>
      <c r="OD141" s="9">
        <v>8.9517105450090089</v>
      </c>
      <c r="OE141" s="9" t="s">
        <v>482</v>
      </c>
      <c r="OF141" s="9" t="s">
        <v>482</v>
      </c>
      <c r="OG141" s="9" t="s">
        <v>482</v>
      </c>
      <c r="OH141" s="9" t="s">
        <v>482</v>
      </c>
      <c r="OI141" s="9">
        <v>1185.7323901793832</v>
      </c>
      <c r="OJ141" s="9" t="s">
        <v>482</v>
      </c>
      <c r="OK141" s="9" t="s">
        <v>482</v>
      </c>
      <c r="OL141" s="9" t="s">
        <v>482</v>
      </c>
      <c r="OM141" s="9" t="s">
        <v>482</v>
      </c>
      <c r="ON141" s="9" t="s">
        <v>482</v>
      </c>
      <c r="OO141" s="9" t="s">
        <v>482</v>
      </c>
      <c r="OP141" s="9" t="s">
        <v>482</v>
      </c>
      <c r="OQ141" s="9">
        <v>160.08531022469558</v>
      </c>
      <c r="OR141" s="9" t="s">
        <v>482</v>
      </c>
      <c r="OS141" s="9">
        <v>294.65558332787214</v>
      </c>
      <c r="OT141" s="9">
        <v>1795.097137568061</v>
      </c>
      <c r="OU141" s="9">
        <v>2077.2707942506763</v>
      </c>
      <c r="OV141" s="9" t="s">
        <v>482</v>
      </c>
      <c r="OW141" s="9" t="s">
        <v>482</v>
      </c>
      <c r="OX141" s="9" t="s">
        <v>482</v>
      </c>
      <c r="OY141" s="9" t="s">
        <v>482</v>
      </c>
      <c r="OZ141" s="9">
        <v>437.38896856533466</v>
      </c>
      <c r="PA141" s="9" t="s">
        <v>482</v>
      </c>
      <c r="PB141" s="9" t="s">
        <v>482</v>
      </c>
      <c r="PC141" s="9" t="s">
        <v>482</v>
      </c>
      <c r="PD141" s="9" t="s">
        <v>482</v>
      </c>
      <c r="PE141" s="9" t="s">
        <v>482</v>
      </c>
      <c r="PF141" s="9" t="s">
        <v>482</v>
      </c>
      <c r="PG141" s="9" t="s">
        <v>482</v>
      </c>
      <c r="PH141" s="9" t="s">
        <v>482</v>
      </c>
      <c r="PI141" s="9" t="s">
        <v>482</v>
      </c>
      <c r="PJ141" s="9" t="s">
        <v>482</v>
      </c>
      <c r="PK141" s="9" t="s">
        <v>482</v>
      </c>
      <c r="PL141" s="9" t="s">
        <v>482</v>
      </c>
      <c r="PM141" s="9" t="s">
        <v>482</v>
      </c>
      <c r="PN141" s="9" t="s">
        <v>482</v>
      </c>
      <c r="PO141" s="9" t="s">
        <v>482</v>
      </c>
      <c r="PP141" s="9" t="s">
        <v>482</v>
      </c>
      <c r="PQ141" s="9" t="s">
        <v>482</v>
      </c>
      <c r="PR141" s="9" t="s">
        <v>482</v>
      </c>
      <c r="PS141" s="9" t="s">
        <v>482</v>
      </c>
      <c r="PT141" s="9">
        <v>437.05868003211469</v>
      </c>
      <c r="PU141" s="9" t="s">
        <v>482</v>
      </c>
      <c r="PV141" s="9">
        <v>139.2626794224833</v>
      </c>
      <c r="PW141" s="9" t="s">
        <v>482</v>
      </c>
      <c r="PX141" s="9" t="s">
        <v>482</v>
      </c>
      <c r="PY141" s="9" t="s">
        <v>482</v>
      </c>
      <c r="PZ141" s="9" t="s">
        <v>482</v>
      </c>
      <c r="QA141" s="9">
        <v>1685.8421292163584</v>
      </c>
      <c r="QB141" s="9">
        <v>518.81286389338209</v>
      </c>
      <c r="QC141" s="9" t="s">
        <v>482</v>
      </c>
      <c r="QD141" s="9" t="s">
        <v>482</v>
      </c>
      <c r="QE141" s="9" t="s">
        <v>482</v>
      </c>
      <c r="QF141" s="9" t="s">
        <v>482</v>
      </c>
      <c r="QG141" s="9" t="s">
        <v>482</v>
      </c>
      <c r="QH141" s="9" t="s">
        <v>482</v>
      </c>
      <c r="QI141" s="9" t="s">
        <v>482</v>
      </c>
      <c r="QJ141" s="9" t="s">
        <v>482</v>
      </c>
      <c r="QK141" s="9">
        <v>101.6365613981982</v>
      </c>
      <c r="QL141" s="9" t="s">
        <v>482</v>
      </c>
      <c r="QM141" s="9" t="s">
        <v>482</v>
      </c>
      <c r="QN141" s="9" t="s">
        <v>482</v>
      </c>
      <c r="QO141" s="9" t="s">
        <v>482</v>
      </c>
      <c r="QP141" s="9" t="s">
        <v>482</v>
      </c>
      <c r="QQ141" s="9" t="s">
        <v>482</v>
      </c>
      <c r="QR141" s="9" t="s">
        <v>482</v>
      </c>
      <c r="QS141" s="9">
        <v>11222.880726208337</v>
      </c>
      <c r="QT141" s="9">
        <v>4882.5290045507245</v>
      </c>
      <c r="QU141" s="9">
        <v>3233.2959687950856</v>
      </c>
      <c r="QV141" s="9" t="s">
        <v>482</v>
      </c>
      <c r="QW141" s="9" t="s">
        <v>482</v>
      </c>
      <c r="QX141" s="9">
        <v>3338.1343031127444</v>
      </c>
      <c r="QY141" s="9" t="s">
        <v>482</v>
      </c>
      <c r="QZ141" s="9" t="s">
        <v>482</v>
      </c>
      <c r="RA141" s="9">
        <v>5705.9644236227032</v>
      </c>
      <c r="RB141" s="9" t="s">
        <v>482</v>
      </c>
      <c r="RC141" s="9" t="s">
        <v>482</v>
      </c>
      <c r="RD141" s="9" t="s">
        <v>482</v>
      </c>
      <c r="RE141" s="9" t="s">
        <v>482</v>
      </c>
      <c r="RF141" s="9" t="s">
        <v>482</v>
      </c>
      <c r="RG141" s="9" t="s">
        <v>482</v>
      </c>
      <c r="RH141" s="9" t="s">
        <v>482</v>
      </c>
      <c r="RI141" s="9" t="s">
        <v>482</v>
      </c>
      <c r="RJ141" s="9" t="s">
        <v>482</v>
      </c>
      <c r="RK141" s="9">
        <v>3826.9809690784282</v>
      </c>
      <c r="RL141" s="9" t="s">
        <v>482</v>
      </c>
      <c r="RM141" s="9" t="s">
        <v>482</v>
      </c>
      <c r="RN141" s="9" t="s">
        <v>482</v>
      </c>
      <c r="RO141" s="9">
        <v>2199.9914047786324</v>
      </c>
      <c r="RP141" s="9" t="s">
        <v>482</v>
      </c>
      <c r="RQ141" s="13">
        <v>90.76</v>
      </c>
      <c r="RR141" s="13">
        <v>9.24</v>
      </c>
      <c r="RS141" s="10">
        <v>0</v>
      </c>
      <c r="RT141" s="10">
        <v>0</v>
      </c>
      <c r="RU141" s="10">
        <v>0</v>
      </c>
      <c r="RV141" s="10">
        <v>0</v>
      </c>
      <c r="RW141" s="10">
        <v>0</v>
      </c>
      <c r="RX141" s="10">
        <v>0</v>
      </c>
      <c r="RY141" s="10">
        <v>0</v>
      </c>
      <c r="RZ141" s="10">
        <v>0</v>
      </c>
      <c r="SA141" s="10">
        <v>0</v>
      </c>
      <c r="SB141" s="10">
        <v>0</v>
      </c>
      <c r="SC141" s="78">
        <v>85.033999999999992</v>
      </c>
      <c r="SD141" s="78">
        <v>585.6</v>
      </c>
      <c r="SE141" s="16">
        <v>294</v>
      </c>
      <c r="SF141" s="16">
        <v>294</v>
      </c>
      <c r="SG141" s="16">
        <v>300</v>
      </c>
      <c r="SH141" s="16">
        <v>200</v>
      </c>
      <c r="SI141" s="17" t="s">
        <v>510</v>
      </c>
      <c r="SJ141" s="78">
        <v>85.033999999999992</v>
      </c>
      <c r="SK141" s="78">
        <v>585.6</v>
      </c>
      <c r="SL141" s="78">
        <v>85.033999999999992</v>
      </c>
      <c r="SM141" s="78">
        <v>585.6</v>
      </c>
      <c r="SN141" s="20">
        <v>101.21950394622914</v>
      </c>
      <c r="SO141" s="20">
        <v>107.48578434416896</v>
      </c>
      <c r="SP141" s="20">
        <v>82.573806315066406</v>
      </c>
      <c r="SQ141" s="20">
        <v>49.499924962324485</v>
      </c>
      <c r="SR141" s="20" t="s">
        <v>482</v>
      </c>
      <c r="SS141" s="20" t="s">
        <v>482</v>
      </c>
      <c r="ST141" s="20">
        <v>39.274273164425175</v>
      </c>
      <c r="SU141" s="20">
        <v>47.291226220281985</v>
      </c>
      <c r="SV141" s="20" t="s">
        <v>482</v>
      </c>
      <c r="SW141" s="20" t="s">
        <v>482</v>
      </c>
      <c r="SX141" s="20" t="s">
        <v>482</v>
      </c>
      <c r="SY141" s="20" t="s">
        <v>482</v>
      </c>
      <c r="SZ141" s="20" t="s">
        <v>482</v>
      </c>
      <c r="TA141" s="20" t="s">
        <v>482</v>
      </c>
      <c r="TB141" s="20">
        <v>50.802214870278931</v>
      </c>
      <c r="TC141" s="20">
        <v>57.8584080418726</v>
      </c>
      <c r="TD141" s="20">
        <v>88.107889903210463</v>
      </c>
      <c r="TE141" s="20">
        <v>20.077878830432503</v>
      </c>
      <c r="TF141" s="20" t="s">
        <v>482</v>
      </c>
      <c r="TG141" s="20">
        <v>16.018286240457403</v>
      </c>
      <c r="TH141" s="20">
        <v>14.956106434148211</v>
      </c>
      <c r="TI141" s="20" t="s">
        <v>482</v>
      </c>
      <c r="TJ141" s="20">
        <v>4.7039353757584292</v>
      </c>
      <c r="TK141" s="20" t="s">
        <v>482</v>
      </c>
      <c r="TL141" s="20" t="s">
        <v>482</v>
      </c>
      <c r="TM141" s="20">
        <v>78.494676682737293</v>
      </c>
      <c r="TN141" s="20" t="s">
        <v>482</v>
      </c>
      <c r="TO141" s="20">
        <v>118.96221060594945</v>
      </c>
      <c r="TP141" s="20">
        <v>45.408178460367232</v>
      </c>
      <c r="TQ141" s="20">
        <v>123.25590434454278</v>
      </c>
      <c r="TR141" s="20">
        <v>68.929753789777294</v>
      </c>
      <c r="TS141" s="20" t="s">
        <v>482</v>
      </c>
      <c r="TT141" s="20" t="s">
        <v>482</v>
      </c>
      <c r="TU141" s="20" t="s">
        <v>482</v>
      </c>
      <c r="TV141" s="20" t="s">
        <v>482</v>
      </c>
      <c r="TW141" s="20">
        <v>600.31704074133143</v>
      </c>
      <c r="TX141" s="20">
        <v>334.72631029453896</v>
      </c>
      <c r="TY141" s="20" t="s">
        <v>482</v>
      </c>
      <c r="TZ141" s="20" t="s">
        <v>482</v>
      </c>
      <c r="UA141" s="20" t="s">
        <v>482</v>
      </c>
      <c r="UB141" s="20" t="s">
        <v>482</v>
      </c>
      <c r="UC141" s="20" t="s">
        <v>482</v>
      </c>
      <c r="UD141" s="20" t="s">
        <v>482</v>
      </c>
      <c r="UE141" s="20" t="s">
        <v>482</v>
      </c>
      <c r="UF141" s="20">
        <v>478.58132266763874</v>
      </c>
      <c r="UG141" s="20">
        <v>363.71105508428235</v>
      </c>
      <c r="UH141" s="20">
        <v>463.75820923099673</v>
      </c>
      <c r="UI141" s="20">
        <v>520.12574835111889</v>
      </c>
      <c r="UJ141" s="20">
        <v>25.705686229180937</v>
      </c>
      <c r="UK141" s="20" t="s">
        <v>482</v>
      </c>
      <c r="UL141" s="20">
        <v>738.39603132613911</v>
      </c>
      <c r="UM141" s="20">
        <v>737.83302894681026</v>
      </c>
      <c r="UN141" s="20" t="s">
        <v>482</v>
      </c>
      <c r="UO141" s="20">
        <v>1293.6790901857626</v>
      </c>
      <c r="UP141" s="20">
        <v>122.05838680410545</v>
      </c>
      <c r="UQ141" s="20" t="s">
        <v>482</v>
      </c>
      <c r="UR141" s="20" t="s">
        <v>482</v>
      </c>
      <c r="US141" s="20" t="s">
        <v>482</v>
      </c>
      <c r="UT141" s="20" t="s">
        <v>482</v>
      </c>
      <c r="UU141" s="20">
        <v>314.02267803669861</v>
      </c>
      <c r="UV141" s="20" t="s">
        <v>482</v>
      </c>
      <c r="UW141" s="20">
        <v>412.61555811771683</v>
      </c>
      <c r="UX141" s="20" t="s">
        <v>482</v>
      </c>
      <c r="UY141" s="20" t="s">
        <v>482</v>
      </c>
      <c r="UZ141" s="20" t="s">
        <v>482</v>
      </c>
      <c r="VA141" s="20" t="s">
        <v>482</v>
      </c>
      <c r="VB141" s="20" t="s">
        <v>482</v>
      </c>
      <c r="VC141" s="20">
        <v>40.166105666070692</v>
      </c>
      <c r="VD141" s="20" t="s">
        <v>482</v>
      </c>
      <c r="VE141" s="20">
        <v>1.1751671895340647</v>
      </c>
      <c r="VF141" s="20" t="s">
        <v>482</v>
      </c>
      <c r="VG141" s="20" t="s">
        <v>482</v>
      </c>
      <c r="VH141" s="20" t="s">
        <v>482</v>
      </c>
      <c r="VI141" s="20" t="s">
        <v>482</v>
      </c>
      <c r="VJ141" s="20">
        <v>155.66117710134387</v>
      </c>
      <c r="VK141" s="20" t="s">
        <v>482</v>
      </c>
      <c r="VL141" s="20" t="s">
        <v>482</v>
      </c>
      <c r="VM141" s="20" t="s">
        <v>482</v>
      </c>
      <c r="VN141" s="20" t="s">
        <v>482</v>
      </c>
      <c r="VO141" s="20" t="s">
        <v>482</v>
      </c>
      <c r="VP141" s="20" t="s">
        <v>482</v>
      </c>
      <c r="VQ141" s="20" t="s">
        <v>482</v>
      </c>
      <c r="VR141" s="20">
        <v>21.01576041322447</v>
      </c>
      <c r="VS141" s="20" t="s">
        <v>482</v>
      </c>
      <c r="VT141" s="20">
        <v>38.681944863934099</v>
      </c>
      <c r="VU141" s="20">
        <v>235.65767095459407</v>
      </c>
      <c r="VV141" s="20">
        <v>272.70100713229726</v>
      </c>
      <c r="VW141" s="20" t="s">
        <v>482</v>
      </c>
      <c r="VX141" s="20" t="s">
        <v>482</v>
      </c>
      <c r="VY141" s="20" t="s">
        <v>482</v>
      </c>
      <c r="VZ141" s="20" t="s">
        <v>482</v>
      </c>
      <c r="WA141" s="20">
        <v>57.41977048271621</v>
      </c>
      <c r="WB141" s="20" t="s">
        <v>482</v>
      </c>
      <c r="WC141" s="20" t="s">
        <v>482</v>
      </c>
      <c r="WD141" s="20" t="s">
        <v>482</v>
      </c>
      <c r="WE141" s="20" t="s">
        <v>482</v>
      </c>
      <c r="WF141" s="20" t="s">
        <v>482</v>
      </c>
      <c r="WG141" s="20" t="s">
        <v>482</v>
      </c>
      <c r="WH141" s="20" t="s">
        <v>482</v>
      </c>
      <c r="WI141" s="20" t="s">
        <v>482</v>
      </c>
      <c r="WJ141" s="20" t="s">
        <v>482</v>
      </c>
      <c r="WK141" s="20" t="s">
        <v>482</v>
      </c>
      <c r="WL141" s="20" t="s">
        <v>482</v>
      </c>
      <c r="WM141" s="20" t="s">
        <v>482</v>
      </c>
      <c r="WN141" s="20" t="s">
        <v>482</v>
      </c>
      <c r="WO141" s="20" t="s">
        <v>482</v>
      </c>
      <c r="WP141" s="20" t="s">
        <v>482</v>
      </c>
      <c r="WQ141" s="20" t="s">
        <v>482</v>
      </c>
      <c r="WR141" s="20" t="s">
        <v>482</v>
      </c>
      <c r="WS141" s="20" t="s">
        <v>482</v>
      </c>
      <c r="WT141" s="20" t="s">
        <v>482</v>
      </c>
      <c r="WU141" s="20">
        <v>57.376410697413966</v>
      </c>
      <c r="WV141" s="20" t="s">
        <v>482</v>
      </c>
      <c r="WW141" s="20">
        <v>18.282196543447157</v>
      </c>
      <c r="WX141" s="20" t="s">
        <v>482</v>
      </c>
      <c r="WY141" s="20" t="s">
        <v>482</v>
      </c>
      <c r="WZ141" s="20" t="s">
        <v>482</v>
      </c>
      <c r="XA141" s="20" t="s">
        <v>482</v>
      </c>
      <c r="XB141" s="20">
        <v>221.31483664805182</v>
      </c>
      <c r="XC141" s="20">
        <v>68.108977841741819</v>
      </c>
      <c r="XD141" s="20" t="s">
        <v>482</v>
      </c>
      <c r="XE141" s="20" t="s">
        <v>482</v>
      </c>
      <c r="XF141" s="20" t="s">
        <v>482</v>
      </c>
      <c r="XG141" s="20" t="s">
        <v>482</v>
      </c>
      <c r="XH141" s="20" t="s">
        <v>482</v>
      </c>
      <c r="XI141" s="20" t="s">
        <v>482</v>
      </c>
      <c r="XJ141" s="20" t="s">
        <v>482</v>
      </c>
      <c r="XK141" s="20" t="s">
        <v>482</v>
      </c>
      <c r="XL141" s="20">
        <v>13.342695969857992</v>
      </c>
      <c r="XM141" s="20" t="s">
        <v>482</v>
      </c>
      <c r="XN141" s="20" t="s">
        <v>482</v>
      </c>
      <c r="XO141" s="20" t="s">
        <v>482</v>
      </c>
      <c r="XP141" s="20" t="s">
        <v>482</v>
      </c>
      <c r="XQ141" s="20" t="s">
        <v>482</v>
      </c>
      <c r="XR141" s="20" t="s">
        <v>482</v>
      </c>
      <c r="XS141" s="20" t="s">
        <v>482</v>
      </c>
      <c r="XT141" s="20">
        <v>1473.3230185651632</v>
      </c>
      <c r="XU141" s="20">
        <v>640.9711148776488</v>
      </c>
      <c r="XV141" s="20">
        <v>424.46226533757056</v>
      </c>
      <c r="XW141" s="20" t="s">
        <v>482</v>
      </c>
      <c r="XX141" s="20" t="s">
        <v>482</v>
      </c>
      <c r="XY141" s="20">
        <v>438.22528527393422</v>
      </c>
      <c r="XZ141" s="20" t="s">
        <v>482</v>
      </c>
      <c r="YA141" s="20" t="s">
        <v>482</v>
      </c>
      <c r="YB141" s="20">
        <v>749.07048676061754</v>
      </c>
      <c r="YC141" s="20" t="s">
        <v>482</v>
      </c>
      <c r="YD141" s="20" t="s">
        <v>482</v>
      </c>
      <c r="YE141" s="20" t="s">
        <v>482</v>
      </c>
      <c r="YF141" s="20" t="s">
        <v>482</v>
      </c>
      <c r="YG141" s="20" t="s">
        <v>482</v>
      </c>
      <c r="YH141" s="20" t="s">
        <v>482</v>
      </c>
      <c r="YI141" s="20" t="s">
        <v>482</v>
      </c>
      <c r="YJ141" s="20" t="s">
        <v>482</v>
      </c>
      <c r="YK141" s="20" t="s">
        <v>482</v>
      </c>
      <c r="YL141" s="20">
        <v>502.40034541104814</v>
      </c>
      <c r="YM141" s="20" t="s">
        <v>482</v>
      </c>
      <c r="YN141" s="20" t="s">
        <v>482</v>
      </c>
      <c r="YO141" s="20" t="s">
        <v>482</v>
      </c>
      <c r="YP141" s="20">
        <v>288.81158557950255</v>
      </c>
      <c r="YQ141" s="20" t="s">
        <v>482</v>
      </c>
      <c r="YR141" s="5">
        <v>1</v>
      </c>
      <c r="YS141" s="5">
        <v>0</v>
      </c>
      <c r="YT141" s="5">
        <v>0</v>
      </c>
      <c r="YU141" s="5">
        <v>0.6</v>
      </c>
      <c r="YV141" s="5">
        <v>0.75</v>
      </c>
      <c r="YW141" s="5">
        <v>0.9</v>
      </c>
      <c r="YX141" s="5">
        <v>0.6</v>
      </c>
      <c r="YY141" s="21" t="s">
        <v>515</v>
      </c>
      <c r="YZ141" s="22" t="s">
        <v>494</v>
      </c>
      <c r="ZA141" s="23">
        <f t="shared" si="8"/>
        <v>1</v>
      </c>
      <c r="ZB141" s="23">
        <v>0.53800000000000003</v>
      </c>
      <c r="ZC141" s="23">
        <f t="shared" si="9"/>
        <v>1.5</v>
      </c>
    </row>
    <row r="142" spans="1:679" x14ac:dyDescent="0.25">
      <c r="A142" s="1" t="s">
        <v>280</v>
      </c>
      <c r="B142" s="2" t="s">
        <v>281</v>
      </c>
      <c r="C142" s="4">
        <v>0</v>
      </c>
      <c r="D142" s="4">
        <v>1</v>
      </c>
      <c r="E142" s="7">
        <v>1.0554096966612048</v>
      </c>
      <c r="F142" s="7">
        <v>232.26492500413121</v>
      </c>
      <c r="G142" s="7" t="s">
        <v>482</v>
      </c>
      <c r="H142" s="7">
        <v>21.972184640272001</v>
      </c>
      <c r="I142" s="7" t="s">
        <v>482</v>
      </c>
      <c r="J142" s="7" t="s">
        <v>482</v>
      </c>
      <c r="K142" s="7">
        <v>0</v>
      </c>
      <c r="L142" s="7">
        <v>27.004472615546579</v>
      </c>
      <c r="M142" s="7" t="s">
        <v>482</v>
      </c>
      <c r="N142" s="7" t="s">
        <v>482</v>
      </c>
      <c r="O142" s="7" t="s">
        <v>482</v>
      </c>
      <c r="P142" s="7" t="s">
        <v>482</v>
      </c>
      <c r="Q142" s="7">
        <v>332.70280364227045</v>
      </c>
      <c r="R142" s="7" t="s">
        <v>482</v>
      </c>
      <c r="S142" s="7">
        <v>40.392079351446107</v>
      </c>
      <c r="T142" s="7">
        <v>185.00751590223149</v>
      </c>
      <c r="U142" s="7">
        <v>194.96303851318848</v>
      </c>
      <c r="V142" s="7">
        <v>21.279242016209214</v>
      </c>
      <c r="W142" s="7" t="s">
        <v>482</v>
      </c>
      <c r="X142" s="7" t="s">
        <v>482</v>
      </c>
      <c r="Y142" s="7" t="s">
        <v>482</v>
      </c>
      <c r="Z142" s="7" t="s">
        <v>482</v>
      </c>
      <c r="AA142" s="7">
        <v>44.384664953023758</v>
      </c>
      <c r="AB142" s="7" t="s">
        <v>482</v>
      </c>
      <c r="AC142" s="7">
        <v>171.36995217212211</v>
      </c>
      <c r="AD142" s="7">
        <v>3.2881550134934652</v>
      </c>
      <c r="AE142" s="7" t="s">
        <v>482</v>
      </c>
      <c r="AF142" s="7">
        <v>0</v>
      </c>
      <c r="AG142" s="7">
        <v>0</v>
      </c>
      <c r="AH142" s="7">
        <v>0</v>
      </c>
      <c r="AI142" s="7">
        <v>0</v>
      </c>
      <c r="AJ142" s="7" t="s">
        <v>482</v>
      </c>
      <c r="AK142" s="7" t="s">
        <v>482</v>
      </c>
      <c r="AL142" s="7" t="s">
        <v>482</v>
      </c>
      <c r="AM142" s="7" t="s">
        <v>482</v>
      </c>
      <c r="AN142" s="7">
        <v>1701.9256195637854</v>
      </c>
      <c r="AO142" s="7">
        <v>2248.7414831804595</v>
      </c>
      <c r="AP142" s="7" t="s">
        <v>482</v>
      </c>
      <c r="AQ142" s="7" t="s">
        <v>482</v>
      </c>
      <c r="AR142" s="7" t="s">
        <v>482</v>
      </c>
      <c r="AS142" s="7" t="s">
        <v>482</v>
      </c>
      <c r="AT142" s="7" t="s">
        <v>482</v>
      </c>
      <c r="AU142" s="7" t="s">
        <v>482</v>
      </c>
      <c r="AV142" s="7">
        <v>2488.0108121545136</v>
      </c>
      <c r="AW142" s="7">
        <v>2646.6756126600303</v>
      </c>
      <c r="AX142" s="7">
        <v>883.52545513366829</v>
      </c>
      <c r="AY142" s="7">
        <v>1317.3846695123098</v>
      </c>
      <c r="AZ142" s="7">
        <v>820.03529858501565</v>
      </c>
      <c r="BA142" s="7">
        <v>199.02351039057865</v>
      </c>
      <c r="BB142" s="7" t="s">
        <v>482</v>
      </c>
      <c r="BC142" s="7">
        <v>6262.4154222497546</v>
      </c>
      <c r="BD142" s="7">
        <v>4250.7712256074228</v>
      </c>
      <c r="BE142" s="7" t="s">
        <v>482</v>
      </c>
      <c r="BF142" s="7" t="s">
        <v>482</v>
      </c>
      <c r="BG142" s="7">
        <v>91.278424840701447</v>
      </c>
      <c r="BH142" s="7">
        <v>0</v>
      </c>
      <c r="BI142" s="7" t="s">
        <v>482</v>
      </c>
      <c r="BJ142" s="7" t="s">
        <v>482</v>
      </c>
      <c r="BK142" s="7">
        <v>4220.2661777835829</v>
      </c>
      <c r="BL142" s="7">
        <v>365.5661230458312</v>
      </c>
      <c r="BM142" s="7" t="s">
        <v>482</v>
      </c>
      <c r="BN142" s="7">
        <v>419.72232598061208</v>
      </c>
      <c r="BO142" s="7" t="s">
        <v>482</v>
      </c>
      <c r="BP142" s="7" t="s">
        <v>482</v>
      </c>
      <c r="BQ142" s="7" t="s">
        <v>482</v>
      </c>
      <c r="BR142" s="7" t="s">
        <v>482</v>
      </c>
      <c r="BS142" s="7" t="s">
        <v>482</v>
      </c>
      <c r="BT142" s="7">
        <v>23.599372972256994</v>
      </c>
      <c r="BU142" s="7" t="s">
        <v>482</v>
      </c>
      <c r="BV142" s="7">
        <v>29.958455996951741</v>
      </c>
      <c r="BW142" s="7">
        <v>2.716787265460705</v>
      </c>
      <c r="BX142" s="7">
        <v>154.45445818049663</v>
      </c>
      <c r="BY142" s="7">
        <v>290.50366651011495</v>
      </c>
      <c r="BZ142" s="7" t="s">
        <v>482</v>
      </c>
      <c r="CA142" s="7">
        <v>237.42167399061293</v>
      </c>
      <c r="CB142" s="7">
        <v>577.91039647772891</v>
      </c>
      <c r="CC142" s="7">
        <v>216.27769002686225</v>
      </c>
      <c r="CD142" s="7" t="s">
        <v>482</v>
      </c>
      <c r="CE142" s="7" t="s">
        <v>482</v>
      </c>
      <c r="CF142" s="7" t="s">
        <v>482</v>
      </c>
      <c r="CG142" s="7" t="s">
        <v>482</v>
      </c>
      <c r="CH142" s="7" t="s">
        <v>482</v>
      </c>
      <c r="CI142" s="7">
        <v>17.018630242605781</v>
      </c>
      <c r="CJ142" s="7" t="s">
        <v>482</v>
      </c>
      <c r="CK142" s="7">
        <v>262.94649486380774</v>
      </c>
      <c r="CL142" s="7">
        <v>331.77790354141098</v>
      </c>
      <c r="CM142" s="7">
        <v>340.82606164285164</v>
      </c>
      <c r="CN142" s="7">
        <v>124.25786576664674</v>
      </c>
      <c r="CO142" s="7">
        <v>113.76503940709459</v>
      </c>
      <c r="CP142" s="7">
        <v>664.90363369559736</v>
      </c>
      <c r="CQ142" s="7">
        <v>904.6889389714737</v>
      </c>
      <c r="CR142" s="7" t="s">
        <v>482</v>
      </c>
      <c r="CS142" s="7" t="s">
        <v>482</v>
      </c>
      <c r="CT142" s="7" t="s">
        <v>482</v>
      </c>
      <c r="CU142" s="7" t="s">
        <v>482</v>
      </c>
      <c r="CV142" s="7" t="s">
        <v>482</v>
      </c>
      <c r="CW142" s="7" t="s">
        <v>482</v>
      </c>
      <c r="CX142" s="7" t="s">
        <v>482</v>
      </c>
      <c r="CY142" s="7" t="s">
        <v>482</v>
      </c>
      <c r="CZ142" s="7" t="s">
        <v>482</v>
      </c>
      <c r="DA142" s="7" t="s">
        <v>482</v>
      </c>
      <c r="DB142" s="7" t="s">
        <v>482</v>
      </c>
      <c r="DC142" s="7" t="s">
        <v>482</v>
      </c>
      <c r="DD142" s="7" t="s">
        <v>482</v>
      </c>
      <c r="DE142" s="7" t="s">
        <v>482</v>
      </c>
      <c r="DF142" s="7" t="s">
        <v>482</v>
      </c>
      <c r="DG142" s="7" t="s">
        <v>482</v>
      </c>
      <c r="DH142" s="7" t="s">
        <v>482</v>
      </c>
      <c r="DI142" s="7">
        <v>142.95950080939585</v>
      </c>
      <c r="DJ142" s="7">
        <v>98.768060881720956</v>
      </c>
      <c r="DK142" s="7" t="s">
        <v>482</v>
      </c>
      <c r="DL142" s="7">
        <v>637.24532080190431</v>
      </c>
      <c r="DM142" s="7" t="s">
        <v>482</v>
      </c>
      <c r="DN142" s="7">
        <v>43.370367698804259</v>
      </c>
      <c r="DO142" s="7" t="s">
        <v>482</v>
      </c>
      <c r="DP142" s="7" t="s">
        <v>482</v>
      </c>
      <c r="DQ142" s="7" t="s">
        <v>482</v>
      </c>
      <c r="DR142" s="7">
        <v>26.467409658051871</v>
      </c>
      <c r="DS142" s="7">
        <v>938.24371971736855</v>
      </c>
      <c r="DT142" s="7">
        <v>179.92089837236975</v>
      </c>
      <c r="DU142" s="7" t="s">
        <v>482</v>
      </c>
      <c r="DV142" s="7" t="s">
        <v>482</v>
      </c>
      <c r="DW142" s="7" t="s">
        <v>482</v>
      </c>
      <c r="DX142" s="7">
        <v>28.213972383156847</v>
      </c>
      <c r="DY142" s="7" t="s">
        <v>482</v>
      </c>
      <c r="DZ142" s="7" t="s">
        <v>482</v>
      </c>
      <c r="EA142" s="7" t="s">
        <v>482</v>
      </c>
      <c r="EB142" s="7" t="s">
        <v>482</v>
      </c>
      <c r="EC142" s="7">
        <v>75.168697120682808</v>
      </c>
      <c r="ED142" s="7" t="s">
        <v>482</v>
      </c>
      <c r="EE142" s="7" t="s">
        <v>482</v>
      </c>
      <c r="EF142" s="7" t="s">
        <v>482</v>
      </c>
      <c r="EG142" s="7" t="s">
        <v>482</v>
      </c>
      <c r="EH142" s="7" t="s">
        <v>482</v>
      </c>
      <c r="EI142" s="7">
        <v>4.4348482898046964</v>
      </c>
      <c r="EJ142" s="7" t="s">
        <v>482</v>
      </c>
      <c r="EK142" s="7">
        <v>3146.9155704076325</v>
      </c>
      <c r="EL142" s="7">
        <v>607.93067496100059</v>
      </c>
      <c r="EM142" s="7">
        <v>19403.754370915281</v>
      </c>
      <c r="EN142" s="7" t="s">
        <v>482</v>
      </c>
      <c r="EO142" s="7" t="s">
        <v>482</v>
      </c>
      <c r="EP142" s="7">
        <v>2256.34241600005</v>
      </c>
      <c r="EQ142" s="7" t="s">
        <v>482</v>
      </c>
      <c r="ER142" s="7" t="s">
        <v>482</v>
      </c>
      <c r="ES142" s="7" t="s">
        <v>482</v>
      </c>
      <c r="ET142" s="7">
        <v>8973.1023603262784</v>
      </c>
      <c r="EU142" s="7" t="s">
        <v>482</v>
      </c>
      <c r="EV142" s="7">
        <v>89.613450531294831</v>
      </c>
      <c r="EW142" s="7" t="s">
        <v>482</v>
      </c>
      <c r="EX142" s="7" t="s">
        <v>482</v>
      </c>
      <c r="EY142" s="7" t="s">
        <v>482</v>
      </c>
      <c r="EZ142" s="7">
        <v>221.02307720659115</v>
      </c>
      <c r="FA142" s="7">
        <v>289.54254754558571</v>
      </c>
      <c r="FB142" s="7" t="s">
        <v>482</v>
      </c>
      <c r="FC142" s="7" t="s">
        <v>482</v>
      </c>
      <c r="FD142" s="7" t="s">
        <v>482</v>
      </c>
      <c r="FE142" s="7" t="s">
        <v>482</v>
      </c>
      <c r="FF142" s="7" t="s">
        <v>482</v>
      </c>
      <c r="FG142" s="7">
        <v>766.60246090550686</v>
      </c>
      <c r="FH142" s="7">
        <v>2240.6591211623372</v>
      </c>
      <c r="FI142" s="8">
        <v>4.4346643091484639</v>
      </c>
      <c r="FJ142" s="8">
        <v>394.31609029383878</v>
      </c>
      <c r="FK142" s="8" t="s">
        <v>482</v>
      </c>
      <c r="FL142" s="8">
        <v>40.223176079872204</v>
      </c>
      <c r="FM142" s="8" t="s">
        <v>482</v>
      </c>
      <c r="FN142" s="8" t="s">
        <v>482</v>
      </c>
      <c r="FO142" s="8">
        <v>0</v>
      </c>
      <c r="FP142" s="8">
        <v>60.943307754037519</v>
      </c>
      <c r="FQ142" s="8" t="s">
        <v>482</v>
      </c>
      <c r="FR142" s="8" t="s">
        <v>482</v>
      </c>
      <c r="FS142" s="8" t="s">
        <v>482</v>
      </c>
      <c r="FT142" s="8" t="s">
        <v>482</v>
      </c>
      <c r="FU142" s="8">
        <v>661.46213179811423</v>
      </c>
      <c r="FV142" s="8" t="s">
        <v>482</v>
      </c>
      <c r="FW142" s="8">
        <v>73.820684319324016</v>
      </c>
      <c r="FX142" s="8">
        <v>368.11074843092587</v>
      </c>
      <c r="FY142" s="8">
        <v>508.3687445208999</v>
      </c>
      <c r="FZ142" s="8">
        <v>45.144866721525368</v>
      </c>
      <c r="GA142" s="8" t="s">
        <v>482</v>
      </c>
      <c r="GB142" s="8" t="s">
        <v>482</v>
      </c>
      <c r="GC142" s="8" t="s">
        <v>482</v>
      </c>
      <c r="GD142" s="8" t="s">
        <v>482</v>
      </c>
      <c r="GE142" s="8">
        <v>77.796339219202139</v>
      </c>
      <c r="GF142" s="8" t="s">
        <v>482</v>
      </c>
      <c r="GG142" s="8">
        <v>353.94282628151848</v>
      </c>
      <c r="GH142" s="8">
        <v>13.016264123534473</v>
      </c>
      <c r="GI142" s="8" t="s">
        <v>482</v>
      </c>
      <c r="GJ142" s="8">
        <v>0</v>
      </c>
      <c r="GK142" s="8">
        <v>0</v>
      </c>
      <c r="GL142" s="8">
        <v>0</v>
      </c>
      <c r="GM142" s="8">
        <v>0</v>
      </c>
      <c r="GN142" s="8" t="s">
        <v>482</v>
      </c>
      <c r="GO142" s="8" t="s">
        <v>482</v>
      </c>
      <c r="GP142" s="8" t="s">
        <v>482</v>
      </c>
      <c r="GQ142" s="8" t="s">
        <v>482</v>
      </c>
      <c r="GR142" s="8">
        <v>2893.4835355791279</v>
      </c>
      <c r="GS142" s="8">
        <v>3921.0331409662331</v>
      </c>
      <c r="GT142" s="8" t="s">
        <v>482</v>
      </c>
      <c r="GU142" s="8" t="s">
        <v>482</v>
      </c>
      <c r="GV142" s="8" t="s">
        <v>482</v>
      </c>
      <c r="GW142" s="8" t="s">
        <v>482</v>
      </c>
      <c r="GX142" s="8" t="s">
        <v>482</v>
      </c>
      <c r="GY142" s="8" t="s">
        <v>482</v>
      </c>
      <c r="GZ142" s="8">
        <v>3767.923028710984</v>
      </c>
      <c r="HA142" s="8">
        <v>4328.3346304922097</v>
      </c>
      <c r="HB142" s="8">
        <v>1681.3480233180542</v>
      </c>
      <c r="HC142" s="8">
        <v>2163.3711064345398</v>
      </c>
      <c r="HD142" s="8">
        <v>1422.7532968630953</v>
      </c>
      <c r="HE142" s="8">
        <v>346.64006394531947</v>
      </c>
      <c r="HF142" s="8" t="s">
        <v>482</v>
      </c>
      <c r="HG142" s="8">
        <v>9272.6189391741482</v>
      </c>
      <c r="HH142" s="8">
        <v>7217.4084378600091</v>
      </c>
      <c r="HI142" s="8" t="s">
        <v>482</v>
      </c>
      <c r="HJ142" s="8" t="s">
        <v>482</v>
      </c>
      <c r="HK142" s="8">
        <v>159.81751950790016</v>
      </c>
      <c r="HL142" s="8">
        <v>0</v>
      </c>
      <c r="HM142" s="8" t="s">
        <v>482</v>
      </c>
      <c r="HN142" s="8" t="s">
        <v>482</v>
      </c>
      <c r="HO142" s="8">
        <v>7312.5582060504557</v>
      </c>
      <c r="HP142" s="8">
        <v>717.15822001918002</v>
      </c>
      <c r="HQ142" s="8" t="s">
        <v>482</v>
      </c>
      <c r="HR142" s="8">
        <v>2623.3925036190553</v>
      </c>
      <c r="HS142" s="8" t="s">
        <v>482</v>
      </c>
      <c r="HT142" s="8" t="s">
        <v>482</v>
      </c>
      <c r="HU142" s="8" t="s">
        <v>482</v>
      </c>
      <c r="HV142" s="8" t="s">
        <v>482</v>
      </c>
      <c r="HW142" s="8" t="s">
        <v>482</v>
      </c>
      <c r="HX142" s="8">
        <v>122.54762414861656</v>
      </c>
      <c r="HY142" s="8" t="s">
        <v>482</v>
      </c>
      <c r="HZ142" s="8">
        <v>57.851022003162122</v>
      </c>
      <c r="IA142" s="8">
        <v>6.3019716725547008</v>
      </c>
      <c r="IB142" s="8">
        <v>358.27892471669605</v>
      </c>
      <c r="IC142" s="8">
        <v>572.72039556711093</v>
      </c>
      <c r="ID142" s="8" t="s">
        <v>482</v>
      </c>
      <c r="IE142" s="8">
        <v>387.85715344780522</v>
      </c>
      <c r="IF142" s="8">
        <v>961.95981780277066</v>
      </c>
      <c r="IG142" s="8">
        <v>367.48418192685244</v>
      </c>
      <c r="IH142" s="8" t="s">
        <v>482</v>
      </c>
      <c r="II142" s="8" t="s">
        <v>482</v>
      </c>
      <c r="IJ142" s="8" t="s">
        <v>482</v>
      </c>
      <c r="IK142" s="8" t="s">
        <v>482</v>
      </c>
      <c r="IL142" s="8" t="s">
        <v>482</v>
      </c>
      <c r="IM142" s="8">
        <v>30.867637458755596</v>
      </c>
      <c r="IN142" s="8" t="s">
        <v>482</v>
      </c>
      <c r="IO142" s="8">
        <v>449.13024539446894</v>
      </c>
      <c r="IP142" s="8">
        <v>568.27862787985123</v>
      </c>
      <c r="IQ142" s="8">
        <v>611.45983233219351</v>
      </c>
      <c r="IR142" s="8">
        <v>209.90212528413346</v>
      </c>
      <c r="IS142" s="8">
        <v>200.67486565009435</v>
      </c>
      <c r="IT142" s="8">
        <v>1164.5277069188887</v>
      </c>
      <c r="IU142" s="8">
        <v>1281.143476075832</v>
      </c>
      <c r="IV142" s="8" t="s">
        <v>482</v>
      </c>
      <c r="IW142" s="8" t="s">
        <v>482</v>
      </c>
      <c r="IX142" s="8" t="s">
        <v>482</v>
      </c>
      <c r="IY142" s="8" t="s">
        <v>482</v>
      </c>
      <c r="IZ142" s="8" t="s">
        <v>482</v>
      </c>
      <c r="JA142" s="8" t="s">
        <v>482</v>
      </c>
      <c r="JB142" s="8" t="s">
        <v>482</v>
      </c>
      <c r="JC142" s="8" t="s">
        <v>482</v>
      </c>
      <c r="JD142" s="8" t="s">
        <v>482</v>
      </c>
      <c r="JE142" s="8" t="s">
        <v>482</v>
      </c>
      <c r="JF142" s="8" t="s">
        <v>482</v>
      </c>
      <c r="JG142" s="8" t="s">
        <v>482</v>
      </c>
      <c r="JH142" s="8" t="s">
        <v>482</v>
      </c>
      <c r="JI142" s="8" t="s">
        <v>482</v>
      </c>
      <c r="JJ142" s="8" t="s">
        <v>482</v>
      </c>
      <c r="JK142" s="8" t="s">
        <v>482</v>
      </c>
      <c r="JL142" s="8" t="s">
        <v>482</v>
      </c>
      <c r="JM142" s="8">
        <v>245.28389195183854</v>
      </c>
      <c r="JN142" s="8">
        <v>186.84432658231142</v>
      </c>
      <c r="JO142" s="8" t="s">
        <v>482</v>
      </c>
      <c r="JP142" s="8">
        <v>1104.0342886016238</v>
      </c>
      <c r="JQ142" s="8" t="s">
        <v>482</v>
      </c>
      <c r="JR142" s="8">
        <v>81.27392590731364</v>
      </c>
      <c r="JS142" s="8" t="s">
        <v>482</v>
      </c>
      <c r="JT142" s="8" t="s">
        <v>482</v>
      </c>
      <c r="JU142" s="8" t="s">
        <v>482</v>
      </c>
      <c r="JV142" s="8">
        <v>181.70103520689645</v>
      </c>
      <c r="JW142" s="8">
        <v>1622.8671910560502</v>
      </c>
      <c r="JX142" s="8">
        <v>302.8199123951407</v>
      </c>
      <c r="JY142" s="8" t="s">
        <v>482</v>
      </c>
      <c r="JZ142" s="8" t="s">
        <v>482</v>
      </c>
      <c r="KA142" s="8" t="s">
        <v>482</v>
      </c>
      <c r="KB142" s="8">
        <v>65.511643042949444</v>
      </c>
      <c r="KC142" s="8" t="s">
        <v>482</v>
      </c>
      <c r="KD142" s="8" t="s">
        <v>482</v>
      </c>
      <c r="KE142" s="8" t="s">
        <v>482</v>
      </c>
      <c r="KF142" s="8" t="s">
        <v>482</v>
      </c>
      <c r="KG142" s="8">
        <v>133.24246618579096</v>
      </c>
      <c r="KH142" s="8" t="s">
        <v>482</v>
      </c>
      <c r="KI142" s="8" t="s">
        <v>482</v>
      </c>
      <c r="KJ142" s="8" t="s">
        <v>482</v>
      </c>
      <c r="KK142" s="8" t="s">
        <v>482</v>
      </c>
      <c r="KL142" s="8" t="s">
        <v>482</v>
      </c>
      <c r="KM142" s="8">
        <v>10.300283507815244</v>
      </c>
      <c r="KN142" s="8" t="s">
        <v>482</v>
      </c>
      <c r="KO142" s="8">
        <v>5446.9885359530881</v>
      </c>
      <c r="KP142" s="8">
        <v>3181.0654945849546</v>
      </c>
      <c r="KQ142" s="8">
        <v>31746.238027655199</v>
      </c>
      <c r="KR142" s="8" t="s">
        <v>482</v>
      </c>
      <c r="KS142" s="8" t="s">
        <v>482</v>
      </c>
      <c r="KT142" s="8">
        <v>3865.4652764738348</v>
      </c>
      <c r="KU142" s="8" t="s">
        <v>482</v>
      </c>
      <c r="KV142" s="8" t="s">
        <v>482</v>
      </c>
      <c r="KW142" s="8" t="s">
        <v>482</v>
      </c>
      <c r="KX142" s="8">
        <v>18456.711370123252</v>
      </c>
      <c r="KY142" s="8" t="s">
        <v>482</v>
      </c>
      <c r="KZ142" s="8">
        <v>155.30847253967295</v>
      </c>
      <c r="LA142" s="8" t="s">
        <v>482</v>
      </c>
      <c r="LB142" s="8" t="s">
        <v>482</v>
      </c>
      <c r="LC142" s="8" t="s">
        <v>482</v>
      </c>
      <c r="LD142" s="8">
        <v>411.990627095528</v>
      </c>
      <c r="LE142" s="8">
        <v>556.13921338660634</v>
      </c>
      <c r="LF142" s="8" t="s">
        <v>482</v>
      </c>
      <c r="LG142" s="8" t="s">
        <v>482</v>
      </c>
      <c r="LH142" s="8" t="s">
        <v>482</v>
      </c>
      <c r="LI142" s="8" t="s">
        <v>482</v>
      </c>
      <c r="LJ142" s="8" t="s">
        <v>482</v>
      </c>
      <c r="LK142" s="8">
        <v>1316.2237810855477</v>
      </c>
      <c r="LL142" s="8">
        <v>3888.0425639924911</v>
      </c>
      <c r="LM142" s="9">
        <v>4.4346643091484639</v>
      </c>
      <c r="LN142" s="9">
        <v>394.31609029383878</v>
      </c>
      <c r="LO142" s="9" t="s">
        <v>482</v>
      </c>
      <c r="LP142" s="9">
        <v>40.223176079872204</v>
      </c>
      <c r="LQ142" s="9" t="s">
        <v>482</v>
      </c>
      <c r="LR142" s="9" t="s">
        <v>482</v>
      </c>
      <c r="LS142" s="9">
        <v>0</v>
      </c>
      <c r="LT142" s="9">
        <v>60.943307754037519</v>
      </c>
      <c r="LU142" s="9" t="s">
        <v>482</v>
      </c>
      <c r="LV142" s="9" t="s">
        <v>482</v>
      </c>
      <c r="LW142" s="9" t="s">
        <v>482</v>
      </c>
      <c r="LX142" s="9" t="s">
        <v>482</v>
      </c>
      <c r="LY142" s="9">
        <v>661.46213179811423</v>
      </c>
      <c r="LZ142" s="9" t="s">
        <v>482</v>
      </c>
      <c r="MA142" s="9">
        <v>73.820684319324016</v>
      </c>
      <c r="MB142" s="9">
        <v>368.11074843092587</v>
      </c>
      <c r="MC142" s="9">
        <v>508.3687445208999</v>
      </c>
      <c r="MD142" s="9">
        <v>45.144866721525368</v>
      </c>
      <c r="ME142" s="9" t="s">
        <v>482</v>
      </c>
      <c r="MF142" s="9" t="s">
        <v>482</v>
      </c>
      <c r="MG142" s="9" t="s">
        <v>482</v>
      </c>
      <c r="MH142" s="9" t="s">
        <v>482</v>
      </c>
      <c r="MI142" s="9">
        <v>77.796339219202139</v>
      </c>
      <c r="MJ142" s="9" t="s">
        <v>482</v>
      </c>
      <c r="MK142" s="9">
        <v>353.94282628151848</v>
      </c>
      <c r="ML142" s="9">
        <v>13.016264123534473</v>
      </c>
      <c r="MM142" s="9" t="s">
        <v>482</v>
      </c>
      <c r="MN142" s="9">
        <v>0</v>
      </c>
      <c r="MO142" s="9">
        <v>0</v>
      </c>
      <c r="MP142" s="9">
        <v>0</v>
      </c>
      <c r="MQ142" s="9">
        <v>0</v>
      </c>
      <c r="MR142" s="9" t="s">
        <v>482</v>
      </c>
      <c r="MS142" s="9" t="s">
        <v>482</v>
      </c>
      <c r="MT142" s="9" t="s">
        <v>482</v>
      </c>
      <c r="MU142" s="9" t="s">
        <v>482</v>
      </c>
      <c r="MV142" s="9">
        <v>2893.4835355791279</v>
      </c>
      <c r="MW142" s="9">
        <v>3921.0331409662331</v>
      </c>
      <c r="MX142" s="9" t="s">
        <v>482</v>
      </c>
      <c r="MY142" s="9" t="s">
        <v>482</v>
      </c>
      <c r="MZ142" s="9" t="s">
        <v>482</v>
      </c>
      <c r="NA142" s="9" t="s">
        <v>482</v>
      </c>
      <c r="NB142" s="9" t="s">
        <v>482</v>
      </c>
      <c r="NC142" s="9" t="s">
        <v>482</v>
      </c>
      <c r="ND142" s="9">
        <v>3767.923028710984</v>
      </c>
      <c r="NE142" s="9">
        <v>4328.3346304922097</v>
      </c>
      <c r="NF142" s="9">
        <v>1681.3480233180542</v>
      </c>
      <c r="NG142" s="9">
        <v>2163.3711064345398</v>
      </c>
      <c r="NH142" s="9">
        <v>1422.7532968630953</v>
      </c>
      <c r="NI142" s="9">
        <v>346.64006394531947</v>
      </c>
      <c r="NJ142" s="9" t="s">
        <v>482</v>
      </c>
      <c r="NK142" s="9">
        <v>9272.6189391741482</v>
      </c>
      <c r="NL142" s="9">
        <v>7217.4084378600091</v>
      </c>
      <c r="NM142" s="9" t="s">
        <v>482</v>
      </c>
      <c r="NN142" s="9" t="s">
        <v>482</v>
      </c>
      <c r="NO142" s="9">
        <v>159.81751950790016</v>
      </c>
      <c r="NP142" s="9">
        <v>0</v>
      </c>
      <c r="NQ142" s="9" t="s">
        <v>482</v>
      </c>
      <c r="NR142" s="9" t="s">
        <v>482</v>
      </c>
      <c r="NS142" s="9">
        <v>7312.5582060504557</v>
      </c>
      <c r="NT142" s="9">
        <v>717.15822001918002</v>
      </c>
      <c r="NU142" s="9" t="s">
        <v>482</v>
      </c>
      <c r="NV142" s="9">
        <v>2623.3925036190553</v>
      </c>
      <c r="NW142" s="9" t="s">
        <v>482</v>
      </c>
      <c r="NX142" s="9" t="s">
        <v>482</v>
      </c>
      <c r="NY142" s="9" t="s">
        <v>482</v>
      </c>
      <c r="NZ142" s="9" t="s">
        <v>482</v>
      </c>
      <c r="OA142" s="9" t="s">
        <v>482</v>
      </c>
      <c r="OB142" s="9">
        <v>122.54762414861656</v>
      </c>
      <c r="OC142" s="9" t="s">
        <v>482</v>
      </c>
      <c r="OD142" s="9">
        <v>57.851022003162122</v>
      </c>
      <c r="OE142" s="9">
        <v>6.3019716725547008</v>
      </c>
      <c r="OF142" s="9">
        <v>358.27892471669605</v>
      </c>
      <c r="OG142" s="9">
        <v>572.72039556711093</v>
      </c>
      <c r="OH142" s="9" t="s">
        <v>482</v>
      </c>
      <c r="OI142" s="9">
        <v>387.85715344780522</v>
      </c>
      <c r="OJ142" s="9">
        <v>961.95981780277066</v>
      </c>
      <c r="OK142" s="9">
        <v>367.48418192685244</v>
      </c>
      <c r="OL142" s="9" t="s">
        <v>482</v>
      </c>
      <c r="OM142" s="9" t="s">
        <v>482</v>
      </c>
      <c r="ON142" s="9" t="s">
        <v>482</v>
      </c>
      <c r="OO142" s="9" t="s">
        <v>482</v>
      </c>
      <c r="OP142" s="9" t="s">
        <v>482</v>
      </c>
      <c r="OQ142" s="9">
        <v>30.867637458755596</v>
      </c>
      <c r="OR142" s="9" t="s">
        <v>482</v>
      </c>
      <c r="OS142" s="9">
        <v>449.13024539446894</v>
      </c>
      <c r="OT142" s="9">
        <v>568.27862787985123</v>
      </c>
      <c r="OU142" s="9">
        <v>611.45983233219351</v>
      </c>
      <c r="OV142" s="9">
        <v>209.90212528413346</v>
      </c>
      <c r="OW142" s="9">
        <v>200.67486565009435</v>
      </c>
      <c r="OX142" s="9">
        <v>1164.5277069188887</v>
      </c>
      <c r="OY142" s="9">
        <v>1281.143476075832</v>
      </c>
      <c r="OZ142" s="9" t="s">
        <v>482</v>
      </c>
      <c r="PA142" s="9" t="s">
        <v>482</v>
      </c>
      <c r="PB142" s="9" t="s">
        <v>482</v>
      </c>
      <c r="PC142" s="9" t="s">
        <v>482</v>
      </c>
      <c r="PD142" s="9" t="s">
        <v>482</v>
      </c>
      <c r="PE142" s="9" t="s">
        <v>482</v>
      </c>
      <c r="PF142" s="9" t="s">
        <v>482</v>
      </c>
      <c r="PG142" s="9" t="s">
        <v>482</v>
      </c>
      <c r="PH142" s="9" t="s">
        <v>482</v>
      </c>
      <c r="PI142" s="9" t="s">
        <v>482</v>
      </c>
      <c r="PJ142" s="9" t="s">
        <v>482</v>
      </c>
      <c r="PK142" s="9" t="s">
        <v>482</v>
      </c>
      <c r="PL142" s="9" t="s">
        <v>482</v>
      </c>
      <c r="PM142" s="9" t="s">
        <v>482</v>
      </c>
      <c r="PN142" s="9" t="s">
        <v>482</v>
      </c>
      <c r="PO142" s="9" t="s">
        <v>482</v>
      </c>
      <c r="PP142" s="9" t="s">
        <v>482</v>
      </c>
      <c r="PQ142" s="9">
        <v>245.28389195183854</v>
      </c>
      <c r="PR142" s="9">
        <v>186.84432658231142</v>
      </c>
      <c r="PS142" s="9" t="s">
        <v>482</v>
      </c>
      <c r="PT142" s="9">
        <v>1104.0342886016238</v>
      </c>
      <c r="PU142" s="9" t="s">
        <v>482</v>
      </c>
      <c r="PV142" s="9">
        <v>81.27392590731364</v>
      </c>
      <c r="PW142" s="9" t="s">
        <v>482</v>
      </c>
      <c r="PX142" s="9" t="s">
        <v>482</v>
      </c>
      <c r="PY142" s="9" t="s">
        <v>482</v>
      </c>
      <c r="PZ142" s="9">
        <v>181.70103520689645</v>
      </c>
      <c r="QA142" s="9">
        <v>1622.8671910560502</v>
      </c>
      <c r="QB142" s="9">
        <v>302.8199123951407</v>
      </c>
      <c r="QC142" s="9" t="s">
        <v>482</v>
      </c>
      <c r="QD142" s="9" t="s">
        <v>482</v>
      </c>
      <c r="QE142" s="9" t="s">
        <v>482</v>
      </c>
      <c r="QF142" s="9">
        <v>65.511643042949444</v>
      </c>
      <c r="QG142" s="9" t="s">
        <v>482</v>
      </c>
      <c r="QH142" s="9" t="s">
        <v>482</v>
      </c>
      <c r="QI142" s="9" t="s">
        <v>482</v>
      </c>
      <c r="QJ142" s="9" t="s">
        <v>482</v>
      </c>
      <c r="QK142" s="9">
        <v>133.24246618579096</v>
      </c>
      <c r="QL142" s="9" t="s">
        <v>482</v>
      </c>
      <c r="QM142" s="9" t="s">
        <v>482</v>
      </c>
      <c r="QN142" s="9" t="s">
        <v>482</v>
      </c>
      <c r="QO142" s="9" t="s">
        <v>482</v>
      </c>
      <c r="QP142" s="9" t="s">
        <v>482</v>
      </c>
      <c r="QQ142" s="9">
        <v>10.300283507815244</v>
      </c>
      <c r="QR142" s="9" t="s">
        <v>482</v>
      </c>
      <c r="QS142" s="9">
        <v>5446.9885359530881</v>
      </c>
      <c r="QT142" s="9">
        <v>3181.0654945849546</v>
      </c>
      <c r="QU142" s="9">
        <v>31746.238027655199</v>
      </c>
      <c r="QV142" s="9" t="s">
        <v>482</v>
      </c>
      <c r="QW142" s="9" t="s">
        <v>482</v>
      </c>
      <c r="QX142" s="9">
        <v>3865.4652764738348</v>
      </c>
      <c r="QY142" s="9" t="s">
        <v>482</v>
      </c>
      <c r="QZ142" s="9" t="s">
        <v>482</v>
      </c>
      <c r="RA142" s="9" t="s">
        <v>482</v>
      </c>
      <c r="RB142" s="9">
        <v>18456.711370123252</v>
      </c>
      <c r="RC142" s="9" t="s">
        <v>482</v>
      </c>
      <c r="RD142" s="9">
        <v>155.30847253967295</v>
      </c>
      <c r="RE142" s="9" t="s">
        <v>482</v>
      </c>
      <c r="RF142" s="9" t="s">
        <v>482</v>
      </c>
      <c r="RG142" s="9" t="s">
        <v>482</v>
      </c>
      <c r="RH142" s="9">
        <v>411.990627095528</v>
      </c>
      <c r="RI142" s="9">
        <v>556.13921338660634</v>
      </c>
      <c r="RJ142" s="9" t="s">
        <v>482</v>
      </c>
      <c r="RK142" s="9" t="s">
        <v>482</v>
      </c>
      <c r="RL142" s="9" t="s">
        <v>482</v>
      </c>
      <c r="RM142" s="9" t="s">
        <v>482</v>
      </c>
      <c r="RN142" s="9" t="s">
        <v>482</v>
      </c>
      <c r="RO142" s="9">
        <v>1316.2237810855477</v>
      </c>
      <c r="RP142" s="9">
        <v>3888.0425639924911</v>
      </c>
      <c r="RQ142" s="10">
        <v>83</v>
      </c>
      <c r="RR142" s="10">
        <v>17</v>
      </c>
      <c r="RS142" s="10">
        <v>0</v>
      </c>
      <c r="RT142" s="10">
        <v>0</v>
      </c>
      <c r="RU142" s="10">
        <v>0</v>
      </c>
      <c r="RV142" s="10">
        <v>0</v>
      </c>
      <c r="RW142" s="10">
        <v>0</v>
      </c>
      <c r="RX142" s="10">
        <v>0</v>
      </c>
      <c r="RY142" s="10">
        <v>0</v>
      </c>
      <c r="RZ142" s="10">
        <v>0</v>
      </c>
      <c r="SA142" s="10">
        <v>0</v>
      </c>
      <c r="SB142" s="10">
        <v>0</v>
      </c>
      <c r="SC142" s="77">
        <v>100.48</v>
      </c>
      <c r="SD142" s="77">
        <v>236.54697376407282</v>
      </c>
      <c r="SE142" s="16">
        <v>294</v>
      </c>
      <c r="SF142" s="16">
        <v>294</v>
      </c>
      <c r="SG142" s="16">
        <v>300</v>
      </c>
      <c r="SH142" s="16">
        <v>200</v>
      </c>
      <c r="SI142" s="17" t="s">
        <v>510</v>
      </c>
      <c r="SJ142" s="77">
        <v>100.48</v>
      </c>
      <c r="SK142" s="77">
        <v>236.54697376407282</v>
      </c>
      <c r="SL142" s="77">
        <v>100.48</v>
      </c>
      <c r="SM142" s="77">
        <v>236.54697376407282</v>
      </c>
      <c r="SN142" s="19">
        <v>0.54817499965815131</v>
      </c>
      <c r="SO142" s="19">
        <v>48.741958261894723</v>
      </c>
      <c r="SP142" s="20" t="s">
        <v>482</v>
      </c>
      <c r="SQ142" s="19">
        <v>4.9720425260480603</v>
      </c>
      <c r="SR142" s="20" t="s">
        <v>482</v>
      </c>
      <c r="SS142" s="20" t="s">
        <v>482</v>
      </c>
      <c r="ST142" s="19">
        <v>0</v>
      </c>
      <c r="SU142" s="19">
        <v>7.5332867108606454</v>
      </c>
      <c r="SV142" s="20" t="s">
        <v>482</v>
      </c>
      <c r="SW142" s="20" t="s">
        <v>482</v>
      </c>
      <c r="SX142" s="20" t="s">
        <v>482</v>
      </c>
      <c r="SY142" s="20" t="s">
        <v>482</v>
      </c>
      <c r="SZ142" s="19">
        <v>81.76425059373581</v>
      </c>
      <c r="TA142" s="20" t="s">
        <v>482</v>
      </c>
      <c r="TB142" s="19">
        <v>9.1250770702146493</v>
      </c>
      <c r="TC142" s="19">
        <v>45.50267964567351</v>
      </c>
      <c r="TD142" s="19">
        <v>62.840164875404014</v>
      </c>
      <c r="TE142" s="19">
        <v>5.5804195254615294</v>
      </c>
      <c r="TF142" s="20" t="s">
        <v>482</v>
      </c>
      <c r="TG142" s="20" t="s">
        <v>482</v>
      </c>
      <c r="TH142" s="20" t="s">
        <v>482</v>
      </c>
      <c r="TI142" s="20" t="s">
        <v>482</v>
      </c>
      <c r="TJ142" s="19">
        <v>9.6165132808170455</v>
      </c>
      <c r="TK142" s="20" t="s">
        <v>482</v>
      </c>
      <c r="TL142" s="19">
        <v>43.751363158563933</v>
      </c>
      <c r="TM142" s="19">
        <v>1.608958442863289</v>
      </c>
      <c r="TN142" s="20" t="s">
        <v>482</v>
      </c>
      <c r="TO142" s="19">
        <v>0</v>
      </c>
      <c r="TP142" s="19">
        <v>0</v>
      </c>
      <c r="TQ142" s="19">
        <v>0</v>
      </c>
      <c r="TR142" s="19">
        <v>0</v>
      </c>
      <c r="TS142" s="20" t="s">
        <v>482</v>
      </c>
      <c r="TT142" s="20" t="s">
        <v>482</v>
      </c>
      <c r="TU142" s="20" t="s">
        <v>482</v>
      </c>
      <c r="TV142" s="20" t="s">
        <v>482</v>
      </c>
      <c r="TW142" s="19">
        <v>357.66750886980248</v>
      </c>
      <c r="TX142" s="19">
        <v>484.68433930267219</v>
      </c>
      <c r="TY142" s="20" t="s">
        <v>482</v>
      </c>
      <c r="TZ142" s="20" t="s">
        <v>482</v>
      </c>
      <c r="UA142" s="20" t="s">
        <v>482</v>
      </c>
      <c r="UB142" s="20" t="s">
        <v>482</v>
      </c>
      <c r="UC142" s="20" t="s">
        <v>482</v>
      </c>
      <c r="UD142" s="20" t="s">
        <v>482</v>
      </c>
      <c r="UE142" s="19">
        <v>465.75818618663243</v>
      </c>
      <c r="UF142" s="19">
        <v>535.03144075544014</v>
      </c>
      <c r="UG142" s="19">
        <v>207.83375873710395</v>
      </c>
      <c r="UH142" s="19">
        <v>267.41729990334346</v>
      </c>
      <c r="UI142" s="19">
        <v>175.86850630669704</v>
      </c>
      <c r="UJ142" s="19">
        <v>42.848658587917839</v>
      </c>
      <c r="UK142" s="20" t="s">
        <v>482</v>
      </c>
      <c r="UL142" s="19">
        <v>1146.2012746547634</v>
      </c>
      <c r="UM142" s="19">
        <v>892.15385701118601</v>
      </c>
      <c r="UN142" s="20" t="s">
        <v>482</v>
      </c>
      <c r="UO142" s="20" t="s">
        <v>482</v>
      </c>
      <c r="UP142" s="19">
        <v>19.755265019920316</v>
      </c>
      <c r="UQ142" s="19">
        <v>0</v>
      </c>
      <c r="UR142" s="20" t="s">
        <v>482</v>
      </c>
      <c r="US142" s="20" t="s">
        <v>482</v>
      </c>
      <c r="UT142" s="19">
        <v>903.91545169100675</v>
      </c>
      <c r="UU142" s="19">
        <v>88.648921227893823</v>
      </c>
      <c r="UV142" s="20" t="s">
        <v>482</v>
      </c>
      <c r="UW142" s="19">
        <v>324.28118218731856</v>
      </c>
      <c r="UX142" s="20" t="s">
        <v>482</v>
      </c>
      <c r="UY142" s="20" t="s">
        <v>482</v>
      </c>
      <c r="UZ142" s="20" t="s">
        <v>482</v>
      </c>
      <c r="VA142" s="20" t="s">
        <v>482</v>
      </c>
      <c r="VB142" s="20" t="s">
        <v>482</v>
      </c>
      <c r="VC142" s="19">
        <v>15.148281615632467</v>
      </c>
      <c r="VD142" s="20" t="s">
        <v>482</v>
      </c>
      <c r="VE142" s="19">
        <v>7.15104498470967</v>
      </c>
      <c r="VF142" s="19">
        <v>0.77899545007763948</v>
      </c>
      <c r="VG142" s="19">
        <v>44.287354293973593</v>
      </c>
      <c r="VH142" s="19">
        <v>70.794761623005826</v>
      </c>
      <c r="VI142" s="20" t="s">
        <v>482</v>
      </c>
      <c r="VJ142" s="19">
        <v>47.943560129241845</v>
      </c>
      <c r="VK142" s="19">
        <v>118.90918591230292</v>
      </c>
      <c r="VL142" s="19">
        <v>45.425228891972104</v>
      </c>
      <c r="VM142" s="20" t="s">
        <v>482</v>
      </c>
      <c r="VN142" s="20" t="s">
        <v>482</v>
      </c>
      <c r="VO142" s="20" t="s">
        <v>482</v>
      </c>
      <c r="VP142" s="20" t="s">
        <v>482</v>
      </c>
      <c r="VQ142" s="20" t="s">
        <v>482</v>
      </c>
      <c r="VR142" s="19">
        <v>3.8155914346198623</v>
      </c>
      <c r="VS142" s="20" t="s">
        <v>482</v>
      </c>
      <c r="VT142" s="19">
        <v>55.517611921082178</v>
      </c>
      <c r="VU142" s="19">
        <v>70.245708564937331</v>
      </c>
      <c r="VV142" s="19">
        <v>75.583397076572723</v>
      </c>
      <c r="VW142" s="19">
        <v>25.946292534139815</v>
      </c>
      <c r="VX142" s="19">
        <v>24.805698186039919</v>
      </c>
      <c r="VY142" s="19">
        <v>143.94888335183754</v>
      </c>
      <c r="VZ142" s="19">
        <v>158.36392015312757</v>
      </c>
      <c r="WA142" s="20" t="s">
        <v>482</v>
      </c>
      <c r="WB142" s="20" t="s">
        <v>482</v>
      </c>
      <c r="WC142" s="20" t="s">
        <v>482</v>
      </c>
      <c r="WD142" s="20" t="s">
        <v>482</v>
      </c>
      <c r="WE142" s="20" t="s">
        <v>482</v>
      </c>
      <c r="WF142" s="20" t="s">
        <v>482</v>
      </c>
      <c r="WG142" s="20" t="s">
        <v>482</v>
      </c>
      <c r="WH142" s="20" t="s">
        <v>482</v>
      </c>
      <c r="WI142" s="20" t="s">
        <v>482</v>
      </c>
      <c r="WJ142" s="20" t="s">
        <v>482</v>
      </c>
      <c r="WK142" s="20" t="s">
        <v>482</v>
      </c>
      <c r="WL142" s="20" t="s">
        <v>482</v>
      </c>
      <c r="WM142" s="20" t="s">
        <v>482</v>
      </c>
      <c r="WN142" s="20" t="s">
        <v>482</v>
      </c>
      <c r="WO142" s="20" t="s">
        <v>482</v>
      </c>
      <c r="WP142" s="20" t="s">
        <v>482</v>
      </c>
      <c r="WQ142" s="20" t="s">
        <v>482</v>
      </c>
      <c r="WR142" s="19">
        <v>30.319881734784023</v>
      </c>
      <c r="WS142" s="19">
        <v>23.096086089107661</v>
      </c>
      <c r="WT142" s="20" t="s">
        <v>482</v>
      </c>
      <c r="WU142" s="19">
        <v>136.47120809759613</v>
      </c>
      <c r="WV142" s="20" t="s">
        <v>482</v>
      </c>
      <c r="WW142" s="19">
        <v>10.046382589669594</v>
      </c>
      <c r="WX142" s="20" t="s">
        <v>482</v>
      </c>
      <c r="WY142" s="20" t="s">
        <v>482</v>
      </c>
      <c r="WZ142" s="20" t="s">
        <v>482</v>
      </c>
      <c r="XA142" s="19">
        <v>22.460316715957234</v>
      </c>
      <c r="XB142" s="19">
        <v>200.60486203367162</v>
      </c>
      <c r="XC142" s="19">
        <v>37.431988940232173</v>
      </c>
      <c r="XD142" s="20" t="s">
        <v>482</v>
      </c>
      <c r="XE142" s="20" t="s">
        <v>482</v>
      </c>
      <c r="XF142" s="20" t="s">
        <v>482</v>
      </c>
      <c r="XG142" s="19">
        <v>8.0979849655338327</v>
      </c>
      <c r="XH142" s="20" t="s">
        <v>482</v>
      </c>
      <c r="XI142" s="20" t="s">
        <v>482</v>
      </c>
      <c r="XJ142" s="20" t="s">
        <v>482</v>
      </c>
      <c r="XK142" s="20" t="s">
        <v>482</v>
      </c>
      <c r="XL142" s="19">
        <v>16.470285857977881</v>
      </c>
      <c r="XM142" s="20" t="s">
        <v>482</v>
      </c>
      <c r="XN142" s="20" t="s">
        <v>482</v>
      </c>
      <c r="XO142" s="20" t="s">
        <v>482</v>
      </c>
      <c r="XP142" s="20" t="s">
        <v>482</v>
      </c>
      <c r="XQ142" s="20" t="s">
        <v>482</v>
      </c>
      <c r="XR142" s="19">
        <v>1.2732323158547454</v>
      </c>
      <c r="XS142" s="20" t="s">
        <v>482</v>
      </c>
      <c r="XT142" s="19">
        <v>673.30979994907113</v>
      </c>
      <c r="XU142" s="19">
        <v>393.21591327878929</v>
      </c>
      <c r="XV142" s="19">
        <v>3924.1964682776797</v>
      </c>
      <c r="XW142" s="20" t="s">
        <v>482</v>
      </c>
      <c r="XX142" s="20" t="s">
        <v>482</v>
      </c>
      <c r="XY142" s="19">
        <v>477.81551858127386</v>
      </c>
      <c r="XZ142" s="20" t="s">
        <v>482</v>
      </c>
      <c r="YA142" s="20" t="s">
        <v>482</v>
      </c>
      <c r="YB142" s="20" t="s">
        <v>482</v>
      </c>
      <c r="YC142" s="19">
        <v>2281.4596649708205</v>
      </c>
      <c r="YD142" s="20" t="s">
        <v>482</v>
      </c>
      <c r="YE142" s="19">
        <v>19.197895476713306</v>
      </c>
      <c r="YF142" s="20" t="s">
        <v>482</v>
      </c>
      <c r="YG142" s="20" t="s">
        <v>482</v>
      </c>
      <c r="YH142" s="20" t="s">
        <v>482</v>
      </c>
      <c r="YI142" s="19">
        <v>50.926732244727347</v>
      </c>
      <c r="YJ142" s="19">
        <v>68.745138719784279</v>
      </c>
      <c r="YK142" s="20" t="s">
        <v>482</v>
      </c>
      <c r="YL142" s="20" t="s">
        <v>482</v>
      </c>
      <c r="YM142" s="20" t="s">
        <v>482</v>
      </c>
      <c r="YN142" s="20" t="s">
        <v>482</v>
      </c>
      <c r="YO142" s="20" t="s">
        <v>482</v>
      </c>
      <c r="YP142" s="19">
        <v>162.7002452605405</v>
      </c>
      <c r="YQ142" s="19">
        <v>480.60632837318747</v>
      </c>
      <c r="YR142" s="5">
        <v>1</v>
      </c>
      <c r="YS142" s="5">
        <v>0</v>
      </c>
      <c r="YT142" s="5">
        <v>0</v>
      </c>
      <c r="YU142" s="5">
        <v>0.6</v>
      </c>
      <c r="YV142" s="5">
        <v>0.75</v>
      </c>
      <c r="YW142" s="5">
        <v>0.9</v>
      </c>
      <c r="YX142" s="5">
        <v>0.6</v>
      </c>
      <c r="YY142" s="21" t="s">
        <v>515</v>
      </c>
      <c r="YZ142" s="22" t="s">
        <v>495</v>
      </c>
      <c r="ZA142" s="23">
        <f t="shared" si="8"/>
        <v>1</v>
      </c>
      <c r="ZB142" s="23">
        <v>0.755</v>
      </c>
      <c r="ZC142" s="23">
        <f t="shared" si="9"/>
        <v>1</v>
      </c>
    </row>
    <row r="143" spans="1:679" x14ac:dyDescent="0.25">
      <c r="A143" s="1" t="s">
        <v>282</v>
      </c>
      <c r="B143" s="2" t="s">
        <v>283</v>
      </c>
      <c r="C143" s="4">
        <v>0.97222222222222221</v>
      </c>
      <c r="D143" s="4">
        <v>2.7777777777777776E-2</v>
      </c>
      <c r="E143" s="7" t="s">
        <v>482</v>
      </c>
      <c r="F143" s="7">
        <v>137.29717535475422</v>
      </c>
      <c r="G143" s="7" t="s">
        <v>482</v>
      </c>
      <c r="H143" s="7">
        <v>2.3718771222330677</v>
      </c>
      <c r="I143" s="7" t="s">
        <v>482</v>
      </c>
      <c r="J143" s="7" t="s">
        <v>482</v>
      </c>
      <c r="K143" s="7">
        <v>0</v>
      </c>
      <c r="L143" s="7">
        <v>1.2921856</v>
      </c>
      <c r="M143" s="7" t="s">
        <v>482</v>
      </c>
      <c r="N143" s="7" t="s">
        <v>482</v>
      </c>
      <c r="O143" s="7" t="s">
        <v>482</v>
      </c>
      <c r="P143" s="7" t="s">
        <v>482</v>
      </c>
      <c r="Q143" s="7" t="s">
        <v>482</v>
      </c>
      <c r="R143" s="7" t="s">
        <v>482</v>
      </c>
      <c r="S143" s="7">
        <v>0</v>
      </c>
      <c r="T143" s="7" t="s">
        <v>482</v>
      </c>
      <c r="U143" s="7" t="s">
        <v>482</v>
      </c>
      <c r="V143" s="7">
        <v>116.60168212158921</v>
      </c>
      <c r="W143" s="7" t="s">
        <v>482</v>
      </c>
      <c r="X143" s="7" t="s">
        <v>482</v>
      </c>
      <c r="Y143" s="7" t="s">
        <v>482</v>
      </c>
      <c r="Z143" s="7" t="s">
        <v>482</v>
      </c>
      <c r="AA143" s="7">
        <v>4.7690893000000001</v>
      </c>
      <c r="AB143" s="7" t="s">
        <v>482</v>
      </c>
      <c r="AC143" s="7" t="s">
        <v>482</v>
      </c>
      <c r="AD143" s="7" t="s">
        <v>482</v>
      </c>
      <c r="AE143" s="7" t="s">
        <v>482</v>
      </c>
      <c r="AF143" s="7" t="s">
        <v>482</v>
      </c>
      <c r="AG143" s="7" t="s">
        <v>482</v>
      </c>
      <c r="AH143" s="7">
        <v>0</v>
      </c>
      <c r="AI143" s="7" t="s">
        <v>482</v>
      </c>
      <c r="AJ143" s="7" t="s">
        <v>482</v>
      </c>
      <c r="AK143" s="7" t="s">
        <v>482</v>
      </c>
      <c r="AL143" s="7" t="s">
        <v>482</v>
      </c>
      <c r="AM143" s="7" t="s">
        <v>482</v>
      </c>
      <c r="AN143" s="7">
        <v>1603.6149520280439</v>
      </c>
      <c r="AO143" s="7">
        <v>1671.8849</v>
      </c>
      <c r="AP143" s="7" t="s">
        <v>482</v>
      </c>
      <c r="AQ143" s="7" t="s">
        <v>482</v>
      </c>
      <c r="AR143" s="7" t="s">
        <v>482</v>
      </c>
      <c r="AS143" s="7" t="s">
        <v>482</v>
      </c>
      <c r="AT143" s="7" t="s">
        <v>482</v>
      </c>
      <c r="AU143" s="7" t="s">
        <v>482</v>
      </c>
      <c r="AV143" s="7" t="s">
        <v>482</v>
      </c>
      <c r="AW143" s="7">
        <v>426.21758</v>
      </c>
      <c r="AX143" s="7" t="s">
        <v>482</v>
      </c>
      <c r="AY143" s="7">
        <v>460.02126955061203</v>
      </c>
      <c r="AZ143" s="7" t="s">
        <v>482</v>
      </c>
      <c r="BA143" s="7">
        <v>99.251799842395002</v>
      </c>
      <c r="BB143" s="7" t="s">
        <v>482</v>
      </c>
      <c r="BC143" s="7" t="s">
        <v>482</v>
      </c>
      <c r="BD143" s="7" t="s">
        <v>482</v>
      </c>
      <c r="BE143" s="7" t="s">
        <v>482</v>
      </c>
      <c r="BF143" s="7" t="s">
        <v>482</v>
      </c>
      <c r="BG143" s="7">
        <v>0</v>
      </c>
      <c r="BH143" s="7" t="s">
        <v>482</v>
      </c>
      <c r="BI143" s="7" t="s">
        <v>482</v>
      </c>
      <c r="BJ143" s="7">
        <v>961.04037000000017</v>
      </c>
      <c r="BK143" s="7" t="s">
        <v>482</v>
      </c>
      <c r="BL143" s="7">
        <v>759.81284633122823</v>
      </c>
      <c r="BM143" s="7" t="s">
        <v>482</v>
      </c>
      <c r="BN143" s="7" t="s">
        <v>482</v>
      </c>
      <c r="BO143" s="7" t="s">
        <v>482</v>
      </c>
      <c r="BP143" s="7" t="s">
        <v>482</v>
      </c>
      <c r="BQ143" s="7" t="s">
        <v>482</v>
      </c>
      <c r="BR143" s="7" t="s">
        <v>482</v>
      </c>
      <c r="BS143" s="7" t="s">
        <v>482</v>
      </c>
      <c r="BT143" s="7" t="s">
        <v>482</v>
      </c>
      <c r="BU143" s="7" t="s">
        <v>482</v>
      </c>
      <c r="BV143" s="7" t="s">
        <v>482</v>
      </c>
      <c r="BW143" s="7" t="s">
        <v>482</v>
      </c>
      <c r="BX143" s="7" t="s">
        <v>482</v>
      </c>
      <c r="BY143" s="7" t="s">
        <v>482</v>
      </c>
      <c r="BZ143" s="7" t="s">
        <v>482</v>
      </c>
      <c r="CA143" s="7">
        <v>25.964703</v>
      </c>
      <c r="CB143" s="7" t="s">
        <v>482</v>
      </c>
      <c r="CC143" s="7" t="s">
        <v>482</v>
      </c>
      <c r="CD143" s="7" t="s">
        <v>482</v>
      </c>
      <c r="CE143" s="7" t="s">
        <v>482</v>
      </c>
      <c r="CF143" s="7" t="s">
        <v>482</v>
      </c>
      <c r="CG143" s="7" t="s">
        <v>482</v>
      </c>
      <c r="CH143" s="7" t="s">
        <v>482</v>
      </c>
      <c r="CI143" s="7" t="s">
        <v>482</v>
      </c>
      <c r="CJ143" s="7" t="s">
        <v>482</v>
      </c>
      <c r="CK143" s="7">
        <v>80.396996454291838</v>
      </c>
      <c r="CL143" s="7" t="s">
        <v>482</v>
      </c>
      <c r="CM143" s="7" t="s">
        <v>482</v>
      </c>
      <c r="CN143" s="7" t="s">
        <v>482</v>
      </c>
      <c r="CO143" s="7" t="s">
        <v>482</v>
      </c>
      <c r="CP143" s="7" t="s">
        <v>482</v>
      </c>
      <c r="CQ143" s="7" t="s">
        <v>482</v>
      </c>
      <c r="CR143" s="7" t="s">
        <v>482</v>
      </c>
      <c r="CS143" s="7" t="s">
        <v>482</v>
      </c>
      <c r="CT143" s="7" t="s">
        <v>482</v>
      </c>
      <c r="CU143" s="7" t="s">
        <v>482</v>
      </c>
      <c r="CV143" s="7" t="s">
        <v>482</v>
      </c>
      <c r="CW143" s="7" t="s">
        <v>482</v>
      </c>
      <c r="CX143" s="7" t="s">
        <v>482</v>
      </c>
      <c r="CY143" s="7" t="s">
        <v>482</v>
      </c>
      <c r="CZ143" s="7" t="s">
        <v>482</v>
      </c>
      <c r="DA143" s="7" t="s">
        <v>482</v>
      </c>
      <c r="DB143" s="7" t="s">
        <v>482</v>
      </c>
      <c r="DC143" s="7" t="s">
        <v>482</v>
      </c>
      <c r="DD143" s="7" t="s">
        <v>482</v>
      </c>
      <c r="DE143" s="7" t="s">
        <v>482</v>
      </c>
      <c r="DF143" s="7" t="s">
        <v>482</v>
      </c>
      <c r="DG143" s="7" t="s">
        <v>482</v>
      </c>
      <c r="DH143" s="7" t="s">
        <v>482</v>
      </c>
      <c r="DI143" s="7" t="s">
        <v>482</v>
      </c>
      <c r="DJ143" s="7" t="s">
        <v>482</v>
      </c>
      <c r="DK143" s="7" t="s">
        <v>482</v>
      </c>
      <c r="DL143" s="7">
        <v>30.541473549653663</v>
      </c>
      <c r="DM143" s="7" t="s">
        <v>482</v>
      </c>
      <c r="DN143" s="7" t="s">
        <v>482</v>
      </c>
      <c r="DO143" s="7" t="s">
        <v>482</v>
      </c>
      <c r="DP143" s="7" t="s">
        <v>482</v>
      </c>
      <c r="DQ143" s="7" t="s">
        <v>482</v>
      </c>
      <c r="DR143" s="7" t="s">
        <v>482</v>
      </c>
      <c r="DS143" s="7" t="s">
        <v>482</v>
      </c>
      <c r="DT143" s="7">
        <v>28.99251833758608</v>
      </c>
      <c r="DU143" s="7" t="s">
        <v>482</v>
      </c>
      <c r="DV143" s="7" t="s">
        <v>482</v>
      </c>
      <c r="DW143" s="7" t="s">
        <v>482</v>
      </c>
      <c r="DX143" s="7" t="s">
        <v>482</v>
      </c>
      <c r="DY143" s="7" t="s">
        <v>482</v>
      </c>
      <c r="DZ143" s="7" t="s">
        <v>482</v>
      </c>
      <c r="EA143" s="7" t="s">
        <v>482</v>
      </c>
      <c r="EB143" s="7" t="s">
        <v>482</v>
      </c>
      <c r="EC143" s="7" t="s">
        <v>482</v>
      </c>
      <c r="ED143" s="7" t="s">
        <v>482</v>
      </c>
      <c r="EE143" s="7" t="s">
        <v>482</v>
      </c>
      <c r="EF143" s="7" t="s">
        <v>482</v>
      </c>
      <c r="EG143" s="7" t="s">
        <v>482</v>
      </c>
      <c r="EH143" s="7" t="s">
        <v>482</v>
      </c>
      <c r="EI143" s="7" t="s">
        <v>482</v>
      </c>
      <c r="EJ143" s="7" t="s">
        <v>482</v>
      </c>
      <c r="EK143" s="7" t="s">
        <v>482</v>
      </c>
      <c r="EL143" s="7" t="s">
        <v>482</v>
      </c>
      <c r="EM143" s="7" t="s">
        <v>482</v>
      </c>
      <c r="EN143" s="7" t="s">
        <v>482</v>
      </c>
      <c r="EO143" s="7" t="s">
        <v>482</v>
      </c>
      <c r="EP143" s="7">
        <v>568.52386000000001</v>
      </c>
      <c r="EQ143" s="7" t="s">
        <v>482</v>
      </c>
      <c r="ER143" s="7" t="s">
        <v>482</v>
      </c>
      <c r="ES143" s="7" t="s">
        <v>482</v>
      </c>
      <c r="ET143" s="7" t="s">
        <v>482</v>
      </c>
      <c r="EU143" s="7" t="s">
        <v>482</v>
      </c>
      <c r="EV143" s="7" t="s">
        <v>482</v>
      </c>
      <c r="EW143" s="7" t="s">
        <v>482</v>
      </c>
      <c r="EX143" s="7" t="s">
        <v>482</v>
      </c>
      <c r="EY143" s="7" t="s">
        <v>482</v>
      </c>
      <c r="EZ143" s="7" t="s">
        <v>482</v>
      </c>
      <c r="FA143" s="7" t="s">
        <v>482</v>
      </c>
      <c r="FB143" s="7" t="s">
        <v>482</v>
      </c>
      <c r="FC143" s="7" t="s">
        <v>482</v>
      </c>
      <c r="FD143" s="7" t="s">
        <v>482</v>
      </c>
      <c r="FE143" s="7" t="s">
        <v>482</v>
      </c>
      <c r="FF143" s="7" t="s">
        <v>482</v>
      </c>
      <c r="FG143" s="7" t="s">
        <v>482</v>
      </c>
      <c r="FH143" s="7" t="s">
        <v>482</v>
      </c>
      <c r="FI143" s="8" t="s">
        <v>482</v>
      </c>
      <c r="FJ143" s="8">
        <v>1782.1189753261463</v>
      </c>
      <c r="FK143" s="8" t="s">
        <v>482</v>
      </c>
      <c r="FL143" s="8">
        <v>43.96813823061953</v>
      </c>
      <c r="FM143" s="8" t="s">
        <v>482</v>
      </c>
      <c r="FN143" s="8" t="s">
        <v>482</v>
      </c>
      <c r="FO143" s="8">
        <v>0</v>
      </c>
      <c r="FP143" s="8">
        <v>25.843712</v>
      </c>
      <c r="FQ143" s="8" t="s">
        <v>482</v>
      </c>
      <c r="FR143" s="8" t="s">
        <v>482</v>
      </c>
      <c r="FS143" s="8" t="s">
        <v>482</v>
      </c>
      <c r="FT143" s="8" t="s">
        <v>482</v>
      </c>
      <c r="FU143" s="8" t="s">
        <v>482</v>
      </c>
      <c r="FV143" s="8" t="s">
        <v>482</v>
      </c>
      <c r="FW143" s="8">
        <v>0</v>
      </c>
      <c r="FX143" s="8" t="s">
        <v>482</v>
      </c>
      <c r="FY143" s="8" t="s">
        <v>482</v>
      </c>
      <c r="FZ143" s="8">
        <v>1203.0658526625998</v>
      </c>
      <c r="GA143" s="8" t="s">
        <v>482</v>
      </c>
      <c r="GB143" s="8" t="s">
        <v>482</v>
      </c>
      <c r="GC143" s="8" t="s">
        <v>482</v>
      </c>
      <c r="GD143" s="8" t="s">
        <v>482</v>
      </c>
      <c r="GE143" s="8">
        <v>95.381786000000005</v>
      </c>
      <c r="GF143" s="8" t="s">
        <v>482</v>
      </c>
      <c r="GG143" s="8" t="s">
        <v>482</v>
      </c>
      <c r="GH143" s="8" t="s">
        <v>482</v>
      </c>
      <c r="GI143" s="8" t="s">
        <v>482</v>
      </c>
      <c r="GJ143" s="8" t="s">
        <v>482</v>
      </c>
      <c r="GK143" s="8" t="s">
        <v>482</v>
      </c>
      <c r="GL143" s="8">
        <v>0</v>
      </c>
      <c r="GM143" s="8" t="s">
        <v>482</v>
      </c>
      <c r="GN143" s="8" t="s">
        <v>482</v>
      </c>
      <c r="GO143" s="8" t="s">
        <v>482</v>
      </c>
      <c r="GP143" s="8" t="s">
        <v>482</v>
      </c>
      <c r="GQ143" s="8" t="s">
        <v>482</v>
      </c>
      <c r="GR143" s="8">
        <v>18258.799767145527</v>
      </c>
      <c r="GS143" s="8">
        <v>33437.697999999997</v>
      </c>
      <c r="GT143" s="8" t="s">
        <v>482</v>
      </c>
      <c r="GU143" s="8" t="s">
        <v>482</v>
      </c>
      <c r="GV143" s="8" t="s">
        <v>482</v>
      </c>
      <c r="GW143" s="8" t="s">
        <v>482</v>
      </c>
      <c r="GX143" s="8" t="s">
        <v>482</v>
      </c>
      <c r="GY143" s="8" t="s">
        <v>482</v>
      </c>
      <c r="GZ143" s="8" t="s">
        <v>482</v>
      </c>
      <c r="HA143" s="8">
        <v>8524.3516</v>
      </c>
      <c r="HB143" s="8" t="s">
        <v>482</v>
      </c>
      <c r="HC143" s="8">
        <v>5203.6319334266645</v>
      </c>
      <c r="HD143" s="8" t="s">
        <v>482</v>
      </c>
      <c r="HE143" s="8">
        <v>1163.3766761325778</v>
      </c>
      <c r="HF143" s="8" t="s">
        <v>482</v>
      </c>
      <c r="HG143" s="8" t="s">
        <v>482</v>
      </c>
      <c r="HH143" s="8" t="s">
        <v>482</v>
      </c>
      <c r="HI143" s="8" t="s">
        <v>482</v>
      </c>
      <c r="HJ143" s="8" t="s">
        <v>482</v>
      </c>
      <c r="HK143" s="8">
        <v>0</v>
      </c>
      <c r="HL143" s="8" t="s">
        <v>482</v>
      </c>
      <c r="HM143" s="8" t="s">
        <v>482</v>
      </c>
      <c r="HN143" s="8">
        <v>19220.807400000002</v>
      </c>
      <c r="HO143" s="8" t="s">
        <v>482</v>
      </c>
      <c r="HP143" s="8">
        <v>5329.3614579717341</v>
      </c>
      <c r="HQ143" s="8" t="s">
        <v>482</v>
      </c>
      <c r="HR143" s="8" t="s">
        <v>482</v>
      </c>
      <c r="HS143" s="8" t="s">
        <v>482</v>
      </c>
      <c r="HT143" s="8" t="s">
        <v>482</v>
      </c>
      <c r="HU143" s="8" t="s">
        <v>482</v>
      </c>
      <c r="HV143" s="8" t="s">
        <v>482</v>
      </c>
      <c r="HW143" s="8" t="s">
        <v>482</v>
      </c>
      <c r="HX143" s="8" t="s">
        <v>482</v>
      </c>
      <c r="HY143" s="8" t="s">
        <v>482</v>
      </c>
      <c r="HZ143" s="8" t="s">
        <v>482</v>
      </c>
      <c r="IA143" s="8" t="s">
        <v>482</v>
      </c>
      <c r="IB143" s="8" t="s">
        <v>482</v>
      </c>
      <c r="IC143" s="8" t="s">
        <v>482</v>
      </c>
      <c r="ID143" s="8" t="s">
        <v>482</v>
      </c>
      <c r="IE143" s="8">
        <v>519.29405999999994</v>
      </c>
      <c r="IF143" s="8" t="s">
        <v>482</v>
      </c>
      <c r="IG143" s="8" t="s">
        <v>482</v>
      </c>
      <c r="IH143" s="8" t="s">
        <v>482</v>
      </c>
      <c r="II143" s="8" t="s">
        <v>482</v>
      </c>
      <c r="IJ143" s="8" t="s">
        <v>482</v>
      </c>
      <c r="IK143" s="8" t="s">
        <v>482</v>
      </c>
      <c r="IL143" s="8" t="s">
        <v>482</v>
      </c>
      <c r="IM143" s="8" t="s">
        <v>482</v>
      </c>
      <c r="IN143" s="8" t="s">
        <v>482</v>
      </c>
      <c r="IO143" s="8">
        <v>923.11835750888474</v>
      </c>
      <c r="IP143" s="8" t="s">
        <v>482</v>
      </c>
      <c r="IQ143" s="8" t="s">
        <v>482</v>
      </c>
      <c r="IR143" s="8" t="s">
        <v>482</v>
      </c>
      <c r="IS143" s="8" t="s">
        <v>482</v>
      </c>
      <c r="IT143" s="8" t="s">
        <v>482</v>
      </c>
      <c r="IU143" s="8" t="s">
        <v>482</v>
      </c>
      <c r="IV143" s="8" t="s">
        <v>482</v>
      </c>
      <c r="IW143" s="8" t="s">
        <v>482</v>
      </c>
      <c r="IX143" s="8" t="s">
        <v>482</v>
      </c>
      <c r="IY143" s="8" t="s">
        <v>482</v>
      </c>
      <c r="IZ143" s="8" t="s">
        <v>482</v>
      </c>
      <c r="JA143" s="8" t="s">
        <v>482</v>
      </c>
      <c r="JB143" s="8" t="s">
        <v>482</v>
      </c>
      <c r="JC143" s="8" t="s">
        <v>482</v>
      </c>
      <c r="JD143" s="8" t="s">
        <v>482</v>
      </c>
      <c r="JE143" s="8" t="s">
        <v>482</v>
      </c>
      <c r="JF143" s="8" t="s">
        <v>482</v>
      </c>
      <c r="JG143" s="8" t="s">
        <v>482</v>
      </c>
      <c r="JH143" s="8" t="s">
        <v>482</v>
      </c>
      <c r="JI143" s="8" t="s">
        <v>482</v>
      </c>
      <c r="JJ143" s="8" t="s">
        <v>482</v>
      </c>
      <c r="JK143" s="8" t="s">
        <v>482</v>
      </c>
      <c r="JL143" s="8" t="s">
        <v>482</v>
      </c>
      <c r="JM143" s="8" t="s">
        <v>482</v>
      </c>
      <c r="JN143" s="8" t="s">
        <v>482</v>
      </c>
      <c r="JO143" s="8" t="s">
        <v>482</v>
      </c>
      <c r="JP143" s="8">
        <v>2352.4256809455874</v>
      </c>
      <c r="JQ143" s="8" t="s">
        <v>482</v>
      </c>
      <c r="JR143" s="8" t="s">
        <v>482</v>
      </c>
      <c r="JS143" s="8" t="s">
        <v>482</v>
      </c>
      <c r="JT143" s="8" t="s">
        <v>482</v>
      </c>
      <c r="JU143" s="8" t="s">
        <v>482</v>
      </c>
      <c r="JV143" s="8" t="s">
        <v>482</v>
      </c>
      <c r="JW143" s="8" t="s">
        <v>482</v>
      </c>
      <c r="JX143" s="8">
        <v>1998.6224872680759</v>
      </c>
      <c r="JY143" s="8" t="s">
        <v>482</v>
      </c>
      <c r="JZ143" s="8" t="s">
        <v>482</v>
      </c>
      <c r="KA143" s="8" t="s">
        <v>482</v>
      </c>
      <c r="KB143" s="8" t="s">
        <v>482</v>
      </c>
      <c r="KC143" s="8" t="s">
        <v>482</v>
      </c>
      <c r="KD143" s="8" t="s">
        <v>482</v>
      </c>
      <c r="KE143" s="8" t="s">
        <v>482</v>
      </c>
      <c r="KF143" s="8" t="s">
        <v>482</v>
      </c>
      <c r="KG143" s="8" t="s">
        <v>482</v>
      </c>
      <c r="KH143" s="8" t="s">
        <v>482</v>
      </c>
      <c r="KI143" s="8" t="s">
        <v>482</v>
      </c>
      <c r="KJ143" s="8" t="s">
        <v>482</v>
      </c>
      <c r="KK143" s="8" t="s">
        <v>482</v>
      </c>
      <c r="KL143" s="8" t="s">
        <v>482</v>
      </c>
      <c r="KM143" s="8" t="s">
        <v>482</v>
      </c>
      <c r="KN143" s="8" t="s">
        <v>482</v>
      </c>
      <c r="KO143" s="8" t="s">
        <v>482</v>
      </c>
      <c r="KP143" s="8" t="s">
        <v>482</v>
      </c>
      <c r="KQ143" s="8" t="s">
        <v>482</v>
      </c>
      <c r="KR143" s="8" t="s">
        <v>482</v>
      </c>
      <c r="KS143" s="8" t="s">
        <v>482</v>
      </c>
      <c r="KT143" s="8">
        <v>11370.477199999999</v>
      </c>
      <c r="KU143" s="8" t="s">
        <v>482</v>
      </c>
      <c r="KV143" s="8" t="s">
        <v>482</v>
      </c>
      <c r="KW143" s="8" t="s">
        <v>482</v>
      </c>
      <c r="KX143" s="8" t="s">
        <v>482</v>
      </c>
      <c r="KY143" s="8" t="s">
        <v>482</v>
      </c>
      <c r="KZ143" s="8" t="s">
        <v>482</v>
      </c>
      <c r="LA143" s="8" t="s">
        <v>482</v>
      </c>
      <c r="LB143" s="8" t="s">
        <v>482</v>
      </c>
      <c r="LC143" s="8" t="s">
        <v>482</v>
      </c>
      <c r="LD143" s="8" t="s">
        <v>482</v>
      </c>
      <c r="LE143" s="8" t="s">
        <v>482</v>
      </c>
      <c r="LF143" s="8" t="s">
        <v>482</v>
      </c>
      <c r="LG143" s="8" t="s">
        <v>482</v>
      </c>
      <c r="LH143" s="8" t="s">
        <v>482</v>
      </c>
      <c r="LI143" s="8" t="s">
        <v>482</v>
      </c>
      <c r="LJ143" s="8" t="s">
        <v>482</v>
      </c>
      <c r="LK143" s="8" t="s">
        <v>482</v>
      </c>
      <c r="LL143" s="8" t="s">
        <v>482</v>
      </c>
      <c r="LM143" s="9" t="s">
        <v>482</v>
      </c>
      <c r="LN143" s="9">
        <v>182.98666979840399</v>
      </c>
      <c r="LO143" s="9" t="s">
        <v>482</v>
      </c>
      <c r="LP143" s="9">
        <v>3.5273288196882473</v>
      </c>
      <c r="LQ143" s="9" t="s">
        <v>482</v>
      </c>
      <c r="LR143" s="9" t="s">
        <v>482</v>
      </c>
      <c r="LS143" s="9">
        <v>0</v>
      </c>
      <c r="LT143" s="9">
        <v>1.9741724444444446</v>
      </c>
      <c r="LU143" s="9" t="s">
        <v>482</v>
      </c>
      <c r="LV143" s="9" t="s">
        <v>482</v>
      </c>
      <c r="LW143" s="9" t="s">
        <v>482</v>
      </c>
      <c r="LX143" s="9" t="s">
        <v>482</v>
      </c>
      <c r="LY143" s="9" t="s">
        <v>482</v>
      </c>
      <c r="LZ143" s="9" t="s">
        <v>482</v>
      </c>
      <c r="MA143" s="9">
        <v>0</v>
      </c>
      <c r="MB143" s="9" t="s">
        <v>482</v>
      </c>
      <c r="MC143" s="9" t="s">
        <v>482</v>
      </c>
      <c r="MD143" s="9">
        <v>146.78124241439505</v>
      </c>
      <c r="ME143" s="9" t="s">
        <v>482</v>
      </c>
      <c r="MF143" s="9" t="s">
        <v>482</v>
      </c>
      <c r="MG143" s="9" t="s">
        <v>482</v>
      </c>
      <c r="MH143" s="9" t="s">
        <v>482</v>
      </c>
      <c r="MI143" s="9">
        <v>7.2861086527777781</v>
      </c>
      <c r="MJ143" s="9" t="s">
        <v>482</v>
      </c>
      <c r="MK143" s="9" t="s">
        <v>482</v>
      </c>
      <c r="ML143" s="9" t="s">
        <v>482</v>
      </c>
      <c r="MM143" s="9" t="s">
        <v>482</v>
      </c>
      <c r="MN143" s="9" t="s">
        <v>482</v>
      </c>
      <c r="MO143" s="9" t="s">
        <v>482</v>
      </c>
      <c r="MP143" s="9">
        <v>0</v>
      </c>
      <c r="MQ143" s="9" t="s">
        <v>482</v>
      </c>
      <c r="MR143" s="9" t="s">
        <v>482</v>
      </c>
      <c r="MS143" s="9" t="s">
        <v>482</v>
      </c>
      <c r="MT143" s="9" t="s">
        <v>482</v>
      </c>
      <c r="MU143" s="9" t="s">
        <v>482</v>
      </c>
      <c r="MV143" s="9">
        <v>2066.258974670196</v>
      </c>
      <c r="MW143" s="9">
        <v>2554.2685972222221</v>
      </c>
      <c r="MX143" s="9" t="s">
        <v>482</v>
      </c>
      <c r="MY143" s="9" t="s">
        <v>482</v>
      </c>
      <c r="MZ143" s="9" t="s">
        <v>482</v>
      </c>
      <c r="NA143" s="9" t="s">
        <v>482</v>
      </c>
      <c r="NB143" s="9" t="s">
        <v>482</v>
      </c>
      <c r="NC143" s="9" t="s">
        <v>482</v>
      </c>
      <c r="ND143" s="9" t="s">
        <v>482</v>
      </c>
      <c r="NE143" s="9">
        <v>651.16574722222219</v>
      </c>
      <c r="NF143" s="9" t="s">
        <v>482</v>
      </c>
      <c r="NG143" s="9">
        <v>591.78823243605791</v>
      </c>
      <c r="NH143" s="9" t="s">
        <v>482</v>
      </c>
      <c r="NI143" s="9">
        <v>128.81082418378895</v>
      </c>
      <c r="NJ143" s="9" t="s">
        <v>482</v>
      </c>
      <c r="NK143" s="9" t="s">
        <v>482</v>
      </c>
      <c r="NL143" s="9" t="s">
        <v>482</v>
      </c>
      <c r="NM143" s="9" t="s">
        <v>482</v>
      </c>
      <c r="NN143" s="9" t="s">
        <v>482</v>
      </c>
      <c r="NO143" s="9">
        <v>0</v>
      </c>
      <c r="NP143" s="9" t="s">
        <v>482</v>
      </c>
      <c r="NQ143" s="9" t="s">
        <v>482</v>
      </c>
      <c r="NR143" s="9">
        <v>1468.2561208333336</v>
      </c>
      <c r="NS143" s="9" t="s">
        <v>482</v>
      </c>
      <c r="NT143" s="9">
        <v>886.74475221013108</v>
      </c>
      <c r="NU143" s="9" t="s">
        <v>482</v>
      </c>
      <c r="NV143" s="9" t="s">
        <v>482</v>
      </c>
      <c r="NW143" s="9" t="s">
        <v>482</v>
      </c>
      <c r="NX143" s="9" t="s">
        <v>482</v>
      </c>
      <c r="NY143" s="9" t="s">
        <v>482</v>
      </c>
      <c r="NZ143" s="9" t="s">
        <v>482</v>
      </c>
      <c r="OA143" s="9" t="s">
        <v>482</v>
      </c>
      <c r="OB143" s="9" t="s">
        <v>482</v>
      </c>
      <c r="OC143" s="9" t="s">
        <v>482</v>
      </c>
      <c r="OD143" s="9" t="s">
        <v>482</v>
      </c>
      <c r="OE143" s="9" t="s">
        <v>482</v>
      </c>
      <c r="OF143" s="9" t="s">
        <v>482</v>
      </c>
      <c r="OG143" s="9" t="s">
        <v>482</v>
      </c>
      <c r="OH143" s="9" t="s">
        <v>482</v>
      </c>
      <c r="OI143" s="9">
        <v>39.668296249999997</v>
      </c>
      <c r="OJ143" s="9" t="s">
        <v>482</v>
      </c>
      <c r="OK143" s="9" t="s">
        <v>482</v>
      </c>
      <c r="OL143" s="9" t="s">
        <v>482</v>
      </c>
      <c r="OM143" s="9" t="s">
        <v>482</v>
      </c>
      <c r="ON143" s="9" t="s">
        <v>482</v>
      </c>
      <c r="OO143" s="9" t="s">
        <v>482</v>
      </c>
      <c r="OP143" s="9" t="s">
        <v>482</v>
      </c>
      <c r="OQ143" s="9" t="s">
        <v>482</v>
      </c>
      <c r="OR143" s="9" t="s">
        <v>482</v>
      </c>
      <c r="OS143" s="9">
        <v>103.80592315025275</v>
      </c>
      <c r="OT143" s="9" t="s">
        <v>482</v>
      </c>
      <c r="OU143" s="9" t="s">
        <v>482</v>
      </c>
      <c r="OV143" s="9" t="s">
        <v>482</v>
      </c>
      <c r="OW143" s="9" t="s">
        <v>482</v>
      </c>
      <c r="OX143" s="9" t="s">
        <v>482</v>
      </c>
      <c r="OY143" s="9" t="s">
        <v>482</v>
      </c>
      <c r="OZ143" s="9" t="s">
        <v>482</v>
      </c>
      <c r="PA143" s="9" t="s">
        <v>482</v>
      </c>
      <c r="PB143" s="9" t="s">
        <v>482</v>
      </c>
      <c r="PC143" s="9" t="s">
        <v>482</v>
      </c>
      <c r="PD143" s="9" t="s">
        <v>482</v>
      </c>
      <c r="PE143" s="9" t="s">
        <v>482</v>
      </c>
      <c r="PF143" s="9" t="s">
        <v>482</v>
      </c>
      <c r="PG143" s="9" t="s">
        <v>482</v>
      </c>
      <c r="PH143" s="9" t="s">
        <v>482</v>
      </c>
      <c r="PI143" s="9" t="s">
        <v>482</v>
      </c>
      <c r="PJ143" s="9" t="s">
        <v>482</v>
      </c>
      <c r="PK143" s="9" t="s">
        <v>482</v>
      </c>
      <c r="PL143" s="9" t="s">
        <v>482</v>
      </c>
      <c r="PM143" s="9" t="s">
        <v>482</v>
      </c>
      <c r="PN143" s="9" t="s">
        <v>482</v>
      </c>
      <c r="PO143" s="9" t="s">
        <v>482</v>
      </c>
      <c r="PP143" s="9" t="s">
        <v>482</v>
      </c>
      <c r="PQ143" s="9" t="s">
        <v>482</v>
      </c>
      <c r="PR143" s="9" t="s">
        <v>482</v>
      </c>
      <c r="PS143" s="9" t="s">
        <v>482</v>
      </c>
      <c r="PT143" s="9">
        <v>95.038257088429589</v>
      </c>
      <c r="PU143" s="9" t="s">
        <v>482</v>
      </c>
      <c r="PV143" s="9" t="s">
        <v>482</v>
      </c>
      <c r="PW143" s="9" t="s">
        <v>482</v>
      </c>
      <c r="PX143" s="9" t="s">
        <v>482</v>
      </c>
      <c r="PY143" s="9" t="s">
        <v>482</v>
      </c>
      <c r="PZ143" s="9" t="s">
        <v>482</v>
      </c>
      <c r="QA143" s="9" t="s">
        <v>482</v>
      </c>
      <c r="QB143" s="9">
        <v>83.704461918988571</v>
      </c>
      <c r="QC143" s="9" t="s">
        <v>482</v>
      </c>
      <c r="QD143" s="9" t="s">
        <v>482</v>
      </c>
      <c r="QE143" s="9" t="s">
        <v>482</v>
      </c>
      <c r="QF143" s="9" t="s">
        <v>482</v>
      </c>
      <c r="QG143" s="9" t="s">
        <v>482</v>
      </c>
      <c r="QH143" s="9" t="s">
        <v>482</v>
      </c>
      <c r="QI143" s="9" t="s">
        <v>482</v>
      </c>
      <c r="QJ143" s="9" t="s">
        <v>482</v>
      </c>
      <c r="QK143" s="9" t="s">
        <v>482</v>
      </c>
      <c r="QL143" s="9" t="s">
        <v>482</v>
      </c>
      <c r="QM143" s="9" t="s">
        <v>482</v>
      </c>
      <c r="QN143" s="9" t="s">
        <v>482</v>
      </c>
      <c r="QO143" s="9" t="s">
        <v>482</v>
      </c>
      <c r="QP143" s="9" t="s">
        <v>482</v>
      </c>
      <c r="QQ143" s="9" t="s">
        <v>482</v>
      </c>
      <c r="QR143" s="9" t="s">
        <v>482</v>
      </c>
      <c r="QS143" s="9" t="s">
        <v>482</v>
      </c>
      <c r="QT143" s="9" t="s">
        <v>482</v>
      </c>
      <c r="QU143" s="9" t="s">
        <v>482</v>
      </c>
      <c r="QV143" s="9" t="s">
        <v>482</v>
      </c>
      <c r="QW143" s="9" t="s">
        <v>482</v>
      </c>
      <c r="QX143" s="9">
        <v>868.57811944444438</v>
      </c>
      <c r="QY143" s="9" t="s">
        <v>482</v>
      </c>
      <c r="QZ143" s="9" t="s">
        <v>482</v>
      </c>
      <c r="RA143" s="9" t="s">
        <v>482</v>
      </c>
      <c r="RB143" s="9" t="s">
        <v>482</v>
      </c>
      <c r="RC143" s="9" t="s">
        <v>482</v>
      </c>
      <c r="RD143" s="9" t="s">
        <v>482</v>
      </c>
      <c r="RE143" s="9" t="s">
        <v>482</v>
      </c>
      <c r="RF143" s="9" t="s">
        <v>482</v>
      </c>
      <c r="RG143" s="9" t="s">
        <v>482</v>
      </c>
      <c r="RH143" s="9" t="s">
        <v>482</v>
      </c>
      <c r="RI143" s="9" t="s">
        <v>482</v>
      </c>
      <c r="RJ143" s="9" t="s">
        <v>482</v>
      </c>
      <c r="RK143" s="9" t="s">
        <v>482</v>
      </c>
      <c r="RL143" s="9" t="s">
        <v>482</v>
      </c>
      <c r="RM143" s="9" t="s">
        <v>482</v>
      </c>
      <c r="RN143" s="9" t="s">
        <v>482</v>
      </c>
      <c r="RO143" s="9" t="s">
        <v>482</v>
      </c>
      <c r="RP143" s="9" t="s">
        <v>482</v>
      </c>
      <c r="RQ143" s="12" t="s">
        <v>510</v>
      </c>
      <c r="RR143" s="12" t="s">
        <v>510</v>
      </c>
      <c r="RS143" s="12" t="s">
        <v>510</v>
      </c>
      <c r="RT143" s="12" t="s">
        <v>510</v>
      </c>
      <c r="RU143" s="12" t="s">
        <v>510</v>
      </c>
      <c r="RV143" s="12" t="s">
        <v>510</v>
      </c>
      <c r="RW143" s="12" t="s">
        <v>510</v>
      </c>
      <c r="RX143" s="12" t="s">
        <v>510</v>
      </c>
      <c r="RY143" s="12" t="s">
        <v>510</v>
      </c>
      <c r="RZ143" s="12" t="s">
        <v>510</v>
      </c>
      <c r="SA143" s="12" t="s">
        <v>510</v>
      </c>
      <c r="SB143" s="12" t="s">
        <v>510</v>
      </c>
      <c r="SC143" s="78" t="s">
        <v>510</v>
      </c>
      <c r="SD143" s="78" t="s">
        <v>510</v>
      </c>
      <c r="SE143" s="16">
        <v>294</v>
      </c>
      <c r="SF143" s="16">
        <v>294</v>
      </c>
      <c r="SG143" s="16">
        <v>300</v>
      </c>
      <c r="SH143" s="16">
        <v>200</v>
      </c>
      <c r="SI143" s="17" t="s">
        <v>510</v>
      </c>
      <c r="SJ143" s="78" t="s">
        <v>510</v>
      </c>
      <c r="SK143" s="78" t="s">
        <v>510</v>
      </c>
      <c r="SL143" s="78" t="s">
        <v>510</v>
      </c>
      <c r="SM143" s="78" t="s">
        <v>510</v>
      </c>
      <c r="SN143" s="20" t="s">
        <v>482</v>
      </c>
      <c r="SO143" s="20" t="s">
        <v>523</v>
      </c>
      <c r="SP143" s="20" t="s">
        <v>482</v>
      </c>
      <c r="SQ143" s="20" t="s">
        <v>523</v>
      </c>
      <c r="SR143" s="20" t="s">
        <v>482</v>
      </c>
      <c r="SS143" s="20" t="s">
        <v>482</v>
      </c>
      <c r="ST143" s="20">
        <v>0</v>
      </c>
      <c r="SU143" s="20" t="s">
        <v>523</v>
      </c>
      <c r="SV143" s="20" t="s">
        <v>482</v>
      </c>
      <c r="SW143" s="20" t="s">
        <v>482</v>
      </c>
      <c r="SX143" s="20" t="s">
        <v>482</v>
      </c>
      <c r="SY143" s="20" t="s">
        <v>482</v>
      </c>
      <c r="SZ143" s="20" t="s">
        <v>482</v>
      </c>
      <c r="TA143" s="20" t="s">
        <v>482</v>
      </c>
      <c r="TB143" s="20">
        <v>0</v>
      </c>
      <c r="TC143" s="20" t="s">
        <v>482</v>
      </c>
      <c r="TD143" s="20" t="s">
        <v>482</v>
      </c>
      <c r="TE143" s="20" t="s">
        <v>523</v>
      </c>
      <c r="TF143" s="20" t="s">
        <v>482</v>
      </c>
      <c r="TG143" s="20" t="s">
        <v>482</v>
      </c>
      <c r="TH143" s="20" t="s">
        <v>482</v>
      </c>
      <c r="TI143" s="20" t="s">
        <v>482</v>
      </c>
      <c r="TJ143" s="20" t="s">
        <v>523</v>
      </c>
      <c r="TK143" s="20" t="s">
        <v>482</v>
      </c>
      <c r="TL143" s="20" t="s">
        <v>482</v>
      </c>
      <c r="TM143" s="20" t="s">
        <v>482</v>
      </c>
      <c r="TN143" s="20" t="s">
        <v>482</v>
      </c>
      <c r="TO143" s="20" t="s">
        <v>482</v>
      </c>
      <c r="TP143" s="20" t="s">
        <v>482</v>
      </c>
      <c r="TQ143" s="20">
        <v>0</v>
      </c>
      <c r="TR143" s="20" t="s">
        <v>482</v>
      </c>
      <c r="TS143" s="20" t="s">
        <v>482</v>
      </c>
      <c r="TT143" s="20" t="s">
        <v>482</v>
      </c>
      <c r="TU143" s="20" t="s">
        <v>482</v>
      </c>
      <c r="TV143" s="20" t="s">
        <v>482</v>
      </c>
      <c r="TW143" s="20" t="s">
        <v>523</v>
      </c>
      <c r="TX143" s="20" t="s">
        <v>523</v>
      </c>
      <c r="TY143" s="20" t="s">
        <v>482</v>
      </c>
      <c r="TZ143" s="20" t="s">
        <v>482</v>
      </c>
      <c r="UA143" s="20" t="s">
        <v>482</v>
      </c>
      <c r="UB143" s="20" t="s">
        <v>482</v>
      </c>
      <c r="UC143" s="20" t="s">
        <v>482</v>
      </c>
      <c r="UD143" s="20" t="s">
        <v>482</v>
      </c>
      <c r="UE143" s="20" t="s">
        <v>482</v>
      </c>
      <c r="UF143" s="20" t="s">
        <v>523</v>
      </c>
      <c r="UG143" s="20" t="s">
        <v>482</v>
      </c>
      <c r="UH143" s="20" t="s">
        <v>523</v>
      </c>
      <c r="UI143" s="20" t="s">
        <v>482</v>
      </c>
      <c r="UJ143" s="20" t="s">
        <v>523</v>
      </c>
      <c r="UK143" s="20" t="s">
        <v>482</v>
      </c>
      <c r="UL143" s="20" t="s">
        <v>482</v>
      </c>
      <c r="UM143" s="20" t="s">
        <v>482</v>
      </c>
      <c r="UN143" s="20" t="s">
        <v>482</v>
      </c>
      <c r="UO143" s="20" t="s">
        <v>482</v>
      </c>
      <c r="UP143" s="20">
        <v>0</v>
      </c>
      <c r="UQ143" s="20" t="s">
        <v>482</v>
      </c>
      <c r="UR143" s="20" t="s">
        <v>482</v>
      </c>
      <c r="US143" s="20" t="s">
        <v>523</v>
      </c>
      <c r="UT143" s="20" t="s">
        <v>482</v>
      </c>
      <c r="UU143" s="20" t="s">
        <v>523</v>
      </c>
      <c r="UV143" s="20" t="s">
        <v>482</v>
      </c>
      <c r="UW143" s="20" t="s">
        <v>482</v>
      </c>
      <c r="UX143" s="20" t="s">
        <v>482</v>
      </c>
      <c r="UY143" s="20" t="s">
        <v>482</v>
      </c>
      <c r="UZ143" s="20" t="s">
        <v>482</v>
      </c>
      <c r="VA143" s="20" t="s">
        <v>482</v>
      </c>
      <c r="VB143" s="20" t="s">
        <v>482</v>
      </c>
      <c r="VC143" s="20" t="s">
        <v>482</v>
      </c>
      <c r="VD143" s="20" t="s">
        <v>482</v>
      </c>
      <c r="VE143" s="20" t="s">
        <v>482</v>
      </c>
      <c r="VF143" s="20" t="s">
        <v>482</v>
      </c>
      <c r="VG143" s="20" t="s">
        <v>482</v>
      </c>
      <c r="VH143" s="20" t="s">
        <v>482</v>
      </c>
      <c r="VI143" s="20" t="s">
        <v>482</v>
      </c>
      <c r="VJ143" s="20" t="s">
        <v>523</v>
      </c>
      <c r="VK143" s="20" t="s">
        <v>482</v>
      </c>
      <c r="VL143" s="20" t="s">
        <v>482</v>
      </c>
      <c r="VM143" s="20" t="s">
        <v>482</v>
      </c>
      <c r="VN143" s="20" t="s">
        <v>482</v>
      </c>
      <c r="VO143" s="20" t="s">
        <v>482</v>
      </c>
      <c r="VP143" s="20" t="s">
        <v>482</v>
      </c>
      <c r="VQ143" s="20" t="s">
        <v>482</v>
      </c>
      <c r="VR143" s="20" t="s">
        <v>482</v>
      </c>
      <c r="VS143" s="20" t="s">
        <v>482</v>
      </c>
      <c r="VT143" s="20" t="s">
        <v>523</v>
      </c>
      <c r="VU143" s="20" t="s">
        <v>482</v>
      </c>
      <c r="VV143" s="20" t="s">
        <v>482</v>
      </c>
      <c r="VW143" s="20" t="s">
        <v>482</v>
      </c>
      <c r="VX143" s="20" t="s">
        <v>482</v>
      </c>
      <c r="VY143" s="20" t="s">
        <v>482</v>
      </c>
      <c r="VZ143" s="20" t="s">
        <v>482</v>
      </c>
      <c r="WA143" s="20" t="s">
        <v>482</v>
      </c>
      <c r="WB143" s="20" t="s">
        <v>482</v>
      </c>
      <c r="WC143" s="20" t="s">
        <v>482</v>
      </c>
      <c r="WD143" s="20" t="s">
        <v>482</v>
      </c>
      <c r="WE143" s="20" t="s">
        <v>482</v>
      </c>
      <c r="WF143" s="20" t="s">
        <v>482</v>
      </c>
      <c r="WG143" s="20" t="s">
        <v>482</v>
      </c>
      <c r="WH143" s="20" t="s">
        <v>482</v>
      </c>
      <c r="WI143" s="20" t="s">
        <v>482</v>
      </c>
      <c r="WJ143" s="20" t="s">
        <v>482</v>
      </c>
      <c r="WK143" s="20" t="s">
        <v>482</v>
      </c>
      <c r="WL143" s="20" t="s">
        <v>482</v>
      </c>
      <c r="WM143" s="20" t="s">
        <v>482</v>
      </c>
      <c r="WN143" s="20" t="s">
        <v>482</v>
      </c>
      <c r="WO143" s="20" t="s">
        <v>482</v>
      </c>
      <c r="WP143" s="20" t="s">
        <v>482</v>
      </c>
      <c r="WQ143" s="20" t="s">
        <v>482</v>
      </c>
      <c r="WR143" s="20" t="s">
        <v>482</v>
      </c>
      <c r="WS143" s="20" t="s">
        <v>482</v>
      </c>
      <c r="WT143" s="20" t="s">
        <v>482</v>
      </c>
      <c r="WU143" s="20" t="s">
        <v>523</v>
      </c>
      <c r="WV143" s="20" t="s">
        <v>482</v>
      </c>
      <c r="WW143" s="20" t="s">
        <v>482</v>
      </c>
      <c r="WX143" s="20" t="s">
        <v>482</v>
      </c>
      <c r="WY143" s="20" t="s">
        <v>482</v>
      </c>
      <c r="WZ143" s="20" t="s">
        <v>482</v>
      </c>
      <c r="XA143" s="20" t="s">
        <v>482</v>
      </c>
      <c r="XB143" s="20" t="s">
        <v>482</v>
      </c>
      <c r="XC143" s="20" t="s">
        <v>523</v>
      </c>
      <c r="XD143" s="20" t="s">
        <v>482</v>
      </c>
      <c r="XE143" s="20" t="s">
        <v>482</v>
      </c>
      <c r="XF143" s="20" t="s">
        <v>482</v>
      </c>
      <c r="XG143" s="20" t="s">
        <v>482</v>
      </c>
      <c r="XH143" s="20" t="s">
        <v>482</v>
      </c>
      <c r="XI143" s="20" t="s">
        <v>482</v>
      </c>
      <c r="XJ143" s="20" t="s">
        <v>482</v>
      </c>
      <c r="XK143" s="20" t="s">
        <v>482</v>
      </c>
      <c r="XL143" s="20" t="s">
        <v>482</v>
      </c>
      <c r="XM143" s="20" t="s">
        <v>482</v>
      </c>
      <c r="XN143" s="20" t="s">
        <v>482</v>
      </c>
      <c r="XO143" s="20" t="s">
        <v>482</v>
      </c>
      <c r="XP143" s="20" t="s">
        <v>482</v>
      </c>
      <c r="XQ143" s="20" t="s">
        <v>482</v>
      </c>
      <c r="XR143" s="20" t="s">
        <v>482</v>
      </c>
      <c r="XS143" s="20" t="s">
        <v>482</v>
      </c>
      <c r="XT143" s="20" t="s">
        <v>482</v>
      </c>
      <c r="XU143" s="20" t="s">
        <v>482</v>
      </c>
      <c r="XV143" s="20" t="s">
        <v>482</v>
      </c>
      <c r="XW143" s="20" t="s">
        <v>482</v>
      </c>
      <c r="XX143" s="20" t="s">
        <v>482</v>
      </c>
      <c r="XY143" s="20" t="s">
        <v>523</v>
      </c>
      <c r="XZ143" s="20" t="s">
        <v>482</v>
      </c>
      <c r="YA143" s="20" t="s">
        <v>482</v>
      </c>
      <c r="YB143" s="20" t="s">
        <v>482</v>
      </c>
      <c r="YC143" s="20" t="s">
        <v>482</v>
      </c>
      <c r="YD143" s="20" t="s">
        <v>482</v>
      </c>
      <c r="YE143" s="20" t="s">
        <v>482</v>
      </c>
      <c r="YF143" s="20" t="s">
        <v>482</v>
      </c>
      <c r="YG143" s="20" t="s">
        <v>482</v>
      </c>
      <c r="YH143" s="20" t="s">
        <v>482</v>
      </c>
      <c r="YI143" s="20" t="s">
        <v>482</v>
      </c>
      <c r="YJ143" s="20" t="s">
        <v>482</v>
      </c>
      <c r="YK143" s="20" t="s">
        <v>482</v>
      </c>
      <c r="YL143" s="20" t="s">
        <v>482</v>
      </c>
      <c r="YM143" s="20" t="s">
        <v>482</v>
      </c>
      <c r="YN143" s="20" t="s">
        <v>482</v>
      </c>
      <c r="YO143" s="20" t="s">
        <v>482</v>
      </c>
      <c r="YP143" s="20" t="s">
        <v>482</v>
      </c>
      <c r="YQ143" s="20" t="s">
        <v>482</v>
      </c>
      <c r="YR143" s="5">
        <v>1</v>
      </c>
      <c r="YS143" s="5">
        <v>0</v>
      </c>
      <c r="YT143" s="5">
        <v>0</v>
      </c>
      <c r="YU143" s="5">
        <v>0.6</v>
      </c>
      <c r="YV143" s="5">
        <v>0.75</v>
      </c>
      <c r="YW143" s="5">
        <v>0.9</v>
      </c>
      <c r="YX143" s="5">
        <v>0.6</v>
      </c>
      <c r="YY143" s="21" t="s">
        <v>515</v>
      </c>
      <c r="YZ143" s="22" t="s">
        <v>494</v>
      </c>
      <c r="ZA143" s="23">
        <f t="shared" si="8"/>
        <v>1</v>
      </c>
      <c r="ZB143" s="23">
        <v>0.46</v>
      </c>
      <c r="ZC143" s="23">
        <f t="shared" si="9"/>
        <v>1.5</v>
      </c>
    </row>
    <row r="144" spans="1:679" x14ac:dyDescent="0.25">
      <c r="A144" s="1" t="s">
        <v>284</v>
      </c>
      <c r="B144" s="2" t="s">
        <v>285</v>
      </c>
      <c r="C144" s="4">
        <v>0.13953488372093023</v>
      </c>
      <c r="D144" s="4">
        <v>0.86046511627906974</v>
      </c>
      <c r="E144" s="7" t="s">
        <v>482</v>
      </c>
      <c r="F144" s="7">
        <v>22.709104755219244</v>
      </c>
      <c r="G144" s="7" t="s">
        <v>482</v>
      </c>
      <c r="H144" s="7">
        <v>47.20811150982199</v>
      </c>
      <c r="I144" s="7" t="s">
        <v>482</v>
      </c>
      <c r="J144" s="7" t="s">
        <v>482</v>
      </c>
      <c r="K144" s="7">
        <v>0</v>
      </c>
      <c r="L144" s="7">
        <v>0.76684652099157458</v>
      </c>
      <c r="M144" s="7" t="s">
        <v>482</v>
      </c>
      <c r="N144" s="7" t="s">
        <v>482</v>
      </c>
      <c r="O144" s="7">
        <v>0</v>
      </c>
      <c r="P144" s="7" t="s">
        <v>482</v>
      </c>
      <c r="Q144" s="7" t="s">
        <v>482</v>
      </c>
      <c r="R144" s="7" t="s">
        <v>482</v>
      </c>
      <c r="S144" s="7">
        <v>6.0322784376538277</v>
      </c>
      <c r="T144" s="7" t="s">
        <v>482</v>
      </c>
      <c r="U144" s="7">
        <v>48.88590056834326</v>
      </c>
      <c r="V144" s="7">
        <v>9.6732111993313854</v>
      </c>
      <c r="W144" s="7" t="s">
        <v>482</v>
      </c>
      <c r="X144" s="7">
        <v>48.374930347994251</v>
      </c>
      <c r="Y144" s="7">
        <v>5.8456737569149348</v>
      </c>
      <c r="Z144" s="7" t="s">
        <v>482</v>
      </c>
      <c r="AA144" s="7" t="s">
        <v>482</v>
      </c>
      <c r="AB144" s="7" t="s">
        <v>482</v>
      </c>
      <c r="AC144" s="7" t="s">
        <v>482</v>
      </c>
      <c r="AD144" s="7">
        <v>31.10354799996993</v>
      </c>
      <c r="AE144" s="7" t="s">
        <v>482</v>
      </c>
      <c r="AF144" s="7" t="s">
        <v>482</v>
      </c>
      <c r="AG144" s="7" t="s">
        <v>482</v>
      </c>
      <c r="AH144" s="7" t="s">
        <v>482</v>
      </c>
      <c r="AI144" s="7" t="s">
        <v>482</v>
      </c>
      <c r="AJ144" s="7" t="s">
        <v>482</v>
      </c>
      <c r="AK144" s="7" t="s">
        <v>482</v>
      </c>
      <c r="AL144" s="7" t="s">
        <v>482</v>
      </c>
      <c r="AM144" s="7" t="s">
        <v>482</v>
      </c>
      <c r="AN144" s="7">
        <v>357.80247948526835</v>
      </c>
      <c r="AO144" s="7">
        <v>56.500559639113753</v>
      </c>
      <c r="AP144" s="7" t="s">
        <v>482</v>
      </c>
      <c r="AQ144" s="7" t="s">
        <v>482</v>
      </c>
      <c r="AR144" s="7" t="s">
        <v>482</v>
      </c>
      <c r="AS144" s="7" t="s">
        <v>482</v>
      </c>
      <c r="AT144" s="7">
        <v>221.72171476729062</v>
      </c>
      <c r="AU144" s="7" t="s">
        <v>482</v>
      </c>
      <c r="AV144" s="7" t="s">
        <v>482</v>
      </c>
      <c r="AW144" s="7">
        <v>432.46987371315009</v>
      </c>
      <c r="AX144" s="7">
        <v>174.97874999999999</v>
      </c>
      <c r="AY144" s="7">
        <v>568.19710135258833</v>
      </c>
      <c r="AZ144" s="7">
        <v>63.134010611828444</v>
      </c>
      <c r="BA144" s="7">
        <v>55.027538551524415</v>
      </c>
      <c r="BB144" s="7" t="s">
        <v>482</v>
      </c>
      <c r="BC144" s="7" t="s">
        <v>482</v>
      </c>
      <c r="BD144" s="7" t="s">
        <v>482</v>
      </c>
      <c r="BE144" s="7" t="s">
        <v>482</v>
      </c>
      <c r="BF144" s="7" t="s">
        <v>482</v>
      </c>
      <c r="BG144" s="7">
        <v>23.107153758790822</v>
      </c>
      <c r="BH144" s="7" t="s">
        <v>482</v>
      </c>
      <c r="BI144" s="7" t="s">
        <v>482</v>
      </c>
      <c r="BJ144" s="7" t="s">
        <v>482</v>
      </c>
      <c r="BK144" s="7" t="s">
        <v>482</v>
      </c>
      <c r="BL144" s="7">
        <v>91.6531346680121</v>
      </c>
      <c r="BM144" s="7" t="s">
        <v>482</v>
      </c>
      <c r="BN144" s="7" t="s">
        <v>482</v>
      </c>
      <c r="BO144" s="7" t="s">
        <v>482</v>
      </c>
      <c r="BP144" s="7" t="s">
        <v>482</v>
      </c>
      <c r="BQ144" s="7" t="s">
        <v>482</v>
      </c>
      <c r="BR144" s="7" t="s">
        <v>482</v>
      </c>
      <c r="BS144" s="7" t="s">
        <v>482</v>
      </c>
      <c r="BT144" s="7">
        <v>3.5071060252843349</v>
      </c>
      <c r="BU144" s="7" t="s">
        <v>482</v>
      </c>
      <c r="BV144" s="7" t="s">
        <v>482</v>
      </c>
      <c r="BW144" s="7" t="s">
        <v>482</v>
      </c>
      <c r="BX144" s="7" t="s">
        <v>482</v>
      </c>
      <c r="BY144" s="7">
        <v>119.91910000000001</v>
      </c>
      <c r="BZ144" s="7" t="s">
        <v>482</v>
      </c>
      <c r="CA144" s="7">
        <v>7.9872269060141523</v>
      </c>
      <c r="CB144" s="7" t="s">
        <v>482</v>
      </c>
      <c r="CC144" s="7" t="s">
        <v>482</v>
      </c>
      <c r="CD144" s="7" t="s">
        <v>482</v>
      </c>
      <c r="CE144" s="7" t="s">
        <v>482</v>
      </c>
      <c r="CF144" s="7" t="s">
        <v>482</v>
      </c>
      <c r="CG144" s="7" t="s">
        <v>482</v>
      </c>
      <c r="CH144" s="7">
        <v>4.5392646037495714</v>
      </c>
      <c r="CI144" s="7" t="s">
        <v>482</v>
      </c>
      <c r="CJ144" s="7" t="s">
        <v>482</v>
      </c>
      <c r="CK144" s="7">
        <v>46.528677518632328</v>
      </c>
      <c r="CL144" s="7">
        <v>58.747011085490975</v>
      </c>
      <c r="CM144" s="7">
        <v>34.269349999999996</v>
      </c>
      <c r="CN144" s="7">
        <v>41.985833801227535</v>
      </c>
      <c r="CO144" s="7" t="s">
        <v>482</v>
      </c>
      <c r="CP144" s="7" t="s">
        <v>482</v>
      </c>
      <c r="CQ144" s="7" t="s">
        <v>482</v>
      </c>
      <c r="CR144" s="7" t="s">
        <v>482</v>
      </c>
      <c r="CS144" s="7" t="s">
        <v>482</v>
      </c>
      <c r="CT144" s="7" t="s">
        <v>482</v>
      </c>
      <c r="CU144" s="7" t="s">
        <v>482</v>
      </c>
      <c r="CV144" s="7" t="s">
        <v>482</v>
      </c>
      <c r="CW144" s="7" t="s">
        <v>482</v>
      </c>
      <c r="CX144" s="7" t="s">
        <v>482</v>
      </c>
      <c r="CY144" s="7" t="s">
        <v>482</v>
      </c>
      <c r="CZ144" s="7" t="s">
        <v>482</v>
      </c>
      <c r="DA144" s="7" t="s">
        <v>482</v>
      </c>
      <c r="DB144" s="7" t="s">
        <v>482</v>
      </c>
      <c r="DC144" s="7" t="s">
        <v>482</v>
      </c>
      <c r="DD144" s="7" t="s">
        <v>482</v>
      </c>
      <c r="DE144" s="7" t="s">
        <v>482</v>
      </c>
      <c r="DF144" s="7" t="s">
        <v>482</v>
      </c>
      <c r="DG144" s="7" t="s">
        <v>482</v>
      </c>
      <c r="DH144" s="7" t="s">
        <v>482</v>
      </c>
      <c r="DI144" s="7" t="s">
        <v>482</v>
      </c>
      <c r="DJ144" s="7" t="s">
        <v>482</v>
      </c>
      <c r="DK144" s="7" t="s">
        <v>482</v>
      </c>
      <c r="DL144" s="7">
        <v>78.859231000000008</v>
      </c>
      <c r="DM144" s="7" t="s">
        <v>482</v>
      </c>
      <c r="DN144" s="7">
        <v>1.7267479000000003</v>
      </c>
      <c r="DO144" s="7" t="s">
        <v>482</v>
      </c>
      <c r="DP144" s="7" t="s">
        <v>482</v>
      </c>
      <c r="DQ144" s="7" t="s">
        <v>482</v>
      </c>
      <c r="DR144" s="7" t="s">
        <v>482</v>
      </c>
      <c r="DS144" s="7" t="s">
        <v>482</v>
      </c>
      <c r="DT144" s="7">
        <v>41.274573394628092</v>
      </c>
      <c r="DU144" s="7" t="s">
        <v>482</v>
      </c>
      <c r="DV144" s="7" t="s">
        <v>482</v>
      </c>
      <c r="DW144" s="7" t="s">
        <v>482</v>
      </c>
      <c r="DX144" s="7" t="s">
        <v>482</v>
      </c>
      <c r="DY144" s="7" t="s">
        <v>482</v>
      </c>
      <c r="DZ144" s="7" t="s">
        <v>482</v>
      </c>
      <c r="EA144" s="7" t="s">
        <v>482</v>
      </c>
      <c r="EB144" s="7" t="s">
        <v>482</v>
      </c>
      <c r="EC144" s="7" t="s">
        <v>482</v>
      </c>
      <c r="ED144" s="7" t="s">
        <v>482</v>
      </c>
      <c r="EE144" s="7" t="s">
        <v>482</v>
      </c>
      <c r="EF144" s="7" t="s">
        <v>482</v>
      </c>
      <c r="EG144" s="7" t="s">
        <v>482</v>
      </c>
      <c r="EH144" s="7" t="s">
        <v>482</v>
      </c>
      <c r="EI144" s="7" t="s">
        <v>482</v>
      </c>
      <c r="EJ144" s="7" t="s">
        <v>482</v>
      </c>
      <c r="EK144" s="7">
        <v>1128.5851919603908</v>
      </c>
      <c r="EL144" s="7">
        <v>869.10092229658619</v>
      </c>
      <c r="EM144" s="7" t="s">
        <v>482</v>
      </c>
      <c r="EN144" s="7" t="s">
        <v>482</v>
      </c>
      <c r="EO144" s="7">
        <v>197.66364112046094</v>
      </c>
      <c r="EP144" s="7">
        <v>952.20513199259915</v>
      </c>
      <c r="EQ144" s="7" t="s">
        <v>482</v>
      </c>
      <c r="ER144" s="7" t="s">
        <v>482</v>
      </c>
      <c r="ES144" s="7" t="s">
        <v>482</v>
      </c>
      <c r="ET144" s="7" t="s">
        <v>482</v>
      </c>
      <c r="EU144" s="7" t="s">
        <v>482</v>
      </c>
      <c r="EV144" s="7" t="s">
        <v>482</v>
      </c>
      <c r="EW144" s="7" t="s">
        <v>482</v>
      </c>
      <c r="EX144" s="7" t="s">
        <v>482</v>
      </c>
      <c r="EY144" s="7" t="s">
        <v>482</v>
      </c>
      <c r="EZ144" s="7" t="s">
        <v>482</v>
      </c>
      <c r="FA144" s="7" t="s">
        <v>482</v>
      </c>
      <c r="FB144" s="7" t="s">
        <v>482</v>
      </c>
      <c r="FC144" s="7" t="s">
        <v>482</v>
      </c>
      <c r="FD144" s="7" t="s">
        <v>482</v>
      </c>
      <c r="FE144" s="7" t="s">
        <v>482</v>
      </c>
      <c r="FF144" s="7" t="s">
        <v>482</v>
      </c>
      <c r="FG144" s="7">
        <v>179.31180042999588</v>
      </c>
      <c r="FH144" s="7">
        <v>120.10539787439644</v>
      </c>
      <c r="FI144" s="8" t="s">
        <v>482</v>
      </c>
      <c r="FJ144" s="8">
        <v>466.66802441778731</v>
      </c>
      <c r="FK144" s="8" t="s">
        <v>482</v>
      </c>
      <c r="FL144" s="8">
        <v>598.4427919203431</v>
      </c>
      <c r="FM144" s="8" t="s">
        <v>482</v>
      </c>
      <c r="FN144" s="8" t="s">
        <v>482</v>
      </c>
      <c r="FO144" s="8">
        <v>0</v>
      </c>
      <c r="FP144" s="8">
        <v>21.553857013647047</v>
      </c>
      <c r="FQ144" s="8" t="s">
        <v>482</v>
      </c>
      <c r="FR144" s="8" t="s">
        <v>482</v>
      </c>
      <c r="FS144" s="8">
        <v>0</v>
      </c>
      <c r="FT144" s="8" t="s">
        <v>482</v>
      </c>
      <c r="FU144" s="8" t="s">
        <v>482</v>
      </c>
      <c r="FV144" s="8" t="s">
        <v>482</v>
      </c>
      <c r="FW144" s="8">
        <v>123.55788124820447</v>
      </c>
      <c r="FX144" s="8" t="s">
        <v>482</v>
      </c>
      <c r="FY144" s="8">
        <v>1356.7656020581294</v>
      </c>
      <c r="FZ144" s="8">
        <v>142.84835861761505</v>
      </c>
      <c r="GA144" s="8" t="s">
        <v>482</v>
      </c>
      <c r="GB144" s="8">
        <v>1175.6129550984951</v>
      </c>
      <c r="GC144" s="8">
        <v>128.84724147949976</v>
      </c>
      <c r="GD144" s="8" t="s">
        <v>482</v>
      </c>
      <c r="GE144" s="8" t="s">
        <v>482</v>
      </c>
      <c r="GF144" s="8" t="s">
        <v>482</v>
      </c>
      <c r="GG144" s="8" t="s">
        <v>482</v>
      </c>
      <c r="GH144" s="8">
        <v>563.94759795762218</v>
      </c>
      <c r="GI144" s="8" t="s">
        <v>482</v>
      </c>
      <c r="GJ144" s="8" t="s">
        <v>482</v>
      </c>
      <c r="GK144" s="8" t="s">
        <v>482</v>
      </c>
      <c r="GL144" s="8" t="s">
        <v>482</v>
      </c>
      <c r="GM144" s="8" t="s">
        <v>482</v>
      </c>
      <c r="GN144" s="8" t="s">
        <v>482</v>
      </c>
      <c r="GO144" s="8" t="s">
        <v>482</v>
      </c>
      <c r="GP144" s="8" t="s">
        <v>482</v>
      </c>
      <c r="GQ144" s="8" t="s">
        <v>482</v>
      </c>
      <c r="GR144" s="8">
        <v>6111.0967958550682</v>
      </c>
      <c r="GS144" s="8">
        <v>19717.587898186452</v>
      </c>
      <c r="GT144" s="8" t="s">
        <v>482</v>
      </c>
      <c r="GU144" s="8" t="s">
        <v>482</v>
      </c>
      <c r="GV144" s="8" t="s">
        <v>482</v>
      </c>
      <c r="GW144" s="8" t="s">
        <v>482</v>
      </c>
      <c r="GX144" s="8">
        <v>19043.888767215958</v>
      </c>
      <c r="GY144" s="8" t="s">
        <v>482</v>
      </c>
      <c r="GZ144" s="8" t="s">
        <v>482</v>
      </c>
      <c r="HA144" s="8">
        <v>39639.423712644835</v>
      </c>
      <c r="HB144" s="8">
        <v>3499.5749999999998</v>
      </c>
      <c r="HC144" s="8">
        <v>9047.6794441683178</v>
      </c>
      <c r="HD144" s="8">
        <v>1609.5766324785627</v>
      </c>
      <c r="HE144" s="8">
        <v>822.28237019547328</v>
      </c>
      <c r="HF144" s="8" t="s">
        <v>482</v>
      </c>
      <c r="HG144" s="8" t="s">
        <v>482</v>
      </c>
      <c r="HH144" s="8" t="s">
        <v>482</v>
      </c>
      <c r="HI144" s="8" t="s">
        <v>482</v>
      </c>
      <c r="HJ144" s="8" t="s">
        <v>482</v>
      </c>
      <c r="HK144" s="8">
        <v>472.38898150503667</v>
      </c>
      <c r="HL144" s="8" t="s">
        <v>482</v>
      </c>
      <c r="HM144" s="8" t="s">
        <v>482</v>
      </c>
      <c r="HN144" s="8" t="s">
        <v>482</v>
      </c>
      <c r="HO144" s="8" t="s">
        <v>482</v>
      </c>
      <c r="HP144" s="8">
        <v>2271.9978826924162</v>
      </c>
      <c r="HQ144" s="8" t="s">
        <v>482</v>
      </c>
      <c r="HR144" s="8" t="s">
        <v>482</v>
      </c>
      <c r="HS144" s="8" t="s">
        <v>482</v>
      </c>
      <c r="HT144" s="8" t="s">
        <v>482</v>
      </c>
      <c r="HU144" s="8" t="s">
        <v>482</v>
      </c>
      <c r="HV144" s="8" t="s">
        <v>482</v>
      </c>
      <c r="HW144" s="8" t="s">
        <v>482</v>
      </c>
      <c r="HX144" s="8">
        <v>540.56036621810767</v>
      </c>
      <c r="HY144" s="8" t="s">
        <v>482</v>
      </c>
      <c r="HZ144" s="8" t="s">
        <v>482</v>
      </c>
      <c r="IA144" s="8" t="s">
        <v>482</v>
      </c>
      <c r="IB144" s="8" t="s">
        <v>482</v>
      </c>
      <c r="IC144" s="8">
        <v>2398.3820000000001</v>
      </c>
      <c r="ID144" s="8" t="s">
        <v>482</v>
      </c>
      <c r="IE144" s="8">
        <v>600.25059806733134</v>
      </c>
      <c r="IF144" s="8" t="s">
        <v>482</v>
      </c>
      <c r="IG144" s="8" t="s">
        <v>482</v>
      </c>
      <c r="IH144" s="8" t="s">
        <v>482</v>
      </c>
      <c r="II144" s="8" t="s">
        <v>482</v>
      </c>
      <c r="IJ144" s="8" t="s">
        <v>482</v>
      </c>
      <c r="IK144" s="8" t="s">
        <v>482</v>
      </c>
      <c r="IL144" s="8">
        <v>670.37456356657503</v>
      </c>
      <c r="IM144" s="8" t="s">
        <v>482</v>
      </c>
      <c r="IN144" s="8" t="s">
        <v>482</v>
      </c>
      <c r="IO144" s="8">
        <v>908.47066451388298</v>
      </c>
      <c r="IP144" s="8">
        <v>809.05378218693409</v>
      </c>
      <c r="IQ144" s="8">
        <v>685.38699999999994</v>
      </c>
      <c r="IR144" s="8">
        <v>867.45118774074524</v>
      </c>
      <c r="IS144" s="8" t="s">
        <v>482</v>
      </c>
      <c r="IT144" s="8" t="s">
        <v>482</v>
      </c>
      <c r="IU144" s="8" t="s">
        <v>482</v>
      </c>
      <c r="IV144" s="8" t="s">
        <v>482</v>
      </c>
      <c r="IW144" s="8" t="s">
        <v>482</v>
      </c>
      <c r="IX144" s="8" t="s">
        <v>482</v>
      </c>
      <c r="IY144" s="8" t="s">
        <v>482</v>
      </c>
      <c r="IZ144" s="8" t="s">
        <v>482</v>
      </c>
      <c r="JA144" s="8" t="s">
        <v>482</v>
      </c>
      <c r="JB144" s="8" t="s">
        <v>482</v>
      </c>
      <c r="JC144" s="8" t="s">
        <v>482</v>
      </c>
      <c r="JD144" s="8" t="s">
        <v>482</v>
      </c>
      <c r="JE144" s="8" t="s">
        <v>482</v>
      </c>
      <c r="JF144" s="8" t="s">
        <v>482</v>
      </c>
      <c r="JG144" s="8" t="s">
        <v>482</v>
      </c>
      <c r="JH144" s="8" t="s">
        <v>482</v>
      </c>
      <c r="JI144" s="8" t="s">
        <v>482</v>
      </c>
      <c r="JJ144" s="8" t="s">
        <v>482</v>
      </c>
      <c r="JK144" s="8" t="s">
        <v>482</v>
      </c>
      <c r="JL144" s="8" t="s">
        <v>482</v>
      </c>
      <c r="JM144" s="8" t="s">
        <v>482</v>
      </c>
      <c r="JN144" s="8" t="s">
        <v>482</v>
      </c>
      <c r="JO144" s="8" t="s">
        <v>482</v>
      </c>
      <c r="JP144" s="8">
        <v>1577.18462</v>
      </c>
      <c r="JQ144" s="8" t="s">
        <v>482</v>
      </c>
      <c r="JR144" s="8">
        <v>34.534958000000003</v>
      </c>
      <c r="JS144" s="8" t="s">
        <v>482</v>
      </c>
      <c r="JT144" s="8" t="s">
        <v>482</v>
      </c>
      <c r="JU144" s="8" t="s">
        <v>482</v>
      </c>
      <c r="JV144" s="8" t="s">
        <v>482</v>
      </c>
      <c r="JW144" s="8" t="s">
        <v>482</v>
      </c>
      <c r="JX144" s="8">
        <v>893.66033360500057</v>
      </c>
      <c r="JY144" s="8" t="s">
        <v>482</v>
      </c>
      <c r="JZ144" s="8" t="s">
        <v>482</v>
      </c>
      <c r="KA144" s="8" t="s">
        <v>482</v>
      </c>
      <c r="KB144" s="8" t="s">
        <v>482</v>
      </c>
      <c r="KC144" s="8" t="s">
        <v>482</v>
      </c>
      <c r="KD144" s="8" t="s">
        <v>482</v>
      </c>
      <c r="KE144" s="8" t="s">
        <v>482</v>
      </c>
      <c r="KF144" s="8" t="s">
        <v>482</v>
      </c>
      <c r="KG144" s="8" t="s">
        <v>482</v>
      </c>
      <c r="KH144" s="8" t="s">
        <v>482</v>
      </c>
      <c r="KI144" s="8" t="s">
        <v>482</v>
      </c>
      <c r="KJ144" s="8" t="s">
        <v>482</v>
      </c>
      <c r="KK144" s="8" t="s">
        <v>482</v>
      </c>
      <c r="KL144" s="8" t="s">
        <v>482</v>
      </c>
      <c r="KM144" s="8" t="s">
        <v>482</v>
      </c>
      <c r="KN144" s="8" t="s">
        <v>482</v>
      </c>
      <c r="KO144" s="8">
        <v>20034.504455201259</v>
      </c>
      <c r="KP144" s="8">
        <v>19455.555512202289</v>
      </c>
      <c r="KQ144" s="8" t="s">
        <v>482</v>
      </c>
      <c r="KR144" s="8" t="s">
        <v>482</v>
      </c>
      <c r="KS144" s="8">
        <v>11676.988624742457</v>
      </c>
      <c r="KT144" s="8">
        <v>19433.595559917372</v>
      </c>
      <c r="KU144" s="8" t="s">
        <v>482</v>
      </c>
      <c r="KV144" s="8" t="s">
        <v>482</v>
      </c>
      <c r="KW144" s="8" t="s">
        <v>482</v>
      </c>
      <c r="KX144" s="8" t="s">
        <v>482</v>
      </c>
      <c r="KY144" s="8" t="s">
        <v>482</v>
      </c>
      <c r="KZ144" s="8" t="s">
        <v>482</v>
      </c>
      <c r="LA144" s="8" t="s">
        <v>482</v>
      </c>
      <c r="LB144" s="8" t="s">
        <v>482</v>
      </c>
      <c r="LC144" s="8" t="s">
        <v>482</v>
      </c>
      <c r="LD144" s="8" t="s">
        <v>482</v>
      </c>
      <c r="LE144" s="8" t="s">
        <v>482</v>
      </c>
      <c r="LF144" s="8" t="s">
        <v>482</v>
      </c>
      <c r="LG144" s="8" t="s">
        <v>482</v>
      </c>
      <c r="LH144" s="8" t="s">
        <v>482</v>
      </c>
      <c r="LI144" s="8" t="s">
        <v>482</v>
      </c>
      <c r="LJ144" s="8" t="s">
        <v>482</v>
      </c>
      <c r="LK144" s="8">
        <v>4828.8465316550919</v>
      </c>
      <c r="LL144" s="8">
        <v>9902.4098529240036</v>
      </c>
      <c r="LM144" s="9" t="s">
        <v>482</v>
      </c>
      <c r="LN144" s="9">
        <v>404.72026818580105</v>
      </c>
      <c r="LO144" s="9" t="s">
        <v>482</v>
      </c>
      <c r="LP144" s="9">
        <v>521.52632488631696</v>
      </c>
      <c r="LQ144" s="9" t="s">
        <v>482</v>
      </c>
      <c r="LR144" s="9" t="s">
        <v>482</v>
      </c>
      <c r="LS144" s="9">
        <v>0</v>
      </c>
      <c r="LT144" s="9">
        <v>18.653343921648609</v>
      </c>
      <c r="LU144" s="9" t="s">
        <v>482</v>
      </c>
      <c r="LV144" s="9" t="s">
        <v>482</v>
      </c>
      <c r="LW144" s="9">
        <v>0</v>
      </c>
      <c r="LX144" s="9" t="s">
        <v>482</v>
      </c>
      <c r="LY144" s="9" t="s">
        <v>482</v>
      </c>
      <c r="LZ144" s="9" t="s">
        <v>482</v>
      </c>
      <c r="MA144" s="9">
        <v>107.15895992580205</v>
      </c>
      <c r="MB144" s="9" t="s">
        <v>482</v>
      </c>
      <c r="MC144" s="9">
        <v>1174.2707599897869</v>
      </c>
      <c r="MD144" s="9">
        <v>124.2657799080871</v>
      </c>
      <c r="ME144" s="9" t="s">
        <v>482</v>
      </c>
      <c r="MF144" s="9">
        <v>1018.3239283891229</v>
      </c>
      <c r="MG144" s="9">
        <v>111.68423202983675</v>
      </c>
      <c r="MH144" s="9" t="s">
        <v>482</v>
      </c>
      <c r="MI144" s="9" t="s">
        <v>482</v>
      </c>
      <c r="MJ144" s="9" t="s">
        <v>482</v>
      </c>
      <c r="MK144" s="9" t="s">
        <v>482</v>
      </c>
      <c r="ML144" s="9">
        <v>489.59726540539162</v>
      </c>
      <c r="MM144" s="9" t="s">
        <v>482</v>
      </c>
      <c r="MN144" s="9" t="s">
        <v>482</v>
      </c>
      <c r="MO144" s="9" t="s">
        <v>482</v>
      </c>
      <c r="MP144" s="9" t="s">
        <v>482</v>
      </c>
      <c r="MQ144" s="9" t="s">
        <v>482</v>
      </c>
      <c r="MR144" s="9" t="s">
        <v>482</v>
      </c>
      <c r="MS144" s="9" t="s">
        <v>482</v>
      </c>
      <c r="MT144" s="9" t="s">
        <v>482</v>
      </c>
      <c r="MU144" s="9" t="s">
        <v>482</v>
      </c>
      <c r="MV144" s="9">
        <v>5308.3115424081188</v>
      </c>
      <c r="MW144" s="9">
        <v>16974.180362575196</v>
      </c>
      <c r="MX144" s="9" t="s">
        <v>482</v>
      </c>
      <c r="MY144" s="9" t="s">
        <v>482</v>
      </c>
      <c r="MZ144" s="9" t="s">
        <v>482</v>
      </c>
      <c r="NA144" s="9" t="s">
        <v>482</v>
      </c>
      <c r="NB144" s="9">
        <v>16417.539876176608</v>
      </c>
      <c r="NC144" s="9" t="s">
        <v>482</v>
      </c>
      <c r="ND144" s="9" t="s">
        <v>482</v>
      </c>
      <c r="NE144" s="9">
        <v>34168.685967677622</v>
      </c>
      <c r="NF144" s="9">
        <v>3035.6778488372088</v>
      </c>
      <c r="NG144" s="9">
        <v>7864.4958614498437</v>
      </c>
      <c r="NH144" s="9">
        <v>1393.7939410552974</v>
      </c>
      <c r="NI144" s="9">
        <v>715.22355647771292</v>
      </c>
      <c r="NJ144" s="9" t="s">
        <v>482</v>
      </c>
      <c r="NK144" s="9" t="s">
        <v>482</v>
      </c>
      <c r="NL144" s="9" t="s">
        <v>482</v>
      </c>
      <c r="NM144" s="9" t="s">
        <v>482</v>
      </c>
      <c r="NN144" s="9" t="s">
        <v>482</v>
      </c>
      <c r="NO144" s="9">
        <v>409.69849391253723</v>
      </c>
      <c r="NP144" s="9" t="s">
        <v>482</v>
      </c>
      <c r="NQ144" s="9" t="s">
        <v>482</v>
      </c>
      <c r="NR144" s="9" t="s">
        <v>482</v>
      </c>
      <c r="NS144" s="9" t="s">
        <v>482</v>
      </c>
      <c r="NT144" s="9">
        <v>1967.7637318052898</v>
      </c>
      <c r="NU144" s="9" t="s">
        <v>482</v>
      </c>
      <c r="NV144" s="9" t="s">
        <v>482</v>
      </c>
      <c r="NW144" s="9" t="s">
        <v>482</v>
      </c>
      <c r="NX144" s="9" t="s">
        <v>482</v>
      </c>
      <c r="NY144" s="9" t="s">
        <v>482</v>
      </c>
      <c r="NZ144" s="9" t="s">
        <v>482</v>
      </c>
      <c r="OA144" s="9" t="s">
        <v>482</v>
      </c>
      <c r="OB144" s="9">
        <v>465.62270200515559</v>
      </c>
      <c r="OC144" s="9" t="s">
        <v>482</v>
      </c>
      <c r="OD144" s="9" t="s">
        <v>482</v>
      </c>
      <c r="OE144" s="9" t="s">
        <v>482</v>
      </c>
      <c r="OF144" s="9" t="s">
        <v>482</v>
      </c>
      <c r="OG144" s="9">
        <v>2080.4569441860463</v>
      </c>
      <c r="OH144" s="9" t="s">
        <v>482</v>
      </c>
      <c r="OI144" s="9">
        <v>517.60919744017076</v>
      </c>
      <c r="OJ144" s="9" t="s">
        <v>482</v>
      </c>
      <c r="OK144" s="9" t="s">
        <v>482</v>
      </c>
      <c r="OL144" s="9" t="s">
        <v>482</v>
      </c>
      <c r="OM144" s="9" t="s">
        <v>482</v>
      </c>
      <c r="ON144" s="9" t="s">
        <v>482</v>
      </c>
      <c r="OO144" s="9" t="s">
        <v>482</v>
      </c>
      <c r="OP144" s="9">
        <v>577.46731254850636</v>
      </c>
      <c r="OQ144" s="9" t="s">
        <v>482</v>
      </c>
      <c r="OR144" s="9" t="s">
        <v>482</v>
      </c>
      <c r="OS144" s="9">
        <v>788.19968958431309</v>
      </c>
      <c r="OT144" s="9">
        <v>704.35981412626768</v>
      </c>
      <c r="OU144" s="9">
        <v>594.53337441860469</v>
      </c>
      <c r="OV144" s="9">
        <v>752.26997556313813</v>
      </c>
      <c r="OW144" s="9" t="s">
        <v>482</v>
      </c>
      <c r="OX144" s="9" t="s">
        <v>482</v>
      </c>
      <c r="OY144" s="9" t="s">
        <v>482</v>
      </c>
      <c r="OZ144" s="9" t="s">
        <v>482</v>
      </c>
      <c r="PA144" s="9" t="s">
        <v>482</v>
      </c>
      <c r="PB144" s="9" t="s">
        <v>482</v>
      </c>
      <c r="PC144" s="9" t="s">
        <v>482</v>
      </c>
      <c r="PD144" s="9" t="s">
        <v>482</v>
      </c>
      <c r="PE144" s="9" t="s">
        <v>482</v>
      </c>
      <c r="PF144" s="9" t="s">
        <v>482</v>
      </c>
      <c r="PG144" s="9" t="s">
        <v>482</v>
      </c>
      <c r="PH144" s="9" t="s">
        <v>482</v>
      </c>
      <c r="PI144" s="9" t="s">
        <v>482</v>
      </c>
      <c r="PJ144" s="9" t="s">
        <v>482</v>
      </c>
      <c r="PK144" s="9" t="s">
        <v>482</v>
      </c>
      <c r="PL144" s="9" t="s">
        <v>482</v>
      </c>
      <c r="PM144" s="9" t="s">
        <v>482</v>
      </c>
      <c r="PN144" s="9" t="s">
        <v>482</v>
      </c>
      <c r="PO144" s="9" t="s">
        <v>482</v>
      </c>
      <c r="PP144" s="9" t="s">
        <v>482</v>
      </c>
      <c r="PQ144" s="9" t="s">
        <v>482</v>
      </c>
      <c r="PR144" s="9" t="s">
        <v>482</v>
      </c>
      <c r="PS144" s="9" t="s">
        <v>482</v>
      </c>
      <c r="PT144" s="9">
        <v>1368.1159610697675</v>
      </c>
      <c r="PU144" s="9" t="s">
        <v>482</v>
      </c>
      <c r="PV144" s="9">
        <v>29.957068218604654</v>
      </c>
      <c r="PW144" s="9" t="s">
        <v>482</v>
      </c>
      <c r="PX144" s="9" t="s">
        <v>482</v>
      </c>
      <c r="PY144" s="9" t="s">
        <v>482</v>
      </c>
      <c r="PZ144" s="9" t="s">
        <v>482</v>
      </c>
      <c r="QA144" s="9" t="s">
        <v>482</v>
      </c>
      <c r="QB144" s="9">
        <v>774.72278566866942</v>
      </c>
      <c r="QC144" s="9" t="s">
        <v>482</v>
      </c>
      <c r="QD144" s="9" t="s">
        <v>482</v>
      </c>
      <c r="QE144" s="9" t="s">
        <v>482</v>
      </c>
      <c r="QF144" s="9" t="s">
        <v>482</v>
      </c>
      <c r="QG144" s="9" t="s">
        <v>482</v>
      </c>
      <c r="QH144" s="9" t="s">
        <v>482</v>
      </c>
      <c r="QI144" s="9" t="s">
        <v>482</v>
      </c>
      <c r="QJ144" s="9" t="s">
        <v>482</v>
      </c>
      <c r="QK144" s="9" t="s">
        <v>482</v>
      </c>
      <c r="QL144" s="9" t="s">
        <v>482</v>
      </c>
      <c r="QM144" s="9" t="s">
        <v>482</v>
      </c>
      <c r="QN144" s="9" t="s">
        <v>482</v>
      </c>
      <c r="QO144" s="9" t="s">
        <v>482</v>
      </c>
      <c r="QP144" s="9" t="s">
        <v>482</v>
      </c>
      <c r="QQ144" s="9" t="s">
        <v>482</v>
      </c>
      <c r="QR144" s="9" t="s">
        <v>482</v>
      </c>
      <c r="QS144" s="9">
        <v>17396.469209167652</v>
      </c>
      <c r="QT144" s="9">
        <v>16862.096732215447</v>
      </c>
      <c r="QU144" s="9" t="s">
        <v>482</v>
      </c>
      <c r="QV144" s="9" t="s">
        <v>482</v>
      </c>
      <c r="QW144" s="9">
        <v>10075.222347957992</v>
      </c>
      <c r="QX144" s="9">
        <v>16854.796895555774</v>
      </c>
      <c r="QY144" s="9" t="s">
        <v>482</v>
      </c>
      <c r="QZ144" s="9" t="s">
        <v>482</v>
      </c>
      <c r="RA144" s="9" t="s">
        <v>482</v>
      </c>
      <c r="RB144" s="9" t="s">
        <v>482</v>
      </c>
      <c r="RC144" s="9" t="s">
        <v>482</v>
      </c>
      <c r="RD144" s="9" t="s">
        <v>482</v>
      </c>
      <c r="RE144" s="9" t="s">
        <v>482</v>
      </c>
      <c r="RF144" s="9" t="s">
        <v>482</v>
      </c>
      <c r="RG144" s="9" t="s">
        <v>482</v>
      </c>
      <c r="RH144" s="9" t="s">
        <v>482</v>
      </c>
      <c r="RI144" s="9" t="s">
        <v>482</v>
      </c>
      <c r="RJ144" s="9" t="s">
        <v>482</v>
      </c>
      <c r="RK144" s="9" t="s">
        <v>482</v>
      </c>
      <c r="RL144" s="9" t="s">
        <v>482</v>
      </c>
      <c r="RM144" s="9" t="s">
        <v>482</v>
      </c>
      <c r="RN144" s="9" t="s">
        <v>482</v>
      </c>
      <c r="RO144" s="9">
        <v>4180.0742435771708</v>
      </c>
      <c r="RP144" s="9">
        <v>8537.4371382659192</v>
      </c>
      <c r="RQ144" s="12" t="s">
        <v>510</v>
      </c>
      <c r="RR144" s="12" t="s">
        <v>510</v>
      </c>
      <c r="RS144" s="12" t="s">
        <v>510</v>
      </c>
      <c r="RT144" s="12" t="s">
        <v>510</v>
      </c>
      <c r="RU144" s="12" t="s">
        <v>510</v>
      </c>
      <c r="RV144" s="12" t="s">
        <v>510</v>
      </c>
      <c r="RW144" s="12" t="s">
        <v>510</v>
      </c>
      <c r="RX144" s="12" t="s">
        <v>510</v>
      </c>
      <c r="RY144" s="12" t="s">
        <v>510</v>
      </c>
      <c r="RZ144" s="12" t="s">
        <v>510</v>
      </c>
      <c r="SA144" s="12" t="s">
        <v>510</v>
      </c>
      <c r="SB144" s="12" t="s">
        <v>510</v>
      </c>
      <c r="SC144" s="78" t="s">
        <v>510</v>
      </c>
      <c r="SD144" s="78" t="s">
        <v>510</v>
      </c>
      <c r="SE144" s="16">
        <v>294</v>
      </c>
      <c r="SF144" s="16">
        <v>294</v>
      </c>
      <c r="SG144" s="16">
        <v>300</v>
      </c>
      <c r="SH144" s="16">
        <v>200</v>
      </c>
      <c r="SI144" s="17" t="s">
        <v>510</v>
      </c>
      <c r="SJ144" s="78" t="s">
        <v>510</v>
      </c>
      <c r="SK144" s="78" t="s">
        <v>510</v>
      </c>
      <c r="SL144" s="78" t="s">
        <v>510</v>
      </c>
      <c r="SM144" s="78" t="s">
        <v>510</v>
      </c>
      <c r="SN144" s="20" t="s">
        <v>482</v>
      </c>
      <c r="SO144" s="19" t="s">
        <v>523</v>
      </c>
      <c r="SP144" s="20" t="s">
        <v>482</v>
      </c>
      <c r="SQ144" s="19" t="s">
        <v>523</v>
      </c>
      <c r="SR144" s="20" t="s">
        <v>482</v>
      </c>
      <c r="SS144" s="20" t="s">
        <v>482</v>
      </c>
      <c r="ST144" s="19">
        <v>0</v>
      </c>
      <c r="SU144" s="19" t="s">
        <v>523</v>
      </c>
      <c r="SV144" s="20" t="s">
        <v>482</v>
      </c>
      <c r="SW144" s="20" t="s">
        <v>482</v>
      </c>
      <c r="SX144" s="19">
        <v>0</v>
      </c>
      <c r="SY144" s="20" t="s">
        <v>482</v>
      </c>
      <c r="SZ144" s="20" t="s">
        <v>482</v>
      </c>
      <c r="TA144" s="20" t="s">
        <v>482</v>
      </c>
      <c r="TB144" s="19" t="s">
        <v>523</v>
      </c>
      <c r="TC144" s="20" t="s">
        <v>482</v>
      </c>
      <c r="TD144" s="19" t="s">
        <v>523</v>
      </c>
      <c r="TE144" s="19" t="s">
        <v>523</v>
      </c>
      <c r="TF144" s="20" t="s">
        <v>482</v>
      </c>
      <c r="TG144" s="19" t="s">
        <v>523</v>
      </c>
      <c r="TH144" s="19" t="s">
        <v>523</v>
      </c>
      <c r="TI144" s="20" t="s">
        <v>482</v>
      </c>
      <c r="TJ144" s="20" t="s">
        <v>482</v>
      </c>
      <c r="TK144" s="20" t="s">
        <v>482</v>
      </c>
      <c r="TL144" s="20" t="s">
        <v>482</v>
      </c>
      <c r="TM144" s="19" t="s">
        <v>523</v>
      </c>
      <c r="TN144" s="20" t="s">
        <v>482</v>
      </c>
      <c r="TO144" s="20" t="s">
        <v>482</v>
      </c>
      <c r="TP144" s="20" t="s">
        <v>482</v>
      </c>
      <c r="TQ144" s="20" t="s">
        <v>482</v>
      </c>
      <c r="TR144" s="20" t="s">
        <v>482</v>
      </c>
      <c r="TS144" s="20" t="s">
        <v>482</v>
      </c>
      <c r="TT144" s="20" t="s">
        <v>482</v>
      </c>
      <c r="TU144" s="20" t="s">
        <v>482</v>
      </c>
      <c r="TV144" s="20" t="s">
        <v>482</v>
      </c>
      <c r="TW144" s="19" t="s">
        <v>523</v>
      </c>
      <c r="TX144" s="19" t="s">
        <v>523</v>
      </c>
      <c r="TY144" s="20" t="s">
        <v>482</v>
      </c>
      <c r="TZ144" s="20" t="s">
        <v>482</v>
      </c>
      <c r="UA144" s="20" t="s">
        <v>482</v>
      </c>
      <c r="UB144" s="20" t="s">
        <v>482</v>
      </c>
      <c r="UC144" s="19" t="s">
        <v>523</v>
      </c>
      <c r="UD144" s="20" t="s">
        <v>482</v>
      </c>
      <c r="UE144" s="20" t="s">
        <v>482</v>
      </c>
      <c r="UF144" s="19" t="s">
        <v>523</v>
      </c>
      <c r="UG144" s="19" t="s">
        <v>523</v>
      </c>
      <c r="UH144" s="19" t="s">
        <v>523</v>
      </c>
      <c r="UI144" s="19" t="s">
        <v>523</v>
      </c>
      <c r="UJ144" s="19" t="s">
        <v>523</v>
      </c>
      <c r="UK144" s="20" t="s">
        <v>482</v>
      </c>
      <c r="UL144" s="20" t="s">
        <v>482</v>
      </c>
      <c r="UM144" s="20" t="s">
        <v>482</v>
      </c>
      <c r="UN144" s="20" t="s">
        <v>482</v>
      </c>
      <c r="UO144" s="20" t="s">
        <v>482</v>
      </c>
      <c r="UP144" s="19" t="s">
        <v>523</v>
      </c>
      <c r="UQ144" s="20" t="s">
        <v>482</v>
      </c>
      <c r="UR144" s="20" t="s">
        <v>482</v>
      </c>
      <c r="US144" s="20" t="s">
        <v>482</v>
      </c>
      <c r="UT144" s="20" t="s">
        <v>482</v>
      </c>
      <c r="UU144" s="19" t="s">
        <v>523</v>
      </c>
      <c r="UV144" s="20" t="s">
        <v>482</v>
      </c>
      <c r="UW144" s="20" t="s">
        <v>482</v>
      </c>
      <c r="UX144" s="20" t="s">
        <v>482</v>
      </c>
      <c r="UY144" s="20" t="s">
        <v>482</v>
      </c>
      <c r="UZ144" s="20" t="s">
        <v>482</v>
      </c>
      <c r="VA144" s="20" t="s">
        <v>482</v>
      </c>
      <c r="VB144" s="20" t="s">
        <v>482</v>
      </c>
      <c r="VC144" s="19" t="s">
        <v>523</v>
      </c>
      <c r="VD144" s="20" t="s">
        <v>482</v>
      </c>
      <c r="VE144" s="20" t="s">
        <v>482</v>
      </c>
      <c r="VF144" s="20" t="s">
        <v>482</v>
      </c>
      <c r="VG144" s="20" t="s">
        <v>482</v>
      </c>
      <c r="VH144" s="19" t="s">
        <v>523</v>
      </c>
      <c r="VI144" s="20" t="s">
        <v>482</v>
      </c>
      <c r="VJ144" s="19" t="s">
        <v>523</v>
      </c>
      <c r="VK144" s="20" t="s">
        <v>482</v>
      </c>
      <c r="VL144" s="20" t="s">
        <v>482</v>
      </c>
      <c r="VM144" s="20" t="s">
        <v>482</v>
      </c>
      <c r="VN144" s="20" t="s">
        <v>482</v>
      </c>
      <c r="VO144" s="20" t="s">
        <v>482</v>
      </c>
      <c r="VP144" s="20" t="s">
        <v>482</v>
      </c>
      <c r="VQ144" s="19" t="s">
        <v>523</v>
      </c>
      <c r="VR144" s="20" t="s">
        <v>482</v>
      </c>
      <c r="VS144" s="20" t="s">
        <v>482</v>
      </c>
      <c r="VT144" s="19" t="s">
        <v>523</v>
      </c>
      <c r="VU144" s="19" t="s">
        <v>523</v>
      </c>
      <c r="VV144" s="19" t="s">
        <v>523</v>
      </c>
      <c r="VW144" s="19" t="s">
        <v>523</v>
      </c>
      <c r="VX144" s="20" t="s">
        <v>482</v>
      </c>
      <c r="VY144" s="20" t="s">
        <v>482</v>
      </c>
      <c r="VZ144" s="20" t="s">
        <v>482</v>
      </c>
      <c r="WA144" s="20" t="s">
        <v>482</v>
      </c>
      <c r="WB144" s="20" t="s">
        <v>482</v>
      </c>
      <c r="WC144" s="20" t="s">
        <v>482</v>
      </c>
      <c r="WD144" s="20" t="s">
        <v>482</v>
      </c>
      <c r="WE144" s="20" t="s">
        <v>482</v>
      </c>
      <c r="WF144" s="20" t="s">
        <v>482</v>
      </c>
      <c r="WG144" s="20" t="s">
        <v>482</v>
      </c>
      <c r="WH144" s="20" t="s">
        <v>482</v>
      </c>
      <c r="WI144" s="20" t="s">
        <v>482</v>
      </c>
      <c r="WJ144" s="20" t="s">
        <v>482</v>
      </c>
      <c r="WK144" s="20" t="s">
        <v>482</v>
      </c>
      <c r="WL144" s="20" t="s">
        <v>482</v>
      </c>
      <c r="WM144" s="20" t="s">
        <v>482</v>
      </c>
      <c r="WN144" s="20" t="s">
        <v>482</v>
      </c>
      <c r="WO144" s="20" t="s">
        <v>482</v>
      </c>
      <c r="WP144" s="20" t="s">
        <v>482</v>
      </c>
      <c r="WQ144" s="20" t="s">
        <v>482</v>
      </c>
      <c r="WR144" s="20" t="s">
        <v>482</v>
      </c>
      <c r="WS144" s="20" t="s">
        <v>482</v>
      </c>
      <c r="WT144" s="20" t="s">
        <v>482</v>
      </c>
      <c r="WU144" s="19" t="s">
        <v>523</v>
      </c>
      <c r="WV144" s="20" t="s">
        <v>482</v>
      </c>
      <c r="WW144" s="19" t="s">
        <v>523</v>
      </c>
      <c r="WX144" s="20" t="s">
        <v>482</v>
      </c>
      <c r="WY144" s="20" t="s">
        <v>482</v>
      </c>
      <c r="WZ144" s="20" t="s">
        <v>482</v>
      </c>
      <c r="XA144" s="20" t="s">
        <v>482</v>
      </c>
      <c r="XB144" s="20" t="s">
        <v>482</v>
      </c>
      <c r="XC144" s="19" t="s">
        <v>523</v>
      </c>
      <c r="XD144" s="20" t="s">
        <v>482</v>
      </c>
      <c r="XE144" s="20" t="s">
        <v>482</v>
      </c>
      <c r="XF144" s="20" t="s">
        <v>482</v>
      </c>
      <c r="XG144" s="20" t="s">
        <v>482</v>
      </c>
      <c r="XH144" s="20" t="s">
        <v>482</v>
      </c>
      <c r="XI144" s="20" t="s">
        <v>482</v>
      </c>
      <c r="XJ144" s="20" t="s">
        <v>482</v>
      </c>
      <c r="XK144" s="20" t="s">
        <v>482</v>
      </c>
      <c r="XL144" s="20" t="s">
        <v>482</v>
      </c>
      <c r="XM144" s="20" t="s">
        <v>482</v>
      </c>
      <c r="XN144" s="20" t="s">
        <v>482</v>
      </c>
      <c r="XO144" s="20" t="s">
        <v>482</v>
      </c>
      <c r="XP144" s="20" t="s">
        <v>482</v>
      </c>
      <c r="XQ144" s="20" t="s">
        <v>482</v>
      </c>
      <c r="XR144" s="20" t="s">
        <v>482</v>
      </c>
      <c r="XS144" s="20" t="s">
        <v>482</v>
      </c>
      <c r="XT144" s="19" t="s">
        <v>523</v>
      </c>
      <c r="XU144" s="19" t="s">
        <v>523</v>
      </c>
      <c r="XV144" s="20" t="s">
        <v>482</v>
      </c>
      <c r="XW144" s="20" t="s">
        <v>482</v>
      </c>
      <c r="XX144" s="19" t="s">
        <v>523</v>
      </c>
      <c r="XY144" s="19" t="s">
        <v>523</v>
      </c>
      <c r="XZ144" s="20" t="s">
        <v>482</v>
      </c>
      <c r="YA144" s="20" t="s">
        <v>482</v>
      </c>
      <c r="YB144" s="20" t="s">
        <v>482</v>
      </c>
      <c r="YC144" s="20" t="s">
        <v>482</v>
      </c>
      <c r="YD144" s="20" t="s">
        <v>482</v>
      </c>
      <c r="YE144" s="20" t="s">
        <v>482</v>
      </c>
      <c r="YF144" s="20" t="s">
        <v>482</v>
      </c>
      <c r="YG144" s="20" t="s">
        <v>482</v>
      </c>
      <c r="YH144" s="20" t="s">
        <v>482</v>
      </c>
      <c r="YI144" s="20" t="s">
        <v>482</v>
      </c>
      <c r="YJ144" s="20" t="s">
        <v>482</v>
      </c>
      <c r="YK144" s="20" t="s">
        <v>482</v>
      </c>
      <c r="YL144" s="20" t="s">
        <v>482</v>
      </c>
      <c r="YM144" s="20" t="s">
        <v>482</v>
      </c>
      <c r="YN144" s="20" t="s">
        <v>482</v>
      </c>
      <c r="YO144" s="20" t="s">
        <v>482</v>
      </c>
      <c r="YP144" s="19" t="s">
        <v>523</v>
      </c>
      <c r="YQ144" s="19" t="s">
        <v>523</v>
      </c>
      <c r="YR144" s="5">
        <v>0.80419580419580428</v>
      </c>
      <c r="YS144" s="5">
        <v>0.19230769230769237</v>
      </c>
      <c r="YT144" s="5">
        <v>3.4965034965034974E-3</v>
      </c>
      <c r="YU144" s="5">
        <v>0.6</v>
      </c>
      <c r="YV144" s="5">
        <v>0.75</v>
      </c>
      <c r="YW144" s="5">
        <v>0.9</v>
      </c>
      <c r="YX144" s="5">
        <v>0.62989510489510503</v>
      </c>
      <c r="YY144" s="21" t="s">
        <v>515</v>
      </c>
      <c r="YZ144" s="22" t="s">
        <v>495</v>
      </c>
      <c r="ZA144" s="23">
        <f t="shared" si="8"/>
        <v>1</v>
      </c>
      <c r="ZB144" s="23">
        <v>0.503</v>
      </c>
      <c r="ZC144" s="23">
        <f t="shared" si="9"/>
        <v>1</v>
      </c>
    </row>
    <row r="145" spans="1:679" x14ac:dyDescent="0.25">
      <c r="A145" s="1" t="s">
        <v>286</v>
      </c>
      <c r="B145" s="2" t="s">
        <v>287</v>
      </c>
      <c r="C145" s="4">
        <v>0</v>
      </c>
      <c r="D145" s="4">
        <v>1</v>
      </c>
      <c r="E145" s="7" t="s">
        <v>482</v>
      </c>
      <c r="F145" s="7">
        <v>9.0850691738763611</v>
      </c>
      <c r="G145" s="7" t="s">
        <v>482</v>
      </c>
      <c r="H145" s="7">
        <v>4.7537614080108694</v>
      </c>
      <c r="I145" s="7" t="s">
        <v>482</v>
      </c>
      <c r="J145" s="7" t="s">
        <v>482</v>
      </c>
      <c r="K145" s="7" t="s">
        <v>482</v>
      </c>
      <c r="L145" s="7" t="s">
        <v>482</v>
      </c>
      <c r="M145" s="7" t="s">
        <v>482</v>
      </c>
      <c r="N145" s="7" t="s">
        <v>482</v>
      </c>
      <c r="O145" s="7" t="s">
        <v>482</v>
      </c>
      <c r="P145" s="7" t="s">
        <v>482</v>
      </c>
      <c r="Q145" s="7" t="s">
        <v>482</v>
      </c>
      <c r="R145" s="7" t="s">
        <v>482</v>
      </c>
      <c r="S145" s="7" t="s">
        <v>482</v>
      </c>
      <c r="T145" s="7" t="s">
        <v>482</v>
      </c>
      <c r="U145" s="7" t="s">
        <v>482</v>
      </c>
      <c r="V145" s="7">
        <v>3.7642227790879792</v>
      </c>
      <c r="W145" s="7">
        <v>0.68180938385849665</v>
      </c>
      <c r="X145" s="7">
        <v>0.72092494493876591</v>
      </c>
      <c r="Y145" s="7" t="s">
        <v>482</v>
      </c>
      <c r="Z145" s="7">
        <v>34.994620110381724</v>
      </c>
      <c r="AA145" s="7">
        <v>3.1594953788622258</v>
      </c>
      <c r="AB145" s="7" t="s">
        <v>482</v>
      </c>
      <c r="AC145" s="7" t="s">
        <v>482</v>
      </c>
      <c r="AD145" s="7" t="s">
        <v>482</v>
      </c>
      <c r="AE145" s="7" t="s">
        <v>482</v>
      </c>
      <c r="AF145" s="7" t="s">
        <v>482</v>
      </c>
      <c r="AG145" s="7" t="s">
        <v>482</v>
      </c>
      <c r="AH145" s="7">
        <v>0</v>
      </c>
      <c r="AI145" s="7">
        <v>2.0662730000000004E-2</v>
      </c>
      <c r="AJ145" s="7" t="s">
        <v>482</v>
      </c>
      <c r="AK145" s="7" t="s">
        <v>482</v>
      </c>
      <c r="AL145" s="7" t="s">
        <v>482</v>
      </c>
      <c r="AM145" s="7" t="s">
        <v>482</v>
      </c>
      <c r="AN145" s="7">
        <v>516.95877760356564</v>
      </c>
      <c r="AO145" s="7" t="s">
        <v>482</v>
      </c>
      <c r="AP145" s="7" t="s">
        <v>482</v>
      </c>
      <c r="AQ145" s="7" t="s">
        <v>482</v>
      </c>
      <c r="AR145" s="7" t="s">
        <v>482</v>
      </c>
      <c r="AS145" s="7" t="s">
        <v>482</v>
      </c>
      <c r="AT145" s="7" t="s">
        <v>482</v>
      </c>
      <c r="AU145" s="7" t="s">
        <v>482</v>
      </c>
      <c r="AV145" s="7" t="s">
        <v>482</v>
      </c>
      <c r="AW145" s="7" t="s">
        <v>482</v>
      </c>
      <c r="AX145" s="7" t="s">
        <v>482</v>
      </c>
      <c r="AY145" s="7" t="s">
        <v>482</v>
      </c>
      <c r="AZ145" s="7">
        <v>118.3368351591802</v>
      </c>
      <c r="BA145" s="7" t="s">
        <v>482</v>
      </c>
      <c r="BB145" s="7" t="s">
        <v>482</v>
      </c>
      <c r="BC145" s="7" t="s">
        <v>482</v>
      </c>
      <c r="BD145" s="7" t="s">
        <v>482</v>
      </c>
      <c r="BE145" s="7" t="s">
        <v>482</v>
      </c>
      <c r="BF145" s="7" t="s">
        <v>482</v>
      </c>
      <c r="BG145" s="7" t="s">
        <v>482</v>
      </c>
      <c r="BH145" s="7" t="s">
        <v>482</v>
      </c>
      <c r="BI145" s="7" t="s">
        <v>482</v>
      </c>
      <c r="BJ145" s="7" t="s">
        <v>482</v>
      </c>
      <c r="BK145" s="7" t="s">
        <v>482</v>
      </c>
      <c r="BL145" s="7" t="s">
        <v>482</v>
      </c>
      <c r="BM145" s="7" t="s">
        <v>482</v>
      </c>
      <c r="BN145" s="7" t="s">
        <v>482</v>
      </c>
      <c r="BO145" s="7" t="s">
        <v>482</v>
      </c>
      <c r="BP145" s="7" t="s">
        <v>482</v>
      </c>
      <c r="BQ145" s="7" t="s">
        <v>482</v>
      </c>
      <c r="BR145" s="7">
        <v>18.373019829815725</v>
      </c>
      <c r="BS145" s="7" t="s">
        <v>482</v>
      </c>
      <c r="BT145" s="7">
        <v>41.59840844501818</v>
      </c>
      <c r="BU145" s="7" t="s">
        <v>482</v>
      </c>
      <c r="BV145" s="7">
        <v>0</v>
      </c>
      <c r="BW145" s="7">
        <v>2.2436900000000003E-2</v>
      </c>
      <c r="BX145" s="7">
        <v>3.4034937000000003</v>
      </c>
      <c r="BY145" s="7">
        <v>34.120450578298474</v>
      </c>
      <c r="BZ145" s="7" t="s">
        <v>482</v>
      </c>
      <c r="CA145" s="7" t="s">
        <v>482</v>
      </c>
      <c r="CB145" s="7" t="s">
        <v>482</v>
      </c>
      <c r="CC145" s="7" t="s">
        <v>482</v>
      </c>
      <c r="CD145" s="7" t="s">
        <v>482</v>
      </c>
      <c r="CE145" s="7" t="s">
        <v>482</v>
      </c>
      <c r="CF145" s="7" t="s">
        <v>482</v>
      </c>
      <c r="CG145" s="7" t="s">
        <v>482</v>
      </c>
      <c r="CH145" s="7" t="s">
        <v>482</v>
      </c>
      <c r="CI145" s="7" t="s">
        <v>482</v>
      </c>
      <c r="CJ145" s="7" t="s">
        <v>482</v>
      </c>
      <c r="CK145" s="7">
        <v>20.363382460149751</v>
      </c>
      <c r="CL145" s="7">
        <v>129.26045140234814</v>
      </c>
      <c r="CM145" s="7">
        <v>196.17084066013635</v>
      </c>
      <c r="CN145" s="7">
        <v>46.523540889875591</v>
      </c>
      <c r="CO145" s="7" t="s">
        <v>482</v>
      </c>
      <c r="CP145" s="7">
        <v>83.869185765712146</v>
      </c>
      <c r="CQ145" s="7">
        <v>26.74757719174514</v>
      </c>
      <c r="CR145" s="7">
        <v>30.298028703964921</v>
      </c>
      <c r="CS145" s="7" t="s">
        <v>482</v>
      </c>
      <c r="CT145" s="7" t="s">
        <v>482</v>
      </c>
      <c r="CU145" s="7" t="s">
        <v>482</v>
      </c>
      <c r="CV145" s="7" t="s">
        <v>482</v>
      </c>
      <c r="CW145" s="7" t="s">
        <v>482</v>
      </c>
      <c r="CX145" s="7" t="s">
        <v>482</v>
      </c>
      <c r="CY145" s="7" t="s">
        <v>482</v>
      </c>
      <c r="CZ145" s="7" t="s">
        <v>482</v>
      </c>
      <c r="DA145" s="7" t="s">
        <v>482</v>
      </c>
      <c r="DB145" s="7" t="s">
        <v>482</v>
      </c>
      <c r="DC145" s="7" t="s">
        <v>482</v>
      </c>
      <c r="DD145" s="7" t="s">
        <v>482</v>
      </c>
      <c r="DE145" s="7" t="s">
        <v>482</v>
      </c>
      <c r="DF145" s="7" t="s">
        <v>482</v>
      </c>
      <c r="DG145" s="7" t="s">
        <v>482</v>
      </c>
      <c r="DH145" s="7" t="s">
        <v>482</v>
      </c>
      <c r="DI145" s="7">
        <v>34.07417987388316</v>
      </c>
      <c r="DJ145" s="7" t="s">
        <v>482</v>
      </c>
      <c r="DK145" s="7" t="s">
        <v>482</v>
      </c>
      <c r="DL145" s="7" t="s">
        <v>482</v>
      </c>
      <c r="DM145" s="7">
        <v>23.660719856030198</v>
      </c>
      <c r="DN145" s="7">
        <v>7.0365375674746042</v>
      </c>
      <c r="DO145" s="7" t="s">
        <v>482</v>
      </c>
      <c r="DP145" s="7" t="s">
        <v>482</v>
      </c>
      <c r="DQ145" s="7" t="s">
        <v>482</v>
      </c>
      <c r="DR145" s="7" t="s">
        <v>482</v>
      </c>
      <c r="DS145" s="7" t="s">
        <v>482</v>
      </c>
      <c r="DT145" s="7">
        <v>32.729915642693236</v>
      </c>
      <c r="DU145" s="7" t="s">
        <v>482</v>
      </c>
      <c r="DV145" s="7" t="s">
        <v>482</v>
      </c>
      <c r="DW145" s="7" t="s">
        <v>482</v>
      </c>
      <c r="DX145" s="7" t="s">
        <v>482</v>
      </c>
      <c r="DY145" s="7" t="s">
        <v>482</v>
      </c>
      <c r="DZ145" s="7" t="s">
        <v>482</v>
      </c>
      <c r="EA145" s="7" t="s">
        <v>482</v>
      </c>
      <c r="EB145" s="7" t="s">
        <v>482</v>
      </c>
      <c r="EC145" s="7">
        <v>1.4382438000000001E-2</v>
      </c>
      <c r="ED145" s="7" t="s">
        <v>482</v>
      </c>
      <c r="EE145" s="7" t="s">
        <v>482</v>
      </c>
      <c r="EF145" s="7" t="s">
        <v>482</v>
      </c>
      <c r="EG145" s="7" t="s">
        <v>482</v>
      </c>
      <c r="EH145" s="7" t="s">
        <v>482</v>
      </c>
      <c r="EI145" s="7" t="s">
        <v>482</v>
      </c>
      <c r="EJ145" s="7" t="s">
        <v>482</v>
      </c>
      <c r="EK145" s="7">
        <v>4060.403317853531</v>
      </c>
      <c r="EL145" s="7">
        <v>4774.8364671146464</v>
      </c>
      <c r="EM145" s="7" t="s">
        <v>482</v>
      </c>
      <c r="EN145" s="7" t="s">
        <v>482</v>
      </c>
      <c r="EO145" s="7" t="s">
        <v>482</v>
      </c>
      <c r="EP145" s="7" t="s">
        <v>482</v>
      </c>
      <c r="EQ145" s="7" t="s">
        <v>482</v>
      </c>
      <c r="ER145" s="7" t="s">
        <v>482</v>
      </c>
      <c r="ES145" s="7" t="s">
        <v>482</v>
      </c>
      <c r="ET145" s="7">
        <v>1329.6674833455629</v>
      </c>
      <c r="EU145" s="7" t="s">
        <v>482</v>
      </c>
      <c r="EV145" s="7" t="s">
        <v>482</v>
      </c>
      <c r="EW145" s="7" t="s">
        <v>482</v>
      </c>
      <c r="EX145" s="7" t="s">
        <v>482</v>
      </c>
      <c r="EY145" s="7" t="s">
        <v>482</v>
      </c>
      <c r="EZ145" s="7" t="s">
        <v>482</v>
      </c>
      <c r="FA145" s="7" t="s">
        <v>482</v>
      </c>
      <c r="FB145" s="7" t="s">
        <v>482</v>
      </c>
      <c r="FC145" s="7" t="s">
        <v>482</v>
      </c>
      <c r="FD145" s="7" t="s">
        <v>482</v>
      </c>
      <c r="FE145" s="7" t="s">
        <v>482</v>
      </c>
      <c r="FF145" s="7" t="s">
        <v>482</v>
      </c>
      <c r="FG145" s="7" t="s">
        <v>482</v>
      </c>
      <c r="FH145" s="7" t="s">
        <v>482</v>
      </c>
      <c r="FI145" s="8" t="s">
        <v>482</v>
      </c>
      <c r="FJ145" s="8">
        <v>60.066634697728205</v>
      </c>
      <c r="FK145" s="8" t="s">
        <v>482</v>
      </c>
      <c r="FL145" s="8">
        <v>28.138263496245759</v>
      </c>
      <c r="FM145" s="8" t="s">
        <v>482</v>
      </c>
      <c r="FN145" s="8" t="s">
        <v>482</v>
      </c>
      <c r="FO145" s="8" t="s">
        <v>482</v>
      </c>
      <c r="FP145" s="8" t="s">
        <v>482</v>
      </c>
      <c r="FQ145" s="8" t="s">
        <v>482</v>
      </c>
      <c r="FR145" s="8" t="s">
        <v>482</v>
      </c>
      <c r="FS145" s="8" t="s">
        <v>482</v>
      </c>
      <c r="FT145" s="8" t="s">
        <v>482</v>
      </c>
      <c r="FU145" s="8" t="s">
        <v>482</v>
      </c>
      <c r="FV145" s="8" t="s">
        <v>482</v>
      </c>
      <c r="FW145" s="8" t="s">
        <v>482</v>
      </c>
      <c r="FX145" s="8" t="s">
        <v>482</v>
      </c>
      <c r="FY145" s="8" t="s">
        <v>482</v>
      </c>
      <c r="FZ145" s="8">
        <v>42.739440787885911</v>
      </c>
      <c r="GA145" s="8">
        <v>5.0112111936582124</v>
      </c>
      <c r="GB145" s="8">
        <v>6.802058439015398</v>
      </c>
      <c r="GC145" s="8" t="s">
        <v>482</v>
      </c>
      <c r="GD145" s="8">
        <v>220.64067316349721</v>
      </c>
      <c r="GE145" s="8">
        <v>25.276265808485359</v>
      </c>
      <c r="GF145" s="8" t="s">
        <v>482</v>
      </c>
      <c r="GG145" s="8" t="s">
        <v>482</v>
      </c>
      <c r="GH145" s="8" t="s">
        <v>482</v>
      </c>
      <c r="GI145" s="8" t="s">
        <v>482</v>
      </c>
      <c r="GJ145" s="8" t="s">
        <v>482</v>
      </c>
      <c r="GK145" s="8" t="s">
        <v>482</v>
      </c>
      <c r="GL145" s="8">
        <v>0</v>
      </c>
      <c r="GM145" s="8">
        <v>0.41325460000000003</v>
      </c>
      <c r="GN145" s="8" t="s">
        <v>482</v>
      </c>
      <c r="GO145" s="8" t="s">
        <v>482</v>
      </c>
      <c r="GP145" s="8" t="s">
        <v>482</v>
      </c>
      <c r="GQ145" s="8" t="s">
        <v>482</v>
      </c>
      <c r="GR145" s="8">
        <v>3960.9049598076213</v>
      </c>
      <c r="GS145" s="8" t="s">
        <v>482</v>
      </c>
      <c r="GT145" s="8" t="s">
        <v>482</v>
      </c>
      <c r="GU145" s="8" t="s">
        <v>482</v>
      </c>
      <c r="GV145" s="8" t="s">
        <v>482</v>
      </c>
      <c r="GW145" s="8" t="s">
        <v>482</v>
      </c>
      <c r="GX145" s="8" t="s">
        <v>482</v>
      </c>
      <c r="GY145" s="8" t="s">
        <v>482</v>
      </c>
      <c r="GZ145" s="8" t="s">
        <v>482</v>
      </c>
      <c r="HA145" s="8" t="s">
        <v>482</v>
      </c>
      <c r="HB145" s="8" t="s">
        <v>482</v>
      </c>
      <c r="HC145" s="8" t="s">
        <v>482</v>
      </c>
      <c r="HD145" s="8">
        <v>650.78675509703737</v>
      </c>
      <c r="HE145" s="8" t="s">
        <v>482</v>
      </c>
      <c r="HF145" s="8" t="s">
        <v>482</v>
      </c>
      <c r="HG145" s="8" t="s">
        <v>482</v>
      </c>
      <c r="HH145" s="8" t="s">
        <v>482</v>
      </c>
      <c r="HI145" s="8" t="s">
        <v>482</v>
      </c>
      <c r="HJ145" s="8" t="s">
        <v>482</v>
      </c>
      <c r="HK145" s="8" t="s">
        <v>482</v>
      </c>
      <c r="HL145" s="8" t="s">
        <v>482</v>
      </c>
      <c r="HM145" s="8" t="s">
        <v>482</v>
      </c>
      <c r="HN145" s="8" t="s">
        <v>482</v>
      </c>
      <c r="HO145" s="8" t="s">
        <v>482</v>
      </c>
      <c r="HP145" s="8" t="s">
        <v>482</v>
      </c>
      <c r="HQ145" s="8" t="s">
        <v>482</v>
      </c>
      <c r="HR145" s="8" t="s">
        <v>482</v>
      </c>
      <c r="HS145" s="8" t="s">
        <v>482</v>
      </c>
      <c r="HT145" s="8" t="s">
        <v>482</v>
      </c>
      <c r="HU145" s="8" t="s">
        <v>482</v>
      </c>
      <c r="HV145" s="8">
        <v>139.19393386620123</v>
      </c>
      <c r="HW145" s="8" t="s">
        <v>482</v>
      </c>
      <c r="HX145" s="8">
        <v>272.30182551468454</v>
      </c>
      <c r="HY145" s="8" t="s">
        <v>482</v>
      </c>
      <c r="HZ145" s="8">
        <v>0</v>
      </c>
      <c r="IA145" s="8">
        <v>0.44873800000000003</v>
      </c>
      <c r="IB145" s="8">
        <v>68.069873999999999</v>
      </c>
      <c r="IC145" s="8">
        <v>300.9193319653823</v>
      </c>
      <c r="ID145" s="8" t="s">
        <v>482</v>
      </c>
      <c r="IE145" s="8" t="s">
        <v>482</v>
      </c>
      <c r="IF145" s="8" t="s">
        <v>482</v>
      </c>
      <c r="IG145" s="8" t="s">
        <v>482</v>
      </c>
      <c r="IH145" s="8" t="s">
        <v>482</v>
      </c>
      <c r="II145" s="8" t="s">
        <v>482</v>
      </c>
      <c r="IJ145" s="8" t="s">
        <v>482</v>
      </c>
      <c r="IK145" s="8" t="s">
        <v>482</v>
      </c>
      <c r="IL145" s="8" t="s">
        <v>482</v>
      </c>
      <c r="IM145" s="8" t="s">
        <v>482</v>
      </c>
      <c r="IN145" s="8" t="s">
        <v>482</v>
      </c>
      <c r="IO145" s="8">
        <v>148.68526261592962</v>
      </c>
      <c r="IP145" s="8">
        <v>834.34433804161688</v>
      </c>
      <c r="IQ145" s="8">
        <v>1246.5150703107972</v>
      </c>
      <c r="IR145" s="8">
        <v>374.20221503786252</v>
      </c>
      <c r="IS145" s="8" t="s">
        <v>482</v>
      </c>
      <c r="IT145" s="8">
        <v>632.62881202761639</v>
      </c>
      <c r="IU145" s="8">
        <v>221.80730971890316</v>
      </c>
      <c r="IV145" s="8">
        <v>229.4553500116707</v>
      </c>
      <c r="IW145" s="8" t="s">
        <v>482</v>
      </c>
      <c r="IX145" s="8" t="s">
        <v>482</v>
      </c>
      <c r="IY145" s="8" t="s">
        <v>482</v>
      </c>
      <c r="IZ145" s="8" t="s">
        <v>482</v>
      </c>
      <c r="JA145" s="8" t="s">
        <v>482</v>
      </c>
      <c r="JB145" s="8" t="s">
        <v>482</v>
      </c>
      <c r="JC145" s="8" t="s">
        <v>482</v>
      </c>
      <c r="JD145" s="8" t="s">
        <v>482</v>
      </c>
      <c r="JE145" s="8" t="s">
        <v>482</v>
      </c>
      <c r="JF145" s="8" t="s">
        <v>482</v>
      </c>
      <c r="JG145" s="8" t="s">
        <v>482</v>
      </c>
      <c r="JH145" s="8" t="s">
        <v>482</v>
      </c>
      <c r="JI145" s="8" t="s">
        <v>482</v>
      </c>
      <c r="JJ145" s="8" t="s">
        <v>482</v>
      </c>
      <c r="JK145" s="8" t="s">
        <v>482</v>
      </c>
      <c r="JL145" s="8" t="s">
        <v>482</v>
      </c>
      <c r="JM145" s="8">
        <v>249.26466051403426</v>
      </c>
      <c r="JN145" s="8" t="s">
        <v>482</v>
      </c>
      <c r="JO145" s="8" t="s">
        <v>482</v>
      </c>
      <c r="JP145" s="8" t="s">
        <v>482</v>
      </c>
      <c r="JQ145" s="8">
        <v>326.0874516367972</v>
      </c>
      <c r="JR145" s="8">
        <v>68.890006582853374</v>
      </c>
      <c r="JS145" s="8" t="s">
        <v>482</v>
      </c>
      <c r="JT145" s="8" t="s">
        <v>482</v>
      </c>
      <c r="JU145" s="8" t="s">
        <v>482</v>
      </c>
      <c r="JV145" s="8" t="s">
        <v>482</v>
      </c>
      <c r="JW145" s="8" t="s">
        <v>482</v>
      </c>
      <c r="JX145" s="8">
        <v>268.38642345795887</v>
      </c>
      <c r="JY145" s="8" t="s">
        <v>482</v>
      </c>
      <c r="JZ145" s="8" t="s">
        <v>482</v>
      </c>
      <c r="KA145" s="8" t="s">
        <v>482</v>
      </c>
      <c r="KB145" s="8" t="s">
        <v>482</v>
      </c>
      <c r="KC145" s="8" t="s">
        <v>482</v>
      </c>
      <c r="KD145" s="8" t="s">
        <v>482</v>
      </c>
      <c r="KE145" s="8" t="s">
        <v>482</v>
      </c>
      <c r="KF145" s="8" t="s">
        <v>482</v>
      </c>
      <c r="KG145" s="8">
        <v>0.28764876</v>
      </c>
      <c r="KH145" s="8" t="s">
        <v>482</v>
      </c>
      <c r="KI145" s="8" t="s">
        <v>482</v>
      </c>
      <c r="KJ145" s="8" t="s">
        <v>482</v>
      </c>
      <c r="KK145" s="8" t="s">
        <v>482</v>
      </c>
      <c r="KL145" s="8" t="s">
        <v>482</v>
      </c>
      <c r="KM145" s="8" t="s">
        <v>482</v>
      </c>
      <c r="KN145" s="8" t="s">
        <v>482</v>
      </c>
      <c r="KO145" s="8">
        <v>23595.230380674206</v>
      </c>
      <c r="KP145" s="8">
        <v>34830.740717828536</v>
      </c>
      <c r="KQ145" s="8" t="s">
        <v>482</v>
      </c>
      <c r="KR145" s="8" t="s">
        <v>482</v>
      </c>
      <c r="KS145" s="8" t="s">
        <v>482</v>
      </c>
      <c r="KT145" s="8" t="s">
        <v>482</v>
      </c>
      <c r="KU145" s="8" t="s">
        <v>482</v>
      </c>
      <c r="KV145" s="8" t="s">
        <v>482</v>
      </c>
      <c r="KW145" s="8" t="s">
        <v>482</v>
      </c>
      <c r="KX145" s="8">
        <v>10072.718022756664</v>
      </c>
      <c r="KY145" s="8" t="s">
        <v>482</v>
      </c>
      <c r="KZ145" s="8" t="s">
        <v>482</v>
      </c>
      <c r="LA145" s="8" t="s">
        <v>482</v>
      </c>
      <c r="LB145" s="8" t="s">
        <v>482</v>
      </c>
      <c r="LC145" s="8" t="s">
        <v>482</v>
      </c>
      <c r="LD145" s="8" t="s">
        <v>482</v>
      </c>
      <c r="LE145" s="8" t="s">
        <v>482</v>
      </c>
      <c r="LF145" s="8" t="s">
        <v>482</v>
      </c>
      <c r="LG145" s="8" t="s">
        <v>482</v>
      </c>
      <c r="LH145" s="8" t="s">
        <v>482</v>
      </c>
      <c r="LI145" s="8" t="s">
        <v>482</v>
      </c>
      <c r="LJ145" s="8" t="s">
        <v>482</v>
      </c>
      <c r="LK145" s="8" t="s">
        <v>482</v>
      </c>
      <c r="LL145" s="8" t="s">
        <v>482</v>
      </c>
      <c r="LM145" s="9" t="s">
        <v>482</v>
      </c>
      <c r="LN145" s="9">
        <v>60.066634697728205</v>
      </c>
      <c r="LO145" s="9" t="s">
        <v>482</v>
      </c>
      <c r="LP145" s="9">
        <v>28.138263496245759</v>
      </c>
      <c r="LQ145" s="9" t="s">
        <v>482</v>
      </c>
      <c r="LR145" s="9" t="s">
        <v>482</v>
      </c>
      <c r="LS145" s="9" t="s">
        <v>482</v>
      </c>
      <c r="LT145" s="9" t="s">
        <v>482</v>
      </c>
      <c r="LU145" s="9" t="s">
        <v>482</v>
      </c>
      <c r="LV145" s="9" t="s">
        <v>482</v>
      </c>
      <c r="LW145" s="9" t="s">
        <v>482</v>
      </c>
      <c r="LX145" s="9" t="s">
        <v>482</v>
      </c>
      <c r="LY145" s="9" t="s">
        <v>482</v>
      </c>
      <c r="LZ145" s="9" t="s">
        <v>482</v>
      </c>
      <c r="MA145" s="9" t="s">
        <v>482</v>
      </c>
      <c r="MB145" s="9" t="s">
        <v>482</v>
      </c>
      <c r="MC145" s="9" t="s">
        <v>482</v>
      </c>
      <c r="MD145" s="9">
        <v>42.739440787885911</v>
      </c>
      <c r="ME145" s="9">
        <v>5.0112111936582124</v>
      </c>
      <c r="MF145" s="9">
        <v>6.802058439015398</v>
      </c>
      <c r="MG145" s="9" t="s">
        <v>482</v>
      </c>
      <c r="MH145" s="9">
        <v>220.64067316349721</v>
      </c>
      <c r="MI145" s="9">
        <v>25.276265808485359</v>
      </c>
      <c r="MJ145" s="9" t="s">
        <v>482</v>
      </c>
      <c r="MK145" s="9" t="s">
        <v>482</v>
      </c>
      <c r="ML145" s="9" t="s">
        <v>482</v>
      </c>
      <c r="MM145" s="9" t="s">
        <v>482</v>
      </c>
      <c r="MN145" s="9" t="s">
        <v>482</v>
      </c>
      <c r="MO145" s="9" t="s">
        <v>482</v>
      </c>
      <c r="MP145" s="9">
        <v>0</v>
      </c>
      <c r="MQ145" s="9">
        <v>0.41325460000000003</v>
      </c>
      <c r="MR145" s="9" t="s">
        <v>482</v>
      </c>
      <c r="MS145" s="9" t="s">
        <v>482</v>
      </c>
      <c r="MT145" s="9" t="s">
        <v>482</v>
      </c>
      <c r="MU145" s="9" t="s">
        <v>482</v>
      </c>
      <c r="MV145" s="9">
        <v>3960.9049598076213</v>
      </c>
      <c r="MW145" s="9" t="s">
        <v>482</v>
      </c>
      <c r="MX145" s="9" t="s">
        <v>482</v>
      </c>
      <c r="MY145" s="9" t="s">
        <v>482</v>
      </c>
      <c r="MZ145" s="9" t="s">
        <v>482</v>
      </c>
      <c r="NA145" s="9" t="s">
        <v>482</v>
      </c>
      <c r="NB145" s="9" t="s">
        <v>482</v>
      </c>
      <c r="NC145" s="9" t="s">
        <v>482</v>
      </c>
      <c r="ND145" s="9" t="s">
        <v>482</v>
      </c>
      <c r="NE145" s="9" t="s">
        <v>482</v>
      </c>
      <c r="NF145" s="9" t="s">
        <v>482</v>
      </c>
      <c r="NG145" s="9" t="s">
        <v>482</v>
      </c>
      <c r="NH145" s="9">
        <v>650.78675509703737</v>
      </c>
      <c r="NI145" s="9" t="s">
        <v>482</v>
      </c>
      <c r="NJ145" s="9" t="s">
        <v>482</v>
      </c>
      <c r="NK145" s="9" t="s">
        <v>482</v>
      </c>
      <c r="NL145" s="9" t="s">
        <v>482</v>
      </c>
      <c r="NM145" s="9" t="s">
        <v>482</v>
      </c>
      <c r="NN145" s="9" t="s">
        <v>482</v>
      </c>
      <c r="NO145" s="9" t="s">
        <v>482</v>
      </c>
      <c r="NP145" s="9" t="s">
        <v>482</v>
      </c>
      <c r="NQ145" s="9" t="s">
        <v>482</v>
      </c>
      <c r="NR145" s="9" t="s">
        <v>482</v>
      </c>
      <c r="NS145" s="9" t="s">
        <v>482</v>
      </c>
      <c r="NT145" s="9" t="s">
        <v>482</v>
      </c>
      <c r="NU145" s="9" t="s">
        <v>482</v>
      </c>
      <c r="NV145" s="9" t="s">
        <v>482</v>
      </c>
      <c r="NW145" s="9" t="s">
        <v>482</v>
      </c>
      <c r="NX145" s="9" t="s">
        <v>482</v>
      </c>
      <c r="NY145" s="9" t="s">
        <v>482</v>
      </c>
      <c r="NZ145" s="9">
        <v>139.19393386620123</v>
      </c>
      <c r="OA145" s="9" t="s">
        <v>482</v>
      </c>
      <c r="OB145" s="9">
        <v>272.30182551468454</v>
      </c>
      <c r="OC145" s="9" t="s">
        <v>482</v>
      </c>
      <c r="OD145" s="9">
        <v>0</v>
      </c>
      <c r="OE145" s="9">
        <v>0.44873800000000003</v>
      </c>
      <c r="OF145" s="9">
        <v>68.069873999999999</v>
      </c>
      <c r="OG145" s="9">
        <v>300.9193319653823</v>
      </c>
      <c r="OH145" s="9" t="s">
        <v>482</v>
      </c>
      <c r="OI145" s="9" t="s">
        <v>482</v>
      </c>
      <c r="OJ145" s="9" t="s">
        <v>482</v>
      </c>
      <c r="OK145" s="9" t="s">
        <v>482</v>
      </c>
      <c r="OL145" s="9" t="s">
        <v>482</v>
      </c>
      <c r="OM145" s="9" t="s">
        <v>482</v>
      </c>
      <c r="ON145" s="9" t="s">
        <v>482</v>
      </c>
      <c r="OO145" s="9" t="s">
        <v>482</v>
      </c>
      <c r="OP145" s="9" t="s">
        <v>482</v>
      </c>
      <c r="OQ145" s="9" t="s">
        <v>482</v>
      </c>
      <c r="OR145" s="9" t="s">
        <v>482</v>
      </c>
      <c r="OS145" s="9">
        <v>148.68526261592962</v>
      </c>
      <c r="OT145" s="9">
        <v>834.34433804161688</v>
      </c>
      <c r="OU145" s="9">
        <v>1246.5150703107972</v>
      </c>
      <c r="OV145" s="9">
        <v>374.20221503786252</v>
      </c>
      <c r="OW145" s="9" t="s">
        <v>482</v>
      </c>
      <c r="OX145" s="9">
        <v>632.62881202761639</v>
      </c>
      <c r="OY145" s="9">
        <v>221.80730971890316</v>
      </c>
      <c r="OZ145" s="9">
        <v>229.4553500116707</v>
      </c>
      <c r="PA145" s="9" t="s">
        <v>482</v>
      </c>
      <c r="PB145" s="9" t="s">
        <v>482</v>
      </c>
      <c r="PC145" s="9" t="s">
        <v>482</v>
      </c>
      <c r="PD145" s="9" t="s">
        <v>482</v>
      </c>
      <c r="PE145" s="9" t="s">
        <v>482</v>
      </c>
      <c r="PF145" s="9" t="s">
        <v>482</v>
      </c>
      <c r="PG145" s="9" t="s">
        <v>482</v>
      </c>
      <c r="PH145" s="9" t="s">
        <v>482</v>
      </c>
      <c r="PI145" s="9" t="s">
        <v>482</v>
      </c>
      <c r="PJ145" s="9" t="s">
        <v>482</v>
      </c>
      <c r="PK145" s="9" t="s">
        <v>482</v>
      </c>
      <c r="PL145" s="9" t="s">
        <v>482</v>
      </c>
      <c r="PM145" s="9" t="s">
        <v>482</v>
      </c>
      <c r="PN145" s="9" t="s">
        <v>482</v>
      </c>
      <c r="PO145" s="9" t="s">
        <v>482</v>
      </c>
      <c r="PP145" s="9" t="s">
        <v>482</v>
      </c>
      <c r="PQ145" s="9">
        <v>249.26466051403426</v>
      </c>
      <c r="PR145" s="9" t="s">
        <v>482</v>
      </c>
      <c r="PS145" s="9" t="s">
        <v>482</v>
      </c>
      <c r="PT145" s="9" t="s">
        <v>482</v>
      </c>
      <c r="PU145" s="9">
        <v>326.0874516367972</v>
      </c>
      <c r="PV145" s="9">
        <v>68.890006582853374</v>
      </c>
      <c r="PW145" s="9" t="s">
        <v>482</v>
      </c>
      <c r="PX145" s="9" t="s">
        <v>482</v>
      </c>
      <c r="PY145" s="9" t="s">
        <v>482</v>
      </c>
      <c r="PZ145" s="9" t="s">
        <v>482</v>
      </c>
      <c r="QA145" s="9" t="s">
        <v>482</v>
      </c>
      <c r="QB145" s="9">
        <v>268.38642345795887</v>
      </c>
      <c r="QC145" s="9" t="s">
        <v>482</v>
      </c>
      <c r="QD145" s="9" t="s">
        <v>482</v>
      </c>
      <c r="QE145" s="9" t="s">
        <v>482</v>
      </c>
      <c r="QF145" s="9" t="s">
        <v>482</v>
      </c>
      <c r="QG145" s="9" t="s">
        <v>482</v>
      </c>
      <c r="QH145" s="9" t="s">
        <v>482</v>
      </c>
      <c r="QI145" s="9" t="s">
        <v>482</v>
      </c>
      <c r="QJ145" s="9" t="s">
        <v>482</v>
      </c>
      <c r="QK145" s="9">
        <v>0.28764876</v>
      </c>
      <c r="QL145" s="9" t="s">
        <v>482</v>
      </c>
      <c r="QM145" s="9" t="s">
        <v>482</v>
      </c>
      <c r="QN145" s="9" t="s">
        <v>482</v>
      </c>
      <c r="QO145" s="9" t="s">
        <v>482</v>
      </c>
      <c r="QP145" s="9" t="s">
        <v>482</v>
      </c>
      <c r="QQ145" s="9" t="s">
        <v>482</v>
      </c>
      <c r="QR145" s="9" t="s">
        <v>482</v>
      </c>
      <c r="QS145" s="9">
        <v>23595.230380674206</v>
      </c>
      <c r="QT145" s="9">
        <v>34830.740717828536</v>
      </c>
      <c r="QU145" s="9" t="s">
        <v>482</v>
      </c>
      <c r="QV145" s="9" t="s">
        <v>482</v>
      </c>
      <c r="QW145" s="9" t="s">
        <v>482</v>
      </c>
      <c r="QX145" s="9" t="s">
        <v>482</v>
      </c>
      <c r="QY145" s="9" t="s">
        <v>482</v>
      </c>
      <c r="QZ145" s="9" t="s">
        <v>482</v>
      </c>
      <c r="RA145" s="9" t="s">
        <v>482</v>
      </c>
      <c r="RB145" s="9">
        <v>10072.718022756664</v>
      </c>
      <c r="RC145" s="9" t="s">
        <v>482</v>
      </c>
      <c r="RD145" s="9" t="s">
        <v>482</v>
      </c>
      <c r="RE145" s="9" t="s">
        <v>482</v>
      </c>
      <c r="RF145" s="9" t="s">
        <v>482</v>
      </c>
      <c r="RG145" s="9" t="s">
        <v>482</v>
      </c>
      <c r="RH145" s="9" t="s">
        <v>482</v>
      </c>
      <c r="RI145" s="9" t="s">
        <v>482</v>
      </c>
      <c r="RJ145" s="9" t="s">
        <v>482</v>
      </c>
      <c r="RK145" s="9" t="s">
        <v>482</v>
      </c>
      <c r="RL145" s="9" t="s">
        <v>482</v>
      </c>
      <c r="RM145" s="9" t="s">
        <v>482</v>
      </c>
      <c r="RN145" s="9" t="s">
        <v>482</v>
      </c>
      <c r="RO145" s="9" t="s">
        <v>482</v>
      </c>
      <c r="RP145" s="9" t="s">
        <v>482</v>
      </c>
      <c r="RQ145" s="12" t="s">
        <v>510</v>
      </c>
      <c r="RR145" s="12" t="s">
        <v>510</v>
      </c>
      <c r="RS145" s="12" t="s">
        <v>510</v>
      </c>
      <c r="RT145" s="12" t="s">
        <v>510</v>
      </c>
      <c r="RU145" s="12" t="s">
        <v>510</v>
      </c>
      <c r="RV145" s="12" t="s">
        <v>510</v>
      </c>
      <c r="RW145" s="12" t="s">
        <v>510</v>
      </c>
      <c r="RX145" s="12" t="s">
        <v>510</v>
      </c>
      <c r="RY145" s="12" t="s">
        <v>510</v>
      </c>
      <c r="RZ145" s="12" t="s">
        <v>510</v>
      </c>
      <c r="SA145" s="12" t="s">
        <v>510</v>
      </c>
      <c r="SB145" s="12" t="s">
        <v>510</v>
      </c>
      <c r="SC145" s="78" t="s">
        <v>510</v>
      </c>
      <c r="SD145" s="78" t="s">
        <v>510</v>
      </c>
      <c r="SE145" s="16">
        <v>294</v>
      </c>
      <c r="SF145" s="16">
        <v>294</v>
      </c>
      <c r="SG145" s="16">
        <v>300</v>
      </c>
      <c r="SH145" s="16">
        <v>200</v>
      </c>
      <c r="SI145" s="17" t="s">
        <v>510</v>
      </c>
      <c r="SJ145" s="78" t="s">
        <v>510</v>
      </c>
      <c r="SK145" s="78" t="s">
        <v>510</v>
      </c>
      <c r="SL145" s="78" t="s">
        <v>510</v>
      </c>
      <c r="SM145" s="78" t="s">
        <v>510</v>
      </c>
      <c r="SN145" s="20" t="s">
        <v>482</v>
      </c>
      <c r="SO145" s="20" t="s">
        <v>523</v>
      </c>
      <c r="SP145" s="20" t="s">
        <v>482</v>
      </c>
      <c r="SQ145" s="20" t="s">
        <v>523</v>
      </c>
      <c r="SR145" s="20" t="s">
        <v>482</v>
      </c>
      <c r="SS145" s="20" t="s">
        <v>482</v>
      </c>
      <c r="ST145" s="20" t="s">
        <v>482</v>
      </c>
      <c r="SU145" s="20" t="s">
        <v>482</v>
      </c>
      <c r="SV145" s="20" t="s">
        <v>482</v>
      </c>
      <c r="SW145" s="20" t="s">
        <v>482</v>
      </c>
      <c r="SX145" s="20" t="s">
        <v>482</v>
      </c>
      <c r="SY145" s="20" t="s">
        <v>482</v>
      </c>
      <c r="SZ145" s="20" t="s">
        <v>482</v>
      </c>
      <c r="TA145" s="20" t="s">
        <v>482</v>
      </c>
      <c r="TB145" s="20" t="s">
        <v>482</v>
      </c>
      <c r="TC145" s="20" t="s">
        <v>482</v>
      </c>
      <c r="TD145" s="20" t="s">
        <v>482</v>
      </c>
      <c r="TE145" s="20" t="s">
        <v>523</v>
      </c>
      <c r="TF145" s="20" t="s">
        <v>523</v>
      </c>
      <c r="TG145" s="20" t="s">
        <v>523</v>
      </c>
      <c r="TH145" s="20" t="s">
        <v>482</v>
      </c>
      <c r="TI145" s="20" t="s">
        <v>523</v>
      </c>
      <c r="TJ145" s="20" t="s">
        <v>523</v>
      </c>
      <c r="TK145" s="20" t="s">
        <v>482</v>
      </c>
      <c r="TL145" s="20" t="s">
        <v>482</v>
      </c>
      <c r="TM145" s="20" t="s">
        <v>482</v>
      </c>
      <c r="TN145" s="20" t="s">
        <v>482</v>
      </c>
      <c r="TO145" s="20" t="s">
        <v>482</v>
      </c>
      <c r="TP145" s="20" t="s">
        <v>482</v>
      </c>
      <c r="TQ145" s="20">
        <v>0</v>
      </c>
      <c r="TR145" s="20" t="s">
        <v>523</v>
      </c>
      <c r="TS145" s="20" t="s">
        <v>482</v>
      </c>
      <c r="TT145" s="20" t="s">
        <v>482</v>
      </c>
      <c r="TU145" s="20" t="s">
        <v>482</v>
      </c>
      <c r="TV145" s="20" t="s">
        <v>482</v>
      </c>
      <c r="TW145" s="20" t="s">
        <v>523</v>
      </c>
      <c r="TX145" s="20" t="s">
        <v>482</v>
      </c>
      <c r="TY145" s="20" t="s">
        <v>482</v>
      </c>
      <c r="TZ145" s="20" t="s">
        <v>482</v>
      </c>
      <c r="UA145" s="20" t="s">
        <v>482</v>
      </c>
      <c r="UB145" s="20" t="s">
        <v>482</v>
      </c>
      <c r="UC145" s="20" t="s">
        <v>482</v>
      </c>
      <c r="UD145" s="20" t="s">
        <v>482</v>
      </c>
      <c r="UE145" s="20" t="s">
        <v>482</v>
      </c>
      <c r="UF145" s="20" t="s">
        <v>482</v>
      </c>
      <c r="UG145" s="20" t="s">
        <v>482</v>
      </c>
      <c r="UH145" s="20" t="s">
        <v>482</v>
      </c>
      <c r="UI145" s="20" t="s">
        <v>523</v>
      </c>
      <c r="UJ145" s="20" t="s">
        <v>482</v>
      </c>
      <c r="UK145" s="20" t="s">
        <v>482</v>
      </c>
      <c r="UL145" s="20" t="s">
        <v>482</v>
      </c>
      <c r="UM145" s="20" t="s">
        <v>482</v>
      </c>
      <c r="UN145" s="20" t="s">
        <v>482</v>
      </c>
      <c r="UO145" s="20" t="s">
        <v>482</v>
      </c>
      <c r="UP145" s="20" t="s">
        <v>482</v>
      </c>
      <c r="UQ145" s="20" t="s">
        <v>482</v>
      </c>
      <c r="UR145" s="20" t="s">
        <v>482</v>
      </c>
      <c r="US145" s="20" t="s">
        <v>482</v>
      </c>
      <c r="UT145" s="20" t="s">
        <v>482</v>
      </c>
      <c r="UU145" s="20" t="s">
        <v>482</v>
      </c>
      <c r="UV145" s="20" t="s">
        <v>482</v>
      </c>
      <c r="UW145" s="20" t="s">
        <v>482</v>
      </c>
      <c r="UX145" s="20" t="s">
        <v>482</v>
      </c>
      <c r="UY145" s="20" t="s">
        <v>482</v>
      </c>
      <c r="UZ145" s="20" t="s">
        <v>482</v>
      </c>
      <c r="VA145" s="20" t="s">
        <v>523</v>
      </c>
      <c r="VB145" s="20" t="s">
        <v>482</v>
      </c>
      <c r="VC145" s="20" t="s">
        <v>523</v>
      </c>
      <c r="VD145" s="20" t="s">
        <v>482</v>
      </c>
      <c r="VE145" s="20">
        <v>0</v>
      </c>
      <c r="VF145" s="20" t="s">
        <v>523</v>
      </c>
      <c r="VG145" s="20" t="s">
        <v>523</v>
      </c>
      <c r="VH145" s="20" t="s">
        <v>523</v>
      </c>
      <c r="VI145" s="20" t="s">
        <v>482</v>
      </c>
      <c r="VJ145" s="20" t="s">
        <v>482</v>
      </c>
      <c r="VK145" s="20" t="s">
        <v>482</v>
      </c>
      <c r="VL145" s="20" t="s">
        <v>482</v>
      </c>
      <c r="VM145" s="20" t="s">
        <v>482</v>
      </c>
      <c r="VN145" s="20" t="s">
        <v>482</v>
      </c>
      <c r="VO145" s="20" t="s">
        <v>482</v>
      </c>
      <c r="VP145" s="20" t="s">
        <v>482</v>
      </c>
      <c r="VQ145" s="20" t="s">
        <v>482</v>
      </c>
      <c r="VR145" s="20" t="s">
        <v>482</v>
      </c>
      <c r="VS145" s="20" t="s">
        <v>482</v>
      </c>
      <c r="VT145" s="20" t="s">
        <v>523</v>
      </c>
      <c r="VU145" s="20" t="s">
        <v>523</v>
      </c>
      <c r="VV145" s="20" t="s">
        <v>523</v>
      </c>
      <c r="VW145" s="20" t="s">
        <v>523</v>
      </c>
      <c r="VX145" s="20" t="s">
        <v>482</v>
      </c>
      <c r="VY145" s="20" t="s">
        <v>523</v>
      </c>
      <c r="VZ145" s="20" t="s">
        <v>523</v>
      </c>
      <c r="WA145" s="20" t="s">
        <v>523</v>
      </c>
      <c r="WB145" s="20" t="s">
        <v>482</v>
      </c>
      <c r="WC145" s="20" t="s">
        <v>482</v>
      </c>
      <c r="WD145" s="20" t="s">
        <v>482</v>
      </c>
      <c r="WE145" s="20" t="s">
        <v>482</v>
      </c>
      <c r="WF145" s="20" t="s">
        <v>482</v>
      </c>
      <c r="WG145" s="20" t="s">
        <v>482</v>
      </c>
      <c r="WH145" s="20" t="s">
        <v>482</v>
      </c>
      <c r="WI145" s="20" t="s">
        <v>482</v>
      </c>
      <c r="WJ145" s="20" t="s">
        <v>482</v>
      </c>
      <c r="WK145" s="20" t="s">
        <v>482</v>
      </c>
      <c r="WL145" s="20" t="s">
        <v>482</v>
      </c>
      <c r="WM145" s="20" t="s">
        <v>482</v>
      </c>
      <c r="WN145" s="20" t="s">
        <v>482</v>
      </c>
      <c r="WO145" s="20" t="s">
        <v>482</v>
      </c>
      <c r="WP145" s="20" t="s">
        <v>482</v>
      </c>
      <c r="WQ145" s="20" t="s">
        <v>482</v>
      </c>
      <c r="WR145" s="20" t="s">
        <v>523</v>
      </c>
      <c r="WS145" s="20" t="s">
        <v>482</v>
      </c>
      <c r="WT145" s="20" t="s">
        <v>482</v>
      </c>
      <c r="WU145" s="20" t="s">
        <v>482</v>
      </c>
      <c r="WV145" s="20" t="s">
        <v>523</v>
      </c>
      <c r="WW145" s="20" t="s">
        <v>523</v>
      </c>
      <c r="WX145" s="20" t="s">
        <v>482</v>
      </c>
      <c r="WY145" s="20" t="s">
        <v>482</v>
      </c>
      <c r="WZ145" s="20" t="s">
        <v>482</v>
      </c>
      <c r="XA145" s="20" t="s">
        <v>482</v>
      </c>
      <c r="XB145" s="20" t="s">
        <v>482</v>
      </c>
      <c r="XC145" s="20" t="s">
        <v>523</v>
      </c>
      <c r="XD145" s="20" t="s">
        <v>482</v>
      </c>
      <c r="XE145" s="20" t="s">
        <v>482</v>
      </c>
      <c r="XF145" s="20" t="s">
        <v>482</v>
      </c>
      <c r="XG145" s="20" t="s">
        <v>482</v>
      </c>
      <c r="XH145" s="20" t="s">
        <v>482</v>
      </c>
      <c r="XI145" s="20" t="s">
        <v>482</v>
      </c>
      <c r="XJ145" s="20" t="s">
        <v>482</v>
      </c>
      <c r="XK145" s="20" t="s">
        <v>482</v>
      </c>
      <c r="XL145" s="20" t="s">
        <v>523</v>
      </c>
      <c r="XM145" s="20" t="s">
        <v>482</v>
      </c>
      <c r="XN145" s="20" t="s">
        <v>482</v>
      </c>
      <c r="XO145" s="20" t="s">
        <v>482</v>
      </c>
      <c r="XP145" s="20" t="s">
        <v>482</v>
      </c>
      <c r="XQ145" s="20" t="s">
        <v>482</v>
      </c>
      <c r="XR145" s="20" t="s">
        <v>482</v>
      </c>
      <c r="XS145" s="20" t="s">
        <v>482</v>
      </c>
      <c r="XT145" s="20" t="s">
        <v>523</v>
      </c>
      <c r="XU145" s="20" t="s">
        <v>523</v>
      </c>
      <c r="XV145" s="20" t="s">
        <v>482</v>
      </c>
      <c r="XW145" s="20" t="s">
        <v>482</v>
      </c>
      <c r="XX145" s="20" t="s">
        <v>482</v>
      </c>
      <c r="XY145" s="20" t="s">
        <v>482</v>
      </c>
      <c r="XZ145" s="20" t="s">
        <v>482</v>
      </c>
      <c r="YA145" s="20" t="s">
        <v>482</v>
      </c>
      <c r="YB145" s="20" t="s">
        <v>482</v>
      </c>
      <c r="YC145" s="20" t="s">
        <v>523</v>
      </c>
      <c r="YD145" s="20" t="s">
        <v>482</v>
      </c>
      <c r="YE145" s="20" t="s">
        <v>482</v>
      </c>
      <c r="YF145" s="20" t="s">
        <v>482</v>
      </c>
      <c r="YG145" s="20" t="s">
        <v>482</v>
      </c>
      <c r="YH145" s="20" t="s">
        <v>482</v>
      </c>
      <c r="YI145" s="20" t="s">
        <v>482</v>
      </c>
      <c r="YJ145" s="20" t="s">
        <v>482</v>
      </c>
      <c r="YK145" s="20" t="s">
        <v>482</v>
      </c>
      <c r="YL145" s="20" t="s">
        <v>482</v>
      </c>
      <c r="YM145" s="20" t="s">
        <v>482</v>
      </c>
      <c r="YN145" s="20" t="s">
        <v>482</v>
      </c>
      <c r="YO145" s="20" t="s">
        <v>482</v>
      </c>
      <c r="YP145" s="20" t="s">
        <v>482</v>
      </c>
      <c r="YQ145" s="20" t="s">
        <v>482</v>
      </c>
      <c r="YR145" s="5">
        <v>0.7777478448275863</v>
      </c>
      <c r="YS145" s="5">
        <v>0.19046336206896552</v>
      </c>
      <c r="YT145" s="5">
        <v>3.1788793103448273E-2</v>
      </c>
      <c r="YU145" s="5">
        <v>0.6</v>
      </c>
      <c r="YV145" s="5">
        <v>0.75</v>
      </c>
      <c r="YW145" s="5">
        <v>0.9</v>
      </c>
      <c r="YX145" s="5">
        <v>0.63810614224137929</v>
      </c>
      <c r="YY145" s="21" t="s">
        <v>515</v>
      </c>
      <c r="YZ145" s="22" t="s">
        <v>495</v>
      </c>
      <c r="ZA145" s="23">
        <f t="shared" si="8"/>
        <v>1</v>
      </c>
      <c r="ZB145" s="23">
        <v>0.78400000000000003</v>
      </c>
      <c r="ZC145" s="23">
        <f t="shared" si="9"/>
        <v>1</v>
      </c>
    </row>
    <row r="146" spans="1:679" x14ac:dyDescent="0.25">
      <c r="A146" s="1" t="s">
        <v>288</v>
      </c>
      <c r="B146" s="2" t="s">
        <v>289</v>
      </c>
      <c r="C146" s="4">
        <v>0.97085610200364303</v>
      </c>
      <c r="D146" s="4">
        <v>2.9143897996357013E-2</v>
      </c>
      <c r="E146" s="7">
        <v>208.56227932638396</v>
      </c>
      <c r="F146" s="7" t="s">
        <v>482</v>
      </c>
      <c r="G146" s="7">
        <v>475.48018633413704</v>
      </c>
      <c r="H146" s="7" t="s">
        <v>482</v>
      </c>
      <c r="I146" s="7" t="s">
        <v>482</v>
      </c>
      <c r="J146" s="7">
        <v>3139.6872227177605</v>
      </c>
      <c r="K146" s="7" t="s">
        <v>482</v>
      </c>
      <c r="L146" s="7">
        <v>2575.4196133482087</v>
      </c>
      <c r="M146" s="7" t="s">
        <v>482</v>
      </c>
      <c r="N146" s="7" t="s">
        <v>482</v>
      </c>
      <c r="O146" s="7" t="s">
        <v>482</v>
      </c>
      <c r="P146" s="7">
        <v>48.489402573748606</v>
      </c>
      <c r="Q146" s="7" t="s">
        <v>482</v>
      </c>
      <c r="R146" s="7" t="s">
        <v>482</v>
      </c>
      <c r="S146" s="7">
        <v>1250.7084162277001</v>
      </c>
      <c r="T146" s="7">
        <v>144.62320660143857</v>
      </c>
      <c r="U146" s="7" t="s">
        <v>482</v>
      </c>
      <c r="V146" s="7" t="s">
        <v>482</v>
      </c>
      <c r="W146" s="7" t="s">
        <v>482</v>
      </c>
      <c r="X146" s="7" t="s">
        <v>482</v>
      </c>
      <c r="Y146" s="7" t="s">
        <v>482</v>
      </c>
      <c r="Z146" s="7" t="s">
        <v>482</v>
      </c>
      <c r="AA146" s="7" t="s">
        <v>482</v>
      </c>
      <c r="AB146" s="7">
        <v>73.763448278415837</v>
      </c>
      <c r="AC146" s="7" t="s">
        <v>482</v>
      </c>
      <c r="AD146" s="7" t="s">
        <v>482</v>
      </c>
      <c r="AE146" s="7">
        <v>2212.3292441963576</v>
      </c>
      <c r="AF146" s="7">
        <v>1514.1049987308077</v>
      </c>
      <c r="AG146" s="7">
        <v>1029.3583017396456</v>
      </c>
      <c r="AH146" s="7" t="s">
        <v>482</v>
      </c>
      <c r="AI146" s="7" t="s">
        <v>482</v>
      </c>
      <c r="AJ146" s="7">
        <v>4569.1189891645872</v>
      </c>
      <c r="AK146" s="7" t="s">
        <v>482</v>
      </c>
      <c r="AL146" s="7" t="s">
        <v>482</v>
      </c>
      <c r="AM146" s="7" t="s">
        <v>482</v>
      </c>
      <c r="AN146" s="7">
        <v>1106.9902168422618</v>
      </c>
      <c r="AO146" s="7" t="s">
        <v>482</v>
      </c>
      <c r="AP146" s="7" t="s">
        <v>482</v>
      </c>
      <c r="AQ146" s="7">
        <v>14207.70356501063</v>
      </c>
      <c r="AR146" s="7" t="s">
        <v>482</v>
      </c>
      <c r="AS146" s="7">
        <v>99205.894514678934</v>
      </c>
      <c r="AT146" s="7" t="s">
        <v>482</v>
      </c>
      <c r="AU146" s="7" t="s">
        <v>482</v>
      </c>
      <c r="AV146" s="7" t="s">
        <v>482</v>
      </c>
      <c r="AW146" s="7" t="s">
        <v>482</v>
      </c>
      <c r="AX146" s="7" t="s">
        <v>482</v>
      </c>
      <c r="AY146" s="7">
        <v>212.38147000000001</v>
      </c>
      <c r="AZ146" s="7" t="s">
        <v>482</v>
      </c>
      <c r="BA146" s="7" t="s">
        <v>482</v>
      </c>
      <c r="BB146" s="7">
        <v>5474.5459072081276</v>
      </c>
      <c r="BC146" s="7" t="s">
        <v>482</v>
      </c>
      <c r="BD146" s="7">
        <v>73.043437263259179</v>
      </c>
      <c r="BE146" s="7">
        <v>1926.0713113402176</v>
      </c>
      <c r="BF146" s="7" t="s">
        <v>482</v>
      </c>
      <c r="BG146" s="7" t="s">
        <v>482</v>
      </c>
      <c r="BH146" s="7" t="s">
        <v>482</v>
      </c>
      <c r="BI146" s="7" t="s">
        <v>482</v>
      </c>
      <c r="BJ146" s="7" t="s">
        <v>482</v>
      </c>
      <c r="BK146" s="7" t="s">
        <v>482</v>
      </c>
      <c r="BL146" s="7">
        <v>668.76603276713456</v>
      </c>
      <c r="BM146" s="7">
        <v>762.28120101090792</v>
      </c>
      <c r="BN146" s="7" t="s">
        <v>482</v>
      </c>
      <c r="BO146" s="7" t="s">
        <v>482</v>
      </c>
      <c r="BP146" s="7">
        <v>309.99732707515176</v>
      </c>
      <c r="BQ146" s="7" t="s">
        <v>482</v>
      </c>
      <c r="BR146" s="7" t="s">
        <v>482</v>
      </c>
      <c r="BS146" s="7" t="s">
        <v>482</v>
      </c>
      <c r="BT146" s="7">
        <v>35.885771780074862</v>
      </c>
      <c r="BU146" s="7" t="s">
        <v>482</v>
      </c>
      <c r="BV146" s="7">
        <v>50.475912919847588</v>
      </c>
      <c r="BW146" s="7">
        <v>52.020464246997761</v>
      </c>
      <c r="BX146" s="7" t="s">
        <v>482</v>
      </c>
      <c r="BY146" s="7">
        <v>17.167428869689264</v>
      </c>
      <c r="BZ146" s="7">
        <v>2.1842090548806787</v>
      </c>
      <c r="CA146" s="7">
        <v>27.235747036259685</v>
      </c>
      <c r="CB146" s="7">
        <v>88.125241195280523</v>
      </c>
      <c r="CC146" s="7">
        <v>14.781727000000002</v>
      </c>
      <c r="CD146" s="7">
        <v>106.1266048778437</v>
      </c>
      <c r="CE146" s="7">
        <v>132.93314064384873</v>
      </c>
      <c r="CF146" s="7" t="s">
        <v>482</v>
      </c>
      <c r="CG146" s="7">
        <v>342.96937095344686</v>
      </c>
      <c r="CH146" s="7" t="s">
        <v>482</v>
      </c>
      <c r="CI146" s="7" t="s">
        <v>482</v>
      </c>
      <c r="CJ146" s="7" t="s">
        <v>482</v>
      </c>
      <c r="CK146" s="7">
        <v>3.6828554088525651</v>
      </c>
      <c r="CL146" s="7" t="s">
        <v>482</v>
      </c>
      <c r="CM146" s="7" t="s">
        <v>482</v>
      </c>
      <c r="CN146" s="7">
        <v>128.29160682819415</v>
      </c>
      <c r="CO146" s="7">
        <v>195.04801408658358</v>
      </c>
      <c r="CP146" s="7">
        <v>101.69522124464005</v>
      </c>
      <c r="CQ146" s="7">
        <v>86.200769140412106</v>
      </c>
      <c r="CR146" s="7">
        <v>160.67771633058712</v>
      </c>
      <c r="CS146" s="7">
        <v>701.31154326286639</v>
      </c>
      <c r="CT146" s="7">
        <v>662.594046200805</v>
      </c>
      <c r="CU146" s="7">
        <v>1091.8498667733209</v>
      </c>
      <c r="CV146" s="7" t="s">
        <v>482</v>
      </c>
      <c r="CW146" s="7" t="s">
        <v>482</v>
      </c>
      <c r="CX146" s="7">
        <v>784.95116010571314</v>
      </c>
      <c r="CY146" s="7">
        <v>665.97906047039862</v>
      </c>
      <c r="CZ146" s="7" t="s">
        <v>482</v>
      </c>
      <c r="DA146" s="7" t="s">
        <v>482</v>
      </c>
      <c r="DB146" s="7" t="s">
        <v>482</v>
      </c>
      <c r="DC146" s="7" t="s">
        <v>482</v>
      </c>
      <c r="DD146" s="7" t="s">
        <v>482</v>
      </c>
      <c r="DE146" s="7" t="s">
        <v>482</v>
      </c>
      <c r="DF146" s="7" t="s">
        <v>482</v>
      </c>
      <c r="DG146" s="7" t="s">
        <v>482</v>
      </c>
      <c r="DH146" s="7">
        <v>609.13715552922201</v>
      </c>
      <c r="DI146" s="7">
        <v>138.23098355199625</v>
      </c>
      <c r="DJ146" s="7">
        <v>135.56348322330112</v>
      </c>
      <c r="DK146" s="7">
        <v>1192.7736700572625</v>
      </c>
      <c r="DL146" s="7" t="s">
        <v>482</v>
      </c>
      <c r="DM146" s="7" t="s">
        <v>482</v>
      </c>
      <c r="DN146" s="7" t="s">
        <v>482</v>
      </c>
      <c r="DO146" s="7">
        <v>1941.4347997586819</v>
      </c>
      <c r="DP146" s="7" t="s">
        <v>482</v>
      </c>
      <c r="DQ146" s="7" t="s">
        <v>482</v>
      </c>
      <c r="DR146" s="7" t="s">
        <v>482</v>
      </c>
      <c r="DS146" s="7">
        <v>330.05461955041744</v>
      </c>
      <c r="DT146" s="7">
        <v>391.84565421777353</v>
      </c>
      <c r="DU146" s="7" t="s">
        <v>482</v>
      </c>
      <c r="DV146" s="7" t="s">
        <v>482</v>
      </c>
      <c r="DW146" s="7">
        <v>8.0123888000000001</v>
      </c>
      <c r="DX146" s="7" t="s">
        <v>482</v>
      </c>
      <c r="DY146" s="7" t="s">
        <v>482</v>
      </c>
      <c r="DZ146" s="7" t="s">
        <v>482</v>
      </c>
      <c r="EA146" s="7" t="s">
        <v>482</v>
      </c>
      <c r="EB146" s="7" t="s">
        <v>482</v>
      </c>
      <c r="EC146" s="7" t="s">
        <v>482</v>
      </c>
      <c r="ED146" s="7">
        <v>108.89719667145727</v>
      </c>
      <c r="EE146" s="7" t="s">
        <v>482</v>
      </c>
      <c r="EF146" s="7" t="s">
        <v>482</v>
      </c>
      <c r="EG146" s="7" t="s">
        <v>482</v>
      </c>
      <c r="EH146" s="7" t="s">
        <v>482</v>
      </c>
      <c r="EI146" s="7">
        <v>15.426077000000001</v>
      </c>
      <c r="EJ146" s="7" t="s">
        <v>482</v>
      </c>
      <c r="EK146" s="7" t="s">
        <v>482</v>
      </c>
      <c r="EL146" s="7" t="s">
        <v>482</v>
      </c>
      <c r="EM146" s="7" t="s">
        <v>482</v>
      </c>
      <c r="EN146" s="7" t="s">
        <v>482</v>
      </c>
      <c r="EO146" s="7" t="s">
        <v>482</v>
      </c>
      <c r="EP146" s="7">
        <v>1092.4264767792995</v>
      </c>
      <c r="EQ146" s="7" t="s">
        <v>482</v>
      </c>
      <c r="ER146" s="7" t="s">
        <v>482</v>
      </c>
      <c r="ES146" s="7" t="s">
        <v>482</v>
      </c>
      <c r="ET146" s="7" t="s">
        <v>482</v>
      </c>
      <c r="EU146" s="7">
        <v>61.442240198769824</v>
      </c>
      <c r="EV146" s="7" t="s">
        <v>482</v>
      </c>
      <c r="EW146" s="7">
        <v>1827.6047541533717</v>
      </c>
      <c r="EX146" s="7" t="s">
        <v>482</v>
      </c>
      <c r="EY146" s="7" t="s">
        <v>482</v>
      </c>
      <c r="EZ146" s="7" t="s">
        <v>482</v>
      </c>
      <c r="FA146" s="7" t="s">
        <v>482</v>
      </c>
      <c r="FB146" s="7" t="s">
        <v>482</v>
      </c>
      <c r="FC146" s="7" t="s">
        <v>482</v>
      </c>
      <c r="FD146" s="7" t="s">
        <v>482</v>
      </c>
      <c r="FE146" s="7" t="s">
        <v>482</v>
      </c>
      <c r="FF146" s="7" t="s">
        <v>482</v>
      </c>
      <c r="FG146" s="7">
        <v>727.95338192709812</v>
      </c>
      <c r="FH146" s="7" t="s">
        <v>482</v>
      </c>
      <c r="FI146" s="8">
        <v>769.3948258967722</v>
      </c>
      <c r="FJ146" s="8" t="s">
        <v>482</v>
      </c>
      <c r="FK146" s="8">
        <v>1661.7141524097383</v>
      </c>
      <c r="FL146" s="8" t="s">
        <v>482</v>
      </c>
      <c r="FM146" s="8" t="s">
        <v>482</v>
      </c>
      <c r="FN146" s="8">
        <v>11459.887939872917</v>
      </c>
      <c r="FO146" s="8" t="s">
        <v>482</v>
      </c>
      <c r="FP146" s="8">
        <v>8881.2324731082372</v>
      </c>
      <c r="FQ146" s="8" t="s">
        <v>482</v>
      </c>
      <c r="FR146" s="8" t="s">
        <v>482</v>
      </c>
      <c r="FS146" s="8" t="s">
        <v>482</v>
      </c>
      <c r="FT146" s="8">
        <v>182.09775185200704</v>
      </c>
      <c r="FU146" s="8" t="s">
        <v>482</v>
      </c>
      <c r="FV146" s="8" t="s">
        <v>482</v>
      </c>
      <c r="FW146" s="8">
        <v>4255.9857654414482</v>
      </c>
      <c r="FX146" s="8">
        <v>363.79601415148841</v>
      </c>
      <c r="FY146" s="8" t="s">
        <v>482</v>
      </c>
      <c r="FZ146" s="8" t="s">
        <v>482</v>
      </c>
      <c r="GA146" s="8" t="s">
        <v>482</v>
      </c>
      <c r="GB146" s="8" t="s">
        <v>482</v>
      </c>
      <c r="GC146" s="8" t="s">
        <v>482</v>
      </c>
      <c r="GD146" s="8" t="s">
        <v>482</v>
      </c>
      <c r="GE146" s="8" t="s">
        <v>482</v>
      </c>
      <c r="GF146" s="8">
        <v>273.12138535723875</v>
      </c>
      <c r="GG146" s="8" t="s">
        <v>482</v>
      </c>
      <c r="GH146" s="8" t="s">
        <v>482</v>
      </c>
      <c r="GI146" s="8">
        <v>6345.397813754018</v>
      </c>
      <c r="GJ146" s="8">
        <v>5201.1056531465165</v>
      </c>
      <c r="GK146" s="8">
        <v>2769.5213745561809</v>
      </c>
      <c r="GL146" s="8" t="s">
        <v>482</v>
      </c>
      <c r="GM146" s="8" t="s">
        <v>482</v>
      </c>
      <c r="GN146" s="8">
        <v>17156.639337624376</v>
      </c>
      <c r="GO146" s="8" t="s">
        <v>482</v>
      </c>
      <c r="GP146" s="8" t="s">
        <v>482</v>
      </c>
      <c r="GQ146" s="8" t="s">
        <v>482</v>
      </c>
      <c r="GR146" s="8">
        <v>3791.1534182296832</v>
      </c>
      <c r="GS146" s="8" t="s">
        <v>482</v>
      </c>
      <c r="GT146" s="8" t="s">
        <v>482</v>
      </c>
      <c r="GU146" s="8">
        <v>35911.55888894973</v>
      </c>
      <c r="GV146" s="8" t="s">
        <v>482</v>
      </c>
      <c r="GW146" s="8">
        <v>231003.83052490797</v>
      </c>
      <c r="GX146" s="8" t="s">
        <v>482</v>
      </c>
      <c r="GY146" s="8" t="s">
        <v>482</v>
      </c>
      <c r="GZ146" s="8" t="s">
        <v>482</v>
      </c>
      <c r="HA146" s="8" t="s">
        <v>482</v>
      </c>
      <c r="HB146" s="8" t="s">
        <v>482</v>
      </c>
      <c r="HC146" s="8">
        <v>4247.6293999999998</v>
      </c>
      <c r="HD146" s="8" t="s">
        <v>482</v>
      </c>
      <c r="HE146" s="8" t="s">
        <v>482</v>
      </c>
      <c r="HF146" s="8">
        <v>16284.871738716758</v>
      </c>
      <c r="HG146" s="8" t="s">
        <v>482</v>
      </c>
      <c r="HH146" s="8">
        <v>324.56977750224985</v>
      </c>
      <c r="HI146" s="8">
        <v>6678.6022728682747</v>
      </c>
      <c r="HJ146" s="8" t="s">
        <v>482</v>
      </c>
      <c r="HK146" s="8" t="s">
        <v>482</v>
      </c>
      <c r="HL146" s="8" t="s">
        <v>482</v>
      </c>
      <c r="HM146" s="8" t="s">
        <v>482</v>
      </c>
      <c r="HN146" s="8" t="s">
        <v>482</v>
      </c>
      <c r="HO146" s="8" t="s">
        <v>482</v>
      </c>
      <c r="HP146" s="8">
        <v>2561.9617219026532</v>
      </c>
      <c r="HQ146" s="8">
        <v>2798.1401218097963</v>
      </c>
      <c r="HR146" s="8" t="s">
        <v>482</v>
      </c>
      <c r="HS146" s="8" t="s">
        <v>482</v>
      </c>
      <c r="HT146" s="8">
        <v>1131.4462209282635</v>
      </c>
      <c r="HU146" s="8" t="s">
        <v>482</v>
      </c>
      <c r="HV146" s="8" t="s">
        <v>482</v>
      </c>
      <c r="HW146" s="8" t="s">
        <v>482</v>
      </c>
      <c r="HX146" s="8">
        <v>91.483527236729998</v>
      </c>
      <c r="HY146" s="8" t="s">
        <v>482</v>
      </c>
      <c r="HZ146" s="8">
        <v>186.4328155640911</v>
      </c>
      <c r="IA146" s="8">
        <v>192.42518271872649</v>
      </c>
      <c r="IB146" s="8" t="s">
        <v>482</v>
      </c>
      <c r="IC146" s="8">
        <v>54.229531442772583</v>
      </c>
      <c r="ID146" s="8">
        <v>12.377736942072778</v>
      </c>
      <c r="IE146" s="8">
        <v>101.99355985319018</v>
      </c>
      <c r="IF146" s="8">
        <v>391.55671875555055</v>
      </c>
      <c r="IG146" s="8">
        <v>295.63454000000002</v>
      </c>
      <c r="IH146" s="8">
        <v>385.63313779080045</v>
      </c>
      <c r="II146" s="8">
        <v>482.20322980658705</v>
      </c>
      <c r="IJ146" s="8" t="s">
        <v>482</v>
      </c>
      <c r="IK146" s="8">
        <v>1190.4103215846051</v>
      </c>
      <c r="IL146" s="8" t="s">
        <v>482</v>
      </c>
      <c r="IM146" s="8" t="s">
        <v>482</v>
      </c>
      <c r="IN146" s="8" t="s">
        <v>482</v>
      </c>
      <c r="IO146" s="8">
        <v>18.613588821170065</v>
      </c>
      <c r="IP146" s="8" t="s">
        <v>482</v>
      </c>
      <c r="IQ146" s="8" t="s">
        <v>482</v>
      </c>
      <c r="IR146" s="8">
        <v>453.09663775762107</v>
      </c>
      <c r="IS146" s="8">
        <v>688.6806775338955</v>
      </c>
      <c r="IT146" s="8">
        <v>394.10805372882385</v>
      </c>
      <c r="IU146" s="8">
        <v>298.81844771752253</v>
      </c>
      <c r="IV146" s="8">
        <v>573.58052192219441</v>
      </c>
      <c r="IW146" s="8">
        <v>2198.1688962902863</v>
      </c>
      <c r="IX146" s="8">
        <v>1871.5211576289191</v>
      </c>
      <c r="IY146" s="8">
        <v>3004.0769933496208</v>
      </c>
      <c r="IZ146" s="8" t="s">
        <v>482</v>
      </c>
      <c r="JA146" s="8" t="s">
        <v>482</v>
      </c>
      <c r="JB146" s="8">
        <v>2097.4108425824761</v>
      </c>
      <c r="JC146" s="8">
        <v>2270.573301447409</v>
      </c>
      <c r="JD146" s="8" t="s">
        <v>482</v>
      </c>
      <c r="JE146" s="8" t="s">
        <v>482</v>
      </c>
      <c r="JF146" s="8" t="s">
        <v>482</v>
      </c>
      <c r="JG146" s="8" t="s">
        <v>482</v>
      </c>
      <c r="JH146" s="8" t="s">
        <v>482</v>
      </c>
      <c r="JI146" s="8" t="s">
        <v>482</v>
      </c>
      <c r="JJ146" s="8" t="s">
        <v>482</v>
      </c>
      <c r="JK146" s="8" t="s">
        <v>482</v>
      </c>
      <c r="JL146" s="8">
        <v>1439.5017121924293</v>
      </c>
      <c r="JM146" s="8">
        <v>401.72841356389165</v>
      </c>
      <c r="JN146" s="8">
        <v>399.93080611800275</v>
      </c>
      <c r="JO146" s="8">
        <v>3956.664363577921</v>
      </c>
      <c r="JP146" s="8" t="s">
        <v>482</v>
      </c>
      <c r="JQ146" s="8" t="s">
        <v>482</v>
      </c>
      <c r="JR146" s="8" t="s">
        <v>482</v>
      </c>
      <c r="JS146" s="8">
        <v>5229.4773476651199</v>
      </c>
      <c r="JT146" s="8" t="s">
        <v>482</v>
      </c>
      <c r="JU146" s="8" t="s">
        <v>482</v>
      </c>
      <c r="JV146" s="8" t="s">
        <v>482</v>
      </c>
      <c r="JW146" s="8">
        <v>1160.0959365585902</v>
      </c>
      <c r="JX146" s="8">
        <v>1370.4566498846548</v>
      </c>
      <c r="JY146" s="8" t="s">
        <v>482</v>
      </c>
      <c r="JZ146" s="8" t="s">
        <v>482</v>
      </c>
      <c r="KA146" s="8">
        <v>160.24777599999999</v>
      </c>
      <c r="KB146" s="8" t="s">
        <v>482</v>
      </c>
      <c r="KC146" s="8" t="s">
        <v>482</v>
      </c>
      <c r="KD146" s="8" t="s">
        <v>482</v>
      </c>
      <c r="KE146" s="8" t="s">
        <v>482</v>
      </c>
      <c r="KF146" s="8" t="s">
        <v>482</v>
      </c>
      <c r="KG146" s="8" t="s">
        <v>482</v>
      </c>
      <c r="KH146" s="8">
        <v>370.88126728839501</v>
      </c>
      <c r="KI146" s="8" t="s">
        <v>482</v>
      </c>
      <c r="KJ146" s="8" t="s">
        <v>482</v>
      </c>
      <c r="KK146" s="8" t="s">
        <v>482</v>
      </c>
      <c r="KL146" s="8" t="s">
        <v>482</v>
      </c>
      <c r="KM146" s="8">
        <v>308.52154000000002</v>
      </c>
      <c r="KN146" s="8" t="s">
        <v>482</v>
      </c>
      <c r="KO146" s="8" t="s">
        <v>482</v>
      </c>
      <c r="KP146" s="8" t="s">
        <v>482</v>
      </c>
      <c r="KQ146" s="8" t="s">
        <v>482</v>
      </c>
      <c r="KR146" s="8" t="s">
        <v>482</v>
      </c>
      <c r="KS146" s="8" t="s">
        <v>482</v>
      </c>
      <c r="KT146" s="8">
        <v>3718.3460308587823</v>
      </c>
      <c r="KU146" s="8" t="s">
        <v>482</v>
      </c>
      <c r="KV146" s="8" t="s">
        <v>482</v>
      </c>
      <c r="KW146" s="8" t="s">
        <v>482</v>
      </c>
      <c r="KX146" s="8" t="s">
        <v>482</v>
      </c>
      <c r="KY146" s="8">
        <v>297.5326985003843</v>
      </c>
      <c r="KZ146" s="8" t="s">
        <v>482</v>
      </c>
      <c r="LA146" s="8">
        <v>6715.4015267180603</v>
      </c>
      <c r="LB146" s="8" t="s">
        <v>482</v>
      </c>
      <c r="LC146" s="8" t="s">
        <v>482</v>
      </c>
      <c r="LD146" s="8" t="s">
        <v>482</v>
      </c>
      <c r="LE146" s="8" t="s">
        <v>482</v>
      </c>
      <c r="LF146" s="8" t="s">
        <v>482</v>
      </c>
      <c r="LG146" s="8" t="s">
        <v>482</v>
      </c>
      <c r="LH146" s="8" t="s">
        <v>482</v>
      </c>
      <c r="LI146" s="8" t="s">
        <v>482</v>
      </c>
      <c r="LJ146" s="8" t="s">
        <v>482</v>
      </c>
      <c r="LK146" s="8">
        <v>2568.3474870964997</v>
      </c>
      <c r="LL146" s="8" t="s">
        <v>482</v>
      </c>
      <c r="LM146" s="9">
        <v>224.9071258566685</v>
      </c>
      <c r="LN146" s="9" t="s">
        <v>482</v>
      </c>
      <c r="LO146" s="9">
        <v>510.05166804125844</v>
      </c>
      <c r="LP146" s="9" t="s">
        <v>482</v>
      </c>
      <c r="LQ146" s="9" t="s">
        <v>482</v>
      </c>
      <c r="LR146" s="9">
        <v>3382.1703037277471</v>
      </c>
      <c r="LS146" s="9" t="s">
        <v>482</v>
      </c>
      <c r="LT146" s="9">
        <v>2759.1955801171712</v>
      </c>
      <c r="LU146" s="9" t="s">
        <v>482</v>
      </c>
      <c r="LV146" s="9" t="s">
        <v>482</v>
      </c>
      <c r="LW146" s="9" t="s">
        <v>482</v>
      </c>
      <c r="LX146" s="9">
        <v>52.383270676575812</v>
      </c>
      <c r="LY146" s="9" t="s">
        <v>482</v>
      </c>
      <c r="LZ146" s="9" t="s">
        <v>482</v>
      </c>
      <c r="MA146" s="9">
        <v>1338.2939127439479</v>
      </c>
      <c r="MB146" s="9">
        <v>151.0107565482524</v>
      </c>
      <c r="MC146" s="9" t="s">
        <v>482</v>
      </c>
      <c r="MD146" s="9" t="s">
        <v>482</v>
      </c>
      <c r="ME146" s="9" t="s">
        <v>482</v>
      </c>
      <c r="MF146" s="9" t="s">
        <v>482</v>
      </c>
      <c r="MG146" s="9" t="s">
        <v>482</v>
      </c>
      <c r="MH146" s="9" t="s">
        <v>482</v>
      </c>
      <c r="MI146" s="9" t="s">
        <v>482</v>
      </c>
      <c r="MJ146" s="9">
        <v>79.57351566140521</v>
      </c>
      <c r="MK146" s="9" t="s">
        <v>482</v>
      </c>
      <c r="ML146" s="9" t="s">
        <v>482</v>
      </c>
      <c r="MM146" s="9">
        <v>2332.7829729994955</v>
      </c>
      <c r="MN146" s="9">
        <v>1621.5585697156007</v>
      </c>
      <c r="MO146" s="9">
        <v>1080.0734368308379</v>
      </c>
      <c r="MP146" s="9" t="s">
        <v>482</v>
      </c>
      <c r="MQ146" s="9" t="s">
        <v>482</v>
      </c>
      <c r="MR146" s="9">
        <v>4935.9683982271672</v>
      </c>
      <c r="MS146" s="9" t="s">
        <v>482</v>
      </c>
      <c r="MT146" s="9" t="s">
        <v>482</v>
      </c>
      <c r="MU146" s="9" t="s">
        <v>482</v>
      </c>
      <c r="MV146" s="9">
        <v>1185.2171953890718</v>
      </c>
      <c r="MW146" s="9" t="s">
        <v>482</v>
      </c>
      <c r="MX146" s="9" t="s">
        <v>482</v>
      </c>
      <c r="MY146" s="9">
        <v>14840.238510699202</v>
      </c>
      <c r="MZ146" s="9" t="s">
        <v>482</v>
      </c>
      <c r="NA146" s="9">
        <v>103047.00011789144</v>
      </c>
      <c r="NB146" s="9" t="s">
        <v>482</v>
      </c>
      <c r="NC146" s="9" t="s">
        <v>482</v>
      </c>
      <c r="ND146" s="9" t="s">
        <v>482</v>
      </c>
      <c r="NE146" s="9" t="s">
        <v>482</v>
      </c>
      <c r="NF146" s="9" t="s">
        <v>482</v>
      </c>
      <c r="NG146" s="9">
        <v>329.98432406193081</v>
      </c>
      <c r="NH146" s="9" t="s">
        <v>482</v>
      </c>
      <c r="NI146" s="9" t="s">
        <v>482</v>
      </c>
      <c r="NJ146" s="9">
        <v>5789.6009405489986</v>
      </c>
      <c r="NK146" s="9" t="s">
        <v>482</v>
      </c>
      <c r="NL146" s="9">
        <v>80.373895266581314</v>
      </c>
      <c r="NM146" s="9">
        <v>2064.57858890752</v>
      </c>
      <c r="NN146" s="9" t="s">
        <v>482</v>
      </c>
      <c r="NO146" s="9" t="s">
        <v>482</v>
      </c>
      <c r="NP146" s="9" t="s">
        <v>482</v>
      </c>
      <c r="NQ146" s="9" t="s">
        <v>482</v>
      </c>
      <c r="NR146" s="9" t="s">
        <v>482</v>
      </c>
      <c r="NS146" s="9" t="s">
        <v>482</v>
      </c>
      <c r="NT146" s="9">
        <v>723.94113481844295</v>
      </c>
      <c r="NU146" s="9">
        <v>821.61406573364422</v>
      </c>
      <c r="NV146" s="9" t="s">
        <v>482</v>
      </c>
      <c r="NW146" s="9" t="s">
        <v>482</v>
      </c>
      <c r="NX146" s="9">
        <v>333.93754984682721</v>
      </c>
      <c r="NY146" s="9" t="s">
        <v>482</v>
      </c>
      <c r="NZ146" s="9" t="s">
        <v>482</v>
      </c>
      <c r="OA146" s="9" t="s">
        <v>482</v>
      </c>
      <c r="OB146" s="9">
        <v>37.506107093930027</v>
      </c>
      <c r="OC146" s="9" t="s">
        <v>482</v>
      </c>
      <c r="OD146" s="9">
        <v>54.438227022412065</v>
      </c>
      <c r="OE146" s="9">
        <v>56.112405040345045</v>
      </c>
      <c r="OF146" s="9" t="s">
        <v>482</v>
      </c>
      <c r="OG146" s="9">
        <v>18.247563006609724</v>
      </c>
      <c r="OH146" s="9">
        <v>2.4812881918480256</v>
      </c>
      <c r="OI146" s="9">
        <v>29.414481107427058</v>
      </c>
      <c r="OJ146" s="9">
        <v>96.968417226180918</v>
      </c>
      <c r="OK146" s="9">
        <v>22.966872734061933</v>
      </c>
      <c r="OL146" s="9">
        <v>114.27251476237433</v>
      </c>
      <c r="OM146" s="9">
        <v>143.11223249558611</v>
      </c>
      <c r="ON146" s="9" t="s">
        <v>482</v>
      </c>
      <c r="OO146" s="9">
        <v>367.66710357657718</v>
      </c>
      <c r="OP146" s="9" t="s">
        <v>482</v>
      </c>
      <c r="OQ146" s="9" t="s">
        <v>482</v>
      </c>
      <c r="OR146" s="9" t="s">
        <v>482</v>
      </c>
      <c r="OS146" s="9">
        <v>4.1179951804319455</v>
      </c>
      <c r="OT146" s="9" t="s">
        <v>482</v>
      </c>
      <c r="OU146" s="9" t="s">
        <v>482</v>
      </c>
      <c r="OV146" s="9">
        <v>137.75769151830497</v>
      </c>
      <c r="OW146" s="9">
        <v>209.43439407776208</v>
      </c>
      <c r="OX146" s="9">
        <v>110.21727100738494</v>
      </c>
      <c r="OY146" s="9">
        <v>92.397277077085633</v>
      </c>
      <c r="OZ146" s="9">
        <v>172.71131357915857</v>
      </c>
      <c r="PA146" s="9">
        <v>744.9358012745945</v>
      </c>
      <c r="PB146" s="9">
        <v>697.82689462129656</v>
      </c>
      <c r="PC146" s="9">
        <v>1147.5796190961275</v>
      </c>
      <c r="PD146" s="9" t="s">
        <v>482</v>
      </c>
      <c r="PE146" s="9" t="s">
        <v>482</v>
      </c>
      <c r="PF146" s="9">
        <v>823.20135121614703</v>
      </c>
      <c r="PG146" s="9">
        <v>712.74319135497444</v>
      </c>
      <c r="PH146" s="9" t="s">
        <v>482</v>
      </c>
      <c r="PI146" s="9" t="s">
        <v>482</v>
      </c>
      <c r="PJ146" s="9" t="s">
        <v>482</v>
      </c>
      <c r="PK146" s="9" t="s">
        <v>482</v>
      </c>
      <c r="PL146" s="9" t="s">
        <v>482</v>
      </c>
      <c r="PM146" s="9" t="s">
        <v>482</v>
      </c>
      <c r="PN146" s="9" t="s">
        <v>482</v>
      </c>
      <c r="PO146" s="9" t="s">
        <v>482</v>
      </c>
      <c r="PP146" s="9">
        <v>633.33721546840479</v>
      </c>
      <c r="PQ146" s="9">
        <v>145.91032577456514</v>
      </c>
      <c r="PR146" s="9">
        <v>143.26817751531428</v>
      </c>
      <c r="PS146" s="9">
        <v>1273.3242185023091</v>
      </c>
      <c r="PT146" s="9" t="s">
        <v>482</v>
      </c>
      <c r="PU146" s="9" t="s">
        <v>482</v>
      </c>
      <c r="PV146" s="9" t="s">
        <v>482</v>
      </c>
      <c r="PW146" s="9">
        <v>2037.2611763825491</v>
      </c>
      <c r="PX146" s="9" t="s">
        <v>482</v>
      </c>
      <c r="PY146" s="9" t="s">
        <v>482</v>
      </c>
      <c r="PZ146" s="9" t="s">
        <v>482</v>
      </c>
      <c r="QA146" s="9">
        <v>354.24525902606547</v>
      </c>
      <c r="QB146" s="9">
        <v>420.36619325360249</v>
      </c>
      <c r="QC146" s="9" t="s">
        <v>482</v>
      </c>
      <c r="QD146" s="9" t="s">
        <v>482</v>
      </c>
      <c r="QE146" s="9">
        <v>12.449121395992714</v>
      </c>
      <c r="QF146" s="9" t="s">
        <v>482</v>
      </c>
      <c r="QG146" s="9" t="s">
        <v>482</v>
      </c>
      <c r="QH146" s="9" t="s">
        <v>482</v>
      </c>
      <c r="QI146" s="9" t="s">
        <v>482</v>
      </c>
      <c r="QJ146" s="9" t="s">
        <v>482</v>
      </c>
      <c r="QK146" s="9" t="s">
        <v>482</v>
      </c>
      <c r="QL146" s="9">
        <v>116.5324337021877</v>
      </c>
      <c r="QM146" s="9" t="s">
        <v>482</v>
      </c>
      <c r="QN146" s="9" t="s">
        <v>482</v>
      </c>
      <c r="QO146" s="9" t="s">
        <v>482</v>
      </c>
      <c r="QP146" s="9" t="s">
        <v>482</v>
      </c>
      <c r="QQ146" s="9">
        <v>23.968021276867034</v>
      </c>
      <c r="QR146" s="9" t="s">
        <v>482</v>
      </c>
      <c r="QS146" s="9" t="s">
        <v>482</v>
      </c>
      <c r="QT146" s="9" t="s">
        <v>482</v>
      </c>
      <c r="QU146" s="9" t="s">
        <v>482</v>
      </c>
      <c r="QV146" s="9" t="s">
        <v>482</v>
      </c>
      <c r="QW146" s="9" t="s">
        <v>482</v>
      </c>
      <c r="QX146" s="9">
        <v>1168.9560084100312</v>
      </c>
      <c r="QY146" s="9" t="s">
        <v>482</v>
      </c>
      <c r="QZ146" s="9" t="s">
        <v>482</v>
      </c>
      <c r="RA146" s="9" t="s">
        <v>482</v>
      </c>
      <c r="RB146" s="9" t="s">
        <v>482</v>
      </c>
      <c r="RC146" s="9">
        <v>68.322836433425252</v>
      </c>
      <c r="RD146" s="9" t="s">
        <v>482</v>
      </c>
      <c r="RE146" s="9">
        <v>1970.0542047199201</v>
      </c>
      <c r="RF146" s="9" t="s">
        <v>482</v>
      </c>
      <c r="RG146" s="9" t="s">
        <v>482</v>
      </c>
      <c r="RH146" s="9" t="s">
        <v>482</v>
      </c>
      <c r="RI146" s="9" t="s">
        <v>482</v>
      </c>
      <c r="RJ146" s="9" t="s">
        <v>482</v>
      </c>
      <c r="RK146" s="9" t="s">
        <v>482</v>
      </c>
      <c r="RL146" s="9" t="s">
        <v>482</v>
      </c>
      <c r="RM146" s="9" t="s">
        <v>482</v>
      </c>
      <c r="RN146" s="9" t="s">
        <v>482</v>
      </c>
      <c r="RO146" s="9">
        <v>781.58964000125195</v>
      </c>
      <c r="RP146" s="9" t="s">
        <v>482</v>
      </c>
      <c r="RQ146" s="10">
        <v>34.86</v>
      </c>
      <c r="RR146" s="10">
        <v>62.57</v>
      </c>
      <c r="RS146" s="10">
        <v>0</v>
      </c>
      <c r="RT146" s="10">
        <v>0</v>
      </c>
      <c r="RU146" s="10">
        <v>0</v>
      </c>
      <c r="RV146" s="10">
        <v>0</v>
      </c>
      <c r="RW146" s="10">
        <v>0</v>
      </c>
      <c r="RX146" s="10">
        <v>0</v>
      </c>
      <c r="RY146" s="10">
        <v>0</v>
      </c>
      <c r="RZ146" s="10">
        <v>0</v>
      </c>
      <c r="SA146" s="10">
        <v>0</v>
      </c>
      <c r="SB146" s="11">
        <v>2.57</v>
      </c>
      <c r="SC146" s="78" t="s">
        <v>510</v>
      </c>
      <c r="SD146" s="78" t="s">
        <v>510</v>
      </c>
      <c r="SE146" s="16">
        <v>294</v>
      </c>
      <c r="SF146" s="16">
        <v>294</v>
      </c>
      <c r="SG146" s="16">
        <v>300</v>
      </c>
      <c r="SH146" s="16">
        <v>200</v>
      </c>
      <c r="SI146" s="17" t="s">
        <v>510</v>
      </c>
      <c r="SJ146" s="78" t="s">
        <v>510</v>
      </c>
      <c r="SK146" s="78" t="s">
        <v>510</v>
      </c>
      <c r="SL146" s="78" t="s">
        <v>510</v>
      </c>
      <c r="SM146" s="78" t="s">
        <v>510</v>
      </c>
      <c r="SN146" s="19" t="s">
        <v>523</v>
      </c>
      <c r="SO146" s="20" t="s">
        <v>482</v>
      </c>
      <c r="SP146" s="19" t="s">
        <v>523</v>
      </c>
      <c r="SQ146" s="20" t="s">
        <v>482</v>
      </c>
      <c r="SR146" s="20" t="s">
        <v>482</v>
      </c>
      <c r="SS146" s="19" t="s">
        <v>523</v>
      </c>
      <c r="ST146" s="20" t="s">
        <v>482</v>
      </c>
      <c r="SU146" s="19" t="s">
        <v>523</v>
      </c>
      <c r="SV146" s="20" t="s">
        <v>482</v>
      </c>
      <c r="SW146" s="20" t="s">
        <v>482</v>
      </c>
      <c r="SX146" s="20" t="s">
        <v>482</v>
      </c>
      <c r="SY146" s="19" t="s">
        <v>523</v>
      </c>
      <c r="SZ146" s="20" t="s">
        <v>482</v>
      </c>
      <c r="TA146" s="20" t="s">
        <v>482</v>
      </c>
      <c r="TB146" s="19" t="s">
        <v>523</v>
      </c>
      <c r="TC146" s="19" t="s">
        <v>523</v>
      </c>
      <c r="TD146" s="20" t="s">
        <v>482</v>
      </c>
      <c r="TE146" s="20" t="s">
        <v>482</v>
      </c>
      <c r="TF146" s="20" t="s">
        <v>482</v>
      </c>
      <c r="TG146" s="20" t="s">
        <v>482</v>
      </c>
      <c r="TH146" s="20" t="s">
        <v>482</v>
      </c>
      <c r="TI146" s="20" t="s">
        <v>482</v>
      </c>
      <c r="TJ146" s="20" t="s">
        <v>482</v>
      </c>
      <c r="TK146" s="19" t="s">
        <v>523</v>
      </c>
      <c r="TL146" s="20" t="s">
        <v>482</v>
      </c>
      <c r="TM146" s="20" t="s">
        <v>482</v>
      </c>
      <c r="TN146" s="19" t="s">
        <v>523</v>
      </c>
      <c r="TO146" s="19" t="s">
        <v>523</v>
      </c>
      <c r="TP146" s="19" t="s">
        <v>523</v>
      </c>
      <c r="TQ146" s="20" t="s">
        <v>482</v>
      </c>
      <c r="TR146" s="20" t="s">
        <v>482</v>
      </c>
      <c r="TS146" s="19" t="s">
        <v>523</v>
      </c>
      <c r="TT146" s="20" t="s">
        <v>482</v>
      </c>
      <c r="TU146" s="20" t="s">
        <v>482</v>
      </c>
      <c r="TV146" s="20" t="s">
        <v>482</v>
      </c>
      <c r="TW146" s="19" t="s">
        <v>523</v>
      </c>
      <c r="TX146" s="20" t="s">
        <v>482</v>
      </c>
      <c r="TY146" s="20" t="s">
        <v>482</v>
      </c>
      <c r="TZ146" s="19" t="s">
        <v>523</v>
      </c>
      <c r="UA146" s="20" t="s">
        <v>482</v>
      </c>
      <c r="UB146" s="19" t="s">
        <v>523</v>
      </c>
      <c r="UC146" s="20" t="s">
        <v>482</v>
      </c>
      <c r="UD146" s="20" t="s">
        <v>482</v>
      </c>
      <c r="UE146" s="20" t="s">
        <v>482</v>
      </c>
      <c r="UF146" s="20" t="s">
        <v>482</v>
      </c>
      <c r="UG146" s="20" t="s">
        <v>482</v>
      </c>
      <c r="UH146" s="19" t="s">
        <v>523</v>
      </c>
      <c r="UI146" s="20" t="s">
        <v>482</v>
      </c>
      <c r="UJ146" s="20" t="s">
        <v>482</v>
      </c>
      <c r="UK146" s="19" t="s">
        <v>523</v>
      </c>
      <c r="UL146" s="20" t="s">
        <v>482</v>
      </c>
      <c r="UM146" s="19" t="s">
        <v>523</v>
      </c>
      <c r="UN146" s="19" t="s">
        <v>523</v>
      </c>
      <c r="UO146" s="20" t="s">
        <v>482</v>
      </c>
      <c r="UP146" s="20" t="s">
        <v>482</v>
      </c>
      <c r="UQ146" s="20" t="s">
        <v>482</v>
      </c>
      <c r="UR146" s="20" t="s">
        <v>482</v>
      </c>
      <c r="US146" s="20" t="s">
        <v>482</v>
      </c>
      <c r="UT146" s="20" t="s">
        <v>482</v>
      </c>
      <c r="UU146" s="19" t="s">
        <v>523</v>
      </c>
      <c r="UV146" s="19" t="s">
        <v>523</v>
      </c>
      <c r="UW146" s="20" t="s">
        <v>482</v>
      </c>
      <c r="UX146" s="20" t="s">
        <v>482</v>
      </c>
      <c r="UY146" s="19" t="s">
        <v>523</v>
      </c>
      <c r="UZ146" s="20" t="s">
        <v>482</v>
      </c>
      <c r="VA146" s="20" t="s">
        <v>482</v>
      </c>
      <c r="VB146" s="20" t="s">
        <v>482</v>
      </c>
      <c r="VC146" s="19" t="s">
        <v>523</v>
      </c>
      <c r="VD146" s="20" t="s">
        <v>482</v>
      </c>
      <c r="VE146" s="19" t="s">
        <v>523</v>
      </c>
      <c r="VF146" s="19" t="s">
        <v>523</v>
      </c>
      <c r="VG146" s="20" t="s">
        <v>482</v>
      </c>
      <c r="VH146" s="19" t="s">
        <v>523</v>
      </c>
      <c r="VI146" s="19" t="s">
        <v>523</v>
      </c>
      <c r="VJ146" s="19" t="s">
        <v>523</v>
      </c>
      <c r="VK146" s="19" t="s">
        <v>523</v>
      </c>
      <c r="VL146" s="19" t="s">
        <v>523</v>
      </c>
      <c r="VM146" s="19" t="s">
        <v>523</v>
      </c>
      <c r="VN146" s="19" t="s">
        <v>523</v>
      </c>
      <c r="VO146" s="20" t="s">
        <v>482</v>
      </c>
      <c r="VP146" s="19" t="s">
        <v>523</v>
      </c>
      <c r="VQ146" s="20" t="s">
        <v>482</v>
      </c>
      <c r="VR146" s="20" t="s">
        <v>482</v>
      </c>
      <c r="VS146" s="20" t="s">
        <v>482</v>
      </c>
      <c r="VT146" s="19" t="s">
        <v>523</v>
      </c>
      <c r="VU146" s="20" t="s">
        <v>482</v>
      </c>
      <c r="VV146" s="20" t="s">
        <v>482</v>
      </c>
      <c r="VW146" s="19" t="s">
        <v>523</v>
      </c>
      <c r="VX146" s="19" t="s">
        <v>523</v>
      </c>
      <c r="VY146" s="19" t="s">
        <v>523</v>
      </c>
      <c r="VZ146" s="19" t="s">
        <v>523</v>
      </c>
      <c r="WA146" s="19" t="s">
        <v>523</v>
      </c>
      <c r="WB146" s="19" t="s">
        <v>523</v>
      </c>
      <c r="WC146" s="19" t="s">
        <v>523</v>
      </c>
      <c r="WD146" s="19" t="s">
        <v>523</v>
      </c>
      <c r="WE146" s="20" t="s">
        <v>482</v>
      </c>
      <c r="WF146" s="20" t="s">
        <v>482</v>
      </c>
      <c r="WG146" s="19" t="s">
        <v>523</v>
      </c>
      <c r="WH146" s="19" t="s">
        <v>523</v>
      </c>
      <c r="WI146" s="20" t="s">
        <v>482</v>
      </c>
      <c r="WJ146" s="20" t="s">
        <v>482</v>
      </c>
      <c r="WK146" s="20" t="s">
        <v>482</v>
      </c>
      <c r="WL146" s="20" t="s">
        <v>482</v>
      </c>
      <c r="WM146" s="20" t="s">
        <v>482</v>
      </c>
      <c r="WN146" s="20" t="s">
        <v>482</v>
      </c>
      <c r="WO146" s="20" t="s">
        <v>482</v>
      </c>
      <c r="WP146" s="20" t="s">
        <v>482</v>
      </c>
      <c r="WQ146" s="19" t="s">
        <v>523</v>
      </c>
      <c r="WR146" s="19" t="s">
        <v>523</v>
      </c>
      <c r="WS146" s="19" t="s">
        <v>523</v>
      </c>
      <c r="WT146" s="19" t="s">
        <v>523</v>
      </c>
      <c r="WU146" s="20" t="s">
        <v>482</v>
      </c>
      <c r="WV146" s="20" t="s">
        <v>482</v>
      </c>
      <c r="WW146" s="20" t="s">
        <v>482</v>
      </c>
      <c r="WX146" s="19" t="s">
        <v>523</v>
      </c>
      <c r="WY146" s="20" t="s">
        <v>482</v>
      </c>
      <c r="WZ146" s="20" t="s">
        <v>482</v>
      </c>
      <c r="XA146" s="20" t="s">
        <v>482</v>
      </c>
      <c r="XB146" s="19" t="s">
        <v>523</v>
      </c>
      <c r="XC146" s="19" t="s">
        <v>523</v>
      </c>
      <c r="XD146" s="20" t="s">
        <v>482</v>
      </c>
      <c r="XE146" s="20" t="s">
        <v>482</v>
      </c>
      <c r="XF146" s="19" t="s">
        <v>523</v>
      </c>
      <c r="XG146" s="20" t="s">
        <v>482</v>
      </c>
      <c r="XH146" s="20" t="s">
        <v>482</v>
      </c>
      <c r="XI146" s="20" t="s">
        <v>482</v>
      </c>
      <c r="XJ146" s="20" t="s">
        <v>482</v>
      </c>
      <c r="XK146" s="20" t="s">
        <v>482</v>
      </c>
      <c r="XL146" s="20" t="s">
        <v>482</v>
      </c>
      <c r="XM146" s="19" t="s">
        <v>523</v>
      </c>
      <c r="XN146" s="20" t="s">
        <v>482</v>
      </c>
      <c r="XO146" s="20" t="s">
        <v>482</v>
      </c>
      <c r="XP146" s="20" t="s">
        <v>482</v>
      </c>
      <c r="XQ146" s="20" t="s">
        <v>482</v>
      </c>
      <c r="XR146" s="19" t="s">
        <v>523</v>
      </c>
      <c r="XS146" s="20" t="s">
        <v>482</v>
      </c>
      <c r="XT146" s="20" t="s">
        <v>482</v>
      </c>
      <c r="XU146" s="20" t="s">
        <v>482</v>
      </c>
      <c r="XV146" s="20" t="s">
        <v>482</v>
      </c>
      <c r="XW146" s="20" t="s">
        <v>482</v>
      </c>
      <c r="XX146" s="20" t="s">
        <v>482</v>
      </c>
      <c r="XY146" s="19" t="s">
        <v>523</v>
      </c>
      <c r="XZ146" s="20" t="s">
        <v>482</v>
      </c>
      <c r="YA146" s="20" t="s">
        <v>482</v>
      </c>
      <c r="YB146" s="20" t="s">
        <v>482</v>
      </c>
      <c r="YC146" s="20" t="s">
        <v>482</v>
      </c>
      <c r="YD146" s="19" t="s">
        <v>523</v>
      </c>
      <c r="YE146" s="20" t="s">
        <v>482</v>
      </c>
      <c r="YF146" s="19" t="s">
        <v>523</v>
      </c>
      <c r="YG146" s="20" t="s">
        <v>482</v>
      </c>
      <c r="YH146" s="20" t="s">
        <v>482</v>
      </c>
      <c r="YI146" s="20" t="s">
        <v>482</v>
      </c>
      <c r="YJ146" s="20" t="s">
        <v>482</v>
      </c>
      <c r="YK146" s="20" t="s">
        <v>482</v>
      </c>
      <c r="YL146" s="20" t="s">
        <v>482</v>
      </c>
      <c r="YM146" s="20" t="s">
        <v>482</v>
      </c>
      <c r="YN146" s="20" t="s">
        <v>482</v>
      </c>
      <c r="YO146" s="20" t="s">
        <v>482</v>
      </c>
      <c r="YP146" s="19" t="s">
        <v>523</v>
      </c>
      <c r="YQ146" s="20" t="s">
        <v>482</v>
      </c>
      <c r="YR146" s="5">
        <v>0.41209747606614444</v>
      </c>
      <c r="YS146" s="5">
        <v>0.25065274151436029</v>
      </c>
      <c r="YT146" s="5">
        <v>0.33724978241949521</v>
      </c>
      <c r="YU146" s="5">
        <v>0.6</v>
      </c>
      <c r="YV146" s="5">
        <v>0.75</v>
      </c>
      <c r="YW146" s="5">
        <v>0.9</v>
      </c>
      <c r="YX146" s="5">
        <v>0.73877284595300252</v>
      </c>
      <c r="YY146" s="21" t="s">
        <v>516</v>
      </c>
      <c r="YZ146" s="22" t="s">
        <v>494</v>
      </c>
      <c r="ZA146" s="23">
        <f t="shared" si="8"/>
        <v>1.5</v>
      </c>
      <c r="ZB146" s="23">
        <v>0.73499999999999999</v>
      </c>
      <c r="ZC146" s="23">
        <f t="shared" si="9"/>
        <v>1</v>
      </c>
    </row>
    <row r="147" spans="1:679" x14ac:dyDescent="0.25">
      <c r="A147" s="1" t="s">
        <v>290</v>
      </c>
      <c r="B147" s="2" t="s">
        <v>291</v>
      </c>
      <c r="C147" s="4">
        <v>0.75240459199503573</v>
      </c>
      <c r="D147" s="4">
        <v>0.24759540800496432</v>
      </c>
      <c r="E147" s="7">
        <v>244.00547257577486</v>
      </c>
      <c r="F147" s="7">
        <v>439.14000109304186</v>
      </c>
      <c r="G147" s="7">
        <v>198.18252447565908</v>
      </c>
      <c r="H147" s="7">
        <v>584.20117335626844</v>
      </c>
      <c r="I147" s="7">
        <v>535.23239703524985</v>
      </c>
      <c r="J147" s="7">
        <v>288.57476289054944</v>
      </c>
      <c r="K147" s="7">
        <v>1464.5147689580733</v>
      </c>
      <c r="L147" s="7">
        <v>857.62706967236966</v>
      </c>
      <c r="M147" s="7" t="s">
        <v>482</v>
      </c>
      <c r="N147" s="7" t="s">
        <v>482</v>
      </c>
      <c r="O147" s="7" t="s">
        <v>482</v>
      </c>
      <c r="P147" s="7">
        <v>3.6964092000000002</v>
      </c>
      <c r="Q147" s="7" t="s">
        <v>482</v>
      </c>
      <c r="R147" s="7" t="s">
        <v>482</v>
      </c>
      <c r="S147" s="7">
        <v>1936.7099397053389</v>
      </c>
      <c r="T147" s="7">
        <v>68.55744048580155</v>
      </c>
      <c r="U147" s="7" t="s">
        <v>482</v>
      </c>
      <c r="V147" s="7" t="s">
        <v>482</v>
      </c>
      <c r="W147" s="7" t="s">
        <v>482</v>
      </c>
      <c r="X147" s="7" t="s">
        <v>482</v>
      </c>
      <c r="Y147" s="7" t="s">
        <v>482</v>
      </c>
      <c r="Z147" s="7" t="s">
        <v>482</v>
      </c>
      <c r="AA147" s="7">
        <v>122.71831644356689</v>
      </c>
      <c r="AB147" s="7">
        <v>51.97774881295306</v>
      </c>
      <c r="AC147" s="7" t="s">
        <v>482</v>
      </c>
      <c r="AD147" s="7">
        <v>1279.8599493368188</v>
      </c>
      <c r="AE147" s="7">
        <v>721.11275185174463</v>
      </c>
      <c r="AF147" s="7">
        <v>73.794461999999996</v>
      </c>
      <c r="AG147" s="7">
        <v>704.79236392032021</v>
      </c>
      <c r="AH147" s="7" t="s">
        <v>482</v>
      </c>
      <c r="AI147" s="7" t="s">
        <v>482</v>
      </c>
      <c r="AJ147" s="7">
        <v>2712.0125639659723</v>
      </c>
      <c r="AK147" s="7" t="s">
        <v>482</v>
      </c>
      <c r="AL147" s="7">
        <v>2398.3299192389031</v>
      </c>
      <c r="AM147" s="7" t="s">
        <v>482</v>
      </c>
      <c r="AN147" s="7">
        <v>2430.7935835232342</v>
      </c>
      <c r="AO147" s="7" t="s">
        <v>482</v>
      </c>
      <c r="AP147" s="7">
        <v>2380.723435899105</v>
      </c>
      <c r="AQ147" s="7">
        <v>1166.6703664379772</v>
      </c>
      <c r="AR147" s="7">
        <v>1683.1951983896697</v>
      </c>
      <c r="AS147" s="7">
        <v>2013.9479977791509</v>
      </c>
      <c r="AT147" s="7" t="s">
        <v>482</v>
      </c>
      <c r="AU147" s="7">
        <v>2130.8809311631735</v>
      </c>
      <c r="AV147" s="7" t="s">
        <v>482</v>
      </c>
      <c r="AW147" s="7">
        <v>1326.3375432943062</v>
      </c>
      <c r="AX147" s="7">
        <v>1339.4035614672632</v>
      </c>
      <c r="AY147" s="7">
        <v>1104.5086036814689</v>
      </c>
      <c r="AZ147" s="7" t="s">
        <v>482</v>
      </c>
      <c r="BA147" s="7" t="s">
        <v>482</v>
      </c>
      <c r="BB147" s="7">
        <v>1040.2327694531677</v>
      </c>
      <c r="BC147" s="7" t="s">
        <v>482</v>
      </c>
      <c r="BD147" s="7">
        <v>783.13463657307227</v>
      </c>
      <c r="BE147" s="7">
        <v>4.9854720000000006</v>
      </c>
      <c r="BF147" s="7" t="s">
        <v>482</v>
      </c>
      <c r="BG147" s="7">
        <v>3234.3182148200249</v>
      </c>
      <c r="BH147" s="7" t="s">
        <v>482</v>
      </c>
      <c r="BI147" s="7">
        <v>151.33989798653448</v>
      </c>
      <c r="BJ147" s="7" t="s">
        <v>482</v>
      </c>
      <c r="BK147" s="7" t="s">
        <v>482</v>
      </c>
      <c r="BL147" s="7">
        <v>608.71625984674733</v>
      </c>
      <c r="BM147" s="7" t="s">
        <v>482</v>
      </c>
      <c r="BN147" s="7">
        <v>110.06165000000001</v>
      </c>
      <c r="BO147" s="7" t="s">
        <v>482</v>
      </c>
      <c r="BP147" s="7">
        <v>415.70829788920537</v>
      </c>
      <c r="BQ147" s="7">
        <v>1058.2449890506596</v>
      </c>
      <c r="BR147" s="7">
        <v>24.639289889545317</v>
      </c>
      <c r="BS147" s="7">
        <v>20.581924639993538</v>
      </c>
      <c r="BT147" s="7">
        <v>34.660205687699225</v>
      </c>
      <c r="BU147" s="7">
        <v>63.882110095203501</v>
      </c>
      <c r="BV147" s="7">
        <v>60.926441642296446</v>
      </c>
      <c r="BW147" s="7">
        <v>60.171830845381166</v>
      </c>
      <c r="BX147" s="7">
        <v>83.814200220788635</v>
      </c>
      <c r="BY147" s="7">
        <v>45.913251939072488</v>
      </c>
      <c r="BZ147" s="7">
        <v>81.671419261812062</v>
      </c>
      <c r="CA147" s="7">
        <v>59.093797867776928</v>
      </c>
      <c r="CB147" s="7">
        <v>144.46533406355923</v>
      </c>
      <c r="CC147" s="7">
        <v>118.25327224238974</v>
      </c>
      <c r="CD147" s="7" t="s">
        <v>482</v>
      </c>
      <c r="CE147" s="7">
        <v>38.608710269056822</v>
      </c>
      <c r="CF147" s="7" t="s">
        <v>482</v>
      </c>
      <c r="CG147" s="7">
        <v>67.380521333968701</v>
      </c>
      <c r="CH147" s="7">
        <v>14.917506149231613</v>
      </c>
      <c r="CI147" s="7" t="s">
        <v>482</v>
      </c>
      <c r="CJ147" s="7">
        <v>3397.4242476797162</v>
      </c>
      <c r="CK147" s="7">
        <v>74.565676961887149</v>
      </c>
      <c r="CL147" s="7" t="s">
        <v>482</v>
      </c>
      <c r="CM147" s="7" t="s">
        <v>482</v>
      </c>
      <c r="CN147" s="7">
        <v>67.199455220510117</v>
      </c>
      <c r="CO147" s="7">
        <v>106.38903194883093</v>
      </c>
      <c r="CP147" s="7">
        <v>73.790463673389354</v>
      </c>
      <c r="CQ147" s="7" t="s">
        <v>482</v>
      </c>
      <c r="CR147" s="7">
        <v>92.98328993272402</v>
      </c>
      <c r="CS147" s="7">
        <v>125.48719517513722</v>
      </c>
      <c r="CT147" s="7">
        <v>283.92098725325178</v>
      </c>
      <c r="CU147" s="7">
        <v>369.99044671704405</v>
      </c>
      <c r="CV147" s="7">
        <v>347.15634104995405</v>
      </c>
      <c r="CW147" s="7">
        <v>320.32652826321089</v>
      </c>
      <c r="CX147" s="7">
        <v>177.16854529327432</v>
      </c>
      <c r="CY147" s="7">
        <v>269.4859738620911</v>
      </c>
      <c r="CZ147" s="7">
        <v>463.24173522913333</v>
      </c>
      <c r="DA147" s="7" t="s">
        <v>482</v>
      </c>
      <c r="DB147" s="7" t="s">
        <v>482</v>
      </c>
      <c r="DC147" s="7" t="s">
        <v>482</v>
      </c>
      <c r="DD147" s="7" t="s">
        <v>482</v>
      </c>
      <c r="DE147" s="7" t="s">
        <v>482</v>
      </c>
      <c r="DF147" s="7" t="s">
        <v>482</v>
      </c>
      <c r="DG147" s="7" t="s">
        <v>482</v>
      </c>
      <c r="DH147" s="7">
        <v>313.96845654183943</v>
      </c>
      <c r="DI147" s="7">
        <v>53.386001700833148</v>
      </c>
      <c r="DJ147" s="7">
        <v>79.886786418214982</v>
      </c>
      <c r="DK147" s="7">
        <v>450.14639542964255</v>
      </c>
      <c r="DL147" s="7" t="s">
        <v>482</v>
      </c>
      <c r="DM147" s="7" t="s">
        <v>482</v>
      </c>
      <c r="DN147" s="7" t="s">
        <v>482</v>
      </c>
      <c r="DO147" s="7">
        <v>1418.5432673972828</v>
      </c>
      <c r="DP147" s="7" t="s">
        <v>482</v>
      </c>
      <c r="DQ147" s="7">
        <v>400.67940898751971</v>
      </c>
      <c r="DR147" s="7" t="s">
        <v>482</v>
      </c>
      <c r="DS147" s="7" t="s">
        <v>482</v>
      </c>
      <c r="DT147" s="7">
        <v>562.00146767659044</v>
      </c>
      <c r="DU147" s="7">
        <v>96.958529325615856</v>
      </c>
      <c r="DV147" s="7" t="s">
        <v>482</v>
      </c>
      <c r="DW147" s="7" t="s">
        <v>482</v>
      </c>
      <c r="DX147" s="7">
        <v>176.49187613143812</v>
      </c>
      <c r="DY147" s="7" t="s">
        <v>482</v>
      </c>
      <c r="DZ147" s="7">
        <v>18.98651747100465</v>
      </c>
      <c r="EA147" s="7" t="s">
        <v>482</v>
      </c>
      <c r="EB147" s="7">
        <v>62.628834038990064</v>
      </c>
      <c r="EC147" s="7">
        <v>86.582139543726569</v>
      </c>
      <c r="ED147" s="7" t="s">
        <v>482</v>
      </c>
      <c r="EE147" s="7" t="s">
        <v>482</v>
      </c>
      <c r="EF147" s="7" t="s">
        <v>482</v>
      </c>
      <c r="EG147" s="7" t="s">
        <v>482</v>
      </c>
      <c r="EH147" s="7" t="s">
        <v>482</v>
      </c>
      <c r="EI147" s="7">
        <v>119.4275347872767</v>
      </c>
      <c r="EJ147" s="7" t="s">
        <v>482</v>
      </c>
      <c r="EK147" s="7" t="s">
        <v>482</v>
      </c>
      <c r="EL147" s="7" t="s">
        <v>482</v>
      </c>
      <c r="EM147" s="7">
        <v>1862.9995497805608</v>
      </c>
      <c r="EN147" s="7" t="s">
        <v>482</v>
      </c>
      <c r="EO147" s="7" t="s">
        <v>482</v>
      </c>
      <c r="EP147" s="7" t="s">
        <v>482</v>
      </c>
      <c r="EQ147" s="7" t="s">
        <v>482</v>
      </c>
      <c r="ER147" s="7" t="s">
        <v>482</v>
      </c>
      <c r="ES147" s="7" t="s">
        <v>482</v>
      </c>
      <c r="ET147" s="7" t="s">
        <v>482</v>
      </c>
      <c r="EU147" s="7">
        <v>1508.3345094699914</v>
      </c>
      <c r="EV147" s="7" t="s">
        <v>482</v>
      </c>
      <c r="EW147" s="7">
        <v>2287.7099428584415</v>
      </c>
      <c r="EX147" s="7" t="s">
        <v>482</v>
      </c>
      <c r="EY147" s="7" t="s">
        <v>482</v>
      </c>
      <c r="EZ147" s="7" t="s">
        <v>482</v>
      </c>
      <c r="FA147" s="7" t="s">
        <v>482</v>
      </c>
      <c r="FB147" s="7" t="s">
        <v>482</v>
      </c>
      <c r="FC147" s="7" t="s">
        <v>482</v>
      </c>
      <c r="FD147" s="7" t="s">
        <v>482</v>
      </c>
      <c r="FE147" s="7" t="s">
        <v>482</v>
      </c>
      <c r="FF147" s="7" t="s">
        <v>482</v>
      </c>
      <c r="FG147" s="7">
        <v>1097.333901743528</v>
      </c>
      <c r="FH147" s="7" t="s">
        <v>482</v>
      </c>
      <c r="FI147" s="8">
        <v>718.95521282814718</v>
      </c>
      <c r="FJ147" s="8">
        <v>1176.7285667210126</v>
      </c>
      <c r="FK147" s="8">
        <v>616.8794956923872</v>
      </c>
      <c r="FL147" s="8">
        <v>1104.0044327874944</v>
      </c>
      <c r="FM147" s="8">
        <v>1233.891407347176</v>
      </c>
      <c r="FN147" s="8">
        <v>872.00212829451061</v>
      </c>
      <c r="FO147" s="8">
        <v>3128.456861525593</v>
      </c>
      <c r="FP147" s="8">
        <v>2522.1356723009012</v>
      </c>
      <c r="FQ147" s="8" t="s">
        <v>482</v>
      </c>
      <c r="FR147" s="8" t="s">
        <v>482</v>
      </c>
      <c r="FS147" s="8" t="s">
        <v>482</v>
      </c>
      <c r="FT147" s="8">
        <v>73.928184000000002</v>
      </c>
      <c r="FU147" s="8" t="s">
        <v>482</v>
      </c>
      <c r="FV147" s="8" t="s">
        <v>482</v>
      </c>
      <c r="FW147" s="8">
        <v>2425.8637863847571</v>
      </c>
      <c r="FX147" s="8">
        <v>164.37694416514682</v>
      </c>
      <c r="FY147" s="8" t="s">
        <v>482</v>
      </c>
      <c r="FZ147" s="8" t="s">
        <v>482</v>
      </c>
      <c r="GA147" s="8" t="s">
        <v>482</v>
      </c>
      <c r="GB147" s="8" t="s">
        <v>482</v>
      </c>
      <c r="GC147" s="8" t="s">
        <v>482</v>
      </c>
      <c r="GD147" s="8" t="s">
        <v>482</v>
      </c>
      <c r="GE147" s="8">
        <v>134.76658358397555</v>
      </c>
      <c r="GF147" s="8">
        <v>129.02183038250578</v>
      </c>
      <c r="GG147" s="8" t="s">
        <v>482</v>
      </c>
      <c r="GH147" s="8">
        <v>2972.991182704744</v>
      </c>
      <c r="GI147" s="8">
        <v>1757.9986540324844</v>
      </c>
      <c r="GJ147" s="8">
        <v>1475.88924</v>
      </c>
      <c r="GK147" s="8">
        <v>1866.0405338117562</v>
      </c>
      <c r="GL147" s="8" t="s">
        <v>482</v>
      </c>
      <c r="GM147" s="8" t="s">
        <v>482</v>
      </c>
      <c r="GN147" s="8">
        <v>7943.1737739300106</v>
      </c>
      <c r="GO147" s="8" t="s">
        <v>482</v>
      </c>
      <c r="GP147" s="8">
        <v>6093.2706217850846</v>
      </c>
      <c r="GQ147" s="8" t="s">
        <v>482</v>
      </c>
      <c r="GR147" s="8">
        <v>3225.5614768725682</v>
      </c>
      <c r="GS147" s="8" t="s">
        <v>482</v>
      </c>
      <c r="GT147" s="8">
        <v>5983.4496190181871</v>
      </c>
      <c r="GU147" s="8">
        <v>3047.1837894174437</v>
      </c>
      <c r="GV147" s="8">
        <v>4230.8883440606915</v>
      </c>
      <c r="GW147" s="8">
        <v>5049.5827891320678</v>
      </c>
      <c r="GX147" s="8" t="s">
        <v>482</v>
      </c>
      <c r="GY147" s="8">
        <v>5395.5101066373863</v>
      </c>
      <c r="GZ147" s="8" t="s">
        <v>482</v>
      </c>
      <c r="HA147" s="8">
        <v>4222.8840713811778</v>
      </c>
      <c r="HB147" s="8">
        <v>2131.1669908430054</v>
      </c>
      <c r="HC147" s="8">
        <v>1863.4919022831664</v>
      </c>
      <c r="HD147" s="8" t="s">
        <v>482</v>
      </c>
      <c r="HE147" s="8" t="s">
        <v>482</v>
      </c>
      <c r="HF147" s="8">
        <v>2708.1243864044955</v>
      </c>
      <c r="HG147" s="8" t="s">
        <v>482</v>
      </c>
      <c r="HH147" s="8">
        <v>2285.3440419420544</v>
      </c>
      <c r="HI147" s="8">
        <v>99.709440000000001</v>
      </c>
      <c r="HJ147" s="8" t="s">
        <v>482</v>
      </c>
      <c r="HK147" s="8">
        <v>8186.4822505981465</v>
      </c>
      <c r="HL147" s="8" t="s">
        <v>482</v>
      </c>
      <c r="HM147" s="8">
        <v>640.17416375483367</v>
      </c>
      <c r="HN147" s="8" t="s">
        <v>482</v>
      </c>
      <c r="HO147" s="8" t="s">
        <v>482</v>
      </c>
      <c r="HP147" s="8">
        <v>1486.1291349375992</v>
      </c>
      <c r="HQ147" s="8" t="s">
        <v>482</v>
      </c>
      <c r="HR147" s="8">
        <v>2201.2330000000002</v>
      </c>
      <c r="HS147" s="8" t="s">
        <v>482</v>
      </c>
      <c r="HT147" s="8">
        <v>631.6183858706745</v>
      </c>
      <c r="HU147" s="8">
        <v>1626.3753573783315</v>
      </c>
      <c r="HV147" s="8">
        <v>74.902417670158258</v>
      </c>
      <c r="HW147" s="8">
        <v>66.777458069639266</v>
      </c>
      <c r="HX147" s="8">
        <v>93.313693622223127</v>
      </c>
      <c r="HY147" s="8">
        <v>93.907071155869801</v>
      </c>
      <c r="HZ147" s="8">
        <v>161.20201434733303</v>
      </c>
      <c r="IA147" s="8">
        <v>150.85874521163171</v>
      </c>
      <c r="IB147" s="8">
        <v>210.13329490862935</v>
      </c>
      <c r="IC147" s="8">
        <v>130.12185997902674</v>
      </c>
      <c r="ID147" s="8">
        <v>242.55011881332996</v>
      </c>
      <c r="IE147" s="8">
        <v>146.13069931182449</v>
      </c>
      <c r="IF147" s="8">
        <v>403.77137786549116</v>
      </c>
      <c r="IG147" s="8">
        <v>308.59093650928844</v>
      </c>
      <c r="IH147" s="8" t="s">
        <v>482</v>
      </c>
      <c r="II147" s="8">
        <v>175.11194525891437</v>
      </c>
      <c r="IJ147" s="8" t="s">
        <v>482</v>
      </c>
      <c r="IK147" s="8">
        <v>172.70509680916794</v>
      </c>
      <c r="IL147" s="8">
        <v>106.4454326022298</v>
      </c>
      <c r="IM147" s="8" t="s">
        <v>482</v>
      </c>
      <c r="IN147" s="8">
        <v>5059.2992344025006</v>
      </c>
      <c r="IO147" s="8">
        <v>173.29341635251183</v>
      </c>
      <c r="IP147" s="8" t="s">
        <v>482</v>
      </c>
      <c r="IQ147" s="8" t="s">
        <v>482</v>
      </c>
      <c r="IR147" s="8">
        <v>174.43076936705489</v>
      </c>
      <c r="IS147" s="8">
        <v>267.49572235394317</v>
      </c>
      <c r="IT147" s="8">
        <v>199.49537049074709</v>
      </c>
      <c r="IU147" s="8" t="s">
        <v>482</v>
      </c>
      <c r="IV147" s="8">
        <v>258.29925456348701</v>
      </c>
      <c r="IW147" s="8">
        <v>318.03595697687172</v>
      </c>
      <c r="IX147" s="8">
        <v>707.26780574633824</v>
      </c>
      <c r="IY147" s="8">
        <v>933.9694131342045</v>
      </c>
      <c r="IZ147" s="8">
        <v>902.60618585766292</v>
      </c>
      <c r="JA147" s="8">
        <v>787.49298965609</v>
      </c>
      <c r="JB147" s="8">
        <v>430.53245678294388</v>
      </c>
      <c r="JC147" s="8">
        <v>696.45401512103467</v>
      </c>
      <c r="JD147" s="8">
        <v>579.02934182621198</v>
      </c>
      <c r="JE147" s="8" t="s">
        <v>482</v>
      </c>
      <c r="JF147" s="8" t="s">
        <v>482</v>
      </c>
      <c r="JG147" s="8" t="s">
        <v>482</v>
      </c>
      <c r="JH147" s="8" t="s">
        <v>482</v>
      </c>
      <c r="JI147" s="8" t="s">
        <v>482</v>
      </c>
      <c r="JJ147" s="8" t="s">
        <v>482</v>
      </c>
      <c r="JK147" s="8" t="s">
        <v>482</v>
      </c>
      <c r="JL147" s="8">
        <v>788.7575585603347</v>
      </c>
      <c r="JM147" s="8">
        <v>135.38177681918512</v>
      </c>
      <c r="JN147" s="8">
        <v>204.84904646983296</v>
      </c>
      <c r="JO147" s="8">
        <v>1168.1306299175874</v>
      </c>
      <c r="JP147" s="8" t="s">
        <v>482</v>
      </c>
      <c r="JQ147" s="8" t="s">
        <v>482</v>
      </c>
      <c r="JR147" s="8" t="s">
        <v>482</v>
      </c>
      <c r="JS147" s="8">
        <v>1803.8044325142548</v>
      </c>
      <c r="JT147" s="8" t="s">
        <v>482</v>
      </c>
      <c r="JU147" s="8">
        <v>592.73858763317617</v>
      </c>
      <c r="JV147" s="8" t="s">
        <v>482</v>
      </c>
      <c r="JW147" s="8" t="s">
        <v>482</v>
      </c>
      <c r="JX147" s="8">
        <v>924.71215554078663</v>
      </c>
      <c r="JY147" s="8">
        <v>232.50561544870774</v>
      </c>
      <c r="JZ147" s="8" t="s">
        <v>482</v>
      </c>
      <c r="KA147" s="8" t="s">
        <v>482</v>
      </c>
      <c r="KB147" s="8">
        <v>381.03719077621423</v>
      </c>
      <c r="KC147" s="8" t="s">
        <v>482</v>
      </c>
      <c r="KD147" s="8">
        <v>53.638842805882177</v>
      </c>
      <c r="KE147" s="8" t="s">
        <v>482</v>
      </c>
      <c r="KF147" s="8">
        <v>164.91070795129434</v>
      </c>
      <c r="KG147" s="8">
        <v>215.4401463654398</v>
      </c>
      <c r="KH147" s="8" t="s">
        <v>482</v>
      </c>
      <c r="KI147" s="8" t="s">
        <v>482</v>
      </c>
      <c r="KJ147" s="8" t="s">
        <v>482</v>
      </c>
      <c r="KK147" s="8" t="s">
        <v>482</v>
      </c>
      <c r="KL147" s="8" t="s">
        <v>482</v>
      </c>
      <c r="KM147" s="8">
        <v>154.32175216372883</v>
      </c>
      <c r="KN147" s="8" t="s">
        <v>482</v>
      </c>
      <c r="KO147" s="8" t="s">
        <v>482</v>
      </c>
      <c r="KP147" s="8" t="s">
        <v>482</v>
      </c>
      <c r="KQ147" s="8">
        <v>4693.9640894990152</v>
      </c>
      <c r="KR147" s="8" t="s">
        <v>482</v>
      </c>
      <c r="KS147" s="8" t="s">
        <v>482</v>
      </c>
      <c r="KT147" s="8" t="s">
        <v>482</v>
      </c>
      <c r="KU147" s="8" t="s">
        <v>482</v>
      </c>
      <c r="KV147" s="8" t="s">
        <v>482</v>
      </c>
      <c r="KW147" s="8" t="s">
        <v>482</v>
      </c>
      <c r="KX147" s="8" t="s">
        <v>482</v>
      </c>
      <c r="KY147" s="8">
        <v>4460.8090669597614</v>
      </c>
      <c r="KZ147" s="8" t="s">
        <v>482</v>
      </c>
      <c r="LA147" s="8">
        <v>5627.9101526541399</v>
      </c>
      <c r="LB147" s="8" t="s">
        <v>482</v>
      </c>
      <c r="LC147" s="8" t="s">
        <v>482</v>
      </c>
      <c r="LD147" s="8" t="s">
        <v>482</v>
      </c>
      <c r="LE147" s="8" t="s">
        <v>482</v>
      </c>
      <c r="LF147" s="8" t="s">
        <v>482</v>
      </c>
      <c r="LG147" s="8" t="s">
        <v>482</v>
      </c>
      <c r="LH147" s="8" t="s">
        <v>482</v>
      </c>
      <c r="LI147" s="8" t="s">
        <v>482</v>
      </c>
      <c r="LJ147" s="8" t="s">
        <v>482</v>
      </c>
      <c r="LK147" s="8">
        <v>2666.5482052878997</v>
      </c>
      <c r="LL147" s="8" t="s">
        <v>482</v>
      </c>
      <c r="LM147" s="9">
        <v>361.60084729541285</v>
      </c>
      <c r="LN147" s="9">
        <v>621.76354293949566</v>
      </c>
      <c r="LO147" s="9">
        <v>301.84997189450769</v>
      </c>
      <c r="LP147" s="9">
        <v>712.90207345745318</v>
      </c>
      <c r="LQ147" s="9">
        <v>708.21715974977587</v>
      </c>
      <c r="LR147" s="9">
        <v>433.02869946900461</v>
      </c>
      <c r="LS147" s="9">
        <v>1876.4991902639624</v>
      </c>
      <c r="LT147" s="9">
        <v>1269.7517562679541</v>
      </c>
      <c r="LU147" s="9" t="s">
        <v>482</v>
      </c>
      <c r="LV147" s="9" t="s">
        <v>482</v>
      </c>
      <c r="LW147" s="9" t="s">
        <v>482</v>
      </c>
      <c r="LX147" s="9">
        <v>21.085474136518773</v>
      </c>
      <c r="LY147" s="9" t="s">
        <v>482</v>
      </c>
      <c r="LZ147" s="9" t="s">
        <v>482</v>
      </c>
      <c r="MA147" s="9">
        <v>2057.8221859511273</v>
      </c>
      <c r="MB147" s="9">
        <v>92.281909594122226</v>
      </c>
      <c r="MC147" s="9" t="s">
        <v>482</v>
      </c>
      <c r="MD147" s="9" t="s">
        <v>482</v>
      </c>
      <c r="ME147" s="9" t="s">
        <v>482</v>
      </c>
      <c r="MF147" s="9" t="s">
        <v>482</v>
      </c>
      <c r="MG147" s="9" t="s">
        <v>482</v>
      </c>
      <c r="MH147" s="9" t="s">
        <v>482</v>
      </c>
      <c r="MI147" s="9">
        <v>125.70141206194918</v>
      </c>
      <c r="MJ147" s="9">
        <v>71.053509623534225</v>
      </c>
      <c r="MK147" s="9" t="s">
        <v>482</v>
      </c>
      <c r="ML147" s="9">
        <v>1699.0714678684988</v>
      </c>
      <c r="MM147" s="9">
        <v>977.84093985678044</v>
      </c>
      <c r="MN147" s="9">
        <v>420.94669062053987</v>
      </c>
      <c r="MO147" s="9">
        <v>992.31207833960843</v>
      </c>
      <c r="MP147" s="9" t="s">
        <v>482</v>
      </c>
      <c r="MQ147" s="9" t="s">
        <v>482</v>
      </c>
      <c r="MR147" s="9">
        <v>4007.2240580867615</v>
      </c>
      <c r="MS147" s="9" t="s">
        <v>482</v>
      </c>
      <c r="MT147" s="9">
        <v>3313.1802700399749</v>
      </c>
      <c r="MU147" s="9" t="s">
        <v>482</v>
      </c>
      <c r="MV147" s="9">
        <v>2627.5744643463086</v>
      </c>
      <c r="MW147" s="9" t="s">
        <v>482</v>
      </c>
      <c r="MX147" s="9">
        <v>3272.7418951386421</v>
      </c>
      <c r="MY147" s="9">
        <v>1632.2768546593902</v>
      </c>
      <c r="MZ147" s="9">
        <v>2313.9923222635375</v>
      </c>
      <c r="NA147" s="9">
        <v>2765.5572324982413</v>
      </c>
      <c r="NB147" s="9" t="s">
        <v>482</v>
      </c>
      <c r="NC147" s="9">
        <v>2939.1881238496217</v>
      </c>
      <c r="ND147" s="9" t="s">
        <v>482</v>
      </c>
      <c r="NE147" s="9">
        <v>2043.5091627213383</v>
      </c>
      <c r="NF147" s="9">
        <v>1535.4405508069599</v>
      </c>
      <c r="NG147" s="9">
        <v>1292.4293831677101</v>
      </c>
      <c r="NH147" s="9" t="s">
        <v>482</v>
      </c>
      <c r="NI147" s="9" t="s">
        <v>482</v>
      </c>
      <c r="NJ147" s="9">
        <v>1453.1950748602915</v>
      </c>
      <c r="NK147" s="9" t="s">
        <v>482</v>
      </c>
      <c r="NL147" s="9">
        <v>1155.0747872043003</v>
      </c>
      <c r="NM147" s="9">
        <v>28.438691504809185</v>
      </c>
      <c r="NN147" s="9" t="s">
        <v>482</v>
      </c>
      <c r="NO147" s="9">
        <v>4460.4512897660197</v>
      </c>
      <c r="NP147" s="9" t="s">
        <v>482</v>
      </c>
      <c r="NQ147" s="9">
        <v>272.37301746624371</v>
      </c>
      <c r="NR147" s="9" t="s">
        <v>482</v>
      </c>
      <c r="NS147" s="9" t="s">
        <v>482</v>
      </c>
      <c r="NT147" s="9">
        <v>825.95965864367565</v>
      </c>
      <c r="NU147" s="9" t="s">
        <v>482</v>
      </c>
      <c r="NV147" s="9">
        <v>627.82607361154214</v>
      </c>
      <c r="NW147" s="9" t="s">
        <v>482</v>
      </c>
      <c r="NX147" s="9">
        <v>469.16664421536501</v>
      </c>
      <c r="NY147" s="9">
        <v>1198.9114593967602</v>
      </c>
      <c r="NZ147" s="9">
        <v>37.084209519991838</v>
      </c>
      <c r="OA147" s="9">
        <v>32.019726587513645</v>
      </c>
      <c r="OB147" s="9">
        <v>49.182539963761926</v>
      </c>
      <c r="OC147" s="9">
        <v>71.316152579352348</v>
      </c>
      <c r="OD147" s="9">
        <v>85.754212979131438</v>
      </c>
      <c r="OE147" s="9">
        <v>82.625494408604226</v>
      </c>
      <c r="OF147" s="9">
        <v>115.09022800884227</v>
      </c>
      <c r="OG147" s="9">
        <v>66.762916604255082</v>
      </c>
      <c r="OH147" s="9">
        <v>121.50424651657821</v>
      </c>
      <c r="OI147" s="9">
        <v>80.643734992303749</v>
      </c>
      <c r="OJ147" s="9">
        <v>208.66831977685172</v>
      </c>
      <c r="OK147" s="9">
        <v>165.38000388526444</v>
      </c>
      <c r="OL147" s="9" t="s">
        <v>482</v>
      </c>
      <c r="OM147" s="9">
        <v>72.406284430368132</v>
      </c>
      <c r="ON147" s="9" t="s">
        <v>482</v>
      </c>
      <c r="OO147" s="9">
        <v>93.458402571700319</v>
      </c>
      <c r="OP147" s="9">
        <v>37.579400443210069</v>
      </c>
      <c r="OQ147" s="9" t="s">
        <v>482</v>
      </c>
      <c r="OR147" s="9">
        <v>3808.896863070589</v>
      </c>
      <c r="OS147" s="9">
        <v>99.010211877716657</v>
      </c>
      <c r="OT147" s="9" t="s">
        <v>482</v>
      </c>
      <c r="OU147" s="9" t="s">
        <v>482</v>
      </c>
      <c r="OV147" s="9">
        <v>93.74943619753239</v>
      </c>
      <c r="OW147" s="9">
        <v>146.27830869201418</v>
      </c>
      <c r="OX147" s="9">
        <v>104.91442136505907</v>
      </c>
      <c r="OY147" s="9" t="s">
        <v>482</v>
      </c>
      <c r="OZ147" s="9">
        <v>133.91476364521205</v>
      </c>
      <c r="PA147" s="9">
        <v>173.16138441428836</v>
      </c>
      <c r="PB147" s="9">
        <v>388.73971550565113</v>
      </c>
      <c r="PC147" s="9">
        <v>509.62904901331899</v>
      </c>
      <c r="PD147" s="9">
        <v>484.68317200141291</v>
      </c>
      <c r="PE147" s="9">
        <v>435.99479887801624</v>
      </c>
      <c r="PF147" s="9">
        <v>239.90028633229272</v>
      </c>
      <c r="PG147" s="9">
        <v>375.20130024267974</v>
      </c>
      <c r="PH147" s="9">
        <v>491.9102149264553</v>
      </c>
      <c r="PI147" s="9" t="s">
        <v>482</v>
      </c>
      <c r="PJ147" s="9" t="s">
        <v>482</v>
      </c>
      <c r="PK147" s="9" t="s">
        <v>482</v>
      </c>
      <c r="PL147" s="9" t="s">
        <v>482</v>
      </c>
      <c r="PM147" s="9" t="s">
        <v>482</v>
      </c>
      <c r="PN147" s="9" t="s">
        <v>482</v>
      </c>
      <c r="PO147" s="9" t="s">
        <v>482</v>
      </c>
      <c r="PP147" s="9">
        <v>431.52405797241943</v>
      </c>
      <c r="PQ147" s="9">
        <v>73.687779095944805</v>
      </c>
      <c r="PR147" s="9">
        <v>110.82686818091778</v>
      </c>
      <c r="PS147" s="9">
        <v>627.91599490881731</v>
      </c>
      <c r="PT147" s="9" t="s">
        <v>482</v>
      </c>
      <c r="PU147" s="9" t="s">
        <v>482</v>
      </c>
      <c r="PV147" s="9" t="s">
        <v>482</v>
      </c>
      <c r="PW147" s="9">
        <v>1513.9321627628874</v>
      </c>
      <c r="PX147" s="9" t="s">
        <v>482</v>
      </c>
      <c r="PY147" s="9">
        <v>448.23237968538933</v>
      </c>
      <c r="PZ147" s="9" t="s">
        <v>482</v>
      </c>
      <c r="QA147" s="9" t="s">
        <v>482</v>
      </c>
      <c r="QB147" s="9">
        <v>651.80696842608745</v>
      </c>
      <c r="QC147" s="9">
        <v>130.51936541814683</v>
      </c>
      <c r="QD147" s="9" t="s">
        <v>482</v>
      </c>
      <c r="QE147" s="9" t="s">
        <v>482</v>
      </c>
      <c r="QF147" s="9">
        <v>227.13635676641528</v>
      </c>
      <c r="QG147" s="9" t="s">
        <v>482</v>
      </c>
      <c r="QH147" s="9">
        <v>27.566274100614415</v>
      </c>
      <c r="QI147" s="9" t="s">
        <v>482</v>
      </c>
      <c r="QJ147" s="9">
        <v>87.953356341819358</v>
      </c>
      <c r="QK147" s="9">
        <v>118.48679031745515</v>
      </c>
      <c r="QL147" s="9" t="s">
        <v>482</v>
      </c>
      <c r="QM147" s="9" t="s">
        <v>482</v>
      </c>
      <c r="QN147" s="9" t="s">
        <v>482</v>
      </c>
      <c r="QO147" s="9" t="s">
        <v>482</v>
      </c>
      <c r="QP147" s="9" t="s">
        <v>482</v>
      </c>
      <c r="QQ147" s="9">
        <v>128.06718277561328</v>
      </c>
      <c r="QR147" s="9" t="s">
        <v>482</v>
      </c>
      <c r="QS147" s="9" t="s">
        <v>482</v>
      </c>
      <c r="QT147" s="9" t="s">
        <v>482</v>
      </c>
      <c r="QU147" s="9">
        <v>2563.9333700397374</v>
      </c>
      <c r="QV147" s="9" t="s">
        <v>482</v>
      </c>
      <c r="QW147" s="9" t="s">
        <v>482</v>
      </c>
      <c r="QX147" s="9" t="s">
        <v>482</v>
      </c>
      <c r="QY147" s="9" t="s">
        <v>482</v>
      </c>
      <c r="QZ147" s="9" t="s">
        <v>482</v>
      </c>
      <c r="RA147" s="9" t="s">
        <v>482</v>
      </c>
      <c r="RB147" s="9" t="s">
        <v>482</v>
      </c>
      <c r="RC147" s="9">
        <v>2239.3536521559472</v>
      </c>
      <c r="RD147" s="9" t="s">
        <v>482</v>
      </c>
      <c r="RE147" s="9">
        <v>3114.7281766210754</v>
      </c>
      <c r="RF147" s="9" t="s">
        <v>482</v>
      </c>
      <c r="RG147" s="9" t="s">
        <v>482</v>
      </c>
      <c r="RH147" s="9" t="s">
        <v>482</v>
      </c>
      <c r="RI147" s="9" t="s">
        <v>482</v>
      </c>
      <c r="RJ147" s="9" t="s">
        <v>482</v>
      </c>
      <c r="RK147" s="9" t="s">
        <v>482</v>
      </c>
      <c r="RL147" s="9" t="s">
        <v>482</v>
      </c>
      <c r="RM147" s="9" t="s">
        <v>482</v>
      </c>
      <c r="RN147" s="9" t="s">
        <v>482</v>
      </c>
      <c r="RO147" s="9">
        <v>1485.8641574768226</v>
      </c>
      <c r="RP147" s="9" t="s">
        <v>482</v>
      </c>
      <c r="RQ147" s="10">
        <v>81.84</v>
      </c>
      <c r="RR147" s="10">
        <v>18.16</v>
      </c>
      <c r="RS147" s="10">
        <v>0</v>
      </c>
      <c r="RT147" s="10">
        <v>0</v>
      </c>
      <c r="RU147" s="10">
        <v>0</v>
      </c>
      <c r="RV147" s="10">
        <v>0</v>
      </c>
      <c r="RW147" s="10">
        <v>0</v>
      </c>
      <c r="RX147" s="10">
        <v>0</v>
      </c>
      <c r="RY147" s="10">
        <v>0</v>
      </c>
      <c r="RZ147" s="10">
        <v>0</v>
      </c>
      <c r="SA147" s="10">
        <v>0</v>
      </c>
      <c r="SB147" s="10">
        <v>0</v>
      </c>
      <c r="SC147" s="78">
        <v>1256.3200000000002</v>
      </c>
      <c r="SD147" s="80">
        <v>2957.5905063622608</v>
      </c>
      <c r="SE147" s="16">
        <v>294</v>
      </c>
      <c r="SF147" s="16">
        <v>294</v>
      </c>
      <c r="SG147" s="16">
        <v>300</v>
      </c>
      <c r="SH147" s="16">
        <v>200</v>
      </c>
      <c r="SI147" s="17" t="s">
        <v>510</v>
      </c>
      <c r="SJ147" s="78">
        <v>1256.3200000000002</v>
      </c>
      <c r="SK147" s="80">
        <v>2957.5905063622608</v>
      </c>
      <c r="SL147" s="78">
        <v>1256.3200000000002</v>
      </c>
      <c r="SM147" s="80">
        <v>2957.5905063622608</v>
      </c>
      <c r="SN147" s="20">
        <v>566.00322002897212</v>
      </c>
      <c r="SO147" s="20">
        <v>973.22827098597054</v>
      </c>
      <c r="SP147" s="20">
        <v>472.47692403322918</v>
      </c>
      <c r="SQ147" s="20">
        <v>1115.884744630044</v>
      </c>
      <c r="SR147" s="20">
        <v>1108.5515863591595</v>
      </c>
      <c r="SS147" s="20">
        <v>677.80714591130845</v>
      </c>
      <c r="ST147" s="20">
        <v>2937.2292460461695</v>
      </c>
      <c r="SU147" s="20">
        <v>1987.5052507771643</v>
      </c>
      <c r="SV147" s="20" t="s">
        <v>482</v>
      </c>
      <c r="SW147" s="20" t="s">
        <v>482</v>
      </c>
      <c r="SX147" s="20" t="s">
        <v>482</v>
      </c>
      <c r="SY147" s="20">
        <v>33.004475366611324</v>
      </c>
      <c r="SZ147" s="20" t="s">
        <v>482</v>
      </c>
      <c r="TA147" s="20" t="s">
        <v>482</v>
      </c>
      <c r="TB147" s="20">
        <v>3221.0488227751775</v>
      </c>
      <c r="TC147" s="20">
        <v>144.44617143837723</v>
      </c>
      <c r="TD147" s="20" t="s">
        <v>482</v>
      </c>
      <c r="TE147" s="20" t="s">
        <v>482</v>
      </c>
      <c r="TF147" s="20" t="s">
        <v>482</v>
      </c>
      <c r="TG147" s="20" t="s">
        <v>482</v>
      </c>
      <c r="TH147" s="20" t="s">
        <v>482</v>
      </c>
      <c r="TI147" s="20" t="s">
        <v>482</v>
      </c>
      <c r="TJ147" s="20">
        <v>196.75674026042162</v>
      </c>
      <c r="TK147" s="20">
        <v>111.21797844800045</v>
      </c>
      <c r="TL147" s="20" t="s">
        <v>482</v>
      </c>
      <c r="TM147" s="20">
        <v>2659.5068265624668</v>
      </c>
      <c r="TN147" s="20">
        <v>1530.5857958428385</v>
      </c>
      <c r="TO147" s="20">
        <v>658.89553117423668</v>
      </c>
      <c r="TP147" s="20">
        <v>1553.2370452523132</v>
      </c>
      <c r="TQ147" s="20" t="s">
        <v>482</v>
      </c>
      <c r="TR147" s="20" t="s">
        <v>482</v>
      </c>
      <c r="TS147" s="20">
        <v>6272.3905024529076</v>
      </c>
      <c r="TT147" s="20" t="s">
        <v>482</v>
      </c>
      <c r="TU147" s="20">
        <v>5186.0240798801751</v>
      </c>
      <c r="TV147" s="20" t="s">
        <v>482</v>
      </c>
      <c r="TW147" s="20">
        <v>4112.8653840540346</v>
      </c>
      <c r="TX147" s="20" t="s">
        <v>482</v>
      </c>
      <c r="TY147" s="20">
        <v>5122.7270755227864</v>
      </c>
      <c r="TZ147" s="20">
        <v>2554.9551739883254</v>
      </c>
      <c r="UA147" s="20">
        <v>3622.0244374966542</v>
      </c>
      <c r="UB147" s="20">
        <v>4328.8457714525775</v>
      </c>
      <c r="UC147" s="20" t="s">
        <v>482</v>
      </c>
      <c r="UD147" s="20">
        <v>4600.6251224591715</v>
      </c>
      <c r="UE147" s="20" t="s">
        <v>482</v>
      </c>
      <c r="UF147" s="20">
        <v>3198.6450665422958</v>
      </c>
      <c r="UG147" s="20">
        <v>2403.3801425520678</v>
      </c>
      <c r="UH147" s="20">
        <v>2023.0018762521356</v>
      </c>
      <c r="UI147" s="20" t="s">
        <v>482</v>
      </c>
      <c r="UJ147" s="20" t="s">
        <v>482</v>
      </c>
      <c r="UK147" s="20">
        <v>2274.643706874971</v>
      </c>
      <c r="UL147" s="20" t="s">
        <v>482</v>
      </c>
      <c r="UM147" s="20">
        <v>1808.0047483898893</v>
      </c>
      <c r="UN147" s="20">
        <v>44.514251240076582</v>
      </c>
      <c r="UO147" s="20" t="s">
        <v>482</v>
      </c>
      <c r="UP147" s="20">
        <v>6981.8138194997973</v>
      </c>
      <c r="UQ147" s="20" t="s">
        <v>482</v>
      </c>
      <c r="UR147" s="20">
        <v>426.33751023530044</v>
      </c>
      <c r="US147" s="20" t="s">
        <v>482</v>
      </c>
      <c r="UT147" s="20" t="s">
        <v>482</v>
      </c>
      <c r="UU147" s="20">
        <v>1292.8504728431303</v>
      </c>
      <c r="UV147" s="20" t="s">
        <v>482</v>
      </c>
      <c r="UW147" s="20">
        <v>982.7177727600066</v>
      </c>
      <c r="UX147" s="20" t="s">
        <v>482</v>
      </c>
      <c r="UY147" s="20">
        <v>734.37281284670371</v>
      </c>
      <c r="UZ147" s="20">
        <v>1876.6210080083761</v>
      </c>
      <c r="VA147" s="20">
        <v>58.046827482670871</v>
      </c>
      <c r="VB147" s="20">
        <v>50.119540616491022</v>
      </c>
      <c r="VC147" s="20">
        <v>76.983989935042374</v>
      </c>
      <c r="VD147" s="20">
        <v>111.62908577759566</v>
      </c>
      <c r="VE147" s="20">
        <v>134.22855903206948</v>
      </c>
      <c r="VF147" s="20">
        <v>129.33126745012771</v>
      </c>
      <c r="VG147" s="20">
        <v>180.14736451559105</v>
      </c>
      <c r="VH147" s="20">
        <v>104.50203880651546</v>
      </c>
      <c r="VI147" s="20">
        <v>190.18703990865814</v>
      </c>
      <c r="VJ147" s="20">
        <v>126.22927745386966</v>
      </c>
      <c r="VK147" s="20">
        <v>326.62241196366682</v>
      </c>
      <c r="VL147" s="20">
        <v>258.86447840923256</v>
      </c>
      <c r="VM147" s="20" t="s">
        <v>482</v>
      </c>
      <c r="VN147" s="20">
        <v>113.33543724924198</v>
      </c>
      <c r="VO147" s="20" t="s">
        <v>482</v>
      </c>
      <c r="VP147" s="20">
        <v>146.28770145311935</v>
      </c>
      <c r="VQ147" s="20">
        <v>58.821935337552802</v>
      </c>
      <c r="VR147" s="20" t="s">
        <v>482</v>
      </c>
      <c r="VS147" s="20">
        <v>5961.9547503299018</v>
      </c>
      <c r="VT147" s="20">
        <v>154.9777860248098</v>
      </c>
      <c r="VU147" s="20" t="s">
        <v>482</v>
      </c>
      <c r="VV147" s="20" t="s">
        <v>482</v>
      </c>
      <c r="VW147" s="20">
        <v>146.74324786732086</v>
      </c>
      <c r="VX147" s="20">
        <v>228.96515414531854</v>
      </c>
      <c r="VY147" s="20">
        <v>164.21947228344652</v>
      </c>
      <c r="VZ147" s="20" t="s">
        <v>482</v>
      </c>
      <c r="WA147" s="20">
        <v>209.61285903925557</v>
      </c>
      <c r="WB147" s="20">
        <v>271.04444554327017</v>
      </c>
      <c r="WC147" s="20">
        <v>608.48289591974162</v>
      </c>
      <c r="WD147" s="20">
        <v>797.70743049777309</v>
      </c>
      <c r="WE147" s="20">
        <v>758.66037952764475</v>
      </c>
      <c r="WF147" s="20">
        <v>682.44989448057572</v>
      </c>
      <c r="WG147" s="20">
        <v>375.50889486445243</v>
      </c>
      <c r="WH147" s="20">
        <v>587.29161085986175</v>
      </c>
      <c r="WI147" s="20">
        <v>769.9726582389826</v>
      </c>
      <c r="WJ147" s="20" t="s">
        <v>482</v>
      </c>
      <c r="WK147" s="20" t="s">
        <v>482</v>
      </c>
      <c r="WL147" s="20" t="s">
        <v>482</v>
      </c>
      <c r="WM147" s="20" t="s">
        <v>482</v>
      </c>
      <c r="WN147" s="20" t="s">
        <v>482</v>
      </c>
      <c r="WO147" s="20" t="s">
        <v>482</v>
      </c>
      <c r="WP147" s="20" t="s">
        <v>482</v>
      </c>
      <c r="WQ147" s="20">
        <v>675.45197462665521</v>
      </c>
      <c r="WR147" s="20">
        <v>115.34132333217414</v>
      </c>
      <c r="WS147" s="20">
        <v>173.47405219125341</v>
      </c>
      <c r="WT147" s="20">
        <v>982.85852393409141</v>
      </c>
      <c r="WU147" s="20" t="s">
        <v>482</v>
      </c>
      <c r="WV147" s="20" t="s">
        <v>482</v>
      </c>
      <c r="WW147" s="20" t="s">
        <v>482</v>
      </c>
      <c r="WX147" s="20">
        <v>2369.713692427209</v>
      </c>
      <c r="WY147" s="20" t="s">
        <v>482</v>
      </c>
      <c r="WZ147" s="20">
        <v>701.60502145039516</v>
      </c>
      <c r="XA147" s="20" t="s">
        <v>482</v>
      </c>
      <c r="XB147" s="20" t="s">
        <v>482</v>
      </c>
      <c r="XC147" s="20">
        <v>1020.2543653474679</v>
      </c>
      <c r="XD147" s="20">
        <v>204.29814159826037</v>
      </c>
      <c r="XE147" s="20" t="s">
        <v>482</v>
      </c>
      <c r="XF147" s="20" t="s">
        <v>482</v>
      </c>
      <c r="XG147" s="20">
        <v>355.52988959235586</v>
      </c>
      <c r="XH147" s="20" t="s">
        <v>482</v>
      </c>
      <c r="XI147" s="20">
        <v>43.148681818221355</v>
      </c>
      <c r="XJ147" s="20" t="s">
        <v>482</v>
      </c>
      <c r="XK147" s="20">
        <v>137.6708137554657</v>
      </c>
      <c r="XL147" s="20">
        <v>185.46390405935313</v>
      </c>
      <c r="XM147" s="20" t="s">
        <v>482</v>
      </c>
      <c r="XN147" s="20" t="s">
        <v>482</v>
      </c>
      <c r="XO147" s="20" t="s">
        <v>482</v>
      </c>
      <c r="XP147" s="20" t="s">
        <v>482</v>
      </c>
      <c r="XQ147" s="20" t="s">
        <v>482</v>
      </c>
      <c r="XR147" s="20">
        <v>200.45981189811101</v>
      </c>
      <c r="XS147" s="20" t="s">
        <v>482</v>
      </c>
      <c r="XT147" s="20" t="s">
        <v>482</v>
      </c>
      <c r="XU147" s="20" t="s">
        <v>482</v>
      </c>
      <c r="XV147" s="20">
        <v>4013.2498422954745</v>
      </c>
      <c r="XW147" s="20" t="s">
        <v>482</v>
      </c>
      <c r="XX147" s="20" t="s">
        <v>482</v>
      </c>
      <c r="XY147" s="20" t="s">
        <v>482</v>
      </c>
      <c r="XZ147" s="20" t="s">
        <v>482</v>
      </c>
      <c r="YA147" s="20" t="s">
        <v>482</v>
      </c>
      <c r="YB147" s="20" t="s">
        <v>482</v>
      </c>
      <c r="YC147" s="20" t="s">
        <v>482</v>
      </c>
      <c r="YD147" s="20">
        <v>3505.1947123022787</v>
      </c>
      <c r="YE147" s="20" t="s">
        <v>482</v>
      </c>
      <c r="YF147" s="20">
        <v>4875.3928279439124</v>
      </c>
      <c r="YG147" s="20" t="s">
        <v>482</v>
      </c>
      <c r="YH147" s="20" t="s">
        <v>482</v>
      </c>
      <c r="YI147" s="20" t="s">
        <v>482</v>
      </c>
      <c r="YJ147" s="20" t="s">
        <v>482</v>
      </c>
      <c r="YK147" s="20" t="s">
        <v>482</v>
      </c>
      <c r="YL147" s="20" t="s">
        <v>482</v>
      </c>
      <c r="YM147" s="20" t="s">
        <v>482</v>
      </c>
      <c r="YN147" s="20" t="s">
        <v>482</v>
      </c>
      <c r="YO147" s="20" t="s">
        <v>482</v>
      </c>
      <c r="YP147" s="20">
        <v>2325.7796654731064</v>
      </c>
      <c r="YQ147" s="20" t="s">
        <v>482</v>
      </c>
      <c r="YR147" s="5">
        <v>0.87827715355805247</v>
      </c>
      <c r="YS147" s="5">
        <v>9.3632958801498134E-2</v>
      </c>
      <c r="YT147" s="5">
        <v>2.8089887640449437E-2</v>
      </c>
      <c r="YU147" s="5">
        <v>0.6</v>
      </c>
      <c r="YV147" s="5">
        <v>0.75</v>
      </c>
      <c r="YW147" s="5">
        <v>0.9</v>
      </c>
      <c r="YX147" s="5">
        <v>0.62247191011235958</v>
      </c>
      <c r="YY147" s="21" t="s">
        <v>515</v>
      </c>
      <c r="YZ147" s="22" t="s">
        <v>494</v>
      </c>
      <c r="ZA147" s="23">
        <f t="shared" si="8"/>
        <v>1</v>
      </c>
      <c r="ZB147" s="23">
        <v>0.79100000000000004</v>
      </c>
      <c r="ZC147" s="23">
        <f t="shared" si="9"/>
        <v>1</v>
      </c>
    </row>
    <row r="148" spans="1:679" x14ac:dyDescent="0.25">
      <c r="A148" s="1" t="s">
        <v>292</v>
      </c>
      <c r="B148" s="2" t="s">
        <v>293</v>
      </c>
      <c r="C148" s="4">
        <v>1</v>
      </c>
      <c r="D148" s="4">
        <v>0</v>
      </c>
      <c r="E148" s="7">
        <v>944.93956120887447</v>
      </c>
      <c r="F148" s="7">
        <v>6601.3962746007683</v>
      </c>
      <c r="G148" s="7">
        <v>4371.3509772067009</v>
      </c>
      <c r="H148" s="7">
        <v>6974.7424331303937</v>
      </c>
      <c r="I148" s="7" t="s">
        <v>482</v>
      </c>
      <c r="J148" s="7" t="s">
        <v>482</v>
      </c>
      <c r="K148" s="7">
        <v>443.43008000000003</v>
      </c>
      <c r="L148" s="7">
        <v>2337.0556154043079</v>
      </c>
      <c r="M148" s="7" t="s">
        <v>482</v>
      </c>
      <c r="N148" s="7" t="s">
        <v>482</v>
      </c>
      <c r="O148" s="7" t="s">
        <v>482</v>
      </c>
      <c r="P148" s="7" t="s">
        <v>482</v>
      </c>
      <c r="Q148" s="7" t="s">
        <v>482</v>
      </c>
      <c r="R148" s="7" t="s">
        <v>482</v>
      </c>
      <c r="S148" s="7">
        <v>2047.1069465305545</v>
      </c>
      <c r="T148" s="7">
        <v>987.31821704521917</v>
      </c>
      <c r="U148" s="7" t="s">
        <v>482</v>
      </c>
      <c r="V148" s="7" t="s">
        <v>482</v>
      </c>
      <c r="W148" s="7" t="s">
        <v>482</v>
      </c>
      <c r="X148" s="7" t="s">
        <v>482</v>
      </c>
      <c r="Y148" s="7" t="s">
        <v>482</v>
      </c>
      <c r="Z148" s="7" t="s">
        <v>482</v>
      </c>
      <c r="AA148" s="7" t="s">
        <v>482</v>
      </c>
      <c r="AB148" s="7">
        <v>915.89032821349713</v>
      </c>
      <c r="AC148" s="7" t="s">
        <v>482</v>
      </c>
      <c r="AD148" s="7">
        <v>3078.9487592129585</v>
      </c>
      <c r="AE148" s="7">
        <v>1550.1123027078263</v>
      </c>
      <c r="AF148" s="7">
        <v>2795.5682956842597</v>
      </c>
      <c r="AG148" s="7">
        <v>5081.8535760250552</v>
      </c>
      <c r="AH148" s="7" t="s">
        <v>482</v>
      </c>
      <c r="AI148" s="7" t="s">
        <v>482</v>
      </c>
      <c r="AJ148" s="7">
        <v>19198.229923838855</v>
      </c>
      <c r="AK148" s="7" t="s">
        <v>482</v>
      </c>
      <c r="AL148" s="7" t="s">
        <v>482</v>
      </c>
      <c r="AM148" s="7" t="s">
        <v>482</v>
      </c>
      <c r="AN148" s="7" t="s">
        <v>482</v>
      </c>
      <c r="AO148" s="7" t="s">
        <v>482</v>
      </c>
      <c r="AP148" s="7" t="s">
        <v>482</v>
      </c>
      <c r="AQ148" s="7">
        <v>11809.522553438503</v>
      </c>
      <c r="AR148" s="7">
        <v>5750.889775668179</v>
      </c>
      <c r="AS148" s="7" t="s">
        <v>482</v>
      </c>
      <c r="AT148" s="7" t="s">
        <v>482</v>
      </c>
      <c r="AU148" s="7" t="s">
        <v>482</v>
      </c>
      <c r="AV148" s="7" t="s">
        <v>482</v>
      </c>
      <c r="AW148" s="7" t="s">
        <v>482</v>
      </c>
      <c r="AX148" s="7">
        <v>282.20531</v>
      </c>
      <c r="AY148" s="7">
        <v>4070.4196768221145</v>
      </c>
      <c r="AZ148" s="7" t="s">
        <v>482</v>
      </c>
      <c r="BA148" s="7" t="s">
        <v>482</v>
      </c>
      <c r="BB148" s="7" t="s">
        <v>482</v>
      </c>
      <c r="BC148" s="7" t="s">
        <v>482</v>
      </c>
      <c r="BD148" s="7">
        <v>8585.6496670155921</v>
      </c>
      <c r="BE148" s="7" t="s">
        <v>482</v>
      </c>
      <c r="BF148" s="7">
        <v>9244.6057427422329</v>
      </c>
      <c r="BG148" s="7">
        <v>8395.2091612487602</v>
      </c>
      <c r="BH148" s="7" t="s">
        <v>482</v>
      </c>
      <c r="BI148" s="7" t="s">
        <v>482</v>
      </c>
      <c r="BJ148" s="7" t="s">
        <v>482</v>
      </c>
      <c r="BK148" s="7" t="s">
        <v>482</v>
      </c>
      <c r="BL148" s="7">
        <v>4028.2816065628845</v>
      </c>
      <c r="BM148" s="7">
        <v>20152.229844439149</v>
      </c>
      <c r="BN148" s="7" t="s">
        <v>482</v>
      </c>
      <c r="BO148" s="7" t="s">
        <v>482</v>
      </c>
      <c r="BP148" s="7" t="s">
        <v>482</v>
      </c>
      <c r="BQ148" s="7" t="s">
        <v>482</v>
      </c>
      <c r="BR148" s="7" t="s">
        <v>482</v>
      </c>
      <c r="BS148" s="7" t="s">
        <v>482</v>
      </c>
      <c r="BT148" s="7">
        <v>429.32695096463334</v>
      </c>
      <c r="BU148" s="7" t="s">
        <v>482</v>
      </c>
      <c r="BV148" s="7" t="s">
        <v>482</v>
      </c>
      <c r="BW148" s="7">
        <v>879.91429815356912</v>
      </c>
      <c r="BX148" s="7" t="s">
        <v>482</v>
      </c>
      <c r="BY148" s="7" t="s">
        <v>482</v>
      </c>
      <c r="BZ148" s="7" t="s">
        <v>482</v>
      </c>
      <c r="CA148" s="7">
        <v>631.63461419655084</v>
      </c>
      <c r="CB148" s="7">
        <v>774.51439015064886</v>
      </c>
      <c r="CC148" s="7" t="s">
        <v>482</v>
      </c>
      <c r="CD148" s="7" t="s">
        <v>482</v>
      </c>
      <c r="CE148" s="7" t="s">
        <v>482</v>
      </c>
      <c r="CF148" s="7" t="s">
        <v>482</v>
      </c>
      <c r="CG148" s="7">
        <v>135.52444180919352</v>
      </c>
      <c r="CH148" s="7" t="s">
        <v>482</v>
      </c>
      <c r="CI148" s="7" t="s">
        <v>482</v>
      </c>
      <c r="CJ148" s="7" t="s">
        <v>482</v>
      </c>
      <c r="CK148" s="7">
        <v>438.44618760176456</v>
      </c>
      <c r="CL148" s="7" t="s">
        <v>482</v>
      </c>
      <c r="CM148" s="7" t="s">
        <v>482</v>
      </c>
      <c r="CN148" s="7">
        <v>408.86216440201582</v>
      </c>
      <c r="CO148" s="7" t="s">
        <v>482</v>
      </c>
      <c r="CP148" s="7" t="s">
        <v>482</v>
      </c>
      <c r="CQ148" s="7" t="s">
        <v>482</v>
      </c>
      <c r="CR148" s="7" t="s">
        <v>482</v>
      </c>
      <c r="CS148" s="7">
        <v>4606.071624096071</v>
      </c>
      <c r="CT148" s="7">
        <v>3086.2815687891489</v>
      </c>
      <c r="CU148" s="7">
        <v>2024.2827311608214</v>
      </c>
      <c r="CV148" s="7" t="s">
        <v>482</v>
      </c>
      <c r="CW148" s="7">
        <v>1957.8740673639966</v>
      </c>
      <c r="CX148" s="7">
        <v>3473.8639904328406</v>
      </c>
      <c r="CY148" s="7">
        <v>1994.4846274446427</v>
      </c>
      <c r="CZ148" s="7" t="s">
        <v>482</v>
      </c>
      <c r="DA148" s="7" t="s">
        <v>482</v>
      </c>
      <c r="DB148" s="7" t="s">
        <v>482</v>
      </c>
      <c r="DC148" s="7" t="s">
        <v>482</v>
      </c>
      <c r="DD148" s="7" t="s">
        <v>482</v>
      </c>
      <c r="DE148" s="7" t="s">
        <v>482</v>
      </c>
      <c r="DF148" s="7" t="s">
        <v>482</v>
      </c>
      <c r="DG148" s="7" t="s">
        <v>482</v>
      </c>
      <c r="DH148" s="7">
        <v>1024.1625293260779</v>
      </c>
      <c r="DI148" s="7">
        <v>398.87937965847277</v>
      </c>
      <c r="DJ148" s="7">
        <v>18.794323000000002</v>
      </c>
      <c r="DK148" s="7" t="s">
        <v>482</v>
      </c>
      <c r="DL148" s="7" t="s">
        <v>482</v>
      </c>
      <c r="DM148" s="7" t="s">
        <v>482</v>
      </c>
      <c r="DN148" s="7" t="s">
        <v>482</v>
      </c>
      <c r="DO148" s="7">
        <v>1980.2635294666538</v>
      </c>
      <c r="DP148" s="7" t="s">
        <v>482</v>
      </c>
      <c r="DQ148" s="7" t="s">
        <v>482</v>
      </c>
      <c r="DR148" s="7" t="s">
        <v>482</v>
      </c>
      <c r="DS148" s="7" t="s">
        <v>482</v>
      </c>
      <c r="DT148" s="7">
        <v>1978.4001581373454</v>
      </c>
      <c r="DU148" s="7">
        <v>355.06577618445681</v>
      </c>
      <c r="DV148" s="7" t="s">
        <v>482</v>
      </c>
      <c r="DW148" s="7" t="s">
        <v>482</v>
      </c>
      <c r="DX148" s="7" t="s">
        <v>482</v>
      </c>
      <c r="DY148" s="7" t="s">
        <v>482</v>
      </c>
      <c r="DZ148" s="7">
        <v>30.81041861198884</v>
      </c>
      <c r="EA148" s="7" t="s">
        <v>482</v>
      </c>
      <c r="EB148" s="7" t="s">
        <v>482</v>
      </c>
      <c r="EC148" s="7">
        <v>828.30698062832266</v>
      </c>
      <c r="ED148" s="7">
        <v>189.39945946724288</v>
      </c>
      <c r="EE148" s="7" t="s">
        <v>482</v>
      </c>
      <c r="EF148" s="7" t="s">
        <v>482</v>
      </c>
      <c r="EG148" s="7" t="s">
        <v>482</v>
      </c>
      <c r="EH148" s="7" t="s">
        <v>482</v>
      </c>
      <c r="EI148" s="7">
        <v>118.616106395835</v>
      </c>
      <c r="EJ148" s="7">
        <v>1838.1283001352206</v>
      </c>
      <c r="EK148" s="7" t="s">
        <v>482</v>
      </c>
      <c r="EL148" s="7" t="s">
        <v>482</v>
      </c>
      <c r="EM148" s="7" t="s">
        <v>482</v>
      </c>
      <c r="EN148" s="7" t="s">
        <v>482</v>
      </c>
      <c r="EO148" s="7" t="s">
        <v>482</v>
      </c>
      <c r="EP148" s="7" t="s">
        <v>482</v>
      </c>
      <c r="EQ148" s="7" t="s">
        <v>482</v>
      </c>
      <c r="ER148" s="7" t="s">
        <v>482</v>
      </c>
      <c r="ES148" s="7" t="s">
        <v>482</v>
      </c>
      <c r="ET148" s="7" t="s">
        <v>482</v>
      </c>
      <c r="EU148" s="7" t="s">
        <v>482</v>
      </c>
      <c r="EV148" s="7" t="s">
        <v>482</v>
      </c>
      <c r="EW148" s="7" t="s">
        <v>482</v>
      </c>
      <c r="EX148" s="7" t="s">
        <v>482</v>
      </c>
      <c r="EY148" s="7" t="s">
        <v>482</v>
      </c>
      <c r="EZ148" s="7" t="s">
        <v>482</v>
      </c>
      <c r="FA148" s="7" t="s">
        <v>482</v>
      </c>
      <c r="FB148" s="7" t="s">
        <v>482</v>
      </c>
      <c r="FC148" s="7" t="s">
        <v>482</v>
      </c>
      <c r="FD148" s="7" t="s">
        <v>482</v>
      </c>
      <c r="FE148" s="7" t="s">
        <v>482</v>
      </c>
      <c r="FF148" s="7" t="s">
        <v>482</v>
      </c>
      <c r="FG148" s="7">
        <v>2369.429521171503</v>
      </c>
      <c r="FH148" s="7" t="s">
        <v>482</v>
      </c>
      <c r="FI148" s="8">
        <v>1315.965219439202</v>
      </c>
      <c r="FJ148" s="8">
        <v>8885.3671829825435</v>
      </c>
      <c r="FK148" s="8">
        <v>6025.8140291929867</v>
      </c>
      <c r="FL148" s="8">
        <v>9508.6498176602636</v>
      </c>
      <c r="FM148" s="8" t="s">
        <v>482</v>
      </c>
      <c r="FN148" s="8" t="s">
        <v>482</v>
      </c>
      <c r="FO148" s="8">
        <v>8868.6016</v>
      </c>
      <c r="FP148" s="8">
        <v>2536.4093340770737</v>
      </c>
      <c r="FQ148" s="8" t="s">
        <v>482</v>
      </c>
      <c r="FR148" s="8" t="s">
        <v>482</v>
      </c>
      <c r="FS148" s="8" t="s">
        <v>482</v>
      </c>
      <c r="FT148" s="8" t="s">
        <v>482</v>
      </c>
      <c r="FU148" s="8" t="s">
        <v>482</v>
      </c>
      <c r="FV148" s="8" t="s">
        <v>482</v>
      </c>
      <c r="FW148" s="8">
        <v>2539.7695000000003</v>
      </c>
      <c r="FX148" s="8">
        <v>1286.5243251677089</v>
      </c>
      <c r="FY148" s="8" t="s">
        <v>482</v>
      </c>
      <c r="FZ148" s="8" t="s">
        <v>482</v>
      </c>
      <c r="GA148" s="8" t="s">
        <v>482</v>
      </c>
      <c r="GB148" s="8" t="s">
        <v>482</v>
      </c>
      <c r="GC148" s="8" t="s">
        <v>482</v>
      </c>
      <c r="GD148" s="8" t="s">
        <v>482</v>
      </c>
      <c r="GE148" s="8" t="s">
        <v>482</v>
      </c>
      <c r="GF148" s="8">
        <v>1269.0246242492394</v>
      </c>
      <c r="GG148" s="8" t="s">
        <v>482</v>
      </c>
      <c r="GH148" s="8">
        <v>3908.4455734795429</v>
      </c>
      <c r="GI148" s="8">
        <v>1925.2507999999998</v>
      </c>
      <c r="GJ148" s="8">
        <v>3690.1620734846842</v>
      </c>
      <c r="GK148" s="8">
        <v>9333.5253899536019</v>
      </c>
      <c r="GL148" s="8" t="s">
        <v>482</v>
      </c>
      <c r="GM148" s="8" t="s">
        <v>482</v>
      </c>
      <c r="GN148" s="8">
        <v>29840.239459870332</v>
      </c>
      <c r="GO148" s="8" t="s">
        <v>482</v>
      </c>
      <c r="GP148" s="8" t="s">
        <v>482</v>
      </c>
      <c r="GQ148" s="8" t="s">
        <v>482</v>
      </c>
      <c r="GR148" s="8" t="s">
        <v>482</v>
      </c>
      <c r="GS148" s="8" t="s">
        <v>482</v>
      </c>
      <c r="GT148" s="8" t="s">
        <v>482</v>
      </c>
      <c r="GU148" s="8">
        <v>16301.279436908102</v>
      </c>
      <c r="GV148" s="8">
        <v>7253.9040000000005</v>
      </c>
      <c r="GW148" s="8" t="s">
        <v>482</v>
      </c>
      <c r="GX148" s="8" t="s">
        <v>482</v>
      </c>
      <c r="GY148" s="8" t="s">
        <v>482</v>
      </c>
      <c r="GZ148" s="8" t="s">
        <v>482</v>
      </c>
      <c r="HA148" s="8" t="s">
        <v>482</v>
      </c>
      <c r="HB148" s="8">
        <v>5644.1062000000002</v>
      </c>
      <c r="HC148" s="8">
        <v>4349.7446513517771</v>
      </c>
      <c r="HD148" s="8" t="s">
        <v>482</v>
      </c>
      <c r="HE148" s="8" t="s">
        <v>482</v>
      </c>
      <c r="HF148" s="8" t="s">
        <v>482</v>
      </c>
      <c r="HG148" s="8" t="s">
        <v>482</v>
      </c>
      <c r="HH148" s="8">
        <v>11396.301604482458</v>
      </c>
      <c r="HI148" s="8" t="s">
        <v>482</v>
      </c>
      <c r="HJ148" s="8">
        <v>10178.111361202886</v>
      </c>
      <c r="HK148" s="8">
        <v>8942.1364552129016</v>
      </c>
      <c r="HL148" s="8" t="s">
        <v>482</v>
      </c>
      <c r="HM148" s="8" t="s">
        <v>482</v>
      </c>
      <c r="HN148" s="8" t="s">
        <v>482</v>
      </c>
      <c r="HO148" s="8" t="s">
        <v>482</v>
      </c>
      <c r="HP148" s="8">
        <v>5163.8239161156944</v>
      </c>
      <c r="HQ148" s="8">
        <v>25012.127999999997</v>
      </c>
      <c r="HR148" s="8" t="s">
        <v>482</v>
      </c>
      <c r="HS148" s="8" t="s">
        <v>482</v>
      </c>
      <c r="HT148" s="8" t="s">
        <v>482</v>
      </c>
      <c r="HU148" s="8" t="s">
        <v>482</v>
      </c>
      <c r="HV148" s="8" t="s">
        <v>482</v>
      </c>
      <c r="HW148" s="8" t="s">
        <v>482</v>
      </c>
      <c r="HX148" s="8">
        <v>513.94920085724141</v>
      </c>
      <c r="HY148" s="8" t="s">
        <v>482</v>
      </c>
      <c r="HZ148" s="8" t="s">
        <v>482</v>
      </c>
      <c r="IA148" s="8">
        <v>1080.9598061945442</v>
      </c>
      <c r="IB148" s="8" t="s">
        <v>482</v>
      </c>
      <c r="IC148" s="8" t="s">
        <v>482</v>
      </c>
      <c r="ID148" s="8" t="s">
        <v>482</v>
      </c>
      <c r="IE148" s="8">
        <v>766.21685387593084</v>
      </c>
      <c r="IF148" s="8">
        <v>978.22240999999997</v>
      </c>
      <c r="IG148" s="8" t="s">
        <v>482</v>
      </c>
      <c r="IH148" s="8" t="s">
        <v>482</v>
      </c>
      <c r="II148" s="8" t="s">
        <v>482</v>
      </c>
      <c r="IJ148" s="8" t="s">
        <v>482</v>
      </c>
      <c r="IK148" s="8">
        <v>203.58717678800627</v>
      </c>
      <c r="IL148" s="8" t="s">
        <v>482</v>
      </c>
      <c r="IM148" s="8" t="s">
        <v>482</v>
      </c>
      <c r="IN148" s="8" t="s">
        <v>482</v>
      </c>
      <c r="IO148" s="8">
        <v>530.6137726778627</v>
      </c>
      <c r="IP148" s="8" t="s">
        <v>482</v>
      </c>
      <c r="IQ148" s="8" t="s">
        <v>482</v>
      </c>
      <c r="IR148" s="8">
        <v>567.70876499789529</v>
      </c>
      <c r="IS148" s="8" t="s">
        <v>482</v>
      </c>
      <c r="IT148" s="8" t="s">
        <v>482</v>
      </c>
      <c r="IU148" s="8" t="s">
        <v>482</v>
      </c>
      <c r="IV148" s="8" t="s">
        <v>482</v>
      </c>
      <c r="IW148" s="8">
        <v>6298.8703275753014</v>
      </c>
      <c r="IX148" s="8">
        <v>3513.7789000000002</v>
      </c>
      <c r="IY148" s="8">
        <v>2690.7532230518786</v>
      </c>
      <c r="IZ148" s="8" t="s">
        <v>482</v>
      </c>
      <c r="JA148" s="8">
        <v>2479.5981999999999</v>
      </c>
      <c r="JB148" s="8">
        <v>4400.5618054894276</v>
      </c>
      <c r="JC148" s="8">
        <v>2459.3952049500667</v>
      </c>
      <c r="JD148" s="8" t="s">
        <v>482</v>
      </c>
      <c r="JE148" s="8" t="s">
        <v>482</v>
      </c>
      <c r="JF148" s="8" t="s">
        <v>482</v>
      </c>
      <c r="JG148" s="8" t="s">
        <v>482</v>
      </c>
      <c r="JH148" s="8" t="s">
        <v>482</v>
      </c>
      <c r="JI148" s="8" t="s">
        <v>482</v>
      </c>
      <c r="JJ148" s="8" t="s">
        <v>482</v>
      </c>
      <c r="JK148" s="8" t="s">
        <v>482</v>
      </c>
      <c r="JL148" s="8">
        <v>1410.9010985160376</v>
      </c>
      <c r="JM148" s="8">
        <v>521.10996898236169</v>
      </c>
      <c r="JN148" s="8">
        <v>375.88646</v>
      </c>
      <c r="JO148" s="8" t="s">
        <v>482</v>
      </c>
      <c r="JP148" s="8" t="s">
        <v>482</v>
      </c>
      <c r="JQ148" s="8" t="s">
        <v>482</v>
      </c>
      <c r="JR148" s="8" t="s">
        <v>482</v>
      </c>
      <c r="JS148" s="8">
        <v>2715.8716770915435</v>
      </c>
      <c r="JT148" s="8" t="s">
        <v>482</v>
      </c>
      <c r="JU148" s="8" t="s">
        <v>482</v>
      </c>
      <c r="JV148" s="8" t="s">
        <v>482</v>
      </c>
      <c r="JW148" s="8" t="s">
        <v>482</v>
      </c>
      <c r="JX148" s="8">
        <v>2308.5800006036616</v>
      </c>
      <c r="JY148" s="8">
        <v>479.75983046539682</v>
      </c>
      <c r="JZ148" s="8" t="s">
        <v>482</v>
      </c>
      <c r="KA148" s="8" t="s">
        <v>482</v>
      </c>
      <c r="KB148" s="8" t="s">
        <v>482</v>
      </c>
      <c r="KC148" s="8" t="s">
        <v>482</v>
      </c>
      <c r="KD148" s="8">
        <v>202.3219016214141</v>
      </c>
      <c r="KE148" s="8" t="s">
        <v>482</v>
      </c>
      <c r="KF148" s="8" t="s">
        <v>482</v>
      </c>
      <c r="KG148" s="8">
        <v>1062.3557900377116</v>
      </c>
      <c r="KH148" s="8">
        <v>324.02578036817243</v>
      </c>
      <c r="KI148" s="8" t="s">
        <v>482</v>
      </c>
      <c r="KJ148" s="8" t="s">
        <v>482</v>
      </c>
      <c r="KK148" s="8" t="s">
        <v>482</v>
      </c>
      <c r="KL148" s="8" t="s">
        <v>482</v>
      </c>
      <c r="KM148" s="8">
        <v>174.55940216356828</v>
      </c>
      <c r="KN148" s="8">
        <v>2516.3359165050852</v>
      </c>
      <c r="KO148" s="8" t="s">
        <v>482</v>
      </c>
      <c r="KP148" s="8" t="s">
        <v>482</v>
      </c>
      <c r="KQ148" s="8" t="s">
        <v>482</v>
      </c>
      <c r="KR148" s="8" t="s">
        <v>482</v>
      </c>
      <c r="KS148" s="8" t="s">
        <v>482</v>
      </c>
      <c r="KT148" s="8" t="s">
        <v>482</v>
      </c>
      <c r="KU148" s="8" t="s">
        <v>482</v>
      </c>
      <c r="KV148" s="8" t="s">
        <v>482</v>
      </c>
      <c r="KW148" s="8" t="s">
        <v>482</v>
      </c>
      <c r="KX148" s="8" t="s">
        <v>482</v>
      </c>
      <c r="KY148" s="8" t="s">
        <v>482</v>
      </c>
      <c r="KZ148" s="8" t="s">
        <v>482</v>
      </c>
      <c r="LA148" s="8" t="s">
        <v>482</v>
      </c>
      <c r="LB148" s="8" t="s">
        <v>482</v>
      </c>
      <c r="LC148" s="8" t="s">
        <v>482</v>
      </c>
      <c r="LD148" s="8" t="s">
        <v>482</v>
      </c>
      <c r="LE148" s="8" t="s">
        <v>482</v>
      </c>
      <c r="LF148" s="8" t="s">
        <v>482</v>
      </c>
      <c r="LG148" s="8" t="s">
        <v>482</v>
      </c>
      <c r="LH148" s="8" t="s">
        <v>482</v>
      </c>
      <c r="LI148" s="8" t="s">
        <v>482</v>
      </c>
      <c r="LJ148" s="8" t="s">
        <v>482</v>
      </c>
      <c r="LK148" s="8">
        <v>3154.6986099769433</v>
      </c>
      <c r="LL148" s="8" t="s">
        <v>482</v>
      </c>
      <c r="LM148" s="9">
        <v>944.93956120887447</v>
      </c>
      <c r="LN148" s="9">
        <v>6601.3962746007683</v>
      </c>
      <c r="LO148" s="9">
        <v>4371.3509772067009</v>
      </c>
      <c r="LP148" s="9">
        <v>6974.7424331303937</v>
      </c>
      <c r="LQ148" s="9" t="s">
        <v>482</v>
      </c>
      <c r="LR148" s="9" t="s">
        <v>482</v>
      </c>
      <c r="LS148" s="9">
        <v>443.43008000000003</v>
      </c>
      <c r="LT148" s="9">
        <v>2337.0556154043079</v>
      </c>
      <c r="LU148" s="9" t="s">
        <v>482</v>
      </c>
      <c r="LV148" s="9" t="s">
        <v>482</v>
      </c>
      <c r="LW148" s="9" t="s">
        <v>482</v>
      </c>
      <c r="LX148" s="9" t="s">
        <v>482</v>
      </c>
      <c r="LY148" s="9" t="s">
        <v>482</v>
      </c>
      <c r="LZ148" s="9" t="s">
        <v>482</v>
      </c>
      <c r="MA148" s="9">
        <v>2047.1069465305545</v>
      </c>
      <c r="MB148" s="9">
        <v>987.31821704521917</v>
      </c>
      <c r="MC148" s="9" t="s">
        <v>482</v>
      </c>
      <c r="MD148" s="9" t="s">
        <v>482</v>
      </c>
      <c r="ME148" s="9" t="s">
        <v>482</v>
      </c>
      <c r="MF148" s="9" t="s">
        <v>482</v>
      </c>
      <c r="MG148" s="9" t="s">
        <v>482</v>
      </c>
      <c r="MH148" s="9" t="s">
        <v>482</v>
      </c>
      <c r="MI148" s="9" t="s">
        <v>482</v>
      </c>
      <c r="MJ148" s="9">
        <v>915.89032821349713</v>
      </c>
      <c r="MK148" s="9" t="s">
        <v>482</v>
      </c>
      <c r="ML148" s="9">
        <v>3078.9487592129585</v>
      </c>
      <c r="MM148" s="9">
        <v>1550.1123027078263</v>
      </c>
      <c r="MN148" s="9">
        <v>2795.5682956842597</v>
      </c>
      <c r="MO148" s="9">
        <v>5081.8535760250552</v>
      </c>
      <c r="MP148" s="9" t="s">
        <v>482</v>
      </c>
      <c r="MQ148" s="9" t="s">
        <v>482</v>
      </c>
      <c r="MR148" s="9">
        <v>19198.229923838855</v>
      </c>
      <c r="MS148" s="9" t="s">
        <v>482</v>
      </c>
      <c r="MT148" s="9" t="s">
        <v>482</v>
      </c>
      <c r="MU148" s="9" t="s">
        <v>482</v>
      </c>
      <c r="MV148" s="9" t="s">
        <v>482</v>
      </c>
      <c r="MW148" s="9" t="s">
        <v>482</v>
      </c>
      <c r="MX148" s="9" t="s">
        <v>482</v>
      </c>
      <c r="MY148" s="9">
        <v>11809.522553438503</v>
      </c>
      <c r="MZ148" s="9">
        <v>5750.889775668179</v>
      </c>
      <c r="NA148" s="9" t="s">
        <v>482</v>
      </c>
      <c r="NB148" s="9" t="s">
        <v>482</v>
      </c>
      <c r="NC148" s="9" t="s">
        <v>482</v>
      </c>
      <c r="ND148" s="9" t="s">
        <v>482</v>
      </c>
      <c r="NE148" s="9" t="s">
        <v>482</v>
      </c>
      <c r="NF148" s="9">
        <v>282.20531</v>
      </c>
      <c r="NG148" s="9">
        <v>4070.4196768221145</v>
      </c>
      <c r="NH148" s="9" t="s">
        <v>482</v>
      </c>
      <c r="NI148" s="9" t="s">
        <v>482</v>
      </c>
      <c r="NJ148" s="9" t="s">
        <v>482</v>
      </c>
      <c r="NK148" s="9" t="s">
        <v>482</v>
      </c>
      <c r="NL148" s="9">
        <v>8585.6496670155921</v>
      </c>
      <c r="NM148" s="9" t="s">
        <v>482</v>
      </c>
      <c r="NN148" s="9">
        <v>9244.6057427422329</v>
      </c>
      <c r="NO148" s="9">
        <v>8395.2091612487602</v>
      </c>
      <c r="NP148" s="9" t="s">
        <v>482</v>
      </c>
      <c r="NQ148" s="9" t="s">
        <v>482</v>
      </c>
      <c r="NR148" s="9" t="s">
        <v>482</v>
      </c>
      <c r="NS148" s="9" t="s">
        <v>482</v>
      </c>
      <c r="NT148" s="9">
        <v>4028.2816065628845</v>
      </c>
      <c r="NU148" s="9">
        <v>20152.229844439149</v>
      </c>
      <c r="NV148" s="9" t="s">
        <v>482</v>
      </c>
      <c r="NW148" s="9" t="s">
        <v>482</v>
      </c>
      <c r="NX148" s="9" t="s">
        <v>482</v>
      </c>
      <c r="NY148" s="9" t="s">
        <v>482</v>
      </c>
      <c r="NZ148" s="9" t="s">
        <v>482</v>
      </c>
      <c r="OA148" s="9" t="s">
        <v>482</v>
      </c>
      <c r="OB148" s="9">
        <v>429.32695096463334</v>
      </c>
      <c r="OC148" s="9" t="s">
        <v>482</v>
      </c>
      <c r="OD148" s="9" t="s">
        <v>482</v>
      </c>
      <c r="OE148" s="9">
        <v>879.91429815356912</v>
      </c>
      <c r="OF148" s="9" t="s">
        <v>482</v>
      </c>
      <c r="OG148" s="9" t="s">
        <v>482</v>
      </c>
      <c r="OH148" s="9" t="s">
        <v>482</v>
      </c>
      <c r="OI148" s="9">
        <v>631.63461419655084</v>
      </c>
      <c r="OJ148" s="9">
        <v>774.51439015064886</v>
      </c>
      <c r="OK148" s="9" t="s">
        <v>482</v>
      </c>
      <c r="OL148" s="9" t="s">
        <v>482</v>
      </c>
      <c r="OM148" s="9" t="s">
        <v>482</v>
      </c>
      <c r="ON148" s="9" t="s">
        <v>482</v>
      </c>
      <c r="OO148" s="9">
        <v>135.52444180919352</v>
      </c>
      <c r="OP148" s="9" t="s">
        <v>482</v>
      </c>
      <c r="OQ148" s="9" t="s">
        <v>482</v>
      </c>
      <c r="OR148" s="9" t="s">
        <v>482</v>
      </c>
      <c r="OS148" s="9">
        <v>438.44618760176456</v>
      </c>
      <c r="OT148" s="9" t="s">
        <v>482</v>
      </c>
      <c r="OU148" s="9" t="s">
        <v>482</v>
      </c>
      <c r="OV148" s="9">
        <v>408.86216440201582</v>
      </c>
      <c r="OW148" s="9" t="s">
        <v>482</v>
      </c>
      <c r="OX148" s="9" t="s">
        <v>482</v>
      </c>
      <c r="OY148" s="9" t="s">
        <v>482</v>
      </c>
      <c r="OZ148" s="9" t="s">
        <v>482</v>
      </c>
      <c r="PA148" s="9">
        <v>4606.071624096071</v>
      </c>
      <c r="PB148" s="9">
        <v>3086.2815687891489</v>
      </c>
      <c r="PC148" s="9">
        <v>2024.2827311608214</v>
      </c>
      <c r="PD148" s="9" t="s">
        <v>482</v>
      </c>
      <c r="PE148" s="9">
        <v>1957.8740673639966</v>
      </c>
      <c r="PF148" s="9">
        <v>3473.8639904328406</v>
      </c>
      <c r="PG148" s="9">
        <v>1994.4846274446427</v>
      </c>
      <c r="PH148" s="9" t="s">
        <v>482</v>
      </c>
      <c r="PI148" s="9" t="s">
        <v>482</v>
      </c>
      <c r="PJ148" s="9" t="s">
        <v>482</v>
      </c>
      <c r="PK148" s="9" t="s">
        <v>482</v>
      </c>
      <c r="PL148" s="9" t="s">
        <v>482</v>
      </c>
      <c r="PM148" s="9" t="s">
        <v>482</v>
      </c>
      <c r="PN148" s="9" t="s">
        <v>482</v>
      </c>
      <c r="PO148" s="9" t="s">
        <v>482</v>
      </c>
      <c r="PP148" s="9">
        <v>1024.1625293260779</v>
      </c>
      <c r="PQ148" s="9">
        <v>398.87937965847277</v>
      </c>
      <c r="PR148" s="9">
        <v>18.794323000000002</v>
      </c>
      <c r="PS148" s="9" t="s">
        <v>482</v>
      </c>
      <c r="PT148" s="9" t="s">
        <v>482</v>
      </c>
      <c r="PU148" s="9" t="s">
        <v>482</v>
      </c>
      <c r="PV148" s="9" t="s">
        <v>482</v>
      </c>
      <c r="PW148" s="9">
        <v>1980.2635294666538</v>
      </c>
      <c r="PX148" s="9" t="s">
        <v>482</v>
      </c>
      <c r="PY148" s="9" t="s">
        <v>482</v>
      </c>
      <c r="PZ148" s="9" t="s">
        <v>482</v>
      </c>
      <c r="QA148" s="9" t="s">
        <v>482</v>
      </c>
      <c r="QB148" s="9">
        <v>1978.4001581373454</v>
      </c>
      <c r="QC148" s="9">
        <v>355.06577618445681</v>
      </c>
      <c r="QD148" s="9" t="s">
        <v>482</v>
      </c>
      <c r="QE148" s="9" t="s">
        <v>482</v>
      </c>
      <c r="QF148" s="9" t="s">
        <v>482</v>
      </c>
      <c r="QG148" s="9" t="s">
        <v>482</v>
      </c>
      <c r="QH148" s="9">
        <v>30.81041861198884</v>
      </c>
      <c r="QI148" s="9" t="s">
        <v>482</v>
      </c>
      <c r="QJ148" s="9" t="s">
        <v>482</v>
      </c>
      <c r="QK148" s="9">
        <v>828.30698062832266</v>
      </c>
      <c r="QL148" s="9">
        <v>189.39945946724288</v>
      </c>
      <c r="QM148" s="9" t="s">
        <v>482</v>
      </c>
      <c r="QN148" s="9" t="s">
        <v>482</v>
      </c>
      <c r="QO148" s="9" t="s">
        <v>482</v>
      </c>
      <c r="QP148" s="9" t="s">
        <v>482</v>
      </c>
      <c r="QQ148" s="9">
        <v>118.616106395835</v>
      </c>
      <c r="QR148" s="9">
        <v>1838.1283001352206</v>
      </c>
      <c r="QS148" s="9" t="s">
        <v>482</v>
      </c>
      <c r="QT148" s="9" t="s">
        <v>482</v>
      </c>
      <c r="QU148" s="9" t="s">
        <v>482</v>
      </c>
      <c r="QV148" s="9" t="s">
        <v>482</v>
      </c>
      <c r="QW148" s="9" t="s">
        <v>482</v>
      </c>
      <c r="QX148" s="9" t="s">
        <v>482</v>
      </c>
      <c r="QY148" s="9" t="s">
        <v>482</v>
      </c>
      <c r="QZ148" s="9" t="s">
        <v>482</v>
      </c>
      <c r="RA148" s="9" t="s">
        <v>482</v>
      </c>
      <c r="RB148" s="9" t="s">
        <v>482</v>
      </c>
      <c r="RC148" s="9" t="s">
        <v>482</v>
      </c>
      <c r="RD148" s="9" t="s">
        <v>482</v>
      </c>
      <c r="RE148" s="9" t="s">
        <v>482</v>
      </c>
      <c r="RF148" s="9" t="s">
        <v>482</v>
      </c>
      <c r="RG148" s="9" t="s">
        <v>482</v>
      </c>
      <c r="RH148" s="9" t="s">
        <v>482</v>
      </c>
      <c r="RI148" s="9" t="s">
        <v>482</v>
      </c>
      <c r="RJ148" s="9" t="s">
        <v>482</v>
      </c>
      <c r="RK148" s="9" t="s">
        <v>482</v>
      </c>
      <c r="RL148" s="9" t="s">
        <v>482</v>
      </c>
      <c r="RM148" s="9" t="s">
        <v>482</v>
      </c>
      <c r="RN148" s="9" t="s">
        <v>482</v>
      </c>
      <c r="RO148" s="9">
        <v>2369.429521171503</v>
      </c>
      <c r="RP148" s="9" t="s">
        <v>482</v>
      </c>
      <c r="RQ148" s="12" t="s">
        <v>510</v>
      </c>
      <c r="RR148" s="12" t="s">
        <v>510</v>
      </c>
      <c r="RS148" s="12" t="s">
        <v>510</v>
      </c>
      <c r="RT148" s="12" t="s">
        <v>510</v>
      </c>
      <c r="RU148" s="12" t="s">
        <v>510</v>
      </c>
      <c r="RV148" s="12" t="s">
        <v>510</v>
      </c>
      <c r="RW148" s="12" t="s">
        <v>510</v>
      </c>
      <c r="RX148" s="12" t="s">
        <v>510</v>
      </c>
      <c r="RY148" s="12" t="s">
        <v>510</v>
      </c>
      <c r="RZ148" s="12" t="s">
        <v>510</v>
      </c>
      <c r="SA148" s="12" t="s">
        <v>510</v>
      </c>
      <c r="SB148" s="12" t="s">
        <v>510</v>
      </c>
      <c r="SC148" s="78" t="s">
        <v>510</v>
      </c>
      <c r="SD148" s="78" t="s">
        <v>510</v>
      </c>
      <c r="SE148" s="16">
        <v>294</v>
      </c>
      <c r="SF148" s="16">
        <v>294</v>
      </c>
      <c r="SG148" s="16">
        <v>300</v>
      </c>
      <c r="SH148" s="16">
        <v>200</v>
      </c>
      <c r="SI148" s="17" t="s">
        <v>510</v>
      </c>
      <c r="SJ148" s="78" t="s">
        <v>510</v>
      </c>
      <c r="SK148" s="78" t="s">
        <v>510</v>
      </c>
      <c r="SL148" s="78" t="s">
        <v>510</v>
      </c>
      <c r="SM148" s="78" t="s">
        <v>510</v>
      </c>
      <c r="SN148" s="19" t="s">
        <v>523</v>
      </c>
      <c r="SO148" s="19" t="s">
        <v>523</v>
      </c>
      <c r="SP148" s="19" t="s">
        <v>523</v>
      </c>
      <c r="SQ148" s="19" t="s">
        <v>523</v>
      </c>
      <c r="SR148" s="20" t="s">
        <v>482</v>
      </c>
      <c r="SS148" s="20" t="s">
        <v>482</v>
      </c>
      <c r="ST148" s="19" t="s">
        <v>523</v>
      </c>
      <c r="SU148" s="19" t="s">
        <v>523</v>
      </c>
      <c r="SV148" s="20" t="s">
        <v>482</v>
      </c>
      <c r="SW148" s="20" t="s">
        <v>482</v>
      </c>
      <c r="SX148" s="20" t="s">
        <v>482</v>
      </c>
      <c r="SY148" s="20" t="s">
        <v>482</v>
      </c>
      <c r="SZ148" s="20" t="s">
        <v>482</v>
      </c>
      <c r="TA148" s="20" t="s">
        <v>482</v>
      </c>
      <c r="TB148" s="19" t="s">
        <v>523</v>
      </c>
      <c r="TC148" s="19" t="s">
        <v>523</v>
      </c>
      <c r="TD148" s="20" t="s">
        <v>482</v>
      </c>
      <c r="TE148" s="20" t="s">
        <v>482</v>
      </c>
      <c r="TF148" s="20" t="s">
        <v>482</v>
      </c>
      <c r="TG148" s="20" t="s">
        <v>482</v>
      </c>
      <c r="TH148" s="20" t="s">
        <v>482</v>
      </c>
      <c r="TI148" s="20" t="s">
        <v>482</v>
      </c>
      <c r="TJ148" s="20" t="s">
        <v>482</v>
      </c>
      <c r="TK148" s="19" t="s">
        <v>523</v>
      </c>
      <c r="TL148" s="20" t="s">
        <v>482</v>
      </c>
      <c r="TM148" s="19" t="s">
        <v>523</v>
      </c>
      <c r="TN148" s="19" t="s">
        <v>523</v>
      </c>
      <c r="TO148" s="19" t="s">
        <v>523</v>
      </c>
      <c r="TP148" s="19" t="s">
        <v>523</v>
      </c>
      <c r="TQ148" s="20" t="s">
        <v>482</v>
      </c>
      <c r="TR148" s="20" t="s">
        <v>482</v>
      </c>
      <c r="TS148" s="19" t="s">
        <v>523</v>
      </c>
      <c r="TT148" s="20" t="s">
        <v>482</v>
      </c>
      <c r="TU148" s="20" t="s">
        <v>482</v>
      </c>
      <c r="TV148" s="20" t="s">
        <v>482</v>
      </c>
      <c r="TW148" s="20" t="s">
        <v>482</v>
      </c>
      <c r="TX148" s="20" t="s">
        <v>482</v>
      </c>
      <c r="TY148" s="20" t="s">
        <v>482</v>
      </c>
      <c r="TZ148" s="19" t="s">
        <v>523</v>
      </c>
      <c r="UA148" s="19" t="s">
        <v>523</v>
      </c>
      <c r="UB148" s="20" t="s">
        <v>482</v>
      </c>
      <c r="UC148" s="20" t="s">
        <v>482</v>
      </c>
      <c r="UD148" s="20" t="s">
        <v>482</v>
      </c>
      <c r="UE148" s="20" t="s">
        <v>482</v>
      </c>
      <c r="UF148" s="20" t="s">
        <v>482</v>
      </c>
      <c r="UG148" s="19" t="s">
        <v>523</v>
      </c>
      <c r="UH148" s="19" t="s">
        <v>523</v>
      </c>
      <c r="UI148" s="20" t="s">
        <v>482</v>
      </c>
      <c r="UJ148" s="20" t="s">
        <v>482</v>
      </c>
      <c r="UK148" s="20" t="s">
        <v>482</v>
      </c>
      <c r="UL148" s="20" t="s">
        <v>482</v>
      </c>
      <c r="UM148" s="19" t="s">
        <v>523</v>
      </c>
      <c r="UN148" s="20" t="s">
        <v>482</v>
      </c>
      <c r="UO148" s="19" t="s">
        <v>523</v>
      </c>
      <c r="UP148" s="19" t="s">
        <v>523</v>
      </c>
      <c r="UQ148" s="20" t="s">
        <v>482</v>
      </c>
      <c r="UR148" s="20" t="s">
        <v>482</v>
      </c>
      <c r="US148" s="20" t="s">
        <v>482</v>
      </c>
      <c r="UT148" s="20" t="s">
        <v>482</v>
      </c>
      <c r="UU148" s="19" t="s">
        <v>523</v>
      </c>
      <c r="UV148" s="19" t="s">
        <v>523</v>
      </c>
      <c r="UW148" s="20" t="s">
        <v>482</v>
      </c>
      <c r="UX148" s="20" t="s">
        <v>482</v>
      </c>
      <c r="UY148" s="20" t="s">
        <v>482</v>
      </c>
      <c r="UZ148" s="20" t="s">
        <v>482</v>
      </c>
      <c r="VA148" s="20" t="s">
        <v>482</v>
      </c>
      <c r="VB148" s="20" t="s">
        <v>482</v>
      </c>
      <c r="VC148" s="19" t="s">
        <v>523</v>
      </c>
      <c r="VD148" s="20" t="s">
        <v>482</v>
      </c>
      <c r="VE148" s="20" t="s">
        <v>482</v>
      </c>
      <c r="VF148" s="19" t="s">
        <v>523</v>
      </c>
      <c r="VG148" s="20" t="s">
        <v>482</v>
      </c>
      <c r="VH148" s="20" t="s">
        <v>482</v>
      </c>
      <c r="VI148" s="20" t="s">
        <v>482</v>
      </c>
      <c r="VJ148" s="19" t="s">
        <v>523</v>
      </c>
      <c r="VK148" s="19" t="s">
        <v>523</v>
      </c>
      <c r="VL148" s="20" t="s">
        <v>482</v>
      </c>
      <c r="VM148" s="20" t="s">
        <v>482</v>
      </c>
      <c r="VN148" s="20" t="s">
        <v>482</v>
      </c>
      <c r="VO148" s="20" t="s">
        <v>482</v>
      </c>
      <c r="VP148" s="19" t="s">
        <v>523</v>
      </c>
      <c r="VQ148" s="20" t="s">
        <v>482</v>
      </c>
      <c r="VR148" s="20" t="s">
        <v>482</v>
      </c>
      <c r="VS148" s="20" t="s">
        <v>482</v>
      </c>
      <c r="VT148" s="19" t="s">
        <v>523</v>
      </c>
      <c r="VU148" s="20" t="s">
        <v>482</v>
      </c>
      <c r="VV148" s="20" t="s">
        <v>482</v>
      </c>
      <c r="VW148" s="19" t="s">
        <v>523</v>
      </c>
      <c r="VX148" s="20" t="s">
        <v>482</v>
      </c>
      <c r="VY148" s="20" t="s">
        <v>482</v>
      </c>
      <c r="VZ148" s="20" t="s">
        <v>482</v>
      </c>
      <c r="WA148" s="20" t="s">
        <v>482</v>
      </c>
      <c r="WB148" s="19" t="s">
        <v>523</v>
      </c>
      <c r="WC148" s="19" t="s">
        <v>523</v>
      </c>
      <c r="WD148" s="19" t="s">
        <v>523</v>
      </c>
      <c r="WE148" s="20" t="s">
        <v>482</v>
      </c>
      <c r="WF148" s="19" t="s">
        <v>523</v>
      </c>
      <c r="WG148" s="19" t="s">
        <v>523</v>
      </c>
      <c r="WH148" s="19" t="s">
        <v>523</v>
      </c>
      <c r="WI148" s="20" t="s">
        <v>482</v>
      </c>
      <c r="WJ148" s="20" t="s">
        <v>482</v>
      </c>
      <c r="WK148" s="20" t="s">
        <v>482</v>
      </c>
      <c r="WL148" s="20" t="s">
        <v>482</v>
      </c>
      <c r="WM148" s="20" t="s">
        <v>482</v>
      </c>
      <c r="WN148" s="20" t="s">
        <v>482</v>
      </c>
      <c r="WO148" s="20" t="s">
        <v>482</v>
      </c>
      <c r="WP148" s="20" t="s">
        <v>482</v>
      </c>
      <c r="WQ148" s="19" t="s">
        <v>523</v>
      </c>
      <c r="WR148" s="19" t="s">
        <v>523</v>
      </c>
      <c r="WS148" s="19" t="s">
        <v>523</v>
      </c>
      <c r="WT148" s="20" t="s">
        <v>482</v>
      </c>
      <c r="WU148" s="20" t="s">
        <v>482</v>
      </c>
      <c r="WV148" s="20" t="s">
        <v>482</v>
      </c>
      <c r="WW148" s="20" t="s">
        <v>482</v>
      </c>
      <c r="WX148" s="19" t="s">
        <v>523</v>
      </c>
      <c r="WY148" s="20" t="s">
        <v>482</v>
      </c>
      <c r="WZ148" s="20" t="s">
        <v>482</v>
      </c>
      <c r="XA148" s="20" t="s">
        <v>482</v>
      </c>
      <c r="XB148" s="20" t="s">
        <v>482</v>
      </c>
      <c r="XC148" s="19" t="s">
        <v>523</v>
      </c>
      <c r="XD148" s="19" t="s">
        <v>523</v>
      </c>
      <c r="XE148" s="20" t="s">
        <v>482</v>
      </c>
      <c r="XF148" s="20" t="s">
        <v>482</v>
      </c>
      <c r="XG148" s="20" t="s">
        <v>482</v>
      </c>
      <c r="XH148" s="20" t="s">
        <v>482</v>
      </c>
      <c r="XI148" s="19" t="s">
        <v>523</v>
      </c>
      <c r="XJ148" s="20" t="s">
        <v>482</v>
      </c>
      <c r="XK148" s="20" t="s">
        <v>482</v>
      </c>
      <c r="XL148" s="19" t="s">
        <v>523</v>
      </c>
      <c r="XM148" s="19" t="s">
        <v>523</v>
      </c>
      <c r="XN148" s="20" t="s">
        <v>482</v>
      </c>
      <c r="XO148" s="20" t="s">
        <v>482</v>
      </c>
      <c r="XP148" s="20" t="s">
        <v>482</v>
      </c>
      <c r="XQ148" s="20" t="s">
        <v>482</v>
      </c>
      <c r="XR148" s="19" t="s">
        <v>523</v>
      </c>
      <c r="XS148" s="19" t="s">
        <v>523</v>
      </c>
      <c r="XT148" s="20" t="s">
        <v>482</v>
      </c>
      <c r="XU148" s="20" t="s">
        <v>482</v>
      </c>
      <c r="XV148" s="20" t="s">
        <v>482</v>
      </c>
      <c r="XW148" s="20" t="s">
        <v>482</v>
      </c>
      <c r="XX148" s="20" t="s">
        <v>482</v>
      </c>
      <c r="XY148" s="20" t="s">
        <v>482</v>
      </c>
      <c r="XZ148" s="20" t="s">
        <v>482</v>
      </c>
      <c r="YA148" s="20" t="s">
        <v>482</v>
      </c>
      <c r="YB148" s="20" t="s">
        <v>482</v>
      </c>
      <c r="YC148" s="20" t="s">
        <v>482</v>
      </c>
      <c r="YD148" s="20" t="s">
        <v>482</v>
      </c>
      <c r="YE148" s="20" t="s">
        <v>482</v>
      </c>
      <c r="YF148" s="20" t="s">
        <v>482</v>
      </c>
      <c r="YG148" s="20" t="s">
        <v>482</v>
      </c>
      <c r="YH148" s="20" t="s">
        <v>482</v>
      </c>
      <c r="YI148" s="20" t="s">
        <v>482</v>
      </c>
      <c r="YJ148" s="20" t="s">
        <v>482</v>
      </c>
      <c r="YK148" s="20" t="s">
        <v>482</v>
      </c>
      <c r="YL148" s="20" t="s">
        <v>482</v>
      </c>
      <c r="YM148" s="20" t="s">
        <v>482</v>
      </c>
      <c r="YN148" s="20" t="s">
        <v>482</v>
      </c>
      <c r="YO148" s="20" t="s">
        <v>482</v>
      </c>
      <c r="YP148" s="19" t="s">
        <v>523</v>
      </c>
      <c r="YQ148" s="20" t="s">
        <v>482</v>
      </c>
      <c r="YR148" s="5">
        <v>1</v>
      </c>
      <c r="YS148" s="5">
        <v>0</v>
      </c>
      <c r="YT148" s="5">
        <v>0</v>
      </c>
      <c r="YU148" s="5">
        <v>0.6</v>
      </c>
      <c r="YV148" s="5">
        <v>0.75</v>
      </c>
      <c r="YW148" s="5">
        <v>0.9</v>
      </c>
      <c r="YX148" s="5">
        <v>0.6</v>
      </c>
      <c r="YY148" s="21" t="s">
        <v>515</v>
      </c>
      <c r="YZ148" s="22" t="s">
        <v>494</v>
      </c>
      <c r="ZA148" s="23">
        <f t="shared" si="8"/>
        <v>1</v>
      </c>
      <c r="ZB148" s="23">
        <v>0.70599999999999996</v>
      </c>
      <c r="ZC148" s="23">
        <f t="shared" si="9"/>
        <v>1</v>
      </c>
    </row>
    <row r="149" spans="1:679" x14ac:dyDescent="0.25">
      <c r="A149" s="1" t="s">
        <v>294</v>
      </c>
      <c r="B149" s="2" t="s">
        <v>295</v>
      </c>
      <c r="C149" s="4">
        <v>0.19436619718309858</v>
      </c>
      <c r="D149" s="4">
        <v>0.80563380281690145</v>
      </c>
      <c r="E149" s="7">
        <v>19.865933076457967</v>
      </c>
      <c r="F149" s="7">
        <v>62.523951949362846</v>
      </c>
      <c r="G149" s="7">
        <v>44.198075000000003</v>
      </c>
      <c r="H149" s="7">
        <v>31.442991621157852</v>
      </c>
      <c r="I149" s="7" t="s">
        <v>482</v>
      </c>
      <c r="J149" s="7" t="s">
        <v>482</v>
      </c>
      <c r="K149" s="7">
        <v>17.450962890734679</v>
      </c>
      <c r="L149" s="7">
        <v>18.492248446578444</v>
      </c>
      <c r="M149" s="7" t="s">
        <v>482</v>
      </c>
      <c r="N149" s="7" t="s">
        <v>482</v>
      </c>
      <c r="O149" s="7" t="s">
        <v>482</v>
      </c>
      <c r="P149" s="7" t="s">
        <v>482</v>
      </c>
      <c r="Q149" s="7" t="s">
        <v>482</v>
      </c>
      <c r="R149" s="7" t="s">
        <v>482</v>
      </c>
      <c r="S149" s="7">
        <v>62.153629000000002</v>
      </c>
      <c r="T149" s="7">
        <v>22.058493138328224</v>
      </c>
      <c r="U149" s="7">
        <v>28.678299843224664</v>
      </c>
      <c r="V149" s="7">
        <v>7.4658718467150686</v>
      </c>
      <c r="W149" s="7" t="s">
        <v>482</v>
      </c>
      <c r="X149" s="7">
        <v>30.221357000000001</v>
      </c>
      <c r="Y149" s="7">
        <v>14.811706000000001</v>
      </c>
      <c r="Z149" s="7" t="s">
        <v>482</v>
      </c>
      <c r="AA149" s="7">
        <v>14.759785123393513</v>
      </c>
      <c r="AB149" s="7" t="s">
        <v>482</v>
      </c>
      <c r="AC149" s="7" t="s">
        <v>482</v>
      </c>
      <c r="AD149" s="7">
        <v>52.888010417444718</v>
      </c>
      <c r="AE149" s="7">
        <v>24.045725000000001</v>
      </c>
      <c r="AF149" s="7">
        <v>73.03491634854953</v>
      </c>
      <c r="AG149" s="7">
        <v>11.712059190611695</v>
      </c>
      <c r="AH149" s="7">
        <v>19.040484476046167</v>
      </c>
      <c r="AI149" s="7">
        <v>24.933553216422048</v>
      </c>
      <c r="AJ149" s="7" t="s">
        <v>482</v>
      </c>
      <c r="AK149" s="7" t="s">
        <v>482</v>
      </c>
      <c r="AL149" s="7" t="s">
        <v>482</v>
      </c>
      <c r="AM149" s="7" t="s">
        <v>482</v>
      </c>
      <c r="AN149" s="7">
        <v>345.06889000000001</v>
      </c>
      <c r="AO149" s="7">
        <v>94.593125000000001</v>
      </c>
      <c r="AP149" s="7" t="s">
        <v>482</v>
      </c>
      <c r="AQ149" s="7" t="s">
        <v>482</v>
      </c>
      <c r="AR149" s="7" t="s">
        <v>482</v>
      </c>
      <c r="AS149" s="7" t="s">
        <v>482</v>
      </c>
      <c r="AT149" s="7" t="s">
        <v>482</v>
      </c>
      <c r="AU149" s="7" t="s">
        <v>482</v>
      </c>
      <c r="AV149" s="7" t="s">
        <v>482</v>
      </c>
      <c r="AW149" s="7">
        <v>190.04268000000002</v>
      </c>
      <c r="AX149" s="7">
        <v>89.250434217330493</v>
      </c>
      <c r="AY149" s="7">
        <v>136.76987549048968</v>
      </c>
      <c r="AZ149" s="7">
        <v>175.04936000000001</v>
      </c>
      <c r="BA149" s="7">
        <v>55.758492000000004</v>
      </c>
      <c r="BB149" s="7" t="s">
        <v>482</v>
      </c>
      <c r="BC149" s="7">
        <v>1354.1120000000001</v>
      </c>
      <c r="BD149" s="7">
        <v>115.3768077985674</v>
      </c>
      <c r="BE149" s="7" t="s">
        <v>482</v>
      </c>
      <c r="BF149" s="7">
        <v>474.99588000000006</v>
      </c>
      <c r="BG149" s="7">
        <v>30.431440311530466</v>
      </c>
      <c r="BH149" s="7" t="s">
        <v>482</v>
      </c>
      <c r="BI149" s="7" t="s">
        <v>482</v>
      </c>
      <c r="BJ149" s="7">
        <v>75.906098999999998</v>
      </c>
      <c r="BK149" s="7" t="s">
        <v>482</v>
      </c>
      <c r="BL149" s="7">
        <v>242.85274177638118</v>
      </c>
      <c r="BM149" s="7" t="s">
        <v>482</v>
      </c>
      <c r="BN149" s="7">
        <v>328.54203000000007</v>
      </c>
      <c r="BO149" s="7" t="s">
        <v>482</v>
      </c>
      <c r="BP149" s="7" t="s">
        <v>482</v>
      </c>
      <c r="BQ149" s="7" t="s">
        <v>482</v>
      </c>
      <c r="BR149" s="7" t="s">
        <v>482</v>
      </c>
      <c r="BS149" s="7" t="s">
        <v>482</v>
      </c>
      <c r="BT149" s="7">
        <v>10.886562000000001</v>
      </c>
      <c r="BU149" s="7" t="s">
        <v>482</v>
      </c>
      <c r="BV149" s="7">
        <v>2.0620473000000001</v>
      </c>
      <c r="BW149" s="7" t="s">
        <v>482</v>
      </c>
      <c r="BX149" s="7" t="s">
        <v>482</v>
      </c>
      <c r="BY149" s="7" t="s">
        <v>482</v>
      </c>
      <c r="BZ149" s="7" t="s">
        <v>482</v>
      </c>
      <c r="CA149" s="7">
        <v>34.484905689449079</v>
      </c>
      <c r="CB149" s="7" t="s">
        <v>482</v>
      </c>
      <c r="CC149" s="7">
        <v>20.886188000000004</v>
      </c>
      <c r="CD149" s="7">
        <v>41.092472000000001</v>
      </c>
      <c r="CE149" s="7" t="s">
        <v>482</v>
      </c>
      <c r="CF149" s="7" t="s">
        <v>482</v>
      </c>
      <c r="CG149" s="7" t="s">
        <v>482</v>
      </c>
      <c r="CH149" s="7" t="s">
        <v>482</v>
      </c>
      <c r="CI149" s="7">
        <v>12.312063999999999</v>
      </c>
      <c r="CJ149" s="7" t="s">
        <v>482</v>
      </c>
      <c r="CK149" s="7">
        <v>12.749790557163225</v>
      </c>
      <c r="CL149" s="7">
        <v>53.78159980142793</v>
      </c>
      <c r="CM149" s="7">
        <v>44.951850168928814</v>
      </c>
      <c r="CN149" s="7">
        <v>17.42662</v>
      </c>
      <c r="CO149" s="7" t="s">
        <v>482</v>
      </c>
      <c r="CP149" s="7" t="s">
        <v>482</v>
      </c>
      <c r="CQ149" s="7" t="s">
        <v>482</v>
      </c>
      <c r="CR149" s="7">
        <v>28.999759000000001</v>
      </c>
      <c r="CS149" s="7" t="s">
        <v>482</v>
      </c>
      <c r="CT149" s="7" t="s">
        <v>482</v>
      </c>
      <c r="CU149" s="7" t="s">
        <v>482</v>
      </c>
      <c r="CV149" s="7" t="s">
        <v>482</v>
      </c>
      <c r="CW149" s="7" t="s">
        <v>482</v>
      </c>
      <c r="CX149" s="7" t="s">
        <v>482</v>
      </c>
      <c r="CY149" s="7" t="s">
        <v>482</v>
      </c>
      <c r="CZ149" s="7" t="s">
        <v>482</v>
      </c>
      <c r="DA149" s="7" t="s">
        <v>482</v>
      </c>
      <c r="DB149" s="7" t="s">
        <v>482</v>
      </c>
      <c r="DC149" s="7" t="s">
        <v>482</v>
      </c>
      <c r="DD149" s="7" t="s">
        <v>482</v>
      </c>
      <c r="DE149" s="7" t="s">
        <v>482</v>
      </c>
      <c r="DF149" s="7" t="s">
        <v>482</v>
      </c>
      <c r="DG149" s="7" t="s">
        <v>482</v>
      </c>
      <c r="DH149" s="7" t="s">
        <v>482</v>
      </c>
      <c r="DI149" s="7" t="s">
        <v>482</v>
      </c>
      <c r="DJ149" s="7" t="s">
        <v>482</v>
      </c>
      <c r="DK149" s="7" t="s">
        <v>482</v>
      </c>
      <c r="DL149" s="7">
        <v>32.996807000000004</v>
      </c>
      <c r="DM149" s="7" t="s">
        <v>482</v>
      </c>
      <c r="DN149" s="7">
        <v>2.3367981000000002</v>
      </c>
      <c r="DO149" s="7">
        <v>43.836285000000004</v>
      </c>
      <c r="DP149" s="7" t="s">
        <v>482</v>
      </c>
      <c r="DQ149" s="7" t="s">
        <v>482</v>
      </c>
      <c r="DR149" s="7">
        <v>16.712122000000001</v>
      </c>
      <c r="DS149" s="7">
        <v>66.750551000000002</v>
      </c>
      <c r="DT149" s="7">
        <v>11.155688081402698</v>
      </c>
      <c r="DU149" s="7" t="s">
        <v>482</v>
      </c>
      <c r="DV149" s="7" t="s">
        <v>482</v>
      </c>
      <c r="DW149" s="7" t="s">
        <v>482</v>
      </c>
      <c r="DX149" s="7" t="s">
        <v>482</v>
      </c>
      <c r="DY149" s="7" t="s">
        <v>482</v>
      </c>
      <c r="DZ149" s="7" t="s">
        <v>482</v>
      </c>
      <c r="EA149" s="7" t="s">
        <v>482</v>
      </c>
      <c r="EB149" s="7" t="s">
        <v>482</v>
      </c>
      <c r="EC149" s="7">
        <v>13.194612000000001</v>
      </c>
      <c r="ED149" s="7" t="s">
        <v>482</v>
      </c>
      <c r="EE149" s="7" t="s">
        <v>482</v>
      </c>
      <c r="EF149" s="7" t="s">
        <v>482</v>
      </c>
      <c r="EG149" s="7" t="s">
        <v>482</v>
      </c>
      <c r="EH149" s="7" t="s">
        <v>482</v>
      </c>
      <c r="EI149" s="7">
        <v>2.8946570000000005</v>
      </c>
      <c r="EJ149" s="7" t="s">
        <v>482</v>
      </c>
      <c r="EK149" s="7">
        <v>274.47113244446376</v>
      </c>
      <c r="EL149" s="7">
        <v>616.1007088911357</v>
      </c>
      <c r="EM149" s="7">
        <v>119.19572319995923</v>
      </c>
      <c r="EN149" s="7" t="s">
        <v>482</v>
      </c>
      <c r="EO149" s="7" t="s">
        <v>482</v>
      </c>
      <c r="EP149" s="7">
        <v>157.41508376893225</v>
      </c>
      <c r="EQ149" s="7" t="s">
        <v>482</v>
      </c>
      <c r="ER149" s="7" t="s">
        <v>482</v>
      </c>
      <c r="ES149" s="7">
        <v>301.84659000000005</v>
      </c>
      <c r="ET149" s="7" t="s">
        <v>482</v>
      </c>
      <c r="EU149" s="7" t="s">
        <v>482</v>
      </c>
      <c r="EV149" s="7" t="s">
        <v>482</v>
      </c>
      <c r="EW149" s="7" t="s">
        <v>482</v>
      </c>
      <c r="EX149" s="7" t="s">
        <v>482</v>
      </c>
      <c r="EY149" s="7" t="s">
        <v>482</v>
      </c>
      <c r="EZ149" s="7" t="s">
        <v>482</v>
      </c>
      <c r="FA149" s="7" t="s">
        <v>482</v>
      </c>
      <c r="FB149" s="7" t="s">
        <v>482</v>
      </c>
      <c r="FC149" s="7">
        <v>194.46699000000001</v>
      </c>
      <c r="FD149" s="7" t="s">
        <v>482</v>
      </c>
      <c r="FE149" s="7" t="s">
        <v>482</v>
      </c>
      <c r="FF149" s="7" t="s">
        <v>482</v>
      </c>
      <c r="FG149" s="7">
        <v>8.1187428988269446</v>
      </c>
      <c r="FH149" s="7">
        <v>1244.1968000000002</v>
      </c>
      <c r="FI149" s="8">
        <v>973.70574730867702</v>
      </c>
      <c r="FJ149" s="8">
        <v>2075.4864682945013</v>
      </c>
      <c r="FK149" s="8">
        <v>883.9615</v>
      </c>
      <c r="FL149" s="8">
        <v>844.54365391497504</v>
      </c>
      <c r="FM149" s="8" t="s">
        <v>482</v>
      </c>
      <c r="FN149" s="8" t="s">
        <v>482</v>
      </c>
      <c r="FO149" s="8">
        <v>391.18891140552626</v>
      </c>
      <c r="FP149" s="8">
        <v>551.44379650822202</v>
      </c>
      <c r="FQ149" s="8" t="s">
        <v>482</v>
      </c>
      <c r="FR149" s="8" t="s">
        <v>482</v>
      </c>
      <c r="FS149" s="8" t="s">
        <v>482</v>
      </c>
      <c r="FT149" s="8" t="s">
        <v>482</v>
      </c>
      <c r="FU149" s="8" t="s">
        <v>482</v>
      </c>
      <c r="FV149" s="8" t="s">
        <v>482</v>
      </c>
      <c r="FW149" s="8">
        <v>1243.07258</v>
      </c>
      <c r="FX149" s="8">
        <v>549.06985563832529</v>
      </c>
      <c r="FY149" s="8">
        <v>706.4200766424118</v>
      </c>
      <c r="FZ149" s="8">
        <v>181.84633763313565</v>
      </c>
      <c r="GA149" s="8" t="s">
        <v>482</v>
      </c>
      <c r="GB149" s="8">
        <v>604.42714000000001</v>
      </c>
      <c r="GC149" s="8">
        <v>296.23412000000002</v>
      </c>
      <c r="GD149" s="8" t="s">
        <v>482</v>
      </c>
      <c r="GE149" s="8">
        <v>550.81869552882438</v>
      </c>
      <c r="GF149" s="8" t="s">
        <v>482</v>
      </c>
      <c r="GG149" s="8" t="s">
        <v>482</v>
      </c>
      <c r="GH149" s="8">
        <v>1457.6423507842264</v>
      </c>
      <c r="GI149" s="8">
        <v>480.91449999999998</v>
      </c>
      <c r="GJ149" s="8">
        <v>2400.1347835579813</v>
      </c>
      <c r="GK149" s="8">
        <v>643.59666600206231</v>
      </c>
      <c r="GL149" s="8">
        <v>738.35641044966405</v>
      </c>
      <c r="GM149" s="8">
        <v>962.86606210378352</v>
      </c>
      <c r="GN149" s="8" t="s">
        <v>482</v>
      </c>
      <c r="GO149" s="8" t="s">
        <v>482</v>
      </c>
      <c r="GP149" s="8" t="s">
        <v>482</v>
      </c>
      <c r="GQ149" s="8" t="s">
        <v>482</v>
      </c>
      <c r="GR149" s="8">
        <v>6901.3778000000002</v>
      </c>
      <c r="GS149" s="8">
        <v>1891.8625</v>
      </c>
      <c r="GT149" s="8" t="s">
        <v>482</v>
      </c>
      <c r="GU149" s="8" t="s">
        <v>482</v>
      </c>
      <c r="GV149" s="8" t="s">
        <v>482</v>
      </c>
      <c r="GW149" s="8" t="s">
        <v>482</v>
      </c>
      <c r="GX149" s="8" t="s">
        <v>482</v>
      </c>
      <c r="GY149" s="8" t="s">
        <v>482</v>
      </c>
      <c r="GZ149" s="8" t="s">
        <v>482</v>
      </c>
      <c r="HA149" s="8">
        <v>3800.8535999999999</v>
      </c>
      <c r="HB149" s="8">
        <v>2433.7802504366391</v>
      </c>
      <c r="HC149" s="8">
        <v>5171.5066725309316</v>
      </c>
      <c r="HD149" s="8">
        <v>3500.9872</v>
      </c>
      <c r="HE149" s="8">
        <v>1115.16984</v>
      </c>
      <c r="HF149" s="8" t="s">
        <v>482</v>
      </c>
      <c r="HG149" s="8">
        <v>27082.240000000002</v>
      </c>
      <c r="HH149" s="8">
        <v>5783.3210416016627</v>
      </c>
      <c r="HI149" s="8" t="s">
        <v>482</v>
      </c>
      <c r="HJ149" s="8">
        <v>9499.9176000000007</v>
      </c>
      <c r="HK149" s="8">
        <v>1359.4458267135001</v>
      </c>
      <c r="HL149" s="8" t="s">
        <v>482</v>
      </c>
      <c r="HM149" s="8" t="s">
        <v>482</v>
      </c>
      <c r="HN149" s="8">
        <v>1518.1219799999999</v>
      </c>
      <c r="HO149" s="8" t="s">
        <v>482</v>
      </c>
      <c r="HP149" s="8">
        <v>10064.450422384418</v>
      </c>
      <c r="HQ149" s="8" t="s">
        <v>482</v>
      </c>
      <c r="HR149" s="8">
        <v>6570.8406000000004</v>
      </c>
      <c r="HS149" s="8" t="s">
        <v>482</v>
      </c>
      <c r="HT149" s="8" t="s">
        <v>482</v>
      </c>
      <c r="HU149" s="8" t="s">
        <v>482</v>
      </c>
      <c r="HV149" s="8" t="s">
        <v>482</v>
      </c>
      <c r="HW149" s="8" t="s">
        <v>482</v>
      </c>
      <c r="HX149" s="8">
        <v>217.73124000000001</v>
      </c>
      <c r="HY149" s="8" t="s">
        <v>482</v>
      </c>
      <c r="HZ149" s="8">
        <v>41.240946000000001</v>
      </c>
      <c r="IA149" s="8" t="s">
        <v>482</v>
      </c>
      <c r="IB149" s="8" t="s">
        <v>482</v>
      </c>
      <c r="IC149" s="8" t="s">
        <v>482</v>
      </c>
      <c r="ID149" s="8" t="s">
        <v>482</v>
      </c>
      <c r="IE149" s="8">
        <v>1312.5161273461445</v>
      </c>
      <c r="IF149" s="8" t="s">
        <v>482</v>
      </c>
      <c r="IG149" s="8">
        <v>417.72376000000003</v>
      </c>
      <c r="IH149" s="8">
        <v>821.84943999999996</v>
      </c>
      <c r="II149" s="8" t="s">
        <v>482</v>
      </c>
      <c r="IJ149" s="8" t="s">
        <v>482</v>
      </c>
      <c r="IK149" s="8" t="s">
        <v>482</v>
      </c>
      <c r="IL149" s="8" t="s">
        <v>482</v>
      </c>
      <c r="IM149" s="8">
        <v>246.24127999999999</v>
      </c>
      <c r="IN149" s="8" t="s">
        <v>482</v>
      </c>
      <c r="IO149" s="8">
        <v>499.57869150362069</v>
      </c>
      <c r="IP149" s="8">
        <v>2099.970018203056</v>
      </c>
      <c r="IQ149" s="8">
        <v>1722.4864083726525</v>
      </c>
      <c r="IR149" s="8">
        <v>348.5324</v>
      </c>
      <c r="IS149" s="8" t="s">
        <v>482</v>
      </c>
      <c r="IT149" s="8" t="s">
        <v>482</v>
      </c>
      <c r="IU149" s="8" t="s">
        <v>482</v>
      </c>
      <c r="IV149" s="8">
        <v>579.99518</v>
      </c>
      <c r="IW149" s="8" t="s">
        <v>482</v>
      </c>
      <c r="IX149" s="8" t="s">
        <v>482</v>
      </c>
      <c r="IY149" s="8" t="s">
        <v>482</v>
      </c>
      <c r="IZ149" s="8" t="s">
        <v>482</v>
      </c>
      <c r="JA149" s="8" t="s">
        <v>482</v>
      </c>
      <c r="JB149" s="8" t="s">
        <v>482</v>
      </c>
      <c r="JC149" s="8" t="s">
        <v>482</v>
      </c>
      <c r="JD149" s="8" t="s">
        <v>482</v>
      </c>
      <c r="JE149" s="8" t="s">
        <v>482</v>
      </c>
      <c r="JF149" s="8" t="s">
        <v>482</v>
      </c>
      <c r="JG149" s="8" t="s">
        <v>482</v>
      </c>
      <c r="JH149" s="8" t="s">
        <v>482</v>
      </c>
      <c r="JI149" s="8" t="s">
        <v>482</v>
      </c>
      <c r="JJ149" s="8" t="s">
        <v>482</v>
      </c>
      <c r="JK149" s="8" t="s">
        <v>482</v>
      </c>
      <c r="JL149" s="8" t="s">
        <v>482</v>
      </c>
      <c r="JM149" s="8" t="s">
        <v>482</v>
      </c>
      <c r="JN149" s="8" t="s">
        <v>482</v>
      </c>
      <c r="JO149" s="8" t="s">
        <v>482</v>
      </c>
      <c r="JP149" s="8">
        <v>659.93614000000002</v>
      </c>
      <c r="JQ149" s="8" t="s">
        <v>482</v>
      </c>
      <c r="JR149" s="8">
        <v>46.735962000000001</v>
      </c>
      <c r="JS149" s="8">
        <v>876.72569999999996</v>
      </c>
      <c r="JT149" s="8" t="s">
        <v>482</v>
      </c>
      <c r="JU149" s="8" t="s">
        <v>482</v>
      </c>
      <c r="JV149" s="8">
        <v>334.24243999999999</v>
      </c>
      <c r="JW149" s="8">
        <v>1335.0110199999999</v>
      </c>
      <c r="JX149" s="8">
        <v>768.18185490215058</v>
      </c>
      <c r="JY149" s="8" t="s">
        <v>482</v>
      </c>
      <c r="JZ149" s="8" t="s">
        <v>482</v>
      </c>
      <c r="KA149" s="8" t="s">
        <v>482</v>
      </c>
      <c r="KB149" s="8" t="s">
        <v>482</v>
      </c>
      <c r="KC149" s="8" t="s">
        <v>482</v>
      </c>
      <c r="KD149" s="8" t="s">
        <v>482</v>
      </c>
      <c r="KE149" s="8" t="s">
        <v>482</v>
      </c>
      <c r="KF149" s="8" t="s">
        <v>482</v>
      </c>
      <c r="KG149" s="8">
        <v>263.89224000000002</v>
      </c>
      <c r="KH149" s="8" t="s">
        <v>482</v>
      </c>
      <c r="KI149" s="8" t="s">
        <v>482</v>
      </c>
      <c r="KJ149" s="8" t="s">
        <v>482</v>
      </c>
      <c r="KK149" s="8" t="s">
        <v>482</v>
      </c>
      <c r="KL149" s="8" t="s">
        <v>482</v>
      </c>
      <c r="KM149" s="8">
        <v>57.893140000000002</v>
      </c>
      <c r="KN149" s="8" t="s">
        <v>482</v>
      </c>
      <c r="KO149" s="8">
        <v>11353.05439341037</v>
      </c>
      <c r="KP149" s="8">
        <v>26096.252613383782</v>
      </c>
      <c r="KQ149" s="8">
        <v>5098.2562392405453</v>
      </c>
      <c r="KR149" s="8" t="s">
        <v>482</v>
      </c>
      <c r="KS149" s="8" t="s">
        <v>482</v>
      </c>
      <c r="KT149" s="8">
        <v>8009.0984801712793</v>
      </c>
      <c r="KU149" s="8" t="s">
        <v>482</v>
      </c>
      <c r="KV149" s="8" t="s">
        <v>482</v>
      </c>
      <c r="KW149" s="8">
        <v>6036.9318000000003</v>
      </c>
      <c r="KX149" s="8" t="s">
        <v>482</v>
      </c>
      <c r="KY149" s="8" t="s">
        <v>482</v>
      </c>
      <c r="KZ149" s="8" t="s">
        <v>482</v>
      </c>
      <c r="LA149" s="8" t="s">
        <v>482</v>
      </c>
      <c r="LB149" s="8" t="s">
        <v>482</v>
      </c>
      <c r="LC149" s="8" t="s">
        <v>482</v>
      </c>
      <c r="LD149" s="8" t="s">
        <v>482</v>
      </c>
      <c r="LE149" s="8" t="s">
        <v>482</v>
      </c>
      <c r="LF149" s="8" t="s">
        <v>482</v>
      </c>
      <c r="LG149" s="8">
        <v>3889.3398000000002</v>
      </c>
      <c r="LH149" s="8" t="s">
        <v>482</v>
      </c>
      <c r="LI149" s="8" t="s">
        <v>482</v>
      </c>
      <c r="LJ149" s="8" t="s">
        <v>482</v>
      </c>
      <c r="LK149" s="8">
        <v>581.7034279872355</v>
      </c>
      <c r="LL149" s="8">
        <v>24883.936000000002</v>
      </c>
      <c r="LM149" s="9">
        <v>788.31152989452744</v>
      </c>
      <c r="LN149" s="9">
        <v>1684.2345989203759</v>
      </c>
      <c r="LO149" s="9">
        <v>720.7398765492959</v>
      </c>
      <c r="LP149" s="9">
        <v>686.50437025786698</v>
      </c>
      <c r="LQ149" s="9" t="s">
        <v>482</v>
      </c>
      <c r="LR149" s="9" t="s">
        <v>482</v>
      </c>
      <c r="LS149" s="9">
        <v>318.54688760969356</v>
      </c>
      <c r="LT149" s="9">
        <v>447.85603082863497</v>
      </c>
      <c r="LU149" s="9" t="s">
        <v>482</v>
      </c>
      <c r="LV149" s="9" t="s">
        <v>482</v>
      </c>
      <c r="LW149" s="9" t="s">
        <v>482</v>
      </c>
      <c r="LX149" s="9" t="s">
        <v>482</v>
      </c>
      <c r="LY149" s="9" t="s">
        <v>482</v>
      </c>
      <c r="LZ149" s="9" t="s">
        <v>482</v>
      </c>
      <c r="MA149" s="9">
        <v>1013.5418543126762</v>
      </c>
      <c r="MB149" s="9">
        <v>446.6366612369174</v>
      </c>
      <c r="MC149" s="9">
        <v>574.68998481383733</v>
      </c>
      <c r="MD149" s="9">
        <v>147.95266963521166</v>
      </c>
      <c r="ME149" s="9" t="s">
        <v>482</v>
      </c>
      <c r="MF149" s="9">
        <v>492.82094555774654</v>
      </c>
      <c r="MG149" s="9">
        <v>241.53511558873242</v>
      </c>
      <c r="MH149" s="9" t="s">
        <v>482</v>
      </c>
      <c r="MI149" s="9">
        <v>446.62696364720546</v>
      </c>
      <c r="MJ149" s="9" t="s">
        <v>482</v>
      </c>
      <c r="MK149" s="9" t="s">
        <v>482</v>
      </c>
      <c r="ML149" s="9">
        <v>1184.605591670683</v>
      </c>
      <c r="MM149" s="9">
        <v>392.11465359154926</v>
      </c>
      <c r="MN149" s="9">
        <v>1947.8252319031903</v>
      </c>
      <c r="MO149" s="9">
        <v>520.77965791758322</v>
      </c>
      <c r="MP149" s="9">
        <v>598.54570934493267</v>
      </c>
      <c r="MQ149" s="9">
        <v>780.56368713694428</v>
      </c>
      <c r="MR149" s="9" t="s">
        <v>482</v>
      </c>
      <c r="MS149" s="9" t="s">
        <v>482</v>
      </c>
      <c r="MT149" s="9" t="s">
        <v>482</v>
      </c>
      <c r="MU149" s="9" t="s">
        <v>482</v>
      </c>
      <c r="MV149" s="9">
        <v>5627.0529696056337</v>
      </c>
      <c r="MW149" s="9">
        <v>1542.5340862676057</v>
      </c>
      <c r="MX149" s="9" t="s">
        <v>482</v>
      </c>
      <c r="MY149" s="9" t="s">
        <v>482</v>
      </c>
      <c r="MZ149" s="9" t="s">
        <v>482</v>
      </c>
      <c r="NA149" s="9" t="s">
        <v>482</v>
      </c>
      <c r="NB149" s="9" t="s">
        <v>482</v>
      </c>
      <c r="NC149" s="9" t="s">
        <v>482</v>
      </c>
      <c r="ND149" s="9" t="s">
        <v>482</v>
      </c>
      <c r="NE149" s="9">
        <v>3099.0340127323943</v>
      </c>
      <c r="NF149" s="9">
        <v>1978.0829058757033</v>
      </c>
      <c r="NG149" s="9">
        <v>4192.924027472367</v>
      </c>
      <c r="NH149" s="9">
        <v>2854.5373099718313</v>
      </c>
      <c r="NI149" s="9">
        <v>909.25608503661977</v>
      </c>
      <c r="NJ149" s="9" t="s">
        <v>482</v>
      </c>
      <c r="NK149" s="9">
        <v>22081.561600000001</v>
      </c>
      <c r="NL149" s="9">
        <v>4681.6642750314841</v>
      </c>
      <c r="NM149" s="9" t="s">
        <v>482</v>
      </c>
      <c r="NN149" s="9">
        <v>7745.7778854084518</v>
      </c>
      <c r="NO149" s="9">
        <v>1101.1303544269201</v>
      </c>
      <c r="NP149" s="9" t="s">
        <v>482</v>
      </c>
      <c r="NQ149" s="9" t="s">
        <v>482</v>
      </c>
      <c r="NR149" s="9">
        <v>1237.8039636929577</v>
      </c>
      <c r="NS149" s="9" t="s">
        <v>482</v>
      </c>
      <c r="NT149" s="9">
        <v>8155.4638309422926</v>
      </c>
      <c r="NU149" s="9" t="s">
        <v>482</v>
      </c>
      <c r="NV149" s="9">
        <v>5357.5487652676065</v>
      </c>
      <c r="NW149" s="9" t="s">
        <v>482</v>
      </c>
      <c r="NX149" s="9" t="s">
        <v>482</v>
      </c>
      <c r="NY149" s="9" t="s">
        <v>482</v>
      </c>
      <c r="NZ149" s="9" t="s">
        <v>482</v>
      </c>
      <c r="OA149" s="9" t="s">
        <v>482</v>
      </c>
      <c r="OB149" s="9">
        <v>177.52762652957747</v>
      </c>
      <c r="OC149" s="9" t="s">
        <v>482</v>
      </c>
      <c r="OD149" s="9">
        <v>33.625892449859158</v>
      </c>
      <c r="OE149" s="9" t="s">
        <v>482</v>
      </c>
      <c r="OF149" s="9" t="s">
        <v>482</v>
      </c>
      <c r="OG149" s="9" t="s">
        <v>482</v>
      </c>
      <c r="OH149" s="9" t="s">
        <v>482</v>
      </c>
      <c r="OI149" s="9">
        <v>1064.1100589114628</v>
      </c>
      <c r="OJ149" s="9" t="s">
        <v>482</v>
      </c>
      <c r="OK149" s="9">
        <v>340.59195023098596</v>
      </c>
      <c r="OL149" s="9">
        <v>670.0966772056338</v>
      </c>
      <c r="OM149" s="9" t="s">
        <v>482</v>
      </c>
      <c r="ON149" s="9" t="s">
        <v>482</v>
      </c>
      <c r="OO149" s="9" t="s">
        <v>482</v>
      </c>
      <c r="OP149" s="9" t="s">
        <v>482</v>
      </c>
      <c r="OQ149" s="9">
        <v>200.77334787605633</v>
      </c>
      <c r="OR149" s="9" t="s">
        <v>482</v>
      </c>
      <c r="OS149" s="9">
        <v>404.95560934783038</v>
      </c>
      <c r="OT149" s="9">
        <v>1702.2601565982327</v>
      </c>
      <c r="OU149" s="9">
        <v>1396.4303956513654</v>
      </c>
      <c r="OV149" s="9">
        <v>284.17662867605634</v>
      </c>
      <c r="OW149" s="9" t="s">
        <v>482</v>
      </c>
      <c r="OX149" s="9" t="s">
        <v>482</v>
      </c>
      <c r="OY149" s="9" t="s">
        <v>482</v>
      </c>
      <c r="OZ149" s="9">
        <v>472.9002953549296</v>
      </c>
      <c r="PA149" s="9" t="s">
        <v>482</v>
      </c>
      <c r="PB149" s="9" t="s">
        <v>482</v>
      </c>
      <c r="PC149" s="9" t="s">
        <v>482</v>
      </c>
      <c r="PD149" s="9" t="s">
        <v>482</v>
      </c>
      <c r="PE149" s="9" t="s">
        <v>482</v>
      </c>
      <c r="PF149" s="9" t="s">
        <v>482</v>
      </c>
      <c r="PG149" s="9" t="s">
        <v>482</v>
      </c>
      <c r="PH149" s="9" t="s">
        <v>482</v>
      </c>
      <c r="PI149" s="9" t="s">
        <v>482</v>
      </c>
      <c r="PJ149" s="9" t="s">
        <v>482</v>
      </c>
      <c r="PK149" s="9" t="s">
        <v>482</v>
      </c>
      <c r="PL149" s="9" t="s">
        <v>482</v>
      </c>
      <c r="PM149" s="9" t="s">
        <v>482</v>
      </c>
      <c r="PN149" s="9" t="s">
        <v>482</v>
      </c>
      <c r="PO149" s="9" t="s">
        <v>482</v>
      </c>
      <c r="PP149" s="9" t="s">
        <v>482</v>
      </c>
      <c r="PQ149" s="9" t="s">
        <v>482</v>
      </c>
      <c r="PR149" s="9" t="s">
        <v>482</v>
      </c>
      <c r="PS149" s="9" t="s">
        <v>482</v>
      </c>
      <c r="PT149" s="9">
        <v>538.08032598028171</v>
      </c>
      <c r="PU149" s="9" t="s">
        <v>482</v>
      </c>
      <c r="PV149" s="9">
        <v>38.106265354647888</v>
      </c>
      <c r="PW149" s="9">
        <v>714.84015173239436</v>
      </c>
      <c r="PX149" s="9" t="s">
        <v>482</v>
      </c>
      <c r="PY149" s="9" t="s">
        <v>482</v>
      </c>
      <c r="PZ149" s="9">
        <v>272.52527960000003</v>
      </c>
      <c r="QA149" s="9">
        <v>1088.5040556028168</v>
      </c>
      <c r="QB149" s="9">
        <v>621.0415576891038</v>
      </c>
      <c r="QC149" s="9" t="s">
        <v>482</v>
      </c>
      <c r="QD149" s="9" t="s">
        <v>482</v>
      </c>
      <c r="QE149" s="9" t="s">
        <v>482</v>
      </c>
      <c r="QF149" s="9" t="s">
        <v>482</v>
      </c>
      <c r="QG149" s="9" t="s">
        <v>482</v>
      </c>
      <c r="QH149" s="9" t="s">
        <v>482</v>
      </c>
      <c r="QI149" s="9" t="s">
        <v>482</v>
      </c>
      <c r="QJ149" s="9" t="s">
        <v>482</v>
      </c>
      <c r="QK149" s="9">
        <v>215.16509540281692</v>
      </c>
      <c r="QL149" s="9" t="s">
        <v>482</v>
      </c>
      <c r="QM149" s="9" t="s">
        <v>482</v>
      </c>
      <c r="QN149" s="9" t="s">
        <v>482</v>
      </c>
      <c r="QO149" s="9" t="s">
        <v>482</v>
      </c>
      <c r="QP149" s="9" t="s">
        <v>482</v>
      </c>
      <c r="QQ149" s="9">
        <v>47.203294008450705</v>
      </c>
      <c r="QR149" s="9" t="s">
        <v>482</v>
      </c>
      <c r="QS149" s="9">
        <v>9199.7522948000951</v>
      </c>
      <c r="QT149" s="9">
        <v>21143.772384059859</v>
      </c>
      <c r="QU149" s="9">
        <v>4130.4951811932206</v>
      </c>
      <c r="QV149" s="9" t="s">
        <v>482</v>
      </c>
      <c r="QW149" s="9" t="s">
        <v>482</v>
      </c>
      <c r="QX149" s="9">
        <v>6482.9966369268795</v>
      </c>
      <c r="QY149" s="9" t="s">
        <v>482</v>
      </c>
      <c r="QZ149" s="9" t="s">
        <v>482</v>
      </c>
      <c r="RA149" s="9">
        <v>4922.2250972112679</v>
      </c>
      <c r="RB149" s="9" t="s">
        <v>482</v>
      </c>
      <c r="RC149" s="9" t="s">
        <v>482</v>
      </c>
      <c r="RD149" s="9" t="s">
        <v>482</v>
      </c>
      <c r="RE149" s="9" t="s">
        <v>482</v>
      </c>
      <c r="RF149" s="9" t="s">
        <v>482</v>
      </c>
      <c r="RG149" s="9" t="s">
        <v>482</v>
      </c>
      <c r="RH149" s="9" t="s">
        <v>482</v>
      </c>
      <c r="RI149" s="9" t="s">
        <v>482</v>
      </c>
      <c r="RJ149" s="9" t="s">
        <v>482</v>
      </c>
      <c r="RK149" s="9">
        <v>3171.1814228450708</v>
      </c>
      <c r="RL149" s="9" t="s">
        <v>482</v>
      </c>
      <c r="RM149" s="9" t="s">
        <v>482</v>
      </c>
      <c r="RN149" s="9" t="s">
        <v>482</v>
      </c>
      <c r="RO149" s="9">
        <v>470.21795398413639</v>
      </c>
      <c r="RP149" s="9">
        <v>20289.169789295778</v>
      </c>
      <c r="RQ149" s="12" t="s">
        <v>510</v>
      </c>
      <c r="RR149" s="12" t="s">
        <v>510</v>
      </c>
      <c r="RS149" s="12" t="s">
        <v>510</v>
      </c>
      <c r="RT149" s="12" t="s">
        <v>510</v>
      </c>
      <c r="RU149" s="12" t="s">
        <v>510</v>
      </c>
      <c r="RV149" s="12" t="s">
        <v>510</v>
      </c>
      <c r="RW149" s="12" t="s">
        <v>510</v>
      </c>
      <c r="RX149" s="12" t="s">
        <v>510</v>
      </c>
      <c r="RY149" s="12" t="s">
        <v>510</v>
      </c>
      <c r="RZ149" s="12" t="s">
        <v>510</v>
      </c>
      <c r="SA149" s="12" t="s">
        <v>510</v>
      </c>
      <c r="SB149" s="12" t="s">
        <v>510</v>
      </c>
      <c r="SC149" s="78" t="s">
        <v>510</v>
      </c>
      <c r="SD149" s="78" t="s">
        <v>510</v>
      </c>
      <c r="SE149" s="16">
        <v>294</v>
      </c>
      <c r="SF149" s="16">
        <v>294</v>
      </c>
      <c r="SG149" s="16">
        <v>300</v>
      </c>
      <c r="SH149" s="16">
        <v>200</v>
      </c>
      <c r="SI149" s="17" t="s">
        <v>510</v>
      </c>
      <c r="SJ149" s="78" t="s">
        <v>510</v>
      </c>
      <c r="SK149" s="78" t="s">
        <v>510</v>
      </c>
      <c r="SL149" s="78" t="s">
        <v>510</v>
      </c>
      <c r="SM149" s="78" t="s">
        <v>510</v>
      </c>
      <c r="SN149" s="19" t="s">
        <v>523</v>
      </c>
      <c r="SO149" s="19" t="s">
        <v>523</v>
      </c>
      <c r="SP149" s="19" t="s">
        <v>523</v>
      </c>
      <c r="SQ149" s="19" t="s">
        <v>523</v>
      </c>
      <c r="SR149" s="20" t="s">
        <v>482</v>
      </c>
      <c r="SS149" s="20" t="s">
        <v>482</v>
      </c>
      <c r="ST149" s="19" t="s">
        <v>523</v>
      </c>
      <c r="SU149" s="19" t="s">
        <v>523</v>
      </c>
      <c r="SV149" s="20" t="s">
        <v>482</v>
      </c>
      <c r="SW149" s="20" t="s">
        <v>482</v>
      </c>
      <c r="SX149" s="20" t="s">
        <v>482</v>
      </c>
      <c r="SY149" s="20" t="s">
        <v>482</v>
      </c>
      <c r="SZ149" s="20" t="s">
        <v>482</v>
      </c>
      <c r="TA149" s="20" t="s">
        <v>482</v>
      </c>
      <c r="TB149" s="19" t="s">
        <v>523</v>
      </c>
      <c r="TC149" s="19" t="s">
        <v>523</v>
      </c>
      <c r="TD149" s="19" t="s">
        <v>523</v>
      </c>
      <c r="TE149" s="19" t="s">
        <v>523</v>
      </c>
      <c r="TF149" s="20" t="s">
        <v>482</v>
      </c>
      <c r="TG149" s="19" t="s">
        <v>523</v>
      </c>
      <c r="TH149" s="19" t="s">
        <v>523</v>
      </c>
      <c r="TI149" s="20" t="s">
        <v>482</v>
      </c>
      <c r="TJ149" s="19" t="s">
        <v>523</v>
      </c>
      <c r="TK149" s="20" t="s">
        <v>482</v>
      </c>
      <c r="TL149" s="20" t="s">
        <v>482</v>
      </c>
      <c r="TM149" s="19" t="s">
        <v>523</v>
      </c>
      <c r="TN149" s="19" t="s">
        <v>523</v>
      </c>
      <c r="TO149" s="19" t="s">
        <v>523</v>
      </c>
      <c r="TP149" s="19" t="s">
        <v>523</v>
      </c>
      <c r="TQ149" s="19" t="s">
        <v>523</v>
      </c>
      <c r="TR149" s="19" t="s">
        <v>523</v>
      </c>
      <c r="TS149" s="20" t="s">
        <v>482</v>
      </c>
      <c r="TT149" s="20" t="s">
        <v>482</v>
      </c>
      <c r="TU149" s="20" t="s">
        <v>482</v>
      </c>
      <c r="TV149" s="20" t="s">
        <v>482</v>
      </c>
      <c r="TW149" s="19" t="s">
        <v>523</v>
      </c>
      <c r="TX149" s="19" t="s">
        <v>523</v>
      </c>
      <c r="TY149" s="20" t="s">
        <v>482</v>
      </c>
      <c r="TZ149" s="20" t="s">
        <v>482</v>
      </c>
      <c r="UA149" s="20" t="s">
        <v>482</v>
      </c>
      <c r="UB149" s="20" t="s">
        <v>482</v>
      </c>
      <c r="UC149" s="20" t="s">
        <v>482</v>
      </c>
      <c r="UD149" s="20" t="s">
        <v>482</v>
      </c>
      <c r="UE149" s="20" t="s">
        <v>482</v>
      </c>
      <c r="UF149" s="19" t="s">
        <v>523</v>
      </c>
      <c r="UG149" s="19" t="s">
        <v>523</v>
      </c>
      <c r="UH149" s="19" t="s">
        <v>523</v>
      </c>
      <c r="UI149" s="19" t="s">
        <v>523</v>
      </c>
      <c r="UJ149" s="19" t="s">
        <v>523</v>
      </c>
      <c r="UK149" s="20" t="s">
        <v>482</v>
      </c>
      <c r="UL149" s="19" t="s">
        <v>523</v>
      </c>
      <c r="UM149" s="19" t="s">
        <v>523</v>
      </c>
      <c r="UN149" s="20" t="s">
        <v>482</v>
      </c>
      <c r="UO149" s="19" t="s">
        <v>523</v>
      </c>
      <c r="UP149" s="19" t="s">
        <v>523</v>
      </c>
      <c r="UQ149" s="20" t="s">
        <v>482</v>
      </c>
      <c r="UR149" s="20" t="s">
        <v>482</v>
      </c>
      <c r="US149" s="19" t="s">
        <v>523</v>
      </c>
      <c r="UT149" s="20" t="s">
        <v>482</v>
      </c>
      <c r="UU149" s="19" t="s">
        <v>523</v>
      </c>
      <c r="UV149" s="20" t="s">
        <v>482</v>
      </c>
      <c r="UW149" s="19" t="s">
        <v>523</v>
      </c>
      <c r="UX149" s="20" t="s">
        <v>482</v>
      </c>
      <c r="UY149" s="20" t="s">
        <v>482</v>
      </c>
      <c r="UZ149" s="20" t="s">
        <v>482</v>
      </c>
      <c r="VA149" s="20" t="s">
        <v>482</v>
      </c>
      <c r="VB149" s="20" t="s">
        <v>482</v>
      </c>
      <c r="VC149" s="19" t="s">
        <v>523</v>
      </c>
      <c r="VD149" s="20" t="s">
        <v>482</v>
      </c>
      <c r="VE149" s="19" t="s">
        <v>523</v>
      </c>
      <c r="VF149" s="20" t="s">
        <v>482</v>
      </c>
      <c r="VG149" s="20" t="s">
        <v>482</v>
      </c>
      <c r="VH149" s="20" t="s">
        <v>482</v>
      </c>
      <c r="VI149" s="20" t="s">
        <v>482</v>
      </c>
      <c r="VJ149" s="19" t="s">
        <v>523</v>
      </c>
      <c r="VK149" s="20" t="s">
        <v>482</v>
      </c>
      <c r="VL149" s="19" t="s">
        <v>523</v>
      </c>
      <c r="VM149" s="19" t="s">
        <v>523</v>
      </c>
      <c r="VN149" s="20" t="s">
        <v>482</v>
      </c>
      <c r="VO149" s="20" t="s">
        <v>482</v>
      </c>
      <c r="VP149" s="20" t="s">
        <v>482</v>
      </c>
      <c r="VQ149" s="20" t="s">
        <v>482</v>
      </c>
      <c r="VR149" s="19" t="s">
        <v>523</v>
      </c>
      <c r="VS149" s="20" t="s">
        <v>482</v>
      </c>
      <c r="VT149" s="19" t="s">
        <v>523</v>
      </c>
      <c r="VU149" s="19" t="s">
        <v>523</v>
      </c>
      <c r="VV149" s="19" t="s">
        <v>523</v>
      </c>
      <c r="VW149" s="19" t="s">
        <v>523</v>
      </c>
      <c r="VX149" s="20" t="s">
        <v>482</v>
      </c>
      <c r="VY149" s="20" t="s">
        <v>482</v>
      </c>
      <c r="VZ149" s="20" t="s">
        <v>482</v>
      </c>
      <c r="WA149" s="19" t="s">
        <v>523</v>
      </c>
      <c r="WB149" s="20" t="s">
        <v>482</v>
      </c>
      <c r="WC149" s="20" t="s">
        <v>482</v>
      </c>
      <c r="WD149" s="20" t="s">
        <v>482</v>
      </c>
      <c r="WE149" s="20" t="s">
        <v>482</v>
      </c>
      <c r="WF149" s="20" t="s">
        <v>482</v>
      </c>
      <c r="WG149" s="20" t="s">
        <v>482</v>
      </c>
      <c r="WH149" s="20" t="s">
        <v>482</v>
      </c>
      <c r="WI149" s="20" t="s">
        <v>482</v>
      </c>
      <c r="WJ149" s="20" t="s">
        <v>482</v>
      </c>
      <c r="WK149" s="20" t="s">
        <v>482</v>
      </c>
      <c r="WL149" s="20" t="s">
        <v>482</v>
      </c>
      <c r="WM149" s="20" t="s">
        <v>482</v>
      </c>
      <c r="WN149" s="20" t="s">
        <v>482</v>
      </c>
      <c r="WO149" s="20" t="s">
        <v>482</v>
      </c>
      <c r="WP149" s="20" t="s">
        <v>482</v>
      </c>
      <c r="WQ149" s="20" t="s">
        <v>482</v>
      </c>
      <c r="WR149" s="20" t="s">
        <v>482</v>
      </c>
      <c r="WS149" s="20" t="s">
        <v>482</v>
      </c>
      <c r="WT149" s="20" t="s">
        <v>482</v>
      </c>
      <c r="WU149" s="19" t="s">
        <v>523</v>
      </c>
      <c r="WV149" s="20" t="s">
        <v>482</v>
      </c>
      <c r="WW149" s="19" t="s">
        <v>523</v>
      </c>
      <c r="WX149" s="19" t="s">
        <v>523</v>
      </c>
      <c r="WY149" s="20" t="s">
        <v>482</v>
      </c>
      <c r="WZ149" s="20" t="s">
        <v>482</v>
      </c>
      <c r="XA149" s="19" t="s">
        <v>523</v>
      </c>
      <c r="XB149" s="19" t="s">
        <v>523</v>
      </c>
      <c r="XC149" s="19" t="s">
        <v>523</v>
      </c>
      <c r="XD149" s="20" t="s">
        <v>482</v>
      </c>
      <c r="XE149" s="20" t="s">
        <v>482</v>
      </c>
      <c r="XF149" s="20" t="s">
        <v>482</v>
      </c>
      <c r="XG149" s="20" t="s">
        <v>482</v>
      </c>
      <c r="XH149" s="20" t="s">
        <v>482</v>
      </c>
      <c r="XI149" s="20" t="s">
        <v>482</v>
      </c>
      <c r="XJ149" s="20" t="s">
        <v>482</v>
      </c>
      <c r="XK149" s="20" t="s">
        <v>482</v>
      </c>
      <c r="XL149" s="19" t="s">
        <v>523</v>
      </c>
      <c r="XM149" s="20" t="s">
        <v>482</v>
      </c>
      <c r="XN149" s="20" t="s">
        <v>482</v>
      </c>
      <c r="XO149" s="20" t="s">
        <v>482</v>
      </c>
      <c r="XP149" s="20" t="s">
        <v>482</v>
      </c>
      <c r="XQ149" s="20" t="s">
        <v>482</v>
      </c>
      <c r="XR149" s="19" t="s">
        <v>523</v>
      </c>
      <c r="XS149" s="20" t="s">
        <v>482</v>
      </c>
      <c r="XT149" s="19" t="s">
        <v>523</v>
      </c>
      <c r="XU149" s="19" t="s">
        <v>523</v>
      </c>
      <c r="XV149" s="19" t="s">
        <v>523</v>
      </c>
      <c r="XW149" s="20" t="s">
        <v>482</v>
      </c>
      <c r="XX149" s="20" t="s">
        <v>482</v>
      </c>
      <c r="XY149" s="19" t="s">
        <v>523</v>
      </c>
      <c r="XZ149" s="20" t="s">
        <v>482</v>
      </c>
      <c r="YA149" s="20" t="s">
        <v>482</v>
      </c>
      <c r="YB149" s="19" t="s">
        <v>523</v>
      </c>
      <c r="YC149" s="20" t="s">
        <v>482</v>
      </c>
      <c r="YD149" s="20" t="s">
        <v>482</v>
      </c>
      <c r="YE149" s="20" t="s">
        <v>482</v>
      </c>
      <c r="YF149" s="20" t="s">
        <v>482</v>
      </c>
      <c r="YG149" s="20" t="s">
        <v>482</v>
      </c>
      <c r="YH149" s="20" t="s">
        <v>482</v>
      </c>
      <c r="YI149" s="20" t="s">
        <v>482</v>
      </c>
      <c r="YJ149" s="20" t="s">
        <v>482</v>
      </c>
      <c r="YK149" s="20" t="s">
        <v>482</v>
      </c>
      <c r="YL149" s="19" t="s">
        <v>523</v>
      </c>
      <c r="YM149" s="20" t="s">
        <v>482</v>
      </c>
      <c r="YN149" s="20" t="s">
        <v>482</v>
      </c>
      <c r="YO149" s="20" t="s">
        <v>482</v>
      </c>
      <c r="YP149" s="19" t="s">
        <v>523</v>
      </c>
      <c r="YQ149" s="19" t="s">
        <v>523</v>
      </c>
      <c r="YR149" s="5">
        <v>0.7252179899036254</v>
      </c>
      <c r="YS149" s="5">
        <v>0.2483937586048646</v>
      </c>
      <c r="YT149" s="5">
        <v>2.6388251491509866E-2</v>
      </c>
      <c r="YU149" s="5">
        <v>0.6</v>
      </c>
      <c r="YV149" s="5">
        <v>0.75</v>
      </c>
      <c r="YW149" s="5">
        <v>0.9</v>
      </c>
      <c r="YX149" s="5">
        <v>0.6451755392381826</v>
      </c>
      <c r="YY149" s="21" t="s">
        <v>515</v>
      </c>
      <c r="YZ149" s="22" t="s">
        <v>495</v>
      </c>
      <c r="ZA149" s="23">
        <f t="shared" si="8"/>
        <v>1</v>
      </c>
      <c r="ZB149" s="23">
        <v>0.51600000000000001</v>
      </c>
      <c r="ZC149" s="23">
        <f t="shared" si="9"/>
        <v>1</v>
      </c>
    </row>
    <row r="150" spans="1:679" x14ac:dyDescent="0.25">
      <c r="A150" s="1" t="s">
        <v>296</v>
      </c>
      <c r="B150" s="2" t="s">
        <v>297</v>
      </c>
      <c r="C150" s="4">
        <v>0.38435374149659862</v>
      </c>
      <c r="D150" s="4">
        <v>0.61564625850340138</v>
      </c>
      <c r="E150" s="7">
        <v>166.39519843572594</v>
      </c>
      <c r="F150" s="7">
        <v>574.77139996357641</v>
      </c>
      <c r="G150" s="7">
        <v>196.14326177100591</v>
      </c>
      <c r="H150" s="7">
        <v>258.17375196046999</v>
      </c>
      <c r="I150" s="7">
        <v>0.13583065999999999</v>
      </c>
      <c r="J150" s="7">
        <v>155.98715441913475</v>
      </c>
      <c r="K150" s="7">
        <v>769.0275078495556</v>
      </c>
      <c r="L150" s="7">
        <v>140.64543465552154</v>
      </c>
      <c r="M150" s="7">
        <v>607.12997162745194</v>
      </c>
      <c r="N150" s="7" t="s">
        <v>482</v>
      </c>
      <c r="O150" s="7" t="s">
        <v>482</v>
      </c>
      <c r="P150" s="7">
        <v>2.5054715866056845</v>
      </c>
      <c r="Q150" s="7">
        <v>350.91927739167681</v>
      </c>
      <c r="R150" s="7">
        <v>20.990213652550469</v>
      </c>
      <c r="S150" s="7">
        <v>512.29799359199524</v>
      </c>
      <c r="T150" s="7">
        <v>55.902557289379502</v>
      </c>
      <c r="U150" s="7" t="s">
        <v>482</v>
      </c>
      <c r="V150" s="7" t="s">
        <v>482</v>
      </c>
      <c r="W150" s="7" t="s">
        <v>482</v>
      </c>
      <c r="X150" s="7" t="s">
        <v>482</v>
      </c>
      <c r="Y150" s="7" t="s">
        <v>482</v>
      </c>
      <c r="Z150" s="7" t="s">
        <v>482</v>
      </c>
      <c r="AA150" s="7" t="s">
        <v>482</v>
      </c>
      <c r="AB150" s="7">
        <v>23.450058424742313</v>
      </c>
      <c r="AC150" s="7" t="s">
        <v>482</v>
      </c>
      <c r="AD150" s="7">
        <v>282.86752330717815</v>
      </c>
      <c r="AE150" s="7" t="s">
        <v>482</v>
      </c>
      <c r="AF150" s="7">
        <v>370.48305867761945</v>
      </c>
      <c r="AG150" s="7" t="s">
        <v>482</v>
      </c>
      <c r="AH150" s="7" t="s">
        <v>482</v>
      </c>
      <c r="AI150" s="7" t="s">
        <v>482</v>
      </c>
      <c r="AJ150" s="7" t="s">
        <v>482</v>
      </c>
      <c r="AK150" s="7" t="s">
        <v>482</v>
      </c>
      <c r="AL150" s="7">
        <v>301.34684141563827</v>
      </c>
      <c r="AM150" s="7">
        <v>17.742704861741547</v>
      </c>
      <c r="AN150" s="7">
        <v>11.641679236707585</v>
      </c>
      <c r="AO150" s="7" t="s">
        <v>482</v>
      </c>
      <c r="AP150" s="7" t="s">
        <v>482</v>
      </c>
      <c r="AQ150" s="7" t="s">
        <v>482</v>
      </c>
      <c r="AR150" s="7">
        <v>665.90790069943409</v>
      </c>
      <c r="AS150" s="7" t="s">
        <v>482</v>
      </c>
      <c r="AT150" s="7" t="s">
        <v>482</v>
      </c>
      <c r="AU150" s="7" t="s">
        <v>482</v>
      </c>
      <c r="AV150" s="7" t="s">
        <v>482</v>
      </c>
      <c r="AW150" s="7" t="s">
        <v>482</v>
      </c>
      <c r="AX150" s="7">
        <v>1124.7357375972897</v>
      </c>
      <c r="AY150" s="7" t="s">
        <v>482</v>
      </c>
      <c r="AZ150" s="7" t="s">
        <v>482</v>
      </c>
      <c r="BA150" s="7" t="s">
        <v>482</v>
      </c>
      <c r="BB150" s="7" t="s">
        <v>482</v>
      </c>
      <c r="BC150" s="7" t="s">
        <v>482</v>
      </c>
      <c r="BD150" s="7">
        <v>991.03638885500357</v>
      </c>
      <c r="BE150" s="7">
        <v>1.9528879113090871</v>
      </c>
      <c r="BF150" s="7" t="s">
        <v>482</v>
      </c>
      <c r="BG150" s="7" t="s">
        <v>482</v>
      </c>
      <c r="BH150" s="7">
        <v>702.56632001833589</v>
      </c>
      <c r="BI150" s="7" t="s">
        <v>482</v>
      </c>
      <c r="BJ150" s="7" t="s">
        <v>482</v>
      </c>
      <c r="BK150" s="7" t="s">
        <v>482</v>
      </c>
      <c r="BL150" s="7" t="s">
        <v>482</v>
      </c>
      <c r="BM150" s="7">
        <v>4531.2534615043978</v>
      </c>
      <c r="BN150" s="7">
        <v>220.24490283713561</v>
      </c>
      <c r="BO150" s="7" t="s">
        <v>482</v>
      </c>
      <c r="BP150" s="7" t="s">
        <v>482</v>
      </c>
      <c r="BQ150" s="7" t="s">
        <v>482</v>
      </c>
      <c r="BR150" s="7" t="s">
        <v>482</v>
      </c>
      <c r="BS150" s="7" t="s">
        <v>482</v>
      </c>
      <c r="BT150" s="7">
        <v>112.00266549656017</v>
      </c>
      <c r="BU150" s="7">
        <v>3.7643007180985331</v>
      </c>
      <c r="BV150" s="7">
        <v>34.24478574537585</v>
      </c>
      <c r="BW150" s="7">
        <v>99.887616545183448</v>
      </c>
      <c r="BX150" s="7">
        <v>224.07967542287619</v>
      </c>
      <c r="BY150" s="7">
        <v>121.29775355881445</v>
      </c>
      <c r="BZ150" s="7" t="s">
        <v>482</v>
      </c>
      <c r="CA150" s="7">
        <v>139.42462296809001</v>
      </c>
      <c r="CB150" s="7">
        <v>257.94702665281346</v>
      </c>
      <c r="CC150" s="7">
        <v>42.694148201261697</v>
      </c>
      <c r="CD150" s="7">
        <v>262.15786104906601</v>
      </c>
      <c r="CE150" s="7" t="s">
        <v>482</v>
      </c>
      <c r="CF150" s="7" t="s">
        <v>482</v>
      </c>
      <c r="CG150" s="7">
        <v>17.929842978881148</v>
      </c>
      <c r="CH150" s="7" t="s">
        <v>482</v>
      </c>
      <c r="CI150" s="7">
        <v>34.971661961241828</v>
      </c>
      <c r="CJ150" s="7" t="s">
        <v>482</v>
      </c>
      <c r="CK150" s="7">
        <v>104.97293972494057</v>
      </c>
      <c r="CL150" s="7" t="s">
        <v>482</v>
      </c>
      <c r="CM150" s="7" t="s">
        <v>482</v>
      </c>
      <c r="CN150" s="7" t="s">
        <v>482</v>
      </c>
      <c r="CO150" s="7" t="s">
        <v>482</v>
      </c>
      <c r="CP150" s="7" t="s">
        <v>482</v>
      </c>
      <c r="CQ150" s="7" t="s">
        <v>482</v>
      </c>
      <c r="CR150" s="7" t="s">
        <v>482</v>
      </c>
      <c r="CS150" s="7">
        <v>509.73873691957971</v>
      </c>
      <c r="CT150" s="7">
        <v>232.60593957288279</v>
      </c>
      <c r="CU150" s="7">
        <v>437.40912576061129</v>
      </c>
      <c r="CV150" s="7">
        <v>366.24154693228223</v>
      </c>
      <c r="CW150" s="7">
        <v>578.9107154108442</v>
      </c>
      <c r="CX150" s="7">
        <v>821.81210950206946</v>
      </c>
      <c r="CY150" s="7">
        <v>386.25302671003084</v>
      </c>
      <c r="CZ150" s="7" t="s">
        <v>482</v>
      </c>
      <c r="DA150" s="7">
        <v>3.878917411123322</v>
      </c>
      <c r="DB150" s="7">
        <v>7.4335098607407426</v>
      </c>
      <c r="DC150" s="7" t="s">
        <v>482</v>
      </c>
      <c r="DD150" s="7">
        <v>9.6879791721980961</v>
      </c>
      <c r="DE150" s="7" t="s">
        <v>482</v>
      </c>
      <c r="DF150" s="7">
        <v>81.014404588841757</v>
      </c>
      <c r="DG150" s="7" t="s">
        <v>482</v>
      </c>
      <c r="DH150" s="7">
        <v>261.88988825591008</v>
      </c>
      <c r="DI150" s="7">
        <v>157.90507579717308</v>
      </c>
      <c r="DJ150" s="7">
        <v>169.96420863517628</v>
      </c>
      <c r="DK150" s="7" t="s">
        <v>482</v>
      </c>
      <c r="DL150" s="7" t="s">
        <v>482</v>
      </c>
      <c r="DM150" s="7" t="s">
        <v>482</v>
      </c>
      <c r="DN150" s="7" t="s">
        <v>482</v>
      </c>
      <c r="DO150" s="7" t="s">
        <v>482</v>
      </c>
      <c r="DP150" s="7" t="s">
        <v>482</v>
      </c>
      <c r="DQ150" s="7" t="s">
        <v>482</v>
      </c>
      <c r="DR150" s="7" t="s">
        <v>482</v>
      </c>
      <c r="DS150" s="7" t="s">
        <v>482</v>
      </c>
      <c r="DT150" s="7">
        <v>291.12951053891493</v>
      </c>
      <c r="DU150" s="7">
        <v>77.418637336745178</v>
      </c>
      <c r="DV150" s="7" t="s">
        <v>482</v>
      </c>
      <c r="DW150" s="7" t="s">
        <v>482</v>
      </c>
      <c r="DX150" s="7">
        <v>93.033435720474813</v>
      </c>
      <c r="DY150" s="7">
        <v>2.972862023520741</v>
      </c>
      <c r="DZ150" s="7">
        <v>28.924360614361152</v>
      </c>
      <c r="EA150" s="7" t="s">
        <v>482</v>
      </c>
      <c r="EB150" s="7">
        <v>50.00625783001027</v>
      </c>
      <c r="EC150" s="7">
        <v>72.744060863780433</v>
      </c>
      <c r="ED150" s="7">
        <v>29.529241112586149</v>
      </c>
      <c r="EE150" s="7">
        <v>8.3682750748090822</v>
      </c>
      <c r="EF150" s="7">
        <v>28.7653360417616</v>
      </c>
      <c r="EG150" s="7" t="s">
        <v>482</v>
      </c>
      <c r="EH150" s="7" t="s">
        <v>482</v>
      </c>
      <c r="EI150" s="7">
        <v>127.2498189480702</v>
      </c>
      <c r="EJ150" s="7">
        <v>14.584227326227378</v>
      </c>
      <c r="EK150" s="7" t="s">
        <v>482</v>
      </c>
      <c r="EL150" s="7" t="s">
        <v>482</v>
      </c>
      <c r="EM150" s="7" t="s">
        <v>482</v>
      </c>
      <c r="EN150" s="7" t="s">
        <v>482</v>
      </c>
      <c r="EO150" s="7" t="s">
        <v>482</v>
      </c>
      <c r="EP150" s="7">
        <v>529.14218198452784</v>
      </c>
      <c r="EQ150" s="7" t="s">
        <v>482</v>
      </c>
      <c r="ER150" s="7" t="s">
        <v>482</v>
      </c>
      <c r="ES150" s="7" t="s">
        <v>482</v>
      </c>
      <c r="ET150" s="7" t="s">
        <v>482</v>
      </c>
      <c r="EU150" s="7">
        <v>1334.2811563321704</v>
      </c>
      <c r="EV150" s="7" t="s">
        <v>482</v>
      </c>
      <c r="EW150" s="7" t="s">
        <v>482</v>
      </c>
      <c r="EX150" s="7">
        <v>2803.4823986794736</v>
      </c>
      <c r="EY150" s="7" t="s">
        <v>482</v>
      </c>
      <c r="EZ150" s="7" t="s">
        <v>482</v>
      </c>
      <c r="FA150" s="7" t="s">
        <v>482</v>
      </c>
      <c r="FB150" s="7" t="s">
        <v>482</v>
      </c>
      <c r="FC150" s="7" t="s">
        <v>482</v>
      </c>
      <c r="FD150" s="7" t="s">
        <v>482</v>
      </c>
      <c r="FE150" s="7" t="s">
        <v>482</v>
      </c>
      <c r="FF150" s="7" t="s">
        <v>482</v>
      </c>
      <c r="FG150" s="7">
        <v>896.21366234326274</v>
      </c>
      <c r="FH150" s="7" t="s">
        <v>482</v>
      </c>
      <c r="FI150" s="8">
        <v>455.99132570769763</v>
      </c>
      <c r="FJ150" s="8">
        <v>1349.0204580450622</v>
      </c>
      <c r="FK150" s="8">
        <v>586.18441106094485</v>
      </c>
      <c r="FL150" s="8">
        <v>920.65580901424323</v>
      </c>
      <c r="FM150" s="8">
        <v>2.7166131999999998</v>
      </c>
      <c r="FN150" s="8">
        <v>565.20684739299656</v>
      </c>
      <c r="FO150" s="8">
        <v>2102.4026113489308</v>
      </c>
      <c r="FP150" s="8">
        <v>800.02767240819844</v>
      </c>
      <c r="FQ150" s="8">
        <v>1659.6631626968556</v>
      </c>
      <c r="FR150" s="8" t="s">
        <v>482</v>
      </c>
      <c r="FS150" s="8" t="s">
        <v>482</v>
      </c>
      <c r="FT150" s="8">
        <v>48.191292204419902</v>
      </c>
      <c r="FU150" s="8">
        <v>1991.7846693234726</v>
      </c>
      <c r="FV150" s="8">
        <v>490.57393057812243</v>
      </c>
      <c r="FW150" s="8">
        <v>1396.7913008805631</v>
      </c>
      <c r="FX150" s="8">
        <v>221.65969984641458</v>
      </c>
      <c r="FY150" s="8" t="s">
        <v>482</v>
      </c>
      <c r="FZ150" s="8" t="s">
        <v>482</v>
      </c>
      <c r="GA150" s="8" t="s">
        <v>482</v>
      </c>
      <c r="GB150" s="8" t="s">
        <v>482</v>
      </c>
      <c r="GC150" s="8" t="s">
        <v>482</v>
      </c>
      <c r="GD150" s="8" t="s">
        <v>482</v>
      </c>
      <c r="GE150" s="8" t="s">
        <v>482</v>
      </c>
      <c r="GF150" s="8">
        <v>118.17956078058664</v>
      </c>
      <c r="GG150" s="8" t="s">
        <v>482</v>
      </c>
      <c r="GH150" s="8">
        <v>883.44538131247714</v>
      </c>
      <c r="GI150" s="8" t="s">
        <v>482</v>
      </c>
      <c r="GJ150" s="8">
        <v>1131.5410366234719</v>
      </c>
      <c r="GK150" s="8" t="s">
        <v>482</v>
      </c>
      <c r="GL150" s="8" t="s">
        <v>482</v>
      </c>
      <c r="GM150" s="8" t="s">
        <v>482</v>
      </c>
      <c r="GN150" s="8" t="s">
        <v>482</v>
      </c>
      <c r="GO150" s="8" t="s">
        <v>482</v>
      </c>
      <c r="GP150" s="8">
        <v>901.41110268347313</v>
      </c>
      <c r="GQ150" s="8">
        <v>851.36849816774009</v>
      </c>
      <c r="GR150" s="8">
        <v>572.88334706391277</v>
      </c>
      <c r="GS150" s="8" t="s">
        <v>482</v>
      </c>
      <c r="GT150" s="8" t="s">
        <v>482</v>
      </c>
      <c r="GU150" s="8" t="s">
        <v>482</v>
      </c>
      <c r="GV150" s="8">
        <v>1901.3298764132678</v>
      </c>
      <c r="GW150" s="8" t="s">
        <v>482</v>
      </c>
      <c r="GX150" s="8" t="s">
        <v>482</v>
      </c>
      <c r="GY150" s="8" t="s">
        <v>482</v>
      </c>
      <c r="GZ150" s="8" t="s">
        <v>482</v>
      </c>
      <c r="HA150" s="8" t="s">
        <v>482</v>
      </c>
      <c r="HB150" s="8">
        <v>3048.8021510268668</v>
      </c>
      <c r="HC150" s="8" t="s">
        <v>482</v>
      </c>
      <c r="HD150" s="8" t="s">
        <v>482</v>
      </c>
      <c r="HE150" s="8" t="s">
        <v>482</v>
      </c>
      <c r="HF150" s="8" t="s">
        <v>482</v>
      </c>
      <c r="HG150" s="8" t="s">
        <v>482</v>
      </c>
      <c r="HH150" s="8">
        <v>2924.9782582924831</v>
      </c>
      <c r="HI150" s="8">
        <v>103.81172061455295</v>
      </c>
      <c r="HJ150" s="8" t="s">
        <v>482</v>
      </c>
      <c r="HK150" s="8" t="s">
        <v>482</v>
      </c>
      <c r="HL150" s="8">
        <v>2033.3647280559323</v>
      </c>
      <c r="HM150" s="8" t="s">
        <v>482</v>
      </c>
      <c r="HN150" s="8" t="s">
        <v>482</v>
      </c>
      <c r="HO150" s="8" t="s">
        <v>482</v>
      </c>
      <c r="HP150" s="8" t="s">
        <v>482</v>
      </c>
      <c r="HQ150" s="8">
        <v>11905.791247435438</v>
      </c>
      <c r="HR150" s="8">
        <v>1342.485723442642</v>
      </c>
      <c r="HS150" s="8" t="s">
        <v>482</v>
      </c>
      <c r="HT150" s="8" t="s">
        <v>482</v>
      </c>
      <c r="HU150" s="8" t="s">
        <v>482</v>
      </c>
      <c r="HV150" s="8" t="s">
        <v>482</v>
      </c>
      <c r="HW150" s="8" t="s">
        <v>482</v>
      </c>
      <c r="HX150" s="8">
        <v>297.34705854118079</v>
      </c>
      <c r="HY150" s="8">
        <v>178.28309389009675</v>
      </c>
      <c r="HZ150" s="8">
        <v>93.272905662036749</v>
      </c>
      <c r="IA150" s="8">
        <v>268.04896974841711</v>
      </c>
      <c r="IB150" s="8">
        <v>601.31904450329932</v>
      </c>
      <c r="IC150" s="8">
        <v>426.25752727452488</v>
      </c>
      <c r="ID150" s="8" t="s">
        <v>482</v>
      </c>
      <c r="IE150" s="8">
        <v>372.06326269452279</v>
      </c>
      <c r="IF150" s="8">
        <v>633.39465306165721</v>
      </c>
      <c r="IG150" s="8">
        <v>266.36856666476422</v>
      </c>
      <c r="IH150" s="8">
        <v>714.84197004823272</v>
      </c>
      <c r="II150" s="8" t="s">
        <v>482</v>
      </c>
      <c r="IJ150" s="8" t="s">
        <v>482</v>
      </c>
      <c r="IK150" s="8">
        <v>57.429115289590463</v>
      </c>
      <c r="IL150" s="8" t="s">
        <v>482</v>
      </c>
      <c r="IM150" s="8">
        <v>190.17545227444595</v>
      </c>
      <c r="IN150" s="8" t="s">
        <v>482</v>
      </c>
      <c r="IO150" s="8">
        <v>264.13071539913068</v>
      </c>
      <c r="IP150" s="8" t="s">
        <v>482</v>
      </c>
      <c r="IQ150" s="8" t="s">
        <v>482</v>
      </c>
      <c r="IR150" s="8" t="s">
        <v>482</v>
      </c>
      <c r="IS150" s="8" t="s">
        <v>482</v>
      </c>
      <c r="IT150" s="8" t="s">
        <v>482</v>
      </c>
      <c r="IU150" s="8" t="s">
        <v>482</v>
      </c>
      <c r="IV150" s="8" t="s">
        <v>482</v>
      </c>
      <c r="IW150" s="8">
        <v>1420.9147667770767</v>
      </c>
      <c r="IX150" s="8">
        <v>562.66221395052492</v>
      </c>
      <c r="IY150" s="8">
        <v>1284.2647283745275</v>
      </c>
      <c r="IZ150" s="8">
        <v>805.75679580670294</v>
      </c>
      <c r="JA150" s="8">
        <v>1149.0033143422729</v>
      </c>
      <c r="JB150" s="8">
        <v>2394.1360417024962</v>
      </c>
      <c r="JC150" s="8">
        <v>1068.9938731089132</v>
      </c>
      <c r="JD150" s="8" t="s">
        <v>482</v>
      </c>
      <c r="JE150" s="8">
        <v>256.62086875790681</v>
      </c>
      <c r="JF150" s="8">
        <v>394.87980610620434</v>
      </c>
      <c r="JG150" s="8" t="s">
        <v>482</v>
      </c>
      <c r="JH150" s="8">
        <v>287.55025813533268</v>
      </c>
      <c r="JI150" s="8" t="s">
        <v>482</v>
      </c>
      <c r="JJ150" s="8">
        <v>698.53731589506333</v>
      </c>
      <c r="JK150" s="8" t="s">
        <v>482</v>
      </c>
      <c r="JL150" s="8">
        <v>745.94160450345953</v>
      </c>
      <c r="JM150" s="8">
        <v>417.23983406060279</v>
      </c>
      <c r="JN150" s="8">
        <v>471.91233641759652</v>
      </c>
      <c r="JO150" s="8" t="s">
        <v>482</v>
      </c>
      <c r="JP150" s="8" t="s">
        <v>482</v>
      </c>
      <c r="JQ150" s="8" t="s">
        <v>482</v>
      </c>
      <c r="JR150" s="8" t="s">
        <v>482</v>
      </c>
      <c r="JS150" s="8" t="s">
        <v>482</v>
      </c>
      <c r="JT150" s="8" t="s">
        <v>482</v>
      </c>
      <c r="JU150" s="8" t="s">
        <v>482</v>
      </c>
      <c r="JV150" s="8" t="s">
        <v>482</v>
      </c>
      <c r="JW150" s="8" t="s">
        <v>482</v>
      </c>
      <c r="JX150" s="8">
        <v>3546.1925258860215</v>
      </c>
      <c r="JY150" s="8">
        <v>210.49260479352839</v>
      </c>
      <c r="JZ150" s="8" t="s">
        <v>482</v>
      </c>
      <c r="KA150" s="8" t="s">
        <v>482</v>
      </c>
      <c r="KB150" s="8">
        <v>451.86940880877012</v>
      </c>
      <c r="KC150" s="8">
        <v>23.344206915588817</v>
      </c>
      <c r="KD150" s="8">
        <v>129.84097394596111</v>
      </c>
      <c r="KE150" s="8" t="s">
        <v>482</v>
      </c>
      <c r="KF150" s="8">
        <v>222.52274081083482</v>
      </c>
      <c r="KG150" s="8">
        <v>196.90178884698599</v>
      </c>
      <c r="KH150" s="8">
        <v>97.371609201548253</v>
      </c>
      <c r="KI150" s="8">
        <v>49.869197910381878</v>
      </c>
      <c r="KJ150" s="8">
        <v>88.195134925090642</v>
      </c>
      <c r="KK150" s="8" t="s">
        <v>482</v>
      </c>
      <c r="KL150" s="8" t="s">
        <v>482</v>
      </c>
      <c r="KM150" s="8">
        <v>364.3517284959072</v>
      </c>
      <c r="KN150" s="8">
        <v>43.528161494311043</v>
      </c>
      <c r="KO150" s="8" t="s">
        <v>482</v>
      </c>
      <c r="KP150" s="8" t="s">
        <v>482</v>
      </c>
      <c r="KQ150" s="8" t="s">
        <v>482</v>
      </c>
      <c r="KR150" s="8" t="s">
        <v>482</v>
      </c>
      <c r="KS150" s="8" t="s">
        <v>482</v>
      </c>
      <c r="KT150" s="8">
        <v>2387.6938141318524</v>
      </c>
      <c r="KU150" s="8" t="s">
        <v>482</v>
      </c>
      <c r="KV150" s="8" t="s">
        <v>482</v>
      </c>
      <c r="KW150" s="8" t="s">
        <v>482</v>
      </c>
      <c r="KX150" s="8" t="s">
        <v>482</v>
      </c>
      <c r="KY150" s="8">
        <v>4714.0691404554818</v>
      </c>
      <c r="KZ150" s="8" t="s">
        <v>482</v>
      </c>
      <c r="LA150" s="8" t="s">
        <v>482</v>
      </c>
      <c r="LB150" s="8">
        <v>7384.8860855124858</v>
      </c>
      <c r="LC150" s="8" t="s">
        <v>482</v>
      </c>
      <c r="LD150" s="8" t="s">
        <v>482</v>
      </c>
      <c r="LE150" s="8" t="s">
        <v>482</v>
      </c>
      <c r="LF150" s="8" t="s">
        <v>482</v>
      </c>
      <c r="LG150" s="8" t="s">
        <v>482</v>
      </c>
      <c r="LH150" s="8" t="s">
        <v>482</v>
      </c>
      <c r="LI150" s="8" t="s">
        <v>482</v>
      </c>
      <c r="LJ150" s="8" t="s">
        <v>482</v>
      </c>
      <c r="LK150" s="8">
        <v>2458.8533042719991</v>
      </c>
      <c r="LL150" s="8" t="s">
        <v>482</v>
      </c>
      <c r="LM150" s="9">
        <v>344.68397066779016</v>
      </c>
      <c r="LN150" s="9">
        <v>1051.4349357212259</v>
      </c>
      <c r="LO150" s="9">
        <v>436.27063599372343</v>
      </c>
      <c r="LP150" s="9">
        <v>666.0283517112623</v>
      </c>
      <c r="LQ150" s="9">
        <v>1.7246797747619047</v>
      </c>
      <c r="LR150" s="9">
        <v>407.92172730440342</v>
      </c>
      <c r="LS150" s="9">
        <v>1589.9149015005314</v>
      </c>
      <c r="LT150" s="9">
        <v>546.59164225155735</v>
      </c>
      <c r="LU150" s="9">
        <v>1255.1180926599759</v>
      </c>
      <c r="LV150" s="9" t="s">
        <v>482</v>
      </c>
      <c r="LW150" s="9" t="s">
        <v>482</v>
      </c>
      <c r="LX150" s="9">
        <v>30.631776116620561</v>
      </c>
      <c r="LY150" s="9">
        <v>1361.1119166422043</v>
      </c>
      <c r="LZ150" s="9">
        <v>310.08767203189922</v>
      </c>
      <c r="MA150" s="9">
        <v>1056.8329888955013</v>
      </c>
      <c r="MB150" s="9">
        <v>157.95032192483308</v>
      </c>
      <c r="MC150" s="9" t="s">
        <v>482</v>
      </c>
      <c r="MD150" s="9" t="s">
        <v>482</v>
      </c>
      <c r="ME150" s="9" t="s">
        <v>482</v>
      </c>
      <c r="MF150" s="9" t="s">
        <v>482</v>
      </c>
      <c r="MG150" s="9" t="s">
        <v>482</v>
      </c>
      <c r="MH150" s="9" t="s">
        <v>482</v>
      </c>
      <c r="MI150" s="9" t="s">
        <v>482</v>
      </c>
      <c r="MJ150" s="9">
        <v>81.76992212000701</v>
      </c>
      <c r="MK150" s="9" t="s">
        <v>482</v>
      </c>
      <c r="ML150" s="9">
        <v>652.61103452812756</v>
      </c>
      <c r="MM150" s="9" t="s">
        <v>482</v>
      </c>
      <c r="MN150" s="9">
        <v>839.02555530414759</v>
      </c>
      <c r="MO150" s="9" t="s">
        <v>482</v>
      </c>
      <c r="MP150" s="9" t="s">
        <v>482</v>
      </c>
      <c r="MQ150" s="9" t="s">
        <v>482</v>
      </c>
      <c r="MR150" s="9" t="s">
        <v>482</v>
      </c>
      <c r="MS150" s="9" t="s">
        <v>482</v>
      </c>
      <c r="MT150" s="9">
        <v>670.7741587267883</v>
      </c>
      <c r="MU150" s="9">
        <v>530.96130550250928</v>
      </c>
      <c r="MV150" s="9">
        <v>357.16801215073531</v>
      </c>
      <c r="MW150" s="9" t="s">
        <v>482</v>
      </c>
      <c r="MX150" s="9" t="s">
        <v>482</v>
      </c>
      <c r="MY150" s="9" t="s">
        <v>482</v>
      </c>
      <c r="MZ150" s="9">
        <v>1426.4908177205359</v>
      </c>
      <c r="NA150" s="9" t="s">
        <v>482</v>
      </c>
      <c r="NB150" s="9" t="s">
        <v>482</v>
      </c>
      <c r="NC150" s="9" t="s">
        <v>482</v>
      </c>
      <c r="ND150" s="9" t="s">
        <v>482</v>
      </c>
      <c r="NE150" s="9" t="s">
        <v>482</v>
      </c>
      <c r="NF150" s="9">
        <v>2309.2800261372677</v>
      </c>
      <c r="NG150" s="9" t="s">
        <v>482</v>
      </c>
      <c r="NH150" s="9" t="s">
        <v>482</v>
      </c>
      <c r="NI150" s="9" t="s">
        <v>482</v>
      </c>
      <c r="NJ150" s="9" t="s">
        <v>482</v>
      </c>
      <c r="NK150" s="9" t="s">
        <v>482</v>
      </c>
      <c r="NL150" s="9">
        <v>2181.6604649372612</v>
      </c>
      <c r="NM150" s="9">
        <v>64.66189716058507</v>
      </c>
      <c r="NN150" s="9" t="s">
        <v>482</v>
      </c>
      <c r="NO150" s="9" t="s">
        <v>482</v>
      </c>
      <c r="NP150" s="9">
        <v>1521.8673807489649</v>
      </c>
      <c r="NQ150" s="9" t="s">
        <v>482</v>
      </c>
      <c r="NR150" s="9" t="s">
        <v>482</v>
      </c>
      <c r="NS150" s="9" t="s">
        <v>482</v>
      </c>
      <c r="NT150" s="9" t="s">
        <v>482</v>
      </c>
      <c r="NU150" s="9">
        <v>9071.3600576048011</v>
      </c>
      <c r="NV150" s="9">
        <v>911.14826518270252</v>
      </c>
      <c r="NW150" s="9" t="s">
        <v>482</v>
      </c>
      <c r="NX150" s="9" t="s">
        <v>482</v>
      </c>
      <c r="NY150" s="9" t="s">
        <v>482</v>
      </c>
      <c r="NZ150" s="9" t="s">
        <v>482</v>
      </c>
      <c r="OA150" s="9" t="s">
        <v>482</v>
      </c>
      <c r="OB150" s="9">
        <v>226.10924760906471</v>
      </c>
      <c r="OC150" s="9">
        <v>111.20614277296819</v>
      </c>
      <c r="OD150" s="9">
        <v>70.585226918558249</v>
      </c>
      <c r="OE150" s="9">
        <v>203.41552446962322</v>
      </c>
      <c r="OF150" s="9">
        <v>456.3256815574224</v>
      </c>
      <c r="OG150" s="9">
        <v>309.04509724093549</v>
      </c>
      <c r="OH150" s="9" t="s">
        <v>482</v>
      </c>
      <c r="OI150" s="9">
        <v>282.64773109898908</v>
      </c>
      <c r="OJ150" s="9">
        <v>489.08995311540093</v>
      </c>
      <c r="OK150" s="9">
        <v>180.39846705124114</v>
      </c>
      <c r="OL150" s="9">
        <v>540.85113903834895</v>
      </c>
      <c r="OM150" s="9" t="s">
        <v>482</v>
      </c>
      <c r="ON150" s="9" t="s">
        <v>482</v>
      </c>
      <c r="OO150" s="9">
        <v>42.247422190576337</v>
      </c>
      <c r="OP150" s="9" t="s">
        <v>482</v>
      </c>
      <c r="OQ150" s="9">
        <v>130.52229477311238</v>
      </c>
      <c r="OR150" s="9" t="s">
        <v>482</v>
      </c>
      <c r="OS150" s="9">
        <v>202.9578288304794</v>
      </c>
      <c r="OT150" s="9" t="s">
        <v>482</v>
      </c>
      <c r="OU150" s="9" t="s">
        <v>482</v>
      </c>
      <c r="OV150" s="9" t="s">
        <v>482</v>
      </c>
      <c r="OW150" s="9" t="s">
        <v>482</v>
      </c>
      <c r="OX150" s="9" t="s">
        <v>482</v>
      </c>
      <c r="OY150" s="9" t="s">
        <v>482</v>
      </c>
      <c r="OZ150" s="9" t="s">
        <v>482</v>
      </c>
      <c r="PA150" s="9">
        <v>1070.7008505393312</v>
      </c>
      <c r="PB150" s="9">
        <v>435.80384998905026</v>
      </c>
      <c r="PC150" s="9">
        <v>958.77260900251213</v>
      </c>
      <c r="PD150" s="9">
        <v>636.82746545701059</v>
      </c>
      <c r="PE150" s="9">
        <v>929.8860909434585</v>
      </c>
      <c r="PF150" s="9">
        <v>1789.8074555166179</v>
      </c>
      <c r="PG150" s="9">
        <v>806.57987432294829</v>
      </c>
      <c r="PH150" s="9" t="s">
        <v>482</v>
      </c>
      <c r="PI150" s="9">
        <v>159.47855412461931</v>
      </c>
      <c r="PJ150" s="9">
        <v>245.96337251526086</v>
      </c>
      <c r="PK150" s="9" t="s">
        <v>482</v>
      </c>
      <c r="PL150" s="9">
        <v>180.75285159508027</v>
      </c>
      <c r="PM150" s="9" t="s">
        <v>482</v>
      </c>
      <c r="PN150" s="9">
        <v>461.19007447464486</v>
      </c>
      <c r="PO150" s="9" t="s">
        <v>482</v>
      </c>
      <c r="PP150" s="9">
        <v>559.89451628586403</v>
      </c>
      <c r="PQ150" s="9">
        <v>317.56354942193764</v>
      </c>
      <c r="PR150" s="9">
        <v>355.85744376653025</v>
      </c>
      <c r="PS150" s="9" t="s">
        <v>482</v>
      </c>
      <c r="PT150" s="9" t="s">
        <v>482</v>
      </c>
      <c r="PU150" s="9" t="s">
        <v>482</v>
      </c>
      <c r="PV150" s="9" t="s">
        <v>482</v>
      </c>
      <c r="PW150" s="9" t="s">
        <v>482</v>
      </c>
      <c r="PX150" s="9" t="s">
        <v>482</v>
      </c>
      <c r="PY150" s="9" t="s">
        <v>482</v>
      </c>
      <c r="PZ150" s="9" t="s">
        <v>482</v>
      </c>
      <c r="QA150" s="9" t="s">
        <v>482</v>
      </c>
      <c r="QB150" s="9">
        <v>2295.0968771301605</v>
      </c>
      <c r="QC150" s="9">
        <v>159.34512750571716</v>
      </c>
      <c r="QD150" s="9" t="s">
        <v>482</v>
      </c>
      <c r="QE150" s="9" t="s">
        <v>482</v>
      </c>
      <c r="QF150" s="9">
        <v>313.94945996871104</v>
      </c>
      <c r="QG150" s="9">
        <v>15.51440428700483</v>
      </c>
      <c r="QH150" s="9">
        <v>91.053296032795146</v>
      </c>
      <c r="QI150" s="9" t="s">
        <v>482</v>
      </c>
      <c r="QJ150" s="9">
        <v>156.21538510732063</v>
      </c>
      <c r="QK150" s="9">
        <v>149.181301560924</v>
      </c>
      <c r="QL150" s="9">
        <v>71.296141194566218</v>
      </c>
      <c r="QM150" s="9">
        <v>33.918162942967847</v>
      </c>
      <c r="QN150" s="9">
        <v>65.353069367892743</v>
      </c>
      <c r="QO150" s="9" t="s">
        <v>482</v>
      </c>
      <c r="QP150" s="9" t="s">
        <v>482</v>
      </c>
      <c r="QQ150" s="9">
        <v>273.22072244520791</v>
      </c>
      <c r="QR150" s="9">
        <v>32.403452103176846</v>
      </c>
      <c r="QS150" s="9" t="s">
        <v>482</v>
      </c>
      <c r="QT150" s="9" t="s">
        <v>482</v>
      </c>
      <c r="QU150" s="9" t="s">
        <v>482</v>
      </c>
      <c r="QV150" s="9" t="s">
        <v>482</v>
      </c>
      <c r="QW150" s="9" t="s">
        <v>482</v>
      </c>
      <c r="QX150" s="9">
        <v>1673.3525405514181</v>
      </c>
      <c r="QY150" s="9" t="s">
        <v>482</v>
      </c>
      <c r="QZ150" s="9" t="s">
        <v>482</v>
      </c>
      <c r="RA150" s="9" t="s">
        <v>482</v>
      </c>
      <c r="RB150" s="9" t="s">
        <v>482</v>
      </c>
      <c r="RC150" s="9">
        <v>3415.0349832924403</v>
      </c>
      <c r="RD150" s="9" t="s">
        <v>482</v>
      </c>
      <c r="RE150" s="9" t="s">
        <v>482</v>
      </c>
      <c r="RF150" s="9">
        <v>5624.0064371719063</v>
      </c>
      <c r="RG150" s="9" t="s">
        <v>482</v>
      </c>
      <c r="RH150" s="9" t="s">
        <v>482</v>
      </c>
      <c r="RI150" s="9" t="s">
        <v>482</v>
      </c>
      <c r="RJ150" s="9" t="s">
        <v>482</v>
      </c>
      <c r="RK150" s="9" t="s">
        <v>482</v>
      </c>
      <c r="RL150" s="9" t="s">
        <v>482</v>
      </c>
      <c r="RM150" s="9" t="s">
        <v>482</v>
      </c>
      <c r="RN150" s="9" t="s">
        <v>482</v>
      </c>
      <c r="RO150" s="9">
        <v>1858.2469112857841</v>
      </c>
      <c r="RP150" s="9" t="s">
        <v>482</v>
      </c>
      <c r="RQ150" s="10">
        <v>80</v>
      </c>
      <c r="RR150" s="10">
        <v>20</v>
      </c>
      <c r="RS150" s="10">
        <v>0</v>
      </c>
      <c r="RT150" s="10">
        <v>0</v>
      </c>
      <c r="RU150" s="10">
        <v>0</v>
      </c>
      <c r="RV150" s="10">
        <v>0</v>
      </c>
      <c r="RW150" s="10">
        <v>0</v>
      </c>
      <c r="RX150" s="10">
        <v>0</v>
      </c>
      <c r="RY150" s="10">
        <v>0</v>
      </c>
      <c r="RZ150" s="10">
        <v>0</v>
      </c>
      <c r="SA150" s="10">
        <v>0</v>
      </c>
      <c r="SB150" s="10">
        <v>0</v>
      </c>
      <c r="SC150" s="78" t="s">
        <v>510</v>
      </c>
      <c r="SD150" s="78" t="s">
        <v>510</v>
      </c>
      <c r="SE150" s="16">
        <v>294</v>
      </c>
      <c r="SF150" s="16">
        <v>294</v>
      </c>
      <c r="SG150" s="16">
        <v>300</v>
      </c>
      <c r="SH150" s="16">
        <v>200</v>
      </c>
      <c r="SI150" s="17" t="s">
        <v>510</v>
      </c>
      <c r="SJ150" s="78" t="s">
        <v>510</v>
      </c>
      <c r="SK150" s="78" t="s">
        <v>510</v>
      </c>
      <c r="SL150" s="78" t="s">
        <v>510</v>
      </c>
      <c r="SM150" s="78" t="s">
        <v>510</v>
      </c>
      <c r="SN150" s="20" t="s">
        <v>523</v>
      </c>
      <c r="SO150" s="20" t="s">
        <v>523</v>
      </c>
      <c r="SP150" s="20" t="s">
        <v>523</v>
      </c>
      <c r="SQ150" s="20" t="s">
        <v>523</v>
      </c>
      <c r="SR150" s="20" t="s">
        <v>523</v>
      </c>
      <c r="SS150" s="20" t="s">
        <v>523</v>
      </c>
      <c r="ST150" s="20" t="s">
        <v>523</v>
      </c>
      <c r="SU150" s="20" t="s">
        <v>523</v>
      </c>
      <c r="SV150" s="20" t="s">
        <v>523</v>
      </c>
      <c r="SW150" s="20" t="s">
        <v>482</v>
      </c>
      <c r="SX150" s="20" t="s">
        <v>482</v>
      </c>
      <c r="SY150" s="20" t="s">
        <v>523</v>
      </c>
      <c r="SZ150" s="20" t="s">
        <v>523</v>
      </c>
      <c r="TA150" s="20" t="s">
        <v>523</v>
      </c>
      <c r="TB150" s="20" t="s">
        <v>523</v>
      </c>
      <c r="TC150" s="20" t="s">
        <v>523</v>
      </c>
      <c r="TD150" s="20" t="s">
        <v>482</v>
      </c>
      <c r="TE150" s="20" t="s">
        <v>482</v>
      </c>
      <c r="TF150" s="20" t="s">
        <v>482</v>
      </c>
      <c r="TG150" s="20" t="s">
        <v>482</v>
      </c>
      <c r="TH150" s="20" t="s">
        <v>482</v>
      </c>
      <c r="TI150" s="20" t="s">
        <v>482</v>
      </c>
      <c r="TJ150" s="20" t="s">
        <v>482</v>
      </c>
      <c r="TK150" s="20" t="s">
        <v>523</v>
      </c>
      <c r="TL150" s="20" t="s">
        <v>482</v>
      </c>
      <c r="TM150" s="20" t="s">
        <v>523</v>
      </c>
      <c r="TN150" s="20" t="s">
        <v>482</v>
      </c>
      <c r="TO150" s="20" t="s">
        <v>523</v>
      </c>
      <c r="TP150" s="20" t="s">
        <v>482</v>
      </c>
      <c r="TQ150" s="20" t="s">
        <v>482</v>
      </c>
      <c r="TR150" s="20" t="s">
        <v>482</v>
      </c>
      <c r="TS150" s="20" t="s">
        <v>482</v>
      </c>
      <c r="TT150" s="20" t="s">
        <v>482</v>
      </c>
      <c r="TU150" s="20" t="s">
        <v>523</v>
      </c>
      <c r="TV150" s="20" t="s">
        <v>523</v>
      </c>
      <c r="TW150" s="20" t="s">
        <v>523</v>
      </c>
      <c r="TX150" s="20" t="s">
        <v>482</v>
      </c>
      <c r="TY150" s="20" t="s">
        <v>482</v>
      </c>
      <c r="TZ150" s="20" t="s">
        <v>482</v>
      </c>
      <c r="UA150" s="20" t="s">
        <v>523</v>
      </c>
      <c r="UB150" s="20" t="s">
        <v>482</v>
      </c>
      <c r="UC150" s="20" t="s">
        <v>482</v>
      </c>
      <c r="UD150" s="20" t="s">
        <v>482</v>
      </c>
      <c r="UE150" s="20" t="s">
        <v>482</v>
      </c>
      <c r="UF150" s="20" t="s">
        <v>482</v>
      </c>
      <c r="UG150" s="20" t="s">
        <v>523</v>
      </c>
      <c r="UH150" s="20" t="s">
        <v>482</v>
      </c>
      <c r="UI150" s="20" t="s">
        <v>482</v>
      </c>
      <c r="UJ150" s="20" t="s">
        <v>482</v>
      </c>
      <c r="UK150" s="20" t="s">
        <v>482</v>
      </c>
      <c r="UL150" s="20" t="s">
        <v>482</v>
      </c>
      <c r="UM150" s="20" t="s">
        <v>523</v>
      </c>
      <c r="UN150" s="20" t="s">
        <v>523</v>
      </c>
      <c r="UO150" s="20" t="s">
        <v>482</v>
      </c>
      <c r="UP150" s="20" t="s">
        <v>482</v>
      </c>
      <c r="UQ150" s="20" t="s">
        <v>523</v>
      </c>
      <c r="UR150" s="20" t="s">
        <v>482</v>
      </c>
      <c r="US150" s="20" t="s">
        <v>482</v>
      </c>
      <c r="UT150" s="20" t="s">
        <v>482</v>
      </c>
      <c r="UU150" s="20" t="s">
        <v>482</v>
      </c>
      <c r="UV150" s="20" t="s">
        <v>523</v>
      </c>
      <c r="UW150" s="20" t="s">
        <v>523</v>
      </c>
      <c r="UX150" s="20" t="s">
        <v>482</v>
      </c>
      <c r="UY150" s="20" t="s">
        <v>482</v>
      </c>
      <c r="UZ150" s="20" t="s">
        <v>482</v>
      </c>
      <c r="VA150" s="20" t="s">
        <v>482</v>
      </c>
      <c r="VB150" s="20" t="s">
        <v>482</v>
      </c>
      <c r="VC150" s="20" t="s">
        <v>523</v>
      </c>
      <c r="VD150" s="20" t="s">
        <v>523</v>
      </c>
      <c r="VE150" s="20" t="s">
        <v>523</v>
      </c>
      <c r="VF150" s="20" t="s">
        <v>523</v>
      </c>
      <c r="VG150" s="20" t="s">
        <v>523</v>
      </c>
      <c r="VH150" s="20" t="s">
        <v>523</v>
      </c>
      <c r="VI150" s="20" t="s">
        <v>482</v>
      </c>
      <c r="VJ150" s="20" t="s">
        <v>523</v>
      </c>
      <c r="VK150" s="20" t="s">
        <v>523</v>
      </c>
      <c r="VL150" s="20" t="s">
        <v>523</v>
      </c>
      <c r="VM150" s="20" t="s">
        <v>523</v>
      </c>
      <c r="VN150" s="20" t="s">
        <v>482</v>
      </c>
      <c r="VO150" s="20" t="s">
        <v>482</v>
      </c>
      <c r="VP150" s="20" t="s">
        <v>523</v>
      </c>
      <c r="VQ150" s="20" t="s">
        <v>482</v>
      </c>
      <c r="VR150" s="20" t="s">
        <v>523</v>
      </c>
      <c r="VS150" s="20" t="s">
        <v>482</v>
      </c>
      <c r="VT150" s="20" t="s">
        <v>523</v>
      </c>
      <c r="VU150" s="20" t="s">
        <v>482</v>
      </c>
      <c r="VV150" s="20" t="s">
        <v>482</v>
      </c>
      <c r="VW150" s="20" t="s">
        <v>482</v>
      </c>
      <c r="VX150" s="20" t="s">
        <v>482</v>
      </c>
      <c r="VY150" s="20" t="s">
        <v>482</v>
      </c>
      <c r="VZ150" s="20" t="s">
        <v>482</v>
      </c>
      <c r="WA150" s="20" t="s">
        <v>482</v>
      </c>
      <c r="WB150" s="20" t="s">
        <v>523</v>
      </c>
      <c r="WC150" s="20" t="s">
        <v>523</v>
      </c>
      <c r="WD150" s="20" t="s">
        <v>523</v>
      </c>
      <c r="WE150" s="20" t="s">
        <v>523</v>
      </c>
      <c r="WF150" s="20" t="s">
        <v>523</v>
      </c>
      <c r="WG150" s="20" t="s">
        <v>523</v>
      </c>
      <c r="WH150" s="20" t="s">
        <v>523</v>
      </c>
      <c r="WI150" s="20" t="s">
        <v>482</v>
      </c>
      <c r="WJ150" s="20" t="s">
        <v>523</v>
      </c>
      <c r="WK150" s="20" t="s">
        <v>523</v>
      </c>
      <c r="WL150" s="20" t="s">
        <v>482</v>
      </c>
      <c r="WM150" s="20" t="s">
        <v>523</v>
      </c>
      <c r="WN150" s="20" t="s">
        <v>482</v>
      </c>
      <c r="WO150" s="20" t="s">
        <v>523</v>
      </c>
      <c r="WP150" s="20" t="s">
        <v>482</v>
      </c>
      <c r="WQ150" s="20" t="s">
        <v>523</v>
      </c>
      <c r="WR150" s="20" t="s">
        <v>523</v>
      </c>
      <c r="WS150" s="20" t="s">
        <v>523</v>
      </c>
      <c r="WT150" s="20" t="s">
        <v>482</v>
      </c>
      <c r="WU150" s="20" t="s">
        <v>482</v>
      </c>
      <c r="WV150" s="20" t="s">
        <v>482</v>
      </c>
      <c r="WW150" s="20" t="s">
        <v>482</v>
      </c>
      <c r="WX150" s="20" t="s">
        <v>482</v>
      </c>
      <c r="WY150" s="20" t="s">
        <v>482</v>
      </c>
      <c r="WZ150" s="20" t="s">
        <v>482</v>
      </c>
      <c r="XA150" s="20" t="s">
        <v>482</v>
      </c>
      <c r="XB150" s="20" t="s">
        <v>482</v>
      </c>
      <c r="XC150" s="20" t="s">
        <v>523</v>
      </c>
      <c r="XD150" s="20" t="s">
        <v>523</v>
      </c>
      <c r="XE150" s="20" t="s">
        <v>482</v>
      </c>
      <c r="XF150" s="20" t="s">
        <v>482</v>
      </c>
      <c r="XG150" s="20" t="s">
        <v>523</v>
      </c>
      <c r="XH150" s="20" t="s">
        <v>523</v>
      </c>
      <c r="XI150" s="20" t="s">
        <v>523</v>
      </c>
      <c r="XJ150" s="20" t="s">
        <v>482</v>
      </c>
      <c r="XK150" s="20" t="s">
        <v>523</v>
      </c>
      <c r="XL150" s="20" t="s">
        <v>523</v>
      </c>
      <c r="XM150" s="20" t="s">
        <v>523</v>
      </c>
      <c r="XN150" s="20" t="s">
        <v>523</v>
      </c>
      <c r="XO150" s="20" t="s">
        <v>523</v>
      </c>
      <c r="XP150" s="20" t="s">
        <v>482</v>
      </c>
      <c r="XQ150" s="20" t="s">
        <v>482</v>
      </c>
      <c r="XR150" s="20" t="s">
        <v>523</v>
      </c>
      <c r="XS150" s="20" t="s">
        <v>523</v>
      </c>
      <c r="XT150" s="20" t="s">
        <v>482</v>
      </c>
      <c r="XU150" s="20" t="s">
        <v>482</v>
      </c>
      <c r="XV150" s="20" t="s">
        <v>482</v>
      </c>
      <c r="XW150" s="20" t="s">
        <v>482</v>
      </c>
      <c r="XX150" s="20" t="s">
        <v>482</v>
      </c>
      <c r="XY150" s="20" t="s">
        <v>523</v>
      </c>
      <c r="XZ150" s="20" t="s">
        <v>482</v>
      </c>
      <c r="YA150" s="20" t="s">
        <v>482</v>
      </c>
      <c r="YB150" s="20" t="s">
        <v>482</v>
      </c>
      <c r="YC150" s="20" t="s">
        <v>482</v>
      </c>
      <c r="YD150" s="20" t="s">
        <v>523</v>
      </c>
      <c r="YE150" s="20" t="s">
        <v>482</v>
      </c>
      <c r="YF150" s="20" t="s">
        <v>482</v>
      </c>
      <c r="YG150" s="20" t="s">
        <v>523</v>
      </c>
      <c r="YH150" s="20" t="s">
        <v>482</v>
      </c>
      <c r="YI150" s="20" t="s">
        <v>482</v>
      </c>
      <c r="YJ150" s="20" t="s">
        <v>482</v>
      </c>
      <c r="YK150" s="20" t="s">
        <v>482</v>
      </c>
      <c r="YL150" s="20" t="s">
        <v>482</v>
      </c>
      <c r="YM150" s="20" t="s">
        <v>482</v>
      </c>
      <c r="YN150" s="20" t="s">
        <v>482</v>
      </c>
      <c r="YO150" s="20" t="s">
        <v>482</v>
      </c>
      <c r="YP150" s="20" t="s">
        <v>523</v>
      </c>
      <c r="YQ150" s="20" t="s">
        <v>482</v>
      </c>
      <c r="YR150" s="5">
        <v>0.20153550863723607</v>
      </c>
      <c r="YS150" s="5">
        <v>0.79846449136276387</v>
      </c>
      <c r="YT150" s="5">
        <v>0</v>
      </c>
      <c r="YU150" s="5">
        <v>0.6</v>
      </c>
      <c r="YV150" s="5">
        <v>0.75</v>
      </c>
      <c r="YW150" s="5">
        <v>0.9</v>
      </c>
      <c r="YX150" s="5">
        <v>0.71976967370441458</v>
      </c>
      <c r="YY150" s="21" t="s">
        <v>516</v>
      </c>
      <c r="YZ150" s="22" t="s">
        <v>495</v>
      </c>
      <c r="ZA150" s="23">
        <f t="shared" si="8"/>
        <v>1</v>
      </c>
      <c r="ZB150" s="23">
        <v>0.751</v>
      </c>
      <c r="ZC150" s="23">
        <f t="shared" si="9"/>
        <v>1</v>
      </c>
    </row>
    <row r="151" spans="1:679" x14ac:dyDescent="0.25">
      <c r="A151" s="1" t="s">
        <v>298</v>
      </c>
      <c r="B151" s="2" t="s">
        <v>299</v>
      </c>
      <c r="C151" s="4">
        <v>0</v>
      </c>
      <c r="D151" s="4">
        <v>1</v>
      </c>
      <c r="E151" s="7">
        <v>1444.0404937246874</v>
      </c>
      <c r="F151" s="7" t="s">
        <v>482</v>
      </c>
      <c r="G151" s="7" t="s">
        <v>482</v>
      </c>
      <c r="H151" s="7" t="s">
        <v>482</v>
      </c>
      <c r="I151" s="7" t="s">
        <v>482</v>
      </c>
      <c r="J151" s="7" t="s">
        <v>482</v>
      </c>
      <c r="K151" s="7" t="s">
        <v>482</v>
      </c>
      <c r="L151" s="7">
        <v>1326.2078070461644</v>
      </c>
      <c r="M151" s="7" t="s">
        <v>482</v>
      </c>
      <c r="N151" s="7" t="s">
        <v>482</v>
      </c>
      <c r="O151" s="7" t="s">
        <v>482</v>
      </c>
      <c r="P151" s="7" t="s">
        <v>482</v>
      </c>
      <c r="Q151" s="7" t="s">
        <v>482</v>
      </c>
      <c r="R151" s="7" t="s">
        <v>482</v>
      </c>
      <c r="S151" s="7">
        <v>2498.4540305959204</v>
      </c>
      <c r="T151" s="7">
        <v>120.14143799624605</v>
      </c>
      <c r="U151" s="7" t="s">
        <v>482</v>
      </c>
      <c r="V151" s="7" t="s">
        <v>482</v>
      </c>
      <c r="W151" s="7" t="s">
        <v>482</v>
      </c>
      <c r="X151" s="7" t="s">
        <v>482</v>
      </c>
      <c r="Y151" s="7" t="s">
        <v>482</v>
      </c>
      <c r="Z151" s="7" t="s">
        <v>482</v>
      </c>
      <c r="AA151" s="7" t="s">
        <v>482</v>
      </c>
      <c r="AB151" s="7" t="s">
        <v>482</v>
      </c>
      <c r="AC151" s="7" t="s">
        <v>482</v>
      </c>
      <c r="AD151" s="7" t="s">
        <v>482</v>
      </c>
      <c r="AE151" s="7" t="s">
        <v>482</v>
      </c>
      <c r="AF151" s="7" t="s">
        <v>482</v>
      </c>
      <c r="AG151" s="7" t="s">
        <v>482</v>
      </c>
      <c r="AH151" s="7" t="s">
        <v>482</v>
      </c>
      <c r="AI151" s="7" t="s">
        <v>482</v>
      </c>
      <c r="AJ151" s="7" t="s">
        <v>482</v>
      </c>
      <c r="AK151" s="7" t="s">
        <v>482</v>
      </c>
      <c r="AL151" s="7" t="s">
        <v>482</v>
      </c>
      <c r="AM151" s="7" t="s">
        <v>482</v>
      </c>
      <c r="AN151" s="7" t="s">
        <v>482</v>
      </c>
      <c r="AO151" s="7" t="s">
        <v>482</v>
      </c>
      <c r="AP151" s="7" t="s">
        <v>482</v>
      </c>
      <c r="AQ151" s="7" t="s">
        <v>482</v>
      </c>
      <c r="AR151" s="7" t="s">
        <v>482</v>
      </c>
      <c r="AS151" s="7" t="s">
        <v>482</v>
      </c>
      <c r="AT151" s="7" t="s">
        <v>482</v>
      </c>
      <c r="AU151" s="7" t="s">
        <v>482</v>
      </c>
      <c r="AV151" s="7" t="s">
        <v>482</v>
      </c>
      <c r="AW151" s="7" t="s">
        <v>482</v>
      </c>
      <c r="AX151" s="7" t="s">
        <v>482</v>
      </c>
      <c r="AY151" s="7" t="s">
        <v>482</v>
      </c>
      <c r="AZ151" s="7" t="s">
        <v>482</v>
      </c>
      <c r="BA151" s="7" t="s">
        <v>482</v>
      </c>
      <c r="BB151" s="7" t="s">
        <v>482</v>
      </c>
      <c r="BC151" s="7" t="s">
        <v>482</v>
      </c>
      <c r="BD151" s="7" t="s">
        <v>482</v>
      </c>
      <c r="BE151" s="7" t="s">
        <v>482</v>
      </c>
      <c r="BF151" s="7" t="s">
        <v>482</v>
      </c>
      <c r="BG151" s="7" t="s">
        <v>482</v>
      </c>
      <c r="BH151" s="7" t="s">
        <v>482</v>
      </c>
      <c r="BI151" s="7" t="s">
        <v>482</v>
      </c>
      <c r="BJ151" s="7" t="s">
        <v>482</v>
      </c>
      <c r="BK151" s="7" t="s">
        <v>482</v>
      </c>
      <c r="BL151" s="7" t="s">
        <v>482</v>
      </c>
      <c r="BM151" s="7" t="s">
        <v>482</v>
      </c>
      <c r="BN151" s="7" t="s">
        <v>482</v>
      </c>
      <c r="BO151" s="7" t="s">
        <v>482</v>
      </c>
      <c r="BP151" s="7" t="s">
        <v>482</v>
      </c>
      <c r="BQ151" s="7" t="s">
        <v>482</v>
      </c>
      <c r="BR151" s="7" t="s">
        <v>482</v>
      </c>
      <c r="BS151" s="7">
        <v>18.130533170964927</v>
      </c>
      <c r="BT151" s="7">
        <v>48.012006535666941</v>
      </c>
      <c r="BU151" s="7">
        <v>51.288637315016352</v>
      </c>
      <c r="BV151" s="7">
        <v>94.231069613009581</v>
      </c>
      <c r="BW151" s="7">
        <v>64.42751193109055</v>
      </c>
      <c r="BX151" s="7">
        <v>62.512231117425664</v>
      </c>
      <c r="BY151" s="7">
        <v>77.359183830893144</v>
      </c>
      <c r="BZ151" s="7">
        <v>88.712669474345006</v>
      </c>
      <c r="CA151" s="7">
        <v>237.26154662511158</v>
      </c>
      <c r="CB151" s="7" t="s">
        <v>482</v>
      </c>
      <c r="CC151" s="7">
        <v>96.892667671193564</v>
      </c>
      <c r="CD151" s="7" t="s">
        <v>482</v>
      </c>
      <c r="CE151" s="7" t="s">
        <v>482</v>
      </c>
      <c r="CF151" s="7" t="s">
        <v>482</v>
      </c>
      <c r="CG151" s="7">
        <v>149.73562815887513</v>
      </c>
      <c r="CH151" s="7" t="s">
        <v>482</v>
      </c>
      <c r="CI151" s="7" t="s">
        <v>482</v>
      </c>
      <c r="CJ151" s="7" t="s">
        <v>482</v>
      </c>
      <c r="CK151" s="7">
        <v>74.165082042716804</v>
      </c>
      <c r="CL151" s="7">
        <v>1064.6708266989499</v>
      </c>
      <c r="CM151" s="7" t="s">
        <v>482</v>
      </c>
      <c r="CN151" s="7" t="s">
        <v>482</v>
      </c>
      <c r="CO151" s="7" t="s">
        <v>482</v>
      </c>
      <c r="CP151" s="7">
        <v>374.76508420422306</v>
      </c>
      <c r="CQ151" s="7" t="s">
        <v>482</v>
      </c>
      <c r="CR151" s="7">
        <v>481.66217410537854</v>
      </c>
      <c r="CS151" s="7" t="s">
        <v>482</v>
      </c>
      <c r="CT151" s="7" t="s">
        <v>482</v>
      </c>
      <c r="CU151" s="7" t="s">
        <v>482</v>
      </c>
      <c r="CV151" s="7" t="s">
        <v>482</v>
      </c>
      <c r="CW151" s="7" t="s">
        <v>482</v>
      </c>
      <c r="CX151" s="7" t="s">
        <v>482</v>
      </c>
      <c r="CY151" s="7" t="s">
        <v>482</v>
      </c>
      <c r="CZ151" s="7" t="s">
        <v>482</v>
      </c>
      <c r="DA151" s="7" t="s">
        <v>482</v>
      </c>
      <c r="DB151" s="7" t="s">
        <v>482</v>
      </c>
      <c r="DC151" s="7" t="s">
        <v>482</v>
      </c>
      <c r="DD151" s="7" t="s">
        <v>482</v>
      </c>
      <c r="DE151" s="7" t="s">
        <v>482</v>
      </c>
      <c r="DF151" s="7" t="s">
        <v>482</v>
      </c>
      <c r="DG151" s="7" t="s">
        <v>482</v>
      </c>
      <c r="DH151" s="7" t="s">
        <v>482</v>
      </c>
      <c r="DI151" s="7">
        <v>138.99942114887344</v>
      </c>
      <c r="DJ151" s="7">
        <v>69.919329538314898</v>
      </c>
      <c r="DK151" s="7" t="s">
        <v>482</v>
      </c>
      <c r="DL151" s="7">
        <v>736.09880255156804</v>
      </c>
      <c r="DM151" s="7" t="s">
        <v>482</v>
      </c>
      <c r="DN151" s="7" t="s">
        <v>482</v>
      </c>
      <c r="DO151" s="7">
        <v>2028.7882931719344</v>
      </c>
      <c r="DP151" s="7" t="s">
        <v>482</v>
      </c>
      <c r="DQ151" s="7" t="s">
        <v>482</v>
      </c>
      <c r="DR151" s="7">
        <v>520.65724890623153</v>
      </c>
      <c r="DS151" s="7" t="s">
        <v>482</v>
      </c>
      <c r="DT151" s="7">
        <v>802.21554155998751</v>
      </c>
      <c r="DU151" s="7" t="s">
        <v>482</v>
      </c>
      <c r="DV151" s="7" t="s">
        <v>482</v>
      </c>
      <c r="DW151" s="7" t="s">
        <v>482</v>
      </c>
      <c r="DX151" s="7">
        <v>49.844868152448164</v>
      </c>
      <c r="DY151" s="7" t="s">
        <v>482</v>
      </c>
      <c r="DZ151" s="7">
        <v>26.924873678840836</v>
      </c>
      <c r="EA151" s="7" t="s">
        <v>482</v>
      </c>
      <c r="EB151" s="7" t="s">
        <v>482</v>
      </c>
      <c r="EC151" s="7">
        <v>104.31107908908307</v>
      </c>
      <c r="ED151" s="7" t="s">
        <v>482</v>
      </c>
      <c r="EE151" s="7" t="s">
        <v>482</v>
      </c>
      <c r="EF151" s="7" t="s">
        <v>482</v>
      </c>
      <c r="EG151" s="7" t="s">
        <v>482</v>
      </c>
      <c r="EH151" s="7" t="s">
        <v>482</v>
      </c>
      <c r="EI151" s="7" t="s">
        <v>482</v>
      </c>
      <c r="EJ151" s="7" t="s">
        <v>482</v>
      </c>
      <c r="EK151" s="7" t="s">
        <v>482</v>
      </c>
      <c r="EL151" s="7" t="s">
        <v>482</v>
      </c>
      <c r="EM151" s="7" t="s">
        <v>482</v>
      </c>
      <c r="EN151" s="7" t="s">
        <v>482</v>
      </c>
      <c r="EO151" s="7" t="s">
        <v>482</v>
      </c>
      <c r="EP151" s="7" t="s">
        <v>482</v>
      </c>
      <c r="EQ151" s="7" t="s">
        <v>482</v>
      </c>
      <c r="ER151" s="7" t="s">
        <v>482</v>
      </c>
      <c r="ES151" s="7" t="s">
        <v>482</v>
      </c>
      <c r="ET151" s="7" t="s">
        <v>482</v>
      </c>
      <c r="EU151" s="7" t="s">
        <v>482</v>
      </c>
      <c r="EV151" s="7" t="s">
        <v>482</v>
      </c>
      <c r="EW151" s="7" t="s">
        <v>482</v>
      </c>
      <c r="EX151" s="7" t="s">
        <v>482</v>
      </c>
      <c r="EY151" s="7" t="s">
        <v>482</v>
      </c>
      <c r="EZ151" s="7" t="s">
        <v>482</v>
      </c>
      <c r="FA151" s="7" t="s">
        <v>482</v>
      </c>
      <c r="FB151" s="7" t="s">
        <v>482</v>
      </c>
      <c r="FC151" s="7" t="s">
        <v>482</v>
      </c>
      <c r="FD151" s="7" t="s">
        <v>482</v>
      </c>
      <c r="FE151" s="7" t="s">
        <v>482</v>
      </c>
      <c r="FF151" s="7" t="s">
        <v>482</v>
      </c>
      <c r="FG151" s="7">
        <v>674.60805368674005</v>
      </c>
      <c r="FH151" s="7" t="s">
        <v>482</v>
      </c>
      <c r="FI151" s="8">
        <v>2514.2205299999996</v>
      </c>
      <c r="FJ151" s="8" t="s">
        <v>482</v>
      </c>
      <c r="FK151" s="8" t="s">
        <v>482</v>
      </c>
      <c r="FL151" s="8" t="s">
        <v>482</v>
      </c>
      <c r="FM151" s="8" t="s">
        <v>482</v>
      </c>
      <c r="FN151" s="8" t="s">
        <v>482</v>
      </c>
      <c r="FO151" s="8" t="s">
        <v>482</v>
      </c>
      <c r="FP151" s="8">
        <v>2306.2985900000003</v>
      </c>
      <c r="FQ151" s="8" t="s">
        <v>482</v>
      </c>
      <c r="FR151" s="8" t="s">
        <v>482</v>
      </c>
      <c r="FS151" s="8" t="s">
        <v>482</v>
      </c>
      <c r="FT151" s="8" t="s">
        <v>482</v>
      </c>
      <c r="FU151" s="8" t="s">
        <v>482</v>
      </c>
      <c r="FV151" s="8" t="s">
        <v>482</v>
      </c>
      <c r="FW151" s="8">
        <v>4344.5050000000001</v>
      </c>
      <c r="FX151" s="8">
        <v>226.74669800000001</v>
      </c>
      <c r="FY151" s="8" t="s">
        <v>482</v>
      </c>
      <c r="FZ151" s="8" t="s">
        <v>482</v>
      </c>
      <c r="GA151" s="8" t="s">
        <v>482</v>
      </c>
      <c r="GB151" s="8" t="s">
        <v>482</v>
      </c>
      <c r="GC151" s="8" t="s">
        <v>482</v>
      </c>
      <c r="GD151" s="8" t="s">
        <v>482</v>
      </c>
      <c r="GE151" s="8" t="s">
        <v>482</v>
      </c>
      <c r="GF151" s="8" t="s">
        <v>482</v>
      </c>
      <c r="GG151" s="8" t="s">
        <v>482</v>
      </c>
      <c r="GH151" s="8" t="s">
        <v>482</v>
      </c>
      <c r="GI151" s="8" t="s">
        <v>482</v>
      </c>
      <c r="GJ151" s="8" t="s">
        <v>482</v>
      </c>
      <c r="GK151" s="8" t="s">
        <v>482</v>
      </c>
      <c r="GL151" s="8" t="s">
        <v>482</v>
      </c>
      <c r="GM151" s="8" t="s">
        <v>482</v>
      </c>
      <c r="GN151" s="8" t="s">
        <v>482</v>
      </c>
      <c r="GO151" s="8" t="s">
        <v>482</v>
      </c>
      <c r="GP151" s="8" t="s">
        <v>482</v>
      </c>
      <c r="GQ151" s="8" t="s">
        <v>482</v>
      </c>
      <c r="GR151" s="8" t="s">
        <v>482</v>
      </c>
      <c r="GS151" s="8" t="s">
        <v>482</v>
      </c>
      <c r="GT151" s="8" t="s">
        <v>482</v>
      </c>
      <c r="GU151" s="8" t="s">
        <v>482</v>
      </c>
      <c r="GV151" s="8" t="s">
        <v>482</v>
      </c>
      <c r="GW151" s="8" t="s">
        <v>482</v>
      </c>
      <c r="GX151" s="8" t="s">
        <v>482</v>
      </c>
      <c r="GY151" s="8" t="s">
        <v>482</v>
      </c>
      <c r="GZ151" s="8" t="s">
        <v>482</v>
      </c>
      <c r="HA151" s="8" t="s">
        <v>482</v>
      </c>
      <c r="HB151" s="8" t="s">
        <v>482</v>
      </c>
      <c r="HC151" s="8" t="s">
        <v>482</v>
      </c>
      <c r="HD151" s="8" t="s">
        <v>482</v>
      </c>
      <c r="HE151" s="8" t="s">
        <v>482</v>
      </c>
      <c r="HF151" s="8" t="s">
        <v>482</v>
      </c>
      <c r="HG151" s="8" t="s">
        <v>482</v>
      </c>
      <c r="HH151" s="8" t="s">
        <v>482</v>
      </c>
      <c r="HI151" s="8" t="s">
        <v>482</v>
      </c>
      <c r="HJ151" s="8" t="s">
        <v>482</v>
      </c>
      <c r="HK151" s="8" t="s">
        <v>482</v>
      </c>
      <c r="HL151" s="8" t="s">
        <v>482</v>
      </c>
      <c r="HM151" s="8" t="s">
        <v>482</v>
      </c>
      <c r="HN151" s="8" t="s">
        <v>482</v>
      </c>
      <c r="HO151" s="8" t="s">
        <v>482</v>
      </c>
      <c r="HP151" s="8" t="s">
        <v>482</v>
      </c>
      <c r="HQ151" s="8" t="s">
        <v>482</v>
      </c>
      <c r="HR151" s="8" t="s">
        <v>482</v>
      </c>
      <c r="HS151" s="8" t="s">
        <v>482</v>
      </c>
      <c r="HT151" s="8" t="s">
        <v>482</v>
      </c>
      <c r="HU151" s="8" t="s">
        <v>482</v>
      </c>
      <c r="HV151" s="8" t="s">
        <v>482</v>
      </c>
      <c r="HW151" s="8">
        <v>34.211993800000002</v>
      </c>
      <c r="HX151" s="8">
        <v>89.044066999999998</v>
      </c>
      <c r="HY151" s="8">
        <v>97.295707999999991</v>
      </c>
      <c r="HZ151" s="8">
        <v>170.31690800000001</v>
      </c>
      <c r="IA151" s="8">
        <v>116.46834399999999</v>
      </c>
      <c r="IB151" s="8">
        <v>113.00600969627723</v>
      </c>
      <c r="IC151" s="8">
        <v>143.30068</v>
      </c>
      <c r="ID151" s="8">
        <v>163.419264</v>
      </c>
      <c r="IE151" s="8">
        <v>426.73049999999995</v>
      </c>
      <c r="IF151" s="8" t="s">
        <v>482</v>
      </c>
      <c r="IG151" s="8">
        <v>177.53918900000002</v>
      </c>
      <c r="IH151" s="8" t="s">
        <v>482</v>
      </c>
      <c r="II151" s="8" t="s">
        <v>482</v>
      </c>
      <c r="IJ151" s="8" t="s">
        <v>482</v>
      </c>
      <c r="IK151" s="8">
        <v>286.52662599999996</v>
      </c>
      <c r="IL151" s="8" t="s">
        <v>482</v>
      </c>
      <c r="IM151" s="8" t="s">
        <v>482</v>
      </c>
      <c r="IN151" s="8" t="s">
        <v>482</v>
      </c>
      <c r="IO151" s="8">
        <v>137.80814100000001</v>
      </c>
      <c r="IP151" s="8">
        <v>1872.3595300000002</v>
      </c>
      <c r="IQ151" s="8" t="s">
        <v>482</v>
      </c>
      <c r="IR151" s="8" t="s">
        <v>482</v>
      </c>
      <c r="IS151" s="8" t="s">
        <v>482</v>
      </c>
      <c r="IT151" s="8">
        <v>676.66844000000003</v>
      </c>
      <c r="IU151" s="8" t="s">
        <v>482</v>
      </c>
      <c r="IV151" s="8">
        <v>885.28279999999995</v>
      </c>
      <c r="IW151" s="8" t="s">
        <v>482</v>
      </c>
      <c r="IX151" s="8" t="s">
        <v>482</v>
      </c>
      <c r="IY151" s="8" t="s">
        <v>482</v>
      </c>
      <c r="IZ151" s="8" t="s">
        <v>482</v>
      </c>
      <c r="JA151" s="8" t="s">
        <v>482</v>
      </c>
      <c r="JB151" s="8" t="s">
        <v>482</v>
      </c>
      <c r="JC151" s="8" t="s">
        <v>482</v>
      </c>
      <c r="JD151" s="8" t="s">
        <v>482</v>
      </c>
      <c r="JE151" s="8" t="s">
        <v>482</v>
      </c>
      <c r="JF151" s="8" t="s">
        <v>482</v>
      </c>
      <c r="JG151" s="8" t="s">
        <v>482</v>
      </c>
      <c r="JH151" s="8" t="s">
        <v>482</v>
      </c>
      <c r="JI151" s="8" t="s">
        <v>482</v>
      </c>
      <c r="JJ151" s="8" t="s">
        <v>482</v>
      </c>
      <c r="JK151" s="8" t="s">
        <v>482</v>
      </c>
      <c r="JL151" s="8" t="s">
        <v>482</v>
      </c>
      <c r="JM151" s="8">
        <v>264.52739400000002</v>
      </c>
      <c r="JN151" s="8">
        <v>136.04996500000001</v>
      </c>
      <c r="JO151" s="8" t="s">
        <v>482</v>
      </c>
      <c r="JP151" s="8">
        <v>1362.74486</v>
      </c>
      <c r="JQ151" s="8" t="s">
        <v>482</v>
      </c>
      <c r="JR151" s="8" t="s">
        <v>482</v>
      </c>
      <c r="JS151" s="8">
        <v>3699.6789000000003</v>
      </c>
      <c r="JT151" s="8" t="s">
        <v>482</v>
      </c>
      <c r="JU151" s="8" t="s">
        <v>482</v>
      </c>
      <c r="JV151" s="8">
        <v>920.82914999999991</v>
      </c>
      <c r="JW151" s="8" t="s">
        <v>482</v>
      </c>
      <c r="JX151" s="8">
        <v>1473.6478000000002</v>
      </c>
      <c r="JY151" s="8" t="s">
        <v>482</v>
      </c>
      <c r="JZ151" s="8" t="s">
        <v>482</v>
      </c>
      <c r="KA151" s="8" t="s">
        <v>482</v>
      </c>
      <c r="KB151" s="8">
        <v>90.915141000000006</v>
      </c>
      <c r="KC151" s="8" t="s">
        <v>482</v>
      </c>
      <c r="KD151" s="8">
        <v>51.227947999999998</v>
      </c>
      <c r="KE151" s="8" t="s">
        <v>482</v>
      </c>
      <c r="KF151" s="8" t="s">
        <v>482</v>
      </c>
      <c r="KG151" s="8">
        <v>188.89163600000001</v>
      </c>
      <c r="KH151" s="8" t="s">
        <v>482</v>
      </c>
      <c r="KI151" s="8" t="s">
        <v>482</v>
      </c>
      <c r="KJ151" s="8" t="s">
        <v>482</v>
      </c>
      <c r="KK151" s="8" t="s">
        <v>482</v>
      </c>
      <c r="KL151" s="8" t="s">
        <v>482</v>
      </c>
      <c r="KM151" s="8" t="s">
        <v>482</v>
      </c>
      <c r="KN151" s="8" t="s">
        <v>482</v>
      </c>
      <c r="KO151" s="8" t="s">
        <v>482</v>
      </c>
      <c r="KP151" s="8" t="s">
        <v>482</v>
      </c>
      <c r="KQ151" s="8" t="s">
        <v>482</v>
      </c>
      <c r="KR151" s="8" t="s">
        <v>482</v>
      </c>
      <c r="KS151" s="8" t="s">
        <v>482</v>
      </c>
      <c r="KT151" s="8" t="s">
        <v>482</v>
      </c>
      <c r="KU151" s="8" t="s">
        <v>482</v>
      </c>
      <c r="KV151" s="8" t="s">
        <v>482</v>
      </c>
      <c r="KW151" s="8" t="s">
        <v>482</v>
      </c>
      <c r="KX151" s="8" t="s">
        <v>482</v>
      </c>
      <c r="KY151" s="8" t="s">
        <v>482</v>
      </c>
      <c r="KZ151" s="8" t="s">
        <v>482</v>
      </c>
      <c r="LA151" s="8" t="s">
        <v>482</v>
      </c>
      <c r="LB151" s="8" t="s">
        <v>482</v>
      </c>
      <c r="LC151" s="8" t="s">
        <v>482</v>
      </c>
      <c r="LD151" s="8" t="s">
        <v>482</v>
      </c>
      <c r="LE151" s="8" t="s">
        <v>482</v>
      </c>
      <c r="LF151" s="8" t="s">
        <v>482</v>
      </c>
      <c r="LG151" s="8" t="s">
        <v>482</v>
      </c>
      <c r="LH151" s="8" t="s">
        <v>482</v>
      </c>
      <c r="LI151" s="8" t="s">
        <v>482</v>
      </c>
      <c r="LJ151" s="8" t="s">
        <v>482</v>
      </c>
      <c r="LK151" s="8">
        <v>1206.7670499999999</v>
      </c>
      <c r="LL151" s="8" t="s">
        <v>482</v>
      </c>
      <c r="LM151" s="9">
        <v>2514.2205299999996</v>
      </c>
      <c r="LN151" s="9" t="s">
        <v>482</v>
      </c>
      <c r="LO151" s="9" t="s">
        <v>482</v>
      </c>
      <c r="LP151" s="9" t="s">
        <v>482</v>
      </c>
      <c r="LQ151" s="9" t="s">
        <v>482</v>
      </c>
      <c r="LR151" s="9" t="s">
        <v>482</v>
      </c>
      <c r="LS151" s="9" t="s">
        <v>482</v>
      </c>
      <c r="LT151" s="9">
        <v>2306.2985900000003</v>
      </c>
      <c r="LU151" s="9" t="s">
        <v>482</v>
      </c>
      <c r="LV151" s="9" t="s">
        <v>482</v>
      </c>
      <c r="LW151" s="9" t="s">
        <v>482</v>
      </c>
      <c r="LX151" s="9" t="s">
        <v>482</v>
      </c>
      <c r="LY151" s="9" t="s">
        <v>482</v>
      </c>
      <c r="LZ151" s="9" t="s">
        <v>482</v>
      </c>
      <c r="MA151" s="9">
        <v>4344.5050000000001</v>
      </c>
      <c r="MB151" s="9">
        <v>226.74669800000001</v>
      </c>
      <c r="MC151" s="9" t="s">
        <v>482</v>
      </c>
      <c r="MD151" s="9" t="s">
        <v>482</v>
      </c>
      <c r="ME151" s="9" t="s">
        <v>482</v>
      </c>
      <c r="MF151" s="9" t="s">
        <v>482</v>
      </c>
      <c r="MG151" s="9" t="s">
        <v>482</v>
      </c>
      <c r="MH151" s="9" t="s">
        <v>482</v>
      </c>
      <c r="MI151" s="9" t="s">
        <v>482</v>
      </c>
      <c r="MJ151" s="9" t="s">
        <v>482</v>
      </c>
      <c r="MK151" s="9" t="s">
        <v>482</v>
      </c>
      <c r="ML151" s="9" t="s">
        <v>482</v>
      </c>
      <c r="MM151" s="9" t="s">
        <v>482</v>
      </c>
      <c r="MN151" s="9" t="s">
        <v>482</v>
      </c>
      <c r="MO151" s="9" t="s">
        <v>482</v>
      </c>
      <c r="MP151" s="9" t="s">
        <v>482</v>
      </c>
      <c r="MQ151" s="9" t="s">
        <v>482</v>
      </c>
      <c r="MR151" s="9" t="s">
        <v>482</v>
      </c>
      <c r="MS151" s="9" t="s">
        <v>482</v>
      </c>
      <c r="MT151" s="9" t="s">
        <v>482</v>
      </c>
      <c r="MU151" s="9" t="s">
        <v>482</v>
      </c>
      <c r="MV151" s="9" t="s">
        <v>482</v>
      </c>
      <c r="MW151" s="9" t="s">
        <v>482</v>
      </c>
      <c r="MX151" s="9" t="s">
        <v>482</v>
      </c>
      <c r="MY151" s="9" t="s">
        <v>482</v>
      </c>
      <c r="MZ151" s="9" t="s">
        <v>482</v>
      </c>
      <c r="NA151" s="9" t="s">
        <v>482</v>
      </c>
      <c r="NB151" s="9" t="s">
        <v>482</v>
      </c>
      <c r="NC151" s="9" t="s">
        <v>482</v>
      </c>
      <c r="ND151" s="9" t="s">
        <v>482</v>
      </c>
      <c r="NE151" s="9" t="s">
        <v>482</v>
      </c>
      <c r="NF151" s="9" t="s">
        <v>482</v>
      </c>
      <c r="NG151" s="9" t="s">
        <v>482</v>
      </c>
      <c r="NH151" s="9" t="s">
        <v>482</v>
      </c>
      <c r="NI151" s="9" t="s">
        <v>482</v>
      </c>
      <c r="NJ151" s="9" t="s">
        <v>482</v>
      </c>
      <c r="NK151" s="9" t="s">
        <v>482</v>
      </c>
      <c r="NL151" s="9" t="s">
        <v>482</v>
      </c>
      <c r="NM151" s="9" t="s">
        <v>482</v>
      </c>
      <c r="NN151" s="9" t="s">
        <v>482</v>
      </c>
      <c r="NO151" s="9" t="s">
        <v>482</v>
      </c>
      <c r="NP151" s="9" t="s">
        <v>482</v>
      </c>
      <c r="NQ151" s="9" t="s">
        <v>482</v>
      </c>
      <c r="NR151" s="9" t="s">
        <v>482</v>
      </c>
      <c r="NS151" s="9" t="s">
        <v>482</v>
      </c>
      <c r="NT151" s="9" t="s">
        <v>482</v>
      </c>
      <c r="NU151" s="9" t="s">
        <v>482</v>
      </c>
      <c r="NV151" s="9" t="s">
        <v>482</v>
      </c>
      <c r="NW151" s="9" t="s">
        <v>482</v>
      </c>
      <c r="NX151" s="9" t="s">
        <v>482</v>
      </c>
      <c r="NY151" s="9" t="s">
        <v>482</v>
      </c>
      <c r="NZ151" s="9" t="s">
        <v>482</v>
      </c>
      <c r="OA151" s="9">
        <v>34.211993800000002</v>
      </c>
      <c r="OB151" s="9">
        <v>89.044066999999998</v>
      </c>
      <c r="OC151" s="9">
        <v>97.295707999999991</v>
      </c>
      <c r="OD151" s="9">
        <v>170.31690800000001</v>
      </c>
      <c r="OE151" s="9">
        <v>116.46834399999999</v>
      </c>
      <c r="OF151" s="9">
        <v>113.00600969627723</v>
      </c>
      <c r="OG151" s="9">
        <v>143.30068</v>
      </c>
      <c r="OH151" s="9">
        <v>163.419264</v>
      </c>
      <c r="OI151" s="9">
        <v>426.73049999999995</v>
      </c>
      <c r="OJ151" s="9" t="s">
        <v>482</v>
      </c>
      <c r="OK151" s="9">
        <v>177.53918900000002</v>
      </c>
      <c r="OL151" s="9" t="s">
        <v>482</v>
      </c>
      <c r="OM151" s="9" t="s">
        <v>482</v>
      </c>
      <c r="ON151" s="9" t="s">
        <v>482</v>
      </c>
      <c r="OO151" s="9">
        <v>286.52662599999996</v>
      </c>
      <c r="OP151" s="9" t="s">
        <v>482</v>
      </c>
      <c r="OQ151" s="9" t="s">
        <v>482</v>
      </c>
      <c r="OR151" s="9" t="s">
        <v>482</v>
      </c>
      <c r="OS151" s="9">
        <v>137.80814100000001</v>
      </c>
      <c r="OT151" s="9">
        <v>1872.3595300000002</v>
      </c>
      <c r="OU151" s="9" t="s">
        <v>482</v>
      </c>
      <c r="OV151" s="9" t="s">
        <v>482</v>
      </c>
      <c r="OW151" s="9" t="s">
        <v>482</v>
      </c>
      <c r="OX151" s="9">
        <v>676.66844000000003</v>
      </c>
      <c r="OY151" s="9" t="s">
        <v>482</v>
      </c>
      <c r="OZ151" s="9">
        <v>885.28279999999995</v>
      </c>
      <c r="PA151" s="9" t="s">
        <v>482</v>
      </c>
      <c r="PB151" s="9" t="s">
        <v>482</v>
      </c>
      <c r="PC151" s="9" t="s">
        <v>482</v>
      </c>
      <c r="PD151" s="9" t="s">
        <v>482</v>
      </c>
      <c r="PE151" s="9" t="s">
        <v>482</v>
      </c>
      <c r="PF151" s="9" t="s">
        <v>482</v>
      </c>
      <c r="PG151" s="9" t="s">
        <v>482</v>
      </c>
      <c r="PH151" s="9" t="s">
        <v>482</v>
      </c>
      <c r="PI151" s="9" t="s">
        <v>482</v>
      </c>
      <c r="PJ151" s="9" t="s">
        <v>482</v>
      </c>
      <c r="PK151" s="9" t="s">
        <v>482</v>
      </c>
      <c r="PL151" s="9" t="s">
        <v>482</v>
      </c>
      <c r="PM151" s="9" t="s">
        <v>482</v>
      </c>
      <c r="PN151" s="9" t="s">
        <v>482</v>
      </c>
      <c r="PO151" s="9" t="s">
        <v>482</v>
      </c>
      <c r="PP151" s="9" t="s">
        <v>482</v>
      </c>
      <c r="PQ151" s="9">
        <v>264.52739400000002</v>
      </c>
      <c r="PR151" s="9">
        <v>136.04996500000001</v>
      </c>
      <c r="PS151" s="9" t="s">
        <v>482</v>
      </c>
      <c r="PT151" s="9">
        <v>1362.74486</v>
      </c>
      <c r="PU151" s="9" t="s">
        <v>482</v>
      </c>
      <c r="PV151" s="9" t="s">
        <v>482</v>
      </c>
      <c r="PW151" s="9">
        <v>3699.6789000000003</v>
      </c>
      <c r="PX151" s="9" t="s">
        <v>482</v>
      </c>
      <c r="PY151" s="9" t="s">
        <v>482</v>
      </c>
      <c r="PZ151" s="9">
        <v>920.82914999999991</v>
      </c>
      <c r="QA151" s="9" t="s">
        <v>482</v>
      </c>
      <c r="QB151" s="9">
        <v>1473.6478000000002</v>
      </c>
      <c r="QC151" s="9" t="s">
        <v>482</v>
      </c>
      <c r="QD151" s="9" t="s">
        <v>482</v>
      </c>
      <c r="QE151" s="9" t="s">
        <v>482</v>
      </c>
      <c r="QF151" s="9">
        <v>90.915141000000006</v>
      </c>
      <c r="QG151" s="9" t="s">
        <v>482</v>
      </c>
      <c r="QH151" s="9">
        <v>51.227947999999998</v>
      </c>
      <c r="QI151" s="9" t="s">
        <v>482</v>
      </c>
      <c r="QJ151" s="9" t="s">
        <v>482</v>
      </c>
      <c r="QK151" s="9">
        <v>188.89163600000001</v>
      </c>
      <c r="QL151" s="9" t="s">
        <v>482</v>
      </c>
      <c r="QM151" s="9" t="s">
        <v>482</v>
      </c>
      <c r="QN151" s="9" t="s">
        <v>482</v>
      </c>
      <c r="QO151" s="9" t="s">
        <v>482</v>
      </c>
      <c r="QP151" s="9" t="s">
        <v>482</v>
      </c>
      <c r="QQ151" s="9" t="s">
        <v>482</v>
      </c>
      <c r="QR151" s="9" t="s">
        <v>482</v>
      </c>
      <c r="QS151" s="9" t="s">
        <v>482</v>
      </c>
      <c r="QT151" s="9" t="s">
        <v>482</v>
      </c>
      <c r="QU151" s="9" t="s">
        <v>482</v>
      </c>
      <c r="QV151" s="9" t="s">
        <v>482</v>
      </c>
      <c r="QW151" s="9" t="s">
        <v>482</v>
      </c>
      <c r="QX151" s="9" t="s">
        <v>482</v>
      </c>
      <c r="QY151" s="9" t="s">
        <v>482</v>
      </c>
      <c r="QZ151" s="9" t="s">
        <v>482</v>
      </c>
      <c r="RA151" s="9" t="s">
        <v>482</v>
      </c>
      <c r="RB151" s="9" t="s">
        <v>482</v>
      </c>
      <c r="RC151" s="9" t="s">
        <v>482</v>
      </c>
      <c r="RD151" s="9" t="s">
        <v>482</v>
      </c>
      <c r="RE151" s="9" t="s">
        <v>482</v>
      </c>
      <c r="RF151" s="9" t="s">
        <v>482</v>
      </c>
      <c r="RG151" s="9" t="s">
        <v>482</v>
      </c>
      <c r="RH151" s="9" t="s">
        <v>482</v>
      </c>
      <c r="RI151" s="9" t="s">
        <v>482</v>
      </c>
      <c r="RJ151" s="9" t="s">
        <v>482</v>
      </c>
      <c r="RK151" s="9" t="s">
        <v>482</v>
      </c>
      <c r="RL151" s="9" t="s">
        <v>482</v>
      </c>
      <c r="RM151" s="9" t="s">
        <v>482</v>
      </c>
      <c r="RN151" s="9" t="s">
        <v>482</v>
      </c>
      <c r="RO151" s="9">
        <v>1206.7670499999999</v>
      </c>
      <c r="RP151" s="9" t="s">
        <v>482</v>
      </c>
      <c r="RQ151" s="10">
        <v>0</v>
      </c>
      <c r="RR151" s="10">
        <v>84.54</v>
      </c>
      <c r="RS151" s="10">
        <v>0</v>
      </c>
      <c r="RT151" s="10">
        <v>7.97</v>
      </c>
      <c r="RU151" s="10">
        <v>7.49</v>
      </c>
      <c r="RV151" s="10">
        <v>0</v>
      </c>
      <c r="RW151" s="10">
        <v>0</v>
      </c>
      <c r="RX151" s="10">
        <v>0</v>
      </c>
      <c r="RY151" s="10">
        <v>0</v>
      </c>
      <c r="RZ151" s="10">
        <v>0</v>
      </c>
      <c r="SA151" s="10">
        <v>0</v>
      </c>
      <c r="SB151" s="10">
        <v>0</v>
      </c>
      <c r="SC151" s="78" t="s">
        <v>510</v>
      </c>
      <c r="SD151" s="78" t="s">
        <v>510</v>
      </c>
      <c r="SE151" s="16">
        <v>294</v>
      </c>
      <c r="SF151" s="16">
        <v>294</v>
      </c>
      <c r="SG151" s="16">
        <v>300</v>
      </c>
      <c r="SH151" s="16">
        <v>200</v>
      </c>
      <c r="SI151" s="17" t="s">
        <v>510</v>
      </c>
      <c r="SJ151" s="78" t="s">
        <v>510</v>
      </c>
      <c r="SK151" s="78" t="s">
        <v>510</v>
      </c>
      <c r="SL151" s="78" t="s">
        <v>510</v>
      </c>
      <c r="SM151" s="78" t="s">
        <v>510</v>
      </c>
      <c r="SN151" s="20" t="s">
        <v>523</v>
      </c>
      <c r="SO151" s="20" t="s">
        <v>482</v>
      </c>
      <c r="SP151" s="20" t="s">
        <v>482</v>
      </c>
      <c r="SQ151" s="20" t="s">
        <v>482</v>
      </c>
      <c r="SR151" s="20" t="s">
        <v>482</v>
      </c>
      <c r="SS151" s="20" t="s">
        <v>482</v>
      </c>
      <c r="ST151" s="20" t="s">
        <v>482</v>
      </c>
      <c r="SU151" s="20" t="s">
        <v>523</v>
      </c>
      <c r="SV151" s="20" t="s">
        <v>482</v>
      </c>
      <c r="SW151" s="20" t="s">
        <v>482</v>
      </c>
      <c r="SX151" s="20" t="s">
        <v>482</v>
      </c>
      <c r="SY151" s="20" t="s">
        <v>482</v>
      </c>
      <c r="SZ151" s="20" t="s">
        <v>482</v>
      </c>
      <c r="TA151" s="20" t="s">
        <v>482</v>
      </c>
      <c r="TB151" s="20" t="s">
        <v>523</v>
      </c>
      <c r="TC151" s="20" t="s">
        <v>523</v>
      </c>
      <c r="TD151" s="20" t="s">
        <v>482</v>
      </c>
      <c r="TE151" s="20" t="s">
        <v>482</v>
      </c>
      <c r="TF151" s="20" t="s">
        <v>482</v>
      </c>
      <c r="TG151" s="20" t="s">
        <v>482</v>
      </c>
      <c r="TH151" s="20" t="s">
        <v>482</v>
      </c>
      <c r="TI151" s="20" t="s">
        <v>482</v>
      </c>
      <c r="TJ151" s="20" t="s">
        <v>482</v>
      </c>
      <c r="TK151" s="20" t="s">
        <v>482</v>
      </c>
      <c r="TL151" s="20" t="s">
        <v>482</v>
      </c>
      <c r="TM151" s="20" t="s">
        <v>482</v>
      </c>
      <c r="TN151" s="20" t="s">
        <v>482</v>
      </c>
      <c r="TO151" s="20" t="s">
        <v>482</v>
      </c>
      <c r="TP151" s="20" t="s">
        <v>482</v>
      </c>
      <c r="TQ151" s="20" t="s">
        <v>482</v>
      </c>
      <c r="TR151" s="20" t="s">
        <v>482</v>
      </c>
      <c r="TS151" s="20" t="s">
        <v>482</v>
      </c>
      <c r="TT151" s="20" t="s">
        <v>482</v>
      </c>
      <c r="TU151" s="20" t="s">
        <v>482</v>
      </c>
      <c r="TV151" s="20" t="s">
        <v>482</v>
      </c>
      <c r="TW151" s="20" t="s">
        <v>482</v>
      </c>
      <c r="TX151" s="20" t="s">
        <v>482</v>
      </c>
      <c r="TY151" s="20" t="s">
        <v>482</v>
      </c>
      <c r="TZ151" s="20" t="s">
        <v>482</v>
      </c>
      <c r="UA151" s="20" t="s">
        <v>482</v>
      </c>
      <c r="UB151" s="20" t="s">
        <v>482</v>
      </c>
      <c r="UC151" s="20" t="s">
        <v>482</v>
      </c>
      <c r="UD151" s="20" t="s">
        <v>482</v>
      </c>
      <c r="UE151" s="20" t="s">
        <v>482</v>
      </c>
      <c r="UF151" s="20" t="s">
        <v>482</v>
      </c>
      <c r="UG151" s="20" t="s">
        <v>482</v>
      </c>
      <c r="UH151" s="20" t="s">
        <v>482</v>
      </c>
      <c r="UI151" s="20" t="s">
        <v>482</v>
      </c>
      <c r="UJ151" s="20" t="s">
        <v>482</v>
      </c>
      <c r="UK151" s="20" t="s">
        <v>482</v>
      </c>
      <c r="UL151" s="20" t="s">
        <v>482</v>
      </c>
      <c r="UM151" s="20" t="s">
        <v>482</v>
      </c>
      <c r="UN151" s="20" t="s">
        <v>482</v>
      </c>
      <c r="UO151" s="20" t="s">
        <v>482</v>
      </c>
      <c r="UP151" s="20" t="s">
        <v>482</v>
      </c>
      <c r="UQ151" s="20" t="s">
        <v>482</v>
      </c>
      <c r="UR151" s="20" t="s">
        <v>482</v>
      </c>
      <c r="US151" s="20" t="s">
        <v>482</v>
      </c>
      <c r="UT151" s="20" t="s">
        <v>482</v>
      </c>
      <c r="UU151" s="20" t="s">
        <v>482</v>
      </c>
      <c r="UV151" s="20" t="s">
        <v>482</v>
      </c>
      <c r="UW151" s="20" t="s">
        <v>482</v>
      </c>
      <c r="UX151" s="20" t="s">
        <v>482</v>
      </c>
      <c r="UY151" s="20" t="s">
        <v>482</v>
      </c>
      <c r="UZ151" s="20" t="s">
        <v>482</v>
      </c>
      <c r="VA151" s="20" t="s">
        <v>482</v>
      </c>
      <c r="VB151" s="20" t="s">
        <v>523</v>
      </c>
      <c r="VC151" s="20" t="s">
        <v>523</v>
      </c>
      <c r="VD151" s="20" t="s">
        <v>523</v>
      </c>
      <c r="VE151" s="20" t="s">
        <v>523</v>
      </c>
      <c r="VF151" s="20" t="s">
        <v>523</v>
      </c>
      <c r="VG151" s="20" t="s">
        <v>523</v>
      </c>
      <c r="VH151" s="20" t="s">
        <v>523</v>
      </c>
      <c r="VI151" s="20" t="s">
        <v>523</v>
      </c>
      <c r="VJ151" s="20" t="s">
        <v>523</v>
      </c>
      <c r="VK151" s="20" t="s">
        <v>482</v>
      </c>
      <c r="VL151" s="20" t="s">
        <v>523</v>
      </c>
      <c r="VM151" s="20" t="s">
        <v>482</v>
      </c>
      <c r="VN151" s="20" t="s">
        <v>482</v>
      </c>
      <c r="VO151" s="20" t="s">
        <v>482</v>
      </c>
      <c r="VP151" s="20" t="s">
        <v>523</v>
      </c>
      <c r="VQ151" s="20" t="s">
        <v>482</v>
      </c>
      <c r="VR151" s="20" t="s">
        <v>482</v>
      </c>
      <c r="VS151" s="20" t="s">
        <v>482</v>
      </c>
      <c r="VT151" s="20" t="s">
        <v>523</v>
      </c>
      <c r="VU151" s="20" t="s">
        <v>523</v>
      </c>
      <c r="VV151" s="20" t="s">
        <v>482</v>
      </c>
      <c r="VW151" s="20" t="s">
        <v>482</v>
      </c>
      <c r="VX151" s="20" t="s">
        <v>482</v>
      </c>
      <c r="VY151" s="20" t="s">
        <v>523</v>
      </c>
      <c r="VZ151" s="20" t="s">
        <v>482</v>
      </c>
      <c r="WA151" s="20" t="s">
        <v>523</v>
      </c>
      <c r="WB151" s="20" t="s">
        <v>482</v>
      </c>
      <c r="WC151" s="20" t="s">
        <v>482</v>
      </c>
      <c r="WD151" s="20" t="s">
        <v>482</v>
      </c>
      <c r="WE151" s="20" t="s">
        <v>482</v>
      </c>
      <c r="WF151" s="20" t="s">
        <v>482</v>
      </c>
      <c r="WG151" s="20" t="s">
        <v>482</v>
      </c>
      <c r="WH151" s="20" t="s">
        <v>482</v>
      </c>
      <c r="WI151" s="20" t="s">
        <v>482</v>
      </c>
      <c r="WJ151" s="20" t="s">
        <v>482</v>
      </c>
      <c r="WK151" s="20" t="s">
        <v>482</v>
      </c>
      <c r="WL151" s="20" t="s">
        <v>482</v>
      </c>
      <c r="WM151" s="20" t="s">
        <v>482</v>
      </c>
      <c r="WN151" s="20" t="s">
        <v>482</v>
      </c>
      <c r="WO151" s="20" t="s">
        <v>482</v>
      </c>
      <c r="WP151" s="20" t="s">
        <v>482</v>
      </c>
      <c r="WQ151" s="20" t="s">
        <v>482</v>
      </c>
      <c r="WR151" s="20" t="s">
        <v>523</v>
      </c>
      <c r="WS151" s="20" t="s">
        <v>523</v>
      </c>
      <c r="WT151" s="20" t="s">
        <v>482</v>
      </c>
      <c r="WU151" s="20" t="s">
        <v>523</v>
      </c>
      <c r="WV151" s="20" t="s">
        <v>482</v>
      </c>
      <c r="WW151" s="20" t="s">
        <v>482</v>
      </c>
      <c r="WX151" s="20" t="s">
        <v>523</v>
      </c>
      <c r="WY151" s="20" t="s">
        <v>482</v>
      </c>
      <c r="WZ151" s="20" t="s">
        <v>482</v>
      </c>
      <c r="XA151" s="20" t="s">
        <v>523</v>
      </c>
      <c r="XB151" s="20" t="s">
        <v>482</v>
      </c>
      <c r="XC151" s="20" t="s">
        <v>523</v>
      </c>
      <c r="XD151" s="20" t="s">
        <v>482</v>
      </c>
      <c r="XE151" s="20" t="s">
        <v>482</v>
      </c>
      <c r="XF151" s="20" t="s">
        <v>482</v>
      </c>
      <c r="XG151" s="20" t="s">
        <v>523</v>
      </c>
      <c r="XH151" s="20" t="s">
        <v>482</v>
      </c>
      <c r="XI151" s="20" t="s">
        <v>523</v>
      </c>
      <c r="XJ151" s="20" t="s">
        <v>482</v>
      </c>
      <c r="XK151" s="20" t="s">
        <v>482</v>
      </c>
      <c r="XL151" s="20" t="s">
        <v>523</v>
      </c>
      <c r="XM151" s="20" t="s">
        <v>482</v>
      </c>
      <c r="XN151" s="20" t="s">
        <v>482</v>
      </c>
      <c r="XO151" s="20" t="s">
        <v>482</v>
      </c>
      <c r="XP151" s="20" t="s">
        <v>482</v>
      </c>
      <c r="XQ151" s="20" t="s">
        <v>482</v>
      </c>
      <c r="XR151" s="20" t="s">
        <v>482</v>
      </c>
      <c r="XS151" s="20" t="s">
        <v>482</v>
      </c>
      <c r="XT151" s="20" t="s">
        <v>482</v>
      </c>
      <c r="XU151" s="20" t="s">
        <v>482</v>
      </c>
      <c r="XV151" s="20" t="s">
        <v>482</v>
      </c>
      <c r="XW151" s="20" t="s">
        <v>482</v>
      </c>
      <c r="XX151" s="20" t="s">
        <v>482</v>
      </c>
      <c r="XY151" s="20" t="s">
        <v>482</v>
      </c>
      <c r="XZ151" s="20" t="s">
        <v>482</v>
      </c>
      <c r="YA151" s="20" t="s">
        <v>482</v>
      </c>
      <c r="YB151" s="20" t="s">
        <v>482</v>
      </c>
      <c r="YC151" s="20" t="s">
        <v>482</v>
      </c>
      <c r="YD151" s="20" t="s">
        <v>482</v>
      </c>
      <c r="YE151" s="20" t="s">
        <v>482</v>
      </c>
      <c r="YF151" s="20" t="s">
        <v>482</v>
      </c>
      <c r="YG151" s="20" t="s">
        <v>482</v>
      </c>
      <c r="YH151" s="20" t="s">
        <v>482</v>
      </c>
      <c r="YI151" s="20" t="s">
        <v>482</v>
      </c>
      <c r="YJ151" s="20" t="s">
        <v>482</v>
      </c>
      <c r="YK151" s="20" t="s">
        <v>482</v>
      </c>
      <c r="YL151" s="20" t="s">
        <v>482</v>
      </c>
      <c r="YM151" s="20" t="s">
        <v>482</v>
      </c>
      <c r="YN151" s="20" t="s">
        <v>482</v>
      </c>
      <c r="YO151" s="20" t="s">
        <v>482</v>
      </c>
      <c r="YP151" s="20" t="s">
        <v>523</v>
      </c>
      <c r="YQ151" s="20" t="s">
        <v>482</v>
      </c>
      <c r="YR151" s="5">
        <v>0.11959399823477494</v>
      </c>
      <c r="YS151" s="5">
        <v>1.7652250661959402E-2</v>
      </c>
      <c r="YT151" s="5">
        <v>0.86275375110326569</v>
      </c>
      <c r="YU151" s="5">
        <v>0.6</v>
      </c>
      <c r="YV151" s="5">
        <v>0.75</v>
      </c>
      <c r="YW151" s="5">
        <v>0.9</v>
      </c>
      <c r="YX151" s="5">
        <v>0.86147396293027367</v>
      </c>
      <c r="YY151" s="21" t="s">
        <v>516</v>
      </c>
      <c r="YZ151" s="22" t="s">
        <v>495</v>
      </c>
      <c r="ZA151" s="23">
        <f t="shared" si="8"/>
        <v>1</v>
      </c>
      <c r="ZB151" s="23">
        <v>0.86299999999999999</v>
      </c>
      <c r="ZC151" s="23">
        <f t="shared" si="9"/>
        <v>1</v>
      </c>
    </row>
    <row r="152" spans="1:679" x14ac:dyDescent="0.25">
      <c r="A152" s="1" t="s">
        <v>300</v>
      </c>
      <c r="B152" s="2" t="s">
        <v>301</v>
      </c>
      <c r="C152" s="4">
        <v>0</v>
      </c>
      <c r="D152" s="4">
        <v>1</v>
      </c>
      <c r="E152" s="7">
        <v>45.748862141006498</v>
      </c>
      <c r="F152" s="7" t="s">
        <v>482</v>
      </c>
      <c r="G152" s="7">
        <v>48.002182317225781</v>
      </c>
      <c r="H152" s="7" t="s">
        <v>482</v>
      </c>
      <c r="I152" s="7">
        <v>11.009138309956231</v>
      </c>
      <c r="J152" s="7">
        <v>50.714123307203714</v>
      </c>
      <c r="K152" s="7" t="s">
        <v>482</v>
      </c>
      <c r="L152" s="7" t="s">
        <v>482</v>
      </c>
      <c r="M152" s="7" t="s">
        <v>482</v>
      </c>
      <c r="N152" s="7" t="s">
        <v>482</v>
      </c>
      <c r="O152" s="7" t="s">
        <v>482</v>
      </c>
      <c r="P152" s="7">
        <v>6.3525607E-5</v>
      </c>
      <c r="Q152" s="7" t="s">
        <v>482</v>
      </c>
      <c r="R152" s="7" t="s">
        <v>482</v>
      </c>
      <c r="S152" s="7" t="s">
        <v>482</v>
      </c>
      <c r="T152" s="7">
        <v>6.3041638503166242</v>
      </c>
      <c r="U152" s="7" t="s">
        <v>482</v>
      </c>
      <c r="V152" s="7" t="s">
        <v>482</v>
      </c>
      <c r="W152" s="7" t="s">
        <v>482</v>
      </c>
      <c r="X152" s="7" t="s">
        <v>482</v>
      </c>
      <c r="Y152" s="7" t="s">
        <v>482</v>
      </c>
      <c r="Z152" s="7" t="s">
        <v>482</v>
      </c>
      <c r="AA152" s="7" t="s">
        <v>482</v>
      </c>
      <c r="AB152" s="7">
        <v>6.8450619640891865</v>
      </c>
      <c r="AC152" s="7" t="s">
        <v>482</v>
      </c>
      <c r="AD152" s="7" t="s">
        <v>482</v>
      </c>
      <c r="AE152" s="7">
        <v>32.188728864847214</v>
      </c>
      <c r="AF152" s="7">
        <v>45.452152262801214</v>
      </c>
      <c r="AG152" s="7" t="s">
        <v>482</v>
      </c>
      <c r="AH152" s="7" t="s">
        <v>482</v>
      </c>
      <c r="AI152" s="7" t="s">
        <v>482</v>
      </c>
      <c r="AJ152" s="7" t="s">
        <v>482</v>
      </c>
      <c r="AK152" s="7" t="s">
        <v>482</v>
      </c>
      <c r="AL152" s="7" t="s">
        <v>482</v>
      </c>
      <c r="AM152" s="7" t="s">
        <v>482</v>
      </c>
      <c r="AN152" s="7">
        <v>50.563203834457752</v>
      </c>
      <c r="AO152" s="7" t="s">
        <v>482</v>
      </c>
      <c r="AP152" s="7" t="s">
        <v>482</v>
      </c>
      <c r="AQ152" s="7" t="s">
        <v>482</v>
      </c>
      <c r="AR152" s="7" t="s">
        <v>482</v>
      </c>
      <c r="AS152" s="7" t="s">
        <v>482</v>
      </c>
      <c r="AT152" s="7" t="s">
        <v>482</v>
      </c>
      <c r="AU152" s="7" t="s">
        <v>482</v>
      </c>
      <c r="AV152" s="7" t="s">
        <v>482</v>
      </c>
      <c r="AW152" s="7" t="s">
        <v>482</v>
      </c>
      <c r="AX152" s="7" t="s">
        <v>482</v>
      </c>
      <c r="AY152" s="7" t="s">
        <v>482</v>
      </c>
      <c r="AZ152" s="7" t="s">
        <v>482</v>
      </c>
      <c r="BA152" s="7" t="s">
        <v>482</v>
      </c>
      <c r="BB152" s="7" t="s">
        <v>482</v>
      </c>
      <c r="BC152" s="7" t="s">
        <v>482</v>
      </c>
      <c r="BD152" s="7" t="s">
        <v>482</v>
      </c>
      <c r="BE152" s="7">
        <v>59.608566262253156</v>
      </c>
      <c r="BF152" s="7" t="s">
        <v>482</v>
      </c>
      <c r="BG152" s="7" t="s">
        <v>482</v>
      </c>
      <c r="BH152" s="7" t="s">
        <v>482</v>
      </c>
      <c r="BI152" s="7" t="s">
        <v>482</v>
      </c>
      <c r="BJ152" s="7" t="s">
        <v>482</v>
      </c>
      <c r="BK152" s="7" t="s">
        <v>482</v>
      </c>
      <c r="BL152" s="7" t="s">
        <v>482</v>
      </c>
      <c r="BM152" s="7">
        <v>163.16680372346681</v>
      </c>
      <c r="BN152" s="7" t="s">
        <v>482</v>
      </c>
      <c r="BO152" s="7">
        <v>9.1350215047087389</v>
      </c>
      <c r="BP152" s="7" t="s">
        <v>482</v>
      </c>
      <c r="BQ152" s="7" t="s">
        <v>482</v>
      </c>
      <c r="BR152" s="7">
        <v>7.0281756851534656</v>
      </c>
      <c r="BS152" s="7" t="s">
        <v>482</v>
      </c>
      <c r="BT152" s="7" t="s">
        <v>482</v>
      </c>
      <c r="BU152" s="7">
        <v>16.068655186424575</v>
      </c>
      <c r="BV152" s="7" t="s">
        <v>482</v>
      </c>
      <c r="BW152" s="7" t="s">
        <v>482</v>
      </c>
      <c r="BX152" s="7" t="s">
        <v>482</v>
      </c>
      <c r="BY152" s="7" t="s">
        <v>482</v>
      </c>
      <c r="BZ152" s="7" t="s">
        <v>482</v>
      </c>
      <c r="CA152" s="7">
        <v>7.8368508347761017</v>
      </c>
      <c r="CB152" s="7" t="s">
        <v>482</v>
      </c>
      <c r="CC152" s="7" t="s">
        <v>482</v>
      </c>
      <c r="CD152" s="7">
        <v>17.800054977558993</v>
      </c>
      <c r="CE152" s="7" t="s">
        <v>482</v>
      </c>
      <c r="CF152" s="7" t="s">
        <v>482</v>
      </c>
      <c r="CG152" s="7">
        <v>3.4143566739362536</v>
      </c>
      <c r="CH152" s="7" t="s">
        <v>482</v>
      </c>
      <c r="CI152" s="7" t="s">
        <v>482</v>
      </c>
      <c r="CJ152" s="7" t="s">
        <v>482</v>
      </c>
      <c r="CK152" s="7">
        <v>20.824796016930168</v>
      </c>
      <c r="CL152" s="7" t="s">
        <v>482</v>
      </c>
      <c r="CM152" s="7" t="s">
        <v>482</v>
      </c>
      <c r="CN152" s="7" t="s">
        <v>482</v>
      </c>
      <c r="CO152" s="7" t="s">
        <v>482</v>
      </c>
      <c r="CP152" s="7" t="s">
        <v>482</v>
      </c>
      <c r="CQ152" s="7" t="s">
        <v>482</v>
      </c>
      <c r="CR152" s="7" t="s">
        <v>482</v>
      </c>
      <c r="CS152" s="7">
        <v>16.023355707558764</v>
      </c>
      <c r="CT152" s="7" t="s">
        <v>482</v>
      </c>
      <c r="CU152" s="7" t="s">
        <v>482</v>
      </c>
      <c r="CV152" s="7" t="s">
        <v>482</v>
      </c>
      <c r="CW152" s="7" t="s">
        <v>482</v>
      </c>
      <c r="CX152" s="7" t="s">
        <v>482</v>
      </c>
      <c r="CY152" s="7" t="s">
        <v>482</v>
      </c>
      <c r="CZ152" s="7" t="s">
        <v>482</v>
      </c>
      <c r="DA152" s="7">
        <v>8.3527375967853246</v>
      </c>
      <c r="DB152" s="7" t="s">
        <v>482</v>
      </c>
      <c r="DC152" s="7" t="s">
        <v>482</v>
      </c>
      <c r="DD152" s="7" t="s">
        <v>482</v>
      </c>
      <c r="DE152" s="7" t="s">
        <v>482</v>
      </c>
      <c r="DF152" s="7" t="s">
        <v>482</v>
      </c>
      <c r="DG152" s="7" t="s">
        <v>482</v>
      </c>
      <c r="DH152" s="7" t="s">
        <v>482</v>
      </c>
      <c r="DI152" s="7" t="s">
        <v>482</v>
      </c>
      <c r="DJ152" s="7" t="s">
        <v>482</v>
      </c>
      <c r="DK152" s="7" t="s">
        <v>482</v>
      </c>
      <c r="DL152" s="7" t="s">
        <v>482</v>
      </c>
      <c r="DM152" s="7" t="s">
        <v>482</v>
      </c>
      <c r="DN152" s="7" t="s">
        <v>482</v>
      </c>
      <c r="DO152" s="7" t="s">
        <v>482</v>
      </c>
      <c r="DP152" s="7" t="s">
        <v>482</v>
      </c>
      <c r="DQ152" s="7" t="s">
        <v>482</v>
      </c>
      <c r="DR152" s="7" t="s">
        <v>482</v>
      </c>
      <c r="DS152" s="7" t="s">
        <v>482</v>
      </c>
      <c r="DT152" s="7" t="s">
        <v>482</v>
      </c>
      <c r="DU152" s="7">
        <v>6.7720428953970782</v>
      </c>
      <c r="DV152" s="7" t="s">
        <v>482</v>
      </c>
      <c r="DW152" s="7" t="s">
        <v>482</v>
      </c>
      <c r="DX152" s="7" t="s">
        <v>482</v>
      </c>
      <c r="DY152" s="7" t="s">
        <v>482</v>
      </c>
      <c r="DZ152" s="7" t="s">
        <v>482</v>
      </c>
      <c r="EA152" s="7" t="s">
        <v>482</v>
      </c>
      <c r="EB152" s="7" t="s">
        <v>482</v>
      </c>
      <c r="EC152" s="7">
        <v>8.1392275455752063</v>
      </c>
      <c r="ED152" s="7">
        <v>5.4410726611019529</v>
      </c>
      <c r="EE152" s="7">
        <v>8.4543274570264302</v>
      </c>
      <c r="EF152" s="7">
        <v>0.98784547844824155</v>
      </c>
      <c r="EG152" s="7" t="s">
        <v>482</v>
      </c>
      <c r="EH152" s="7" t="s">
        <v>482</v>
      </c>
      <c r="EI152" s="7" t="s">
        <v>482</v>
      </c>
      <c r="EJ152" s="7" t="s">
        <v>482</v>
      </c>
      <c r="EK152" s="7" t="s">
        <v>482</v>
      </c>
      <c r="EL152" s="7" t="s">
        <v>482</v>
      </c>
      <c r="EM152" s="7" t="s">
        <v>482</v>
      </c>
      <c r="EN152" s="7" t="s">
        <v>482</v>
      </c>
      <c r="EO152" s="7" t="s">
        <v>482</v>
      </c>
      <c r="EP152" s="7" t="s">
        <v>482</v>
      </c>
      <c r="EQ152" s="7" t="s">
        <v>482</v>
      </c>
      <c r="ER152" s="7" t="s">
        <v>482</v>
      </c>
      <c r="ES152" s="7" t="s">
        <v>482</v>
      </c>
      <c r="ET152" s="7" t="s">
        <v>482</v>
      </c>
      <c r="EU152" s="7" t="s">
        <v>482</v>
      </c>
      <c r="EV152" s="7" t="s">
        <v>482</v>
      </c>
      <c r="EW152" s="7" t="s">
        <v>482</v>
      </c>
      <c r="EX152" s="7">
        <v>6.510272292447846</v>
      </c>
      <c r="EY152" s="7" t="s">
        <v>482</v>
      </c>
      <c r="EZ152" s="7" t="s">
        <v>482</v>
      </c>
      <c r="FA152" s="7" t="s">
        <v>482</v>
      </c>
      <c r="FB152" s="7" t="s">
        <v>482</v>
      </c>
      <c r="FC152" s="7" t="s">
        <v>482</v>
      </c>
      <c r="FD152" s="7" t="s">
        <v>482</v>
      </c>
      <c r="FE152" s="7" t="s">
        <v>482</v>
      </c>
      <c r="FF152" s="7" t="s">
        <v>482</v>
      </c>
      <c r="FG152" s="7" t="s">
        <v>482</v>
      </c>
      <c r="FH152" s="7" t="s">
        <v>482</v>
      </c>
      <c r="FI152" s="8">
        <v>300.01174516693595</v>
      </c>
      <c r="FJ152" s="8" t="s">
        <v>482</v>
      </c>
      <c r="FK152" s="8">
        <v>320.11726298035046</v>
      </c>
      <c r="FL152" s="8" t="s">
        <v>482</v>
      </c>
      <c r="FM152" s="8">
        <v>99.95442005068908</v>
      </c>
      <c r="FN152" s="8">
        <v>332.89362150555235</v>
      </c>
      <c r="FO152" s="8" t="s">
        <v>482</v>
      </c>
      <c r="FP152" s="8" t="s">
        <v>482</v>
      </c>
      <c r="FQ152" s="8" t="s">
        <v>482</v>
      </c>
      <c r="FR152" s="8" t="s">
        <v>482</v>
      </c>
      <c r="FS152" s="8" t="s">
        <v>482</v>
      </c>
      <c r="FT152" s="8">
        <v>1.27051214E-3</v>
      </c>
      <c r="FU152" s="8" t="s">
        <v>482</v>
      </c>
      <c r="FV152" s="8" t="s">
        <v>482</v>
      </c>
      <c r="FW152" s="8" t="s">
        <v>482</v>
      </c>
      <c r="FX152" s="8">
        <v>39.727168538005166</v>
      </c>
      <c r="FY152" s="8" t="s">
        <v>482</v>
      </c>
      <c r="FZ152" s="8" t="s">
        <v>482</v>
      </c>
      <c r="GA152" s="8" t="s">
        <v>482</v>
      </c>
      <c r="GB152" s="8" t="s">
        <v>482</v>
      </c>
      <c r="GC152" s="8" t="s">
        <v>482</v>
      </c>
      <c r="GD152" s="8" t="s">
        <v>482</v>
      </c>
      <c r="GE152" s="8" t="s">
        <v>482</v>
      </c>
      <c r="GF152" s="8">
        <v>37.067121177175729</v>
      </c>
      <c r="GG152" s="8" t="s">
        <v>482</v>
      </c>
      <c r="GH152" s="8" t="s">
        <v>482</v>
      </c>
      <c r="GI152" s="8">
        <v>235.9370336361747</v>
      </c>
      <c r="GJ152" s="8">
        <v>307.63792411112519</v>
      </c>
      <c r="GK152" s="8" t="s">
        <v>482</v>
      </c>
      <c r="GL152" s="8" t="s">
        <v>482</v>
      </c>
      <c r="GM152" s="8" t="s">
        <v>482</v>
      </c>
      <c r="GN152" s="8" t="s">
        <v>482</v>
      </c>
      <c r="GO152" s="8" t="s">
        <v>482</v>
      </c>
      <c r="GP152" s="8" t="s">
        <v>482</v>
      </c>
      <c r="GQ152" s="8" t="s">
        <v>482</v>
      </c>
      <c r="GR152" s="8">
        <v>338.19404344278274</v>
      </c>
      <c r="GS152" s="8" t="s">
        <v>482</v>
      </c>
      <c r="GT152" s="8" t="s">
        <v>482</v>
      </c>
      <c r="GU152" s="8" t="s">
        <v>482</v>
      </c>
      <c r="GV152" s="8" t="s">
        <v>482</v>
      </c>
      <c r="GW152" s="8" t="s">
        <v>482</v>
      </c>
      <c r="GX152" s="8" t="s">
        <v>482</v>
      </c>
      <c r="GY152" s="8" t="s">
        <v>482</v>
      </c>
      <c r="GZ152" s="8" t="s">
        <v>482</v>
      </c>
      <c r="HA152" s="8" t="s">
        <v>482</v>
      </c>
      <c r="HB152" s="8" t="s">
        <v>482</v>
      </c>
      <c r="HC152" s="8" t="s">
        <v>482</v>
      </c>
      <c r="HD152" s="8" t="s">
        <v>482</v>
      </c>
      <c r="HE152" s="8" t="s">
        <v>482</v>
      </c>
      <c r="HF152" s="8" t="s">
        <v>482</v>
      </c>
      <c r="HG152" s="8" t="s">
        <v>482</v>
      </c>
      <c r="HH152" s="8" t="s">
        <v>482</v>
      </c>
      <c r="HI152" s="8">
        <v>435.36466927961663</v>
      </c>
      <c r="HJ152" s="8" t="s">
        <v>482</v>
      </c>
      <c r="HK152" s="8" t="s">
        <v>482</v>
      </c>
      <c r="HL152" s="8" t="s">
        <v>482</v>
      </c>
      <c r="HM152" s="8" t="s">
        <v>482</v>
      </c>
      <c r="HN152" s="8" t="s">
        <v>482</v>
      </c>
      <c r="HO152" s="8" t="s">
        <v>482</v>
      </c>
      <c r="HP152" s="8" t="s">
        <v>482</v>
      </c>
      <c r="HQ152" s="8">
        <v>1108.7255188556696</v>
      </c>
      <c r="HR152" s="8" t="s">
        <v>482</v>
      </c>
      <c r="HS152" s="8">
        <v>65.353668671023186</v>
      </c>
      <c r="HT152" s="8" t="s">
        <v>482</v>
      </c>
      <c r="HU152" s="8" t="s">
        <v>482</v>
      </c>
      <c r="HV152" s="8">
        <v>48.905467037386067</v>
      </c>
      <c r="HW152" s="8" t="s">
        <v>482</v>
      </c>
      <c r="HX152" s="8" t="s">
        <v>482</v>
      </c>
      <c r="HY152" s="8">
        <v>112.47325622734046</v>
      </c>
      <c r="HZ152" s="8" t="s">
        <v>482</v>
      </c>
      <c r="IA152" s="8" t="s">
        <v>482</v>
      </c>
      <c r="IB152" s="8" t="s">
        <v>482</v>
      </c>
      <c r="IC152" s="8" t="s">
        <v>482</v>
      </c>
      <c r="ID152" s="8" t="s">
        <v>482</v>
      </c>
      <c r="IE152" s="8">
        <v>53.037895139335667</v>
      </c>
      <c r="IF152" s="8" t="s">
        <v>482</v>
      </c>
      <c r="IG152" s="8" t="s">
        <v>482</v>
      </c>
      <c r="IH152" s="8">
        <v>118.14580231914579</v>
      </c>
      <c r="II152" s="8" t="s">
        <v>482</v>
      </c>
      <c r="IJ152" s="8" t="s">
        <v>482</v>
      </c>
      <c r="IK152" s="8">
        <v>23.378610257609189</v>
      </c>
      <c r="IL152" s="8" t="s">
        <v>482</v>
      </c>
      <c r="IM152" s="8" t="s">
        <v>482</v>
      </c>
      <c r="IN152" s="8" t="s">
        <v>482</v>
      </c>
      <c r="IO152" s="8">
        <v>143.79278199511077</v>
      </c>
      <c r="IP152" s="8" t="s">
        <v>482</v>
      </c>
      <c r="IQ152" s="8" t="s">
        <v>482</v>
      </c>
      <c r="IR152" s="8" t="s">
        <v>482</v>
      </c>
      <c r="IS152" s="8" t="s">
        <v>482</v>
      </c>
      <c r="IT152" s="8" t="s">
        <v>482</v>
      </c>
      <c r="IU152" s="8" t="s">
        <v>482</v>
      </c>
      <c r="IV152" s="8" t="s">
        <v>482</v>
      </c>
      <c r="IW152" s="8">
        <v>114.17268151417727</v>
      </c>
      <c r="IX152" s="8" t="s">
        <v>482</v>
      </c>
      <c r="IY152" s="8" t="s">
        <v>482</v>
      </c>
      <c r="IZ152" s="8" t="s">
        <v>482</v>
      </c>
      <c r="JA152" s="8" t="s">
        <v>482</v>
      </c>
      <c r="JB152" s="8" t="s">
        <v>482</v>
      </c>
      <c r="JC152" s="8" t="s">
        <v>482</v>
      </c>
      <c r="JD152" s="8" t="s">
        <v>482</v>
      </c>
      <c r="JE152" s="8">
        <v>53.430802117125772</v>
      </c>
      <c r="JF152" s="8" t="s">
        <v>482</v>
      </c>
      <c r="JG152" s="8" t="s">
        <v>482</v>
      </c>
      <c r="JH152" s="8" t="s">
        <v>482</v>
      </c>
      <c r="JI152" s="8" t="s">
        <v>482</v>
      </c>
      <c r="JJ152" s="8" t="s">
        <v>482</v>
      </c>
      <c r="JK152" s="8" t="s">
        <v>482</v>
      </c>
      <c r="JL152" s="8" t="s">
        <v>482</v>
      </c>
      <c r="JM152" s="8" t="s">
        <v>482</v>
      </c>
      <c r="JN152" s="8" t="s">
        <v>482</v>
      </c>
      <c r="JO152" s="8" t="s">
        <v>482</v>
      </c>
      <c r="JP152" s="8" t="s">
        <v>482</v>
      </c>
      <c r="JQ152" s="8" t="s">
        <v>482</v>
      </c>
      <c r="JR152" s="8" t="s">
        <v>482</v>
      </c>
      <c r="JS152" s="8" t="s">
        <v>482</v>
      </c>
      <c r="JT152" s="8" t="s">
        <v>482</v>
      </c>
      <c r="JU152" s="8" t="s">
        <v>482</v>
      </c>
      <c r="JV152" s="8" t="s">
        <v>482</v>
      </c>
      <c r="JW152" s="8" t="s">
        <v>482</v>
      </c>
      <c r="JX152" s="8" t="s">
        <v>482</v>
      </c>
      <c r="JY152" s="8">
        <v>44.680932755696269</v>
      </c>
      <c r="JZ152" s="8" t="s">
        <v>482</v>
      </c>
      <c r="KA152" s="8" t="s">
        <v>482</v>
      </c>
      <c r="KB152" s="8" t="s">
        <v>482</v>
      </c>
      <c r="KC152" s="8" t="s">
        <v>482</v>
      </c>
      <c r="KD152" s="8" t="s">
        <v>482</v>
      </c>
      <c r="KE152" s="8" t="s">
        <v>482</v>
      </c>
      <c r="KF152" s="8" t="s">
        <v>482</v>
      </c>
      <c r="KG152" s="8">
        <v>58.243189021660136</v>
      </c>
      <c r="KH152" s="8">
        <v>36.719542164626446</v>
      </c>
      <c r="KI152" s="8">
        <v>61.837014334462673</v>
      </c>
      <c r="KJ152" s="8">
        <v>7.2797960689919279</v>
      </c>
      <c r="KK152" s="8" t="s">
        <v>482</v>
      </c>
      <c r="KL152" s="8" t="s">
        <v>482</v>
      </c>
      <c r="KM152" s="8" t="s">
        <v>482</v>
      </c>
      <c r="KN152" s="8" t="s">
        <v>482</v>
      </c>
      <c r="KO152" s="8" t="s">
        <v>482</v>
      </c>
      <c r="KP152" s="8" t="s">
        <v>482</v>
      </c>
      <c r="KQ152" s="8" t="s">
        <v>482</v>
      </c>
      <c r="KR152" s="8" t="s">
        <v>482</v>
      </c>
      <c r="KS152" s="8" t="s">
        <v>482</v>
      </c>
      <c r="KT152" s="8" t="s">
        <v>482</v>
      </c>
      <c r="KU152" s="8" t="s">
        <v>482</v>
      </c>
      <c r="KV152" s="8" t="s">
        <v>482</v>
      </c>
      <c r="KW152" s="8" t="s">
        <v>482</v>
      </c>
      <c r="KX152" s="8" t="s">
        <v>482</v>
      </c>
      <c r="KY152" s="8" t="s">
        <v>482</v>
      </c>
      <c r="KZ152" s="8" t="s">
        <v>482</v>
      </c>
      <c r="LA152" s="8" t="s">
        <v>482</v>
      </c>
      <c r="LB152" s="8">
        <v>108.47592462638976</v>
      </c>
      <c r="LC152" s="8" t="s">
        <v>482</v>
      </c>
      <c r="LD152" s="8" t="s">
        <v>482</v>
      </c>
      <c r="LE152" s="8" t="s">
        <v>482</v>
      </c>
      <c r="LF152" s="8" t="s">
        <v>482</v>
      </c>
      <c r="LG152" s="8" t="s">
        <v>482</v>
      </c>
      <c r="LH152" s="8" t="s">
        <v>482</v>
      </c>
      <c r="LI152" s="8" t="s">
        <v>482</v>
      </c>
      <c r="LJ152" s="8" t="s">
        <v>482</v>
      </c>
      <c r="LK152" s="8" t="s">
        <v>482</v>
      </c>
      <c r="LL152" s="8" t="s">
        <v>482</v>
      </c>
      <c r="LM152" s="9">
        <v>300.01174516693595</v>
      </c>
      <c r="LN152" s="9" t="s">
        <v>482</v>
      </c>
      <c r="LO152" s="9">
        <v>320.11726298035046</v>
      </c>
      <c r="LP152" s="9" t="s">
        <v>482</v>
      </c>
      <c r="LQ152" s="9">
        <v>99.95442005068908</v>
      </c>
      <c r="LR152" s="9">
        <v>332.89362150555235</v>
      </c>
      <c r="LS152" s="9" t="s">
        <v>482</v>
      </c>
      <c r="LT152" s="9" t="s">
        <v>482</v>
      </c>
      <c r="LU152" s="9" t="s">
        <v>482</v>
      </c>
      <c r="LV152" s="9" t="s">
        <v>482</v>
      </c>
      <c r="LW152" s="9" t="s">
        <v>482</v>
      </c>
      <c r="LX152" s="9">
        <v>1.27051214E-3</v>
      </c>
      <c r="LY152" s="9" t="s">
        <v>482</v>
      </c>
      <c r="LZ152" s="9" t="s">
        <v>482</v>
      </c>
      <c r="MA152" s="9" t="s">
        <v>482</v>
      </c>
      <c r="MB152" s="9">
        <v>39.727168538005166</v>
      </c>
      <c r="MC152" s="9" t="s">
        <v>482</v>
      </c>
      <c r="MD152" s="9" t="s">
        <v>482</v>
      </c>
      <c r="ME152" s="9" t="s">
        <v>482</v>
      </c>
      <c r="MF152" s="9" t="s">
        <v>482</v>
      </c>
      <c r="MG152" s="9" t="s">
        <v>482</v>
      </c>
      <c r="MH152" s="9" t="s">
        <v>482</v>
      </c>
      <c r="MI152" s="9" t="s">
        <v>482</v>
      </c>
      <c r="MJ152" s="9">
        <v>37.067121177175729</v>
      </c>
      <c r="MK152" s="9" t="s">
        <v>482</v>
      </c>
      <c r="ML152" s="9" t="s">
        <v>482</v>
      </c>
      <c r="MM152" s="9">
        <v>235.9370336361747</v>
      </c>
      <c r="MN152" s="9">
        <v>307.63792411112519</v>
      </c>
      <c r="MO152" s="9" t="s">
        <v>482</v>
      </c>
      <c r="MP152" s="9" t="s">
        <v>482</v>
      </c>
      <c r="MQ152" s="9" t="s">
        <v>482</v>
      </c>
      <c r="MR152" s="9" t="s">
        <v>482</v>
      </c>
      <c r="MS152" s="9" t="s">
        <v>482</v>
      </c>
      <c r="MT152" s="9" t="s">
        <v>482</v>
      </c>
      <c r="MU152" s="9" t="s">
        <v>482</v>
      </c>
      <c r="MV152" s="9">
        <v>338.19404344278274</v>
      </c>
      <c r="MW152" s="9" t="s">
        <v>482</v>
      </c>
      <c r="MX152" s="9" t="s">
        <v>482</v>
      </c>
      <c r="MY152" s="9" t="s">
        <v>482</v>
      </c>
      <c r="MZ152" s="9" t="s">
        <v>482</v>
      </c>
      <c r="NA152" s="9" t="s">
        <v>482</v>
      </c>
      <c r="NB152" s="9" t="s">
        <v>482</v>
      </c>
      <c r="NC152" s="9" t="s">
        <v>482</v>
      </c>
      <c r="ND152" s="9" t="s">
        <v>482</v>
      </c>
      <c r="NE152" s="9" t="s">
        <v>482</v>
      </c>
      <c r="NF152" s="9" t="s">
        <v>482</v>
      </c>
      <c r="NG152" s="9" t="s">
        <v>482</v>
      </c>
      <c r="NH152" s="9" t="s">
        <v>482</v>
      </c>
      <c r="NI152" s="9" t="s">
        <v>482</v>
      </c>
      <c r="NJ152" s="9" t="s">
        <v>482</v>
      </c>
      <c r="NK152" s="9" t="s">
        <v>482</v>
      </c>
      <c r="NL152" s="9" t="s">
        <v>482</v>
      </c>
      <c r="NM152" s="9">
        <v>435.36466927961663</v>
      </c>
      <c r="NN152" s="9" t="s">
        <v>482</v>
      </c>
      <c r="NO152" s="9" t="s">
        <v>482</v>
      </c>
      <c r="NP152" s="9" t="s">
        <v>482</v>
      </c>
      <c r="NQ152" s="9" t="s">
        <v>482</v>
      </c>
      <c r="NR152" s="9" t="s">
        <v>482</v>
      </c>
      <c r="NS152" s="9" t="s">
        <v>482</v>
      </c>
      <c r="NT152" s="9" t="s">
        <v>482</v>
      </c>
      <c r="NU152" s="9">
        <v>1108.7255188556696</v>
      </c>
      <c r="NV152" s="9" t="s">
        <v>482</v>
      </c>
      <c r="NW152" s="9">
        <v>65.353668671023186</v>
      </c>
      <c r="NX152" s="9" t="s">
        <v>482</v>
      </c>
      <c r="NY152" s="9" t="s">
        <v>482</v>
      </c>
      <c r="NZ152" s="9">
        <v>48.905467037386067</v>
      </c>
      <c r="OA152" s="9" t="s">
        <v>482</v>
      </c>
      <c r="OB152" s="9" t="s">
        <v>482</v>
      </c>
      <c r="OC152" s="9">
        <v>112.47325622734046</v>
      </c>
      <c r="OD152" s="9" t="s">
        <v>482</v>
      </c>
      <c r="OE152" s="9" t="s">
        <v>482</v>
      </c>
      <c r="OF152" s="9" t="s">
        <v>482</v>
      </c>
      <c r="OG152" s="9" t="s">
        <v>482</v>
      </c>
      <c r="OH152" s="9" t="s">
        <v>482</v>
      </c>
      <c r="OI152" s="9">
        <v>53.037895139335667</v>
      </c>
      <c r="OJ152" s="9" t="s">
        <v>482</v>
      </c>
      <c r="OK152" s="9" t="s">
        <v>482</v>
      </c>
      <c r="OL152" s="9">
        <v>118.14580231914579</v>
      </c>
      <c r="OM152" s="9" t="s">
        <v>482</v>
      </c>
      <c r="ON152" s="9" t="s">
        <v>482</v>
      </c>
      <c r="OO152" s="9">
        <v>23.378610257609189</v>
      </c>
      <c r="OP152" s="9" t="s">
        <v>482</v>
      </c>
      <c r="OQ152" s="9" t="s">
        <v>482</v>
      </c>
      <c r="OR152" s="9" t="s">
        <v>482</v>
      </c>
      <c r="OS152" s="9">
        <v>143.79278199511077</v>
      </c>
      <c r="OT152" s="9" t="s">
        <v>482</v>
      </c>
      <c r="OU152" s="9" t="s">
        <v>482</v>
      </c>
      <c r="OV152" s="9" t="s">
        <v>482</v>
      </c>
      <c r="OW152" s="9" t="s">
        <v>482</v>
      </c>
      <c r="OX152" s="9" t="s">
        <v>482</v>
      </c>
      <c r="OY152" s="9" t="s">
        <v>482</v>
      </c>
      <c r="OZ152" s="9" t="s">
        <v>482</v>
      </c>
      <c r="PA152" s="9">
        <v>114.17268151417727</v>
      </c>
      <c r="PB152" s="9" t="s">
        <v>482</v>
      </c>
      <c r="PC152" s="9" t="s">
        <v>482</v>
      </c>
      <c r="PD152" s="9" t="s">
        <v>482</v>
      </c>
      <c r="PE152" s="9" t="s">
        <v>482</v>
      </c>
      <c r="PF152" s="9" t="s">
        <v>482</v>
      </c>
      <c r="PG152" s="9" t="s">
        <v>482</v>
      </c>
      <c r="PH152" s="9" t="s">
        <v>482</v>
      </c>
      <c r="PI152" s="9">
        <v>53.430802117125772</v>
      </c>
      <c r="PJ152" s="9" t="s">
        <v>482</v>
      </c>
      <c r="PK152" s="9" t="s">
        <v>482</v>
      </c>
      <c r="PL152" s="9" t="s">
        <v>482</v>
      </c>
      <c r="PM152" s="9" t="s">
        <v>482</v>
      </c>
      <c r="PN152" s="9" t="s">
        <v>482</v>
      </c>
      <c r="PO152" s="9" t="s">
        <v>482</v>
      </c>
      <c r="PP152" s="9" t="s">
        <v>482</v>
      </c>
      <c r="PQ152" s="9" t="s">
        <v>482</v>
      </c>
      <c r="PR152" s="9" t="s">
        <v>482</v>
      </c>
      <c r="PS152" s="9" t="s">
        <v>482</v>
      </c>
      <c r="PT152" s="9" t="s">
        <v>482</v>
      </c>
      <c r="PU152" s="9" t="s">
        <v>482</v>
      </c>
      <c r="PV152" s="9" t="s">
        <v>482</v>
      </c>
      <c r="PW152" s="9" t="s">
        <v>482</v>
      </c>
      <c r="PX152" s="9" t="s">
        <v>482</v>
      </c>
      <c r="PY152" s="9" t="s">
        <v>482</v>
      </c>
      <c r="PZ152" s="9" t="s">
        <v>482</v>
      </c>
      <c r="QA152" s="9" t="s">
        <v>482</v>
      </c>
      <c r="QB152" s="9" t="s">
        <v>482</v>
      </c>
      <c r="QC152" s="9">
        <v>44.680932755696269</v>
      </c>
      <c r="QD152" s="9" t="s">
        <v>482</v>
      </c>
      <c r="QE152" s="9" t="s">
        <v>482</v>
      </c>
      <c r="QF152" s="9" t="s">
        <v>482</v>
      </c>
      <c r="QG152" s="9" t="s">
        <v>482</v>
      </c>
      <c r="QH152" s="9" t="s">
        <v>482</v>
      </c>
      <c r="QI152" s="9" t="s">
        <v>482</v>
      </c>
      <c r="QJ152" s="9" t="s">
        <v>482</v>
      </c>
      <c r="QK152" s="9">
        <v>58.243189021660136</v>
      </c>
      <c r="QL152" s="9">
        <v>36.719542164626446</v>
      </c>
      <c r="QM152" s="9">
        <v>61.837014334462673</v>
      </c>
      <c r="QN152" s="9">
        <v>7.2797960689919279</v>
      </c>
      <c r="QO152" s="9" t="s">
        <v>482</v>
      </c>
      <c r="QP152" s="9" t="s">
        <v>482</v>
      </c>
      <c r="QQ152" s="9" t="s">
        <v>482</v>
      </c>
      <c r="QR152" s="9" t="s">
        <v>482</v>
      </c>
      <c r="QS152" s="9" t="s">
        <v>482</v>
      </c>
      <c r="QT152" s="9" t="s">
        <v>482</v>
      </c>
      <c r="QU152" s="9" t="s">
        <v>482</v>
      </c>
      <c r="QV152" s="9" t="s">
        <v>482</v>
      </c>
      <c r="QW152" s="9" t="s">
        <v>482</v>
      </c>
      <c r="QX152" s="9" t="s">
        <v>482</v>
      </c>
      <c r="QY152" s="9" t="s">
        <v>482</v>
      </c>
      <c r="QZ152" s="9" t="s">
        <v>482</v>
      </c>
      <c r="RA152" s="9" t="s">
        <v>482</v>
      </c>
      <c r="RB152" s="9" t="s">
        <v>482</v>
      </c>
      <c r="RC152" s="9" t="s">
        <v>482</v>
      </c>
      <c r="RD152" s="9" t="s">
        <v>482</v>
      </c>
      <c r="RE152" s="9" t="s">
        <v>482</v>
      </c>
      <c r="RF152" s="9">
        <v>108.47592462638976</v>
      </c>
      <c r="RG152" s="9" t="s">
        <v>482</v>
      </c>
      <c r="RH152" s="9" t="s">
        <v>482</v>
      </c>
      <c r="RI152" s="9" t="s">
        <v>482</v>
      </c>
      <c r="RJ152" s="9" t="s">
        <v>482</v>
      </c>
      <c r="RK152" s="9" t="s">
        <v>482</v>
      </c>
      <c r="RL152" s="9" t="s">
        <v>482</v>
      </c>
      <c r="RM152" s="9" t="s">
        <v>482</v>
      </c>
      <c r="RN152" s="9" t="s">
        <v>482</v>
      </c>
      <c r="RO152" s="9" t="s">
        <v>482</v>
      </c>
      <c r="RP152" s="9" t="s">
        <v>482</v>
      </c>
      <c r="RQ152" s="10">
        <v>59.18</v>
      </c>
      <c r="RR152" s="10">
        <v>40.82</v>
      </c>
      <c r="RS152" s="10">
        <v>0</v>
      </c>
      <c r="RT152" s="10">
        <v>0</v>
      </c>
      <c r="RU152" s="10">
        <v>0</v>
      </c>
      <c r="RV152" s="10">
        <v>0</v>
      </c>
      <c r="RW152" s="10">
        <v>0</v>
      </c>
      <c r="RX152" s="10">
        <v>0</v>
      </c>
      <c r="RY152" s="10">
        <v>0</v>
      </c>
      <c r="RZ152" s="10">
        <v>0</v>
      </c>
      <c r="SA152" s="10">
        <v>0</v>
      </c>
      <c r="SB152" s="10">
        <v>0</v>
      </c>
      <c r="SC152" s="78">
        <v>241.92000000000002</v>
      </c>
      <c r="SD152" s="80">
        <v>569.52073938101614</v>
      </c>
      <c r="SE152" s="16">
        <v>294</v>
      </c>
      <c r="SF152" s="16">
        <v>294</v>
      </c>
      <c r="SG152" s="16">
        <v>300</v>
      </c>
      <c r="SH152" s="16">
        <v>200</v>
      </c>
      <c r="SI152" s="17" t="s">
        <v>510</v>
      </c>
      <c r="SJ152" s="78">
        <v>241.92000000000002</v>
      </c>
      <c r="SK152" s="80">
        <v>569.52073938101614</v>
      </c>
      <c r="SL152" s="78">
        <v>241.92000000000002</v>
      </c>
      <c r="SM152" s="80">
        <v>569.52073938101614</v>
      </c>
      <c r="SN152" s="20">
        <v>112.6983985768814</v>
      </c>
      <c r="SO152" s="20" t="s">
        <v>482</v>
      </c>
      <c r="SP152" s="20">
        <v>120.25096842333852</v>
      </c>
      <c r="SQ152" s="20" t="s">
        <v>482</v>
      </c>
      <c r="SR152" s="20">
        <v>37.54754022755192</v>
      </c>
      <c r="SS152" s="20">
        <v>125.05036434243209</v>
      </c>
      <c r="ST152" s="20" t="s">
        <v>482</v>
      </c>
      <c r="SU152" s="20" t="s">
        <v>482</v>
      </c>
      <c r="SV152" s="20" t="s">
        <v>482</v>
      </c>
      <c r="SW152" s="20" t="s">
        <v>482</v>
      </c>
      <c r="SX152" s="20" t="s">
        <v>482</v>
      </c>
      <c r="SY152" s="20">
        <v>4.7726359336636658E-4</v>
      </c>
      <c r="SZ152" s="20" t="s">
        <v>482</v>
      </c>
      <c r="TA152" s="20" t="s">
        <v>482</v>
      </c>
      <c r="TB152" s="20" t="s">
        <v>482</v>
      </c>
      <c r="TC152" s="20">
        <v>14.923376655589937</v>
      </c>
      <c r="TD152" s="20" t="s">
        <v>482</v>
      </c>
      <c r="TE152" s="20" t="s">
        <v>482</v>
      </c>
      <c r="TF152" s="20" t="s">
        <v>482</v>
      </c>
      <c r="TG152" s="20" t="s">
        <v>482</v>
      </c>
      <c r="TH152" s="20" t="s">
        <v>482</v>
      </c>
      <c r="TI152" s="20" t="s">
        <v>482</v>
      </c>
      <c r="TJ152" s="20" t="s">
        <v>482</v>
      </c>
      <c r="TK152" s="20">
        <v>13.924138850625569</v>
      </c>
      <c r="TL152" s="20" t="s">
        <v>482</v>
      </c>
      <c r="TM152" s="20" t="s">
        <v>482</v>
      </c>
      <c r="TN152" s="20">
        <v>88.628949646559107</v>
      </c>
      <c r="TO152" s="20">
        <v>115.56314693462529</v>
      </c>
      <c r="TP152" s="20" t="s">
        <v>482</v>
      </c>
      <c r="TQ152" s="20" t="s">
        <v>482</v>
      </c>
      <c r="TR152" s="20" t="s">
        <v>482</v>
      </c>
      <c r="TS152" s="20" t="s">
        <v>482</v>
      </c>
      <c r="TT152" s="20" t="s">
        <v>482</v>
      </c>
      <c r="TU152" s="20" t="s">
        <v>482</v>
      </c>
      <c r="TV152" s="20" t="s">
        <v>482</v>
      </c>
      <c r="TW152" s="20">
        <v>127.04144993734857</v>
      </c>
      <c r="TX152" s="20" t="s">
        <v>482</v>
      </c>
      <c r="TY152" s="20" t="s">
        <v>482</v>
      </c>
      <c r="TZ152" s="20" t="s">
        <v>482</v>
      </c>
      <c r="UA152" s="20" t="s">
        <v>482</v>
      </c>
      <c r="UB152" s="20" t="s">
        <v>482</v>
      </c>
      <c r="UC152" s="20" t="s">
        <v>482</v>
      </c>
      <c r="UD152" s="20" t="s">
        <v>482</v>
      </c>
      <c r="UE152" s="20" t="s">
        <v>482</v>
      </c>
      <c r="UF152" s="20" t="s">
        <v>482</v>
      </c>
      <c r="UG152" s="20" t="s">
        <v>482</v>
      </c>
      <c r="UH152" s="20" t="s">
        <v>482</v>
      </c>
      <c r="UI152" s="20" t="s">
        <v>482</v>
      </c>
      <c r="UJ152" s="20" t="s">
        <v>482</v>
      </c>
      <c r="UK152" s="20" t="s">
        <v>482</v>
      </c>
      <c r="UL152" s="20" t="s">
        <v>482</v>
      </c>
      <c r="UM152" s="20" t="s">
        <v>482</v>
      </c>
      <c r="UN152" s="20">
        <v>163.54326727263674</v>
      </c>
      <c r="UO152" s="20" t="s">
        <v>482</v>
      </c>
      <c r="UP152" s="20" t="s">
        <v>482</v>
      </c>
      <c r="UQ152" s="20" t="s">
        <v>482</v>
      </c>
      <c r="UR152" s="20" t="s">
        <v>482</v>
      </c>
      <c r="US152" s="20" t="s">
        <v>482</v>
      </c>
      <c r="UT152" s="20" t="s">
        <v>482</v>
      </c>
      <c r="UU152" s="20" t="s">
        <v>482</v>
      </c>
      <c r="UV152" s="20">
        <v>416.48899567858211</v>
      </c>
      <c r="UW152" s="20" t="s">
        <v>482</v>
      </c>
      <c r="UX152" s="20">
        <v>24.549884859508278</v>
      </c>
      <c r="UY152" s="20" t="s">
        <v>482</v>
      </c>
      <c r="UZ152" s="20" t="s">
        <v>482</v>
      </c>
      <c r="VA152" s="20">
        <v>18.371173480895092</v>
      </c>
      <c r="VB152" s="20" t="s">
        <v>482</v>
      </c>
      <c r="VC152" s="20" t="s">
        <v>482</v>
      </c>
      <c r="VD152" s="20">
        <v>42.250198746370558</v>
      </c>
      <c r="VE152" s="20" t="s">
        <v>482</v>
      </c>
      <c r="VF152" s="20" t="s">
        <v>482</v>
      </c>
      <c r="VG152" s="20" t="s">
        <v>482</v>
      </c>
      <c r="VH152" s="20" t="s">
        <v>482</v>
      </c>
      <c r="VI152" s="20" t="s">
        <v>482</v>
      </c>
      <c r="VJ152" s="20">
        <v>19.923506137287198</v>
      </c>
      <c r="VK152" s="20" t="s">
        <v>482</v>
      </c>
      <c r="VL152" s="20" t="s">
        <v>482</v>
      </c>
      <c r="VM152" s="20">
        <v>44.381071522848984</v>
      </c>
      <c r="VN152" s="20" t="s">
        <v>482</v>
      </c>
      <c r="VO152" s="20" t="s">
        <v>482</v>
      </c>
      <c r="VP152" s="20">
        <v>8.7820959660081321</v>
      </c>
      <c r="VQ152" s="20" t="s">
        <v>482</v>
      </c>
      <c r="VR152" s="20" t="s">
        <v>482</v>
      </c>
      <c r="VS152" s="20" t="s">
        <v>482</v>
      </c>
      <c r="VT152" s="20">
        <v>54.015272797891697</v>
      </c>
      <c r="VU152" s="20" t="s">
        <v>482</v>
      </c>
      <c r="VV152" s="20" t="s">
        <v>482</v>
      </c>
      <c r="VW152" s="20" t="s">
        <v>482</v>
      </c>
      <c r="VX152" s="20" t="s">
        <v>482</v>
      </c>
      <c r="VY152" s="20" t="s">
        <v>482</v>
      </c>
      <c r="VZ152" s="20" t="s">
        <v>482</v>
      </c>
      <c r="WA152" s="20" t="s">
        <v>482</v>
      </c>
      <c r="WB152" s="20">
        <v>42.888582114398361</v>
      </c>
      <c r="WC152" s="20" t="s">
        <v>482</v>
      </c>
      <c r="WD152" s="20" t="s">
        <v>482</v>
      </c>
      <c r="WE152" s="20" t="s">
        <v>482</v>
      </c>
      <c r="WF152" s="20" t="s">
        <v>482</v>
      </c>
      <c r="WG152" s="20" t="s">
        <v>482</v>
      </c>
      <c r="WH152" s="20" t="s">
        <v>482</v>
      </c>
      <c r="WI152" s="20" t="s">
        <v>482</v>
      </c>
      <c r="WJ152" s="20">
        <v>20.07110031618172</v>
      </c>
      <c r="WK152" s="20" t="s">
        <v>482</v>
      </c>
      <c r="WL152" s="20" t="s">
        <v>482</v>
      </c>
      <c r="WM152" s="20" t="s">
        <v>482</v>
      </c>
      <c r="WN152" s="20" t="s">
        <v>482</v>
      </c>
      <c r="WO152" s="20" t="s">
        <v>482</v>
      </c>
      <c r="WP152" s="20" t="s">
        <v>482</v>
      </c>
      <c r="WQ152" s="20" t="s">
        <v>482</v>
      </c>
      <c r="WR152" s="20" t="s">
        <v>482</v>
      </c>
      <c r="WS152" s="20" t="s">
        <v>482</v>
      </c>
      <c r="WT152" s="20" t="s">
        <v>482</v>
      </c>
      <c r="WU152" s="20" t="s">
        <v>482</v>
      </c>
      <c r="WV152" s="20" t="s">
        <v>482</v>
      </c>
      <c r="WW152" s="20" t="s">
        <v>482</v>
      </c>
      <c r="WX152" s="20" t="s">
        <v>482</v>
      </c>
      <c r="WY152" s="20" t="s">
        <v>482</v>
      </c>
      <c r="WZ152" s="20" t="s">
        <v>482</v>
      </c>
      <c r="XA152" s="20" t="s">
        <v>482</v>
      </c>
      <c r="XB152" s="20" t="s">
        <v>482</v>
      </c>
      <c r="XC152" s="20" t="s">
        <v>482</v>
      </c>
      <c r="XD152" s="20">
        <v>16.784241449235264</v>
      </c>
      <c r="XE152" s="20" t="s">
        <v>482</v>
      </c>
      <c r="XF152" s="20" t="s">
        <v>482</v>
      </c>
      <c r="XG152" s="20" t="s">
        <v>482</v>
      </c>
      <c r="XH152" s="20" t="s">
        <v>482</v>
      </c>
      <c r="XI152" s="20" t="s">
        <v>482</v>
      </c>
      <c r="XJ152" s="20" t="s">
        <v>482</v>
      </c>
      <c r="XK152" s="20" t="s">
        <v>482</v>
      </c>
      <c r="XL152" s="20">
        <v>21.878857199738391</v>
      </c>
      <c r="XM152" s="20">
        <v>13.793571968747525</v>
      </c>
      <c r="XN152" s="20">
        <v>23.228865537887089</v>
      </c>
      <c r="XO152" s="20">
        <v>2.7346308008213422</v>
      </c>
      <c r="XP152" s="20" t="s">
        <v>482</v>
      </c>
      <c r="XQ152" s="20" t="s">
        <v>482</v>
      </c>
      <c r="XR152" s="20" t="s">
        <v>482</v>
      </c>
      <c r="XS152" s="20" t="s">
        <v>482</v>
      </c>
      <c r="XT152" s="20" t="s">
        <v>482</v>
      </c>
      <c r="XU152" s="20" t="s">
        <v>482</v>
      </c>
      <c r="XV152" s="20" t="s">
        <v>482</v>
      </c>
      <c r="XW152" s="20" t="s">
        <v>482</v>
      </c>
      <c r="XX152" s="20" t="s">
        <v>482</v>
      </c>
      <c r="XY152" s="20" t="s">
        <v>482</v>
      </c>
      <c r="XZ152" s="20" t="s">
        <v>482</v>
      </c>
      <c r="YA152" s="20" t="s">
        <v>482</v>
      </c>
      <c r="YB152" s="20" t="s">
        <v>482</v>
      </c>
      <c r="YC152" s="20" t="s">
        <v>482</v>
      </c>
      <c r="YD152" s="20" t="s">
        <v>482</v>
      </c>
      <c r="YE152" s="20" t="s">
        <v>482</v>
      </c>
      <c r="YF152" s="20" t="s">
        <v>482</v>
      </c>
      <c r="YG152" s="20">
        <v>40.748614634197764</v>
      </c>
      <c r="YH152" s="20" t="s">
        <v>482</v>
      </c>
      <c r="YI152" s="20" t="s">
        <v>482</v>
      </c>
      <c r="YJ152" s="20" t="s">
        <v>482</v>
      </c>
      <c r="YK152" s="20" t="s">
        <v>482</v>
      </c>
      <c r="YL152" s="20" t="s">
        <v>482</v>
      </c>
      <c r="YM152" s="20" t="s">
        <v>482</v>
      </c>
      <c r="YN152" s="20" t="s">
        <v>482</v>
      </c>
      <c r="YO152" s="20" t="s">
        <v>482</v>
      </c>
      <c r="YP152" s="20" t="s">
        <v>482</v>
      </c>
      <c r="YQ152" s="20" t="s">
        <v>482</v>
      </c>
      <c r="YR152" s="5">
        <v>5.8999999999999997E-2</v>
      </c>
      <c r="YS152" s="5">
        <v>0.79339999999999999</v>
      </c>
      <c r="YT152" s="5">
        <v>0.14760000000000001</v>
      </c>
      <c r="YU152" s="5">
        <v>0.6</v>
      </c>
      <c r="YV152" s="5">
        <v>0.75</v>
      </c>
      <c r="YW152" s="5">
        <v>0.9</v>
      </c>
      <c r="YX152" s="5">
        <v>0.76329000000000002</v>
      </c>
      <c r="YY152" s="21" t="s">
        <v>516</v>
      </c>
      <c r="YZ152" s="22" t="s">
        <v>495</v>
      </c>
      <c r="ZA152" s="23">
        <f t="shared" si="8"/>
        <v>1</v>
      </c>
      <c r="ZB152" s="23">
        <v>0.92200000000000004</v>
      </c>
      <c r="ZC152" s="23">
        <f t="shared" si="9"/>
        <v>1</v>
      </c>
    </row>
    <row r="153" spans="1:679" x14ac:dyDescent="0.25">
      <c r="A153" s="1" t="s">
        <v>302</v>
      </c>
      <c r="B153" s="2" t="s">
        <v>303</v>
      </c>
      <c r="C153" s="4">
        <v>0.49052126383148914</v>
      </c>
      <c r="D153" s="4">
        <v>0.50947873616851092</v>
      </c>
      <c r="E153" s="7">
        <v>379.09357026487271</v>
      </c>
      <c r="F153" s="7">
        <v>656.08937945992602</v>
      </c>
      <c r="G153" s="7">
        <v>313.82811072683529</v>
      </c>
      <c r="H153" s="7">
        <v>170.07133253431573</v>
      </c>
      <c r="I153" s="7">
        <v>342.83296651960171</v>
      </c>
      <c r="J153" s="7">
        <v>265.1119837370336</v>
      </c>
      <c r="K153" s="7">
        <v>1230.2855657978021</v>
      </c>
      <c r="L153" s="7">
        <v>392.62992006765666</v>
      </c>
      <c r="M153" s="7" t="s">
        <v>482</v>
      </c>
      <c r="N153" s="7" t="s">
        <v>482</v>
      </c>
      <c r="O153" s="7" t="s">
        <v>482</v>
      </c>
      <c r="P153" s="7" t="s">
        <v>482</v>
      </c>
      <c r="Q153" s="7" t="s">
        <v>482</v>
      </c>
      <c r="R153" s="7">
        <v>49.111551898550353</v>
      </c>
      <c r="S153" s="7" t="s">
        <v>482</v>
      </c>
      <c r="T153" s="7">
        <v>85.362982108762552</v>
      </c>
      <c r="U153" s="7">
        <v>121.12910603834645</v>
      </c>
      <c r="V153" s="7" t="s">
        <v>482</v>
      </c>
      <c r="W153" s="7" t="s">
        <v>482</v>
      </c>
      <c r="X153" s="7" t="s">
        <v>482</v>
      </c>
      <c r="Y153" s="7" t="s">
        <v>482</v>
      </c>
      <c r="Z153" s="7" t="s">
        <v>482</v>
      </c>
      <c r="AA153" s="7">
        <v>52.81314544512464</v>
      </c>
      <c r="AB153" s="7">
        <v>55.995684901071677</v>
      </c>
      <c r="AC153" s="7" t="s">
        <v>482</v>
      </c>
      <c r="AD153" s="7">
        <v>943.45232647226658</v>
      </c>
      <c r="AE153" s="7" t="s">
        <v>482</v>
      </c>
      <c r="AF153" s="7">
        <v>257.82613966100223</v>
      </c>
      <c r="AG153" s="7" t="s">
        <v>482</v>
      </c>
      <c r="AH153" s="7">
        <v>433.88537284037949</v>
      </c>
      <c r="AI153" s="7" t="s">
        <v>482</v>
      </c>
      <c r="AJ153" s="7">
        <v>541.08956814839655</v>
      </c>
      <c r="AK153" s="7" t="s">
        <v>482</v>
      </c>
      <c r="AL153" s="7" t="s">
        <v>482</v>
      </c>
      <c r="AM153" s="7" t="s">
        <v>482</v>
      </c>
      <c r="AN153" s="7" t="s">
        <v>482</v>
      </c>
      <c r="AO153" s="7" t="s">
        <v>482</v>
      </c>
      <c r="AP153" s="7" t="s">
        <v>482</v>
      </c>
      <c r="AQ153" s="7">
        <v>3221.3108512209669</v>
      </c>
      <c r="AR153" s="7">
        <v>3686.1548974244042</v>
      </c>
      <c r="AS153" s="7">
        <v>3982.6678379931514</v>
      </c>
      <c r="AT153" s="7" t="s">
        <v>482</v>
      </c>
      <c r="AU153" s="7">
        <v>1300.3166139432196</v>
      </c>
      <c r="AV153" s="7" t="s">
        <v>482</v>
      </c>
      <c r="AW153" s="7">
        <v>7640.9882671777295</v>
      </c>
      <c r="AX153" s="7">
        <v>577.43275662919655</v>
      </c>
      <c r="AY153" s="7">
        <v>342.11427522879711</v>
      </c>
      <c r="AZ153" s="7" t="s">
        <v>482</v>
      </c>
      <c r="BA153" s="7" t="s">
        <v>482</v>
      </c>
      <c r="BB153" s="7">
        <v>1143.2101639568541</v>
      </c>
      <c r="BC153" s="7" t="s">
        <v>482</v>
      </c>
      <c r="BD153" s="7">
        <v>714.16598197976725</v>
      </c>
      <c r="BE153" s="7">
        <v>30.41334718017411</v>
      </c>
      <c r="BF153" s="7">
        <v>812.41742673807539</v>
      </c>
      <c r="BG153" s="7" t="s">
        <v>482</v>
      </c>
      <c r="BH153" s="7">
        <v>207.89647002784872</v>
      </c>
      <c r="BI153" s="7" t="s">
        <v>482</v>
      </c>
      <c r="BJ153" s="7" t="s">
        <v>482</v>
      </c>
      <c r="BK153" s="7" t="s">
        <v>482</v>
      </c>
      <c r="BL153" s="7">
        <v>1478.3955954767873</v>
      </c>
      <c r="BM153" s="7">
        <v>258.14341766739852</v>
      </c>
      <c r="BN153" s="7" t="s">
        <v>482</v>
      </c>
      <c r="BO153" s="7" t="s">
        <v>482</v>
      </c>
      <c r="BP153" s="7">
        <v>544.81472428018515</v>
      </c>
      <c r="BQ153" s="7">
        <v>1915.397668199601</v>
      </c>
      <c r="BR153" s="7">
        <v>23.005808214733538</v>
      </c>
      <c r="BS153" s="7">
        <v>30.718092295779126</v>
      </c>
      <c r="BT153" s="7">
        <v>46.821091060059594</v>
      </c>
      <c r="BU153" s="7" t="s">
        <v>482</v>
      </c>
      <c r="BV153" s="7">
        <v>73.896564296704156</v>
      </c>
      <c r="BW153" s="7">
        <v>68.588815044137675</v>
      </c>
      <c r="BX153" s="7">
        <v>39.209937678413631</v>
      </c>
      <c r="BY153" s="7">
        <v>57.000706706990279</v>
      </c>
      <c r="BZ153" s="7">
        <v>62.51793018953267</v>
      </c>
      <c r="CA153" s="7">
        <v>88.367147708407742</v>
      </c>
      <c r="CB153" s="7">
        <v>151.09763795527553</v>
      </c>
      <c r="CC153" s="7">
        <v>244.42301123684109</v>
      </c>
      <c r="CD153" s="7">
        <v>130.89131668799195</v>
      </c>
      <c r="CE153" s="7" t="s">
        <v>482</v>
      </c>
      <c r="CF153" s="7">
        <v>119.23277121039357</v>
      </c>
      <c r="CG153" s="7">
        <v>171.29088360163456</v>
      </c>
      <c r="CH153" s="7">
        <v>150.57916394731873</v>
      </c>
      <c r="CI153" s="7">
        <v>175.19288553454572</v>
      </c>
      <c r="CJ153" s="7" t="s">
        <v>482</v>
      </c>
      <c r="CK153" s="7">
        <v>253.82088192152358</v>
      </c>
      <c r="CL153" s="7" t="s">
        <v>482</v>
      </c>
      <c r="CM153" s="7" t="s">
        <v>482</v>
      </c>
      <c r="CN153" s="7">
        <v>112.75828056741794</v>
      </c>
      <c r="CO153" s="7" t="s">
        <v>482</v>
      </c>
      <c r="CP153" s="7">
        <v>282.9762423886508</v>
      </c>
      <c r="CQ153" s="7">
        <v>76.255573610651595</v>
      </c>
      <c r="CR153" s="7" t="s">
        <v>482</v>
      </c>
      <c r="CS153" s="7">
        <v>176.79397673605277</v>
      </c>
      <c r="CT153" s="7">
        <v>208.45036083631609</v>
      </c>
      <c r="CU153" s="7">
        <v>824.30457533669505</v>
      </c>
      <c r="CV153" s="7">
        <v>261.02287098159627</v>
      </c>
      <c r="CW153" s="7">
        <v>864.55439329469505</v>
      </c>
      <c r="CX153" s="7">
        <v>509.54126207773618</v>
      </c>
      <c r="CY153" s="7">
        <v>737.83175757312688</v>
      </c>
      <c r="CZ153" s="7" t="s">
        <v>482</v>
      </c>
      <c r="DA153" s="7" t="s">
        <v>482</v>
      </c>
      <c r="DB153" s="7" t="s">
        <v>482</v>
      </c>
      <c r="DC153" s="7" t="s">
        <v>482</v>
      </c>
      <c r="DD153" s="7" t="s">
        <v>482</v>
      </c>
      <c r="DE153" s="7">
        <v>13.008942691053326</v>
      </c>
      <c r="DF153" s="7" t="s">
        <v>482</v>
      </c>
      <c r="DG153" s="7" t="s">
        <v>482</v>
      </c>
      <c r="DH153" s="7">
        <v>398.16853075792881</v>
      </c>
      <c r="DI153" s="7">
        <v>75.254513570629911</v>
      </c>
      <c r="DJ153" s="7">
        <v>228.73843954276055</v>
      </c>
      <c r="DK153" s="7">
        <v>1092.3060816062271</v>
      </c>
      <c r="DL153" s="7">
        <v>1230.8567376001035</v>
      </c>
      <c r="DM153" s="7">
        <v>939.83508031304098</v>
      </c>
      <c r="DN153" s="7" t="s">
        <v>482</v>
      </c>
      <c r="DO153" s="7">
        <v>1652.4386345308496</v>
      </c>
      <c r="DP153" s="7" t="s">
        <v>482</v>
      </c>
      <c r="DQ153" s="7">
        <v>880.15593718972127</v>
      </c>
      <c r="DR153" s="7">
        <v>97.031375131092432</v>
      </c>
      <c r="DS153" s="7" t="s">
        <v>482</v>
      </c>
      <c r="DT153" s="7" t="s">
        <v>482</v>
      </c>
      <c r="DU153" s="7">
        <v>56.371103851895057</v>
      </c>
      <c r="DV153" s="7">
        <v>71.041011123489156</v>
      </c>
      <c r="DW153" s="7">
        <v>174.0617005377151</v>
      </c>
      <c r="DX153" s="7">
        <v>975.0382031831715</v>
      </c>
      <c r="DY153" s="7" t="s">
        <v>482</v>
      </c>
      <c r="DZ153" s="7">
        <v>66.367887977793686</v>
      </c>
      <c r="EA153" s="7" t="s">
        <v>482</v>
      </c>
      <c r="EB153" s="7" t="s">
        <v>482</v>
      </c>
      <c r="EC153" s="7">
        <v>101.37369012807007</v>
      </c>
      <c r="ED153" s="7">
        <v>47.334255799009981</v>
      </c>
      <c r="EE153" s="7" t="s">
        <v>482</v>
      </c>
      <c r="EF153" s="7" t="s">
        <v>482</v>
      </c>
      <c r="EG153" s="7" t="s">
        <v>482</v>
      </c>
      <c r="EH153" s="7" t="s">
        <v>482</v>
      </c>
      <c r="EI153" s="7">
        <v>68.165134365521908</v>
      </c>
      <c r="EJ153" s="7" t="s">
        <v>482</v>
      </c>
      <c r="EK153" s="7" t="s">
        <v>482</v>
      </c>
      <c r="EL153" s="7" t="s">
        <v>482</v>
      </c>
      <c r="EM153" s="7" t="s">
        <v>482</v>
      </c>
      <c r="EN153" s="7">
        <v>2407.2869722601449</v>
      </c>
      <c r="EO153" s="7" t="s">
        <v>482</v>
      </c>
      <c r="EP153" s="7">
        <v>5892.1905492310425</v>
      </c>
      <c r="EQ153" s="7" t="s">
        <v>482</v>
      </c>
      <c r="ER153" s="7" t="s">
        <v>482</v>
      </c>
      <c r="ES153" s="7" t="s">
        <v>482</v>
      </c>
      <c r="ET153" s="7" t="s">
        <v>482</v>
      </c>
      <c r="EU153" s="7" t="s">
        <v>482</v>
      </c>
      <c r="EV153" s="7" t="s">
        <v>482</v>
      </c>
      <c r="EW153" s="7" t="s">
        <v>482</v>
      </c>
      <c r="EX153" s="7" t="s">
        <v>482</v>
      </c>
      <c r="EY153" s="7" t="s">
        <v>482</v>
      </c>
      <c r="EZ153" s="7" t="s">
        <v>482</v>
      </c>
      <c r="FA153" s="7" t="s">
        <v>482</v>
      </c>
      <c r="FB153" s="7" t="s">
        <v>482</v>
      </c>
      <c r="FC153" s="7">
        <v>5064.4457356054754</v>
      </c>
      <c r="FD153" s="7" t="s">
        <v>482</v>
      </c>
      <c r="FE153" s="7" t="s">
        <v>482</v>
      </c>
      <c r="FF153" s="7">
        <v>128.51208165616512</v>
      </c>
      <c r="FG153" s="7">
        <v>166.07242460455967</v>
      </c>
      <c r="FH153" s="7" t="s">
        <v>482</v>
      </c>
      <c r="FI153" s="8">
        <v>900.14180814549854</v>
      </c>
      <c r="FJ153" s="8">
        <v>780.20613114389573</v>
      </c>
      <c r="FK153" s="8">
        <v>516.70234687086827</v>
      </c>
      <c r="FL153" s="8">
        <v>312.13827138669433</v>
      </c>
      <c r="FM153" s="8">
        <v>677.13544925034898</v>
      </c>
      <c r="FN153" s="8">
        <v>697.72182286880343</v>
      </c>
      <c r="FO153" s="8">
        <v>2872.1986569721762</v>
      </c>
      <c r="FP153" s="8">
        <v>860.36305806685948</v>
      </c>
      <c r="FQ153" s="8" t="s">
        <v>482</v>
      </c>
      <c r="FR153" s="8" t="s">
        <v>482</v>
      </c>
      <c r="FS153" s="8" t="s">
        <v>482</v>
      </c>
      <c r="FT153" s="8" t="s">
        <v>482</v>
      </c>
      <c r="FU153" s="8" t="s">
        <v>482</v>
      </c>
      <c r="FV153" s="8">
        <v>728.14543110331556</v>
      </c>
      <c r="FW153" s="8" t="s">
        <v>482</v>
      </c>
      <c r="FX153" s="8">
        <v>109.52721498219749</v>
      </c>
      <c r="FY153" s="8">
        <v>138.40905040942837</v>
      </c>
      <c r="FZ153" s="8" t="s">
        <v>482</v>
      </c>
      <c r="GA153" s="8" t="s">
        <v>482</v>
      </c>
      <c r="GB153" s="8" t="s">
        <v>482</v>
      </c>
      <c r="GC153" s="8" t="s">
        <v>482</v>
      </c>
      <c r="GD153" s="8" t="s">
        <v>482</v>
      </c>
      <c r="GE153" s="8">
        <v>68.575166979569047</v>
      </c>
      <c r="GF153" s="8">
        <v>71.316382190956375</v>
      </c>
      <c r="GG153" s="8" t="s">
        <v>482</v>
      </c>
      <c r="GH153" s="8">
        <v>1233.2318480367785</v>
      </c>
      <c r="GI153" s="8" t="s">
        <v>482</v>
      </c>
      <c r="GJ153" s="8">
        <v>1470.3352252703983</v>
      </c>
      <c r="GK153" s="8" t="s">
        <v>482</v>
      </c>
      <c r="GL153" s="8">
        <v>947.3235569452429</v>
      </c>
      <c r="GM153" s="8" t="s">
        <v>482</v>
      </c>
      <c r="GN153" s="8">
        <v>3864.6339458255607</v>
      </c>
      <c r="GO153" s="8" t="s">
        <v>482</v>
      </c>
      <c r="GP153" s="8" t="s">
        <v>482</v>
      </c>
      <c r="GQ153" s="8" t="s">
        <v>482</v>
      </c>
      <c r="GR153" s="8" t="s">
        <v>482</v>
      </c>
      <c r="GS153" s="8" t="s">
        <v>482</v>
      </c>
      <c r="GT153" s="8" t="s">
        <v>482</v>
      </c>
      <c r="GU153" s="8">
        <v>3649.2901213330365</v>
      </c>
      <c r="GV153" s="8">
        <v>4195.8354485945638</v>
      </c>
      <c r="GW153" s="8">
        <v>4584.7867334895227</v>
      </c>
      <c r="GX153" s="8" t="s">
        <v>482</v>
      </c>
      <c r="GY153" s="8">
        <v>2282.9205545189507</v>
      </c>
      <c r="GZ153" s="8" t="s">
        <v>482</v>
      </c>
      <c r="HA153" s="8">
        <v>9636.6582000000017</v>
      </c>
      <c r="HB153" s="8">
        <v>1338.3071240040529</v>
      </c>
      <c r="HC153" s="8">
        <v>709.44700918829585</v>
      </c>
      <c r="HD153" s="8" t="s">
        <v>482</v>
      </c>
      <c r="HE153" s="8" t="s">
        <v>482</v>
      </c>
      <c r="HF153" s="8">
        <v>1358.2983423289063</v>
      </c>
      <c r="HG153" s="8" t="s">
        <v>482</v>
      </c>
      <c r="HH153" s="8">
        <v>2359.9188713589624</v>
      </c>
      <c r="HI153" s="8">
        <v>305.6070500109779</v>
      </c>
      <c r="HJ153" s="8">
        <v>1367.6005991730867</v>
      </c>
      <c r="HK153" s="8" t="s">
        <v>482</v>
      </c>
      <c r="HL153" s="8">
        <v>1485.8966107540482</v>
      </c>
      <c r="HM153" s="8" t="s">
        <v>482</v>
      </c>
      <c r="HN153" s="8" t="s">
        <v>482</v>
      </c>
      <c r="HO153" s="8" t="s">
        <v>482</v>
      </c>
      <c r="HP153" s="8">
        <v>2472.3825562324364</v>
      </c>
      <c r="HQ153" s="8">
        <v>2870.5957953698498</v>
      </c>
      <c r="HR153" s="8" t="s">
        <v>482</v>
      </c>
      <c r="HS153" s="8" t="s">
        <v>482</v>
      </c>
      <c r="HT153" s="8">
        <v>674.99264935700035</v>
      </c>
      <c r="HU153" s="8">
        <v>2063.8796763455475</v>
      </c>
      <c r="HV153" s="8">
        <v>27.660743063917142</v>
      </c>
      <c r="HW153" s="8">
        <v>47.493333099135242</v>
      </c>
      <c r="HX153" s="8">
        <v>55.609706569723379</v>
      </c>
      <c r="HY153" s="8" t="s">
        <v>482</v>
      </c>
      <c r="HZ153" s="8">
        <v>106.77812829076618</v>
      </c>
      <c r="IA153" s="8">
        <v>103.00867326841085</v>
      </c>
      <c r="IB153" s="8">
        <v>58.886622499475209</v>
      </c>
      <c r="IC153" s="8">
        <v>92.497105553934119</v>
      </c>
      <c r="ID153" s="8">
        <v>88.725610000000017</v>
      </c>
      <c r="IE153" s="8">
        <v>117.80581725699132</v>
      </c>
      <c r="IF153" s="8">
        <v>196.05306343170892</v>
      </c>
      <c r="IG153" s="8">
        <v>319.82536935933194</v>
      </c>
      <c r="IH153" s="8">
        <v>269.16457358221277</v>
      </c>
      <c r="II153" s="8" t="s">
        <v>482</v>
      </c>
      <c r="IJ153" s="8">
        <v>193.40430089250893</v>
      </c>
      <c r="IK153" s="8">
        <v>191.9523656254166</v>
      </c>
      <c r="IL153" s="8">
        <v>221.04880393253683</v>
      </c>
      <c r="IM153" s="8">
        <v>238.21698304608648</v>
      </c>
      <c r="IN153" s="8" t="s">
        <v>482</v>
      </c>
      <c r="IO153" s="8">
        <v>344.70142000000004</v>
      </c>
      <c r="IP153" s="8" t="s">
        <v>482</v>
      </c>
      <c r="IQ153" s="8" t="s">
        <v>482</v>
      </c>
      <c r="IR153" s="8">
        <v>154.30074717264529</v>
      </c>
      <c r="IS153" s="8" t="s">
        <v>482</v>
      </c>
      <c r="IT153" s="8">
        <v>348.94952211846476</v>
      </c>
      <c r="IU153" s="8">
        <v>119.28254546617465</v>
      </c>
      <c r="IV153" s="8" t="s">
        <v>482</v>
      </c>
      <c r="IW153" s="8">
        <v>231.04354546082965</v>
      </c>
      <c r="IX153" s="8">
        <v>238.28223754334002</v>
      </c>
      <c r="IY153" s="8">
        <v>924.25485035633744</v>
      </c>
      <c r="IZ153" s="8">
        <v>386.79192530783746</v>
      </c>
      <c r="JA153" s="8">
        <v>977.68482267165473</v>
      </c>
      <c r="JB153" s="8">
        <v>572.92680497898755</v>
      </c>
      <c r="JC153" s="8">
        <v>836.43495286815778</v>
      </c>
      <c r="JD153" s="8" t="s">
        <v>482</v>
      </c>
      <c r="JE153" s="8" t="s">
        <v>482</v>
      </c>
      <c r="JF153" s="8" t="s">
        <v>482</v>
      </c>
      <c r="JG153" s="8" t="s">
        <v>482</v>
      </c>
      <c r="JH153" s="8" t="s">
        <v>482</v>
      </c>
      <c r="JI153" s="8">
        <v>135.62882125776187</v>
      </c>
      <c r="JJ153" s="8" t="s">
        <v>482</v>
      </c>
      <c r="JK153" s="8" t="s">
        <v>482</v>
      </c>
      <c r="JL153" s="8">
        <v>456.74643481469479</v>
      </c>
      <c r="JM153" s="8">
        <v>102.66598179915925</v>
      </c>
      <c r="JN153" s="8">
        <v>250.68427924452777</v>
      </c>
      <c r="JO153" s="8">
        <v>1225.0352493895839</v>
      </c>
      <c r="JP153" s="8">
        <v>1574.1390800000004</v>
      </c>
      <c r="JQ153" s="8">
        <v>1269.2053829283723</v>
      </c>
      <c r="JR153" s="8" t="s">
        <v>482</v>
      </c>
      <c r="JS153" s="8">
        <v>1859.5578860775686</v>
      </c>
      <c r="JT153" s="8" t="s">
        <v>482</v>
      </c>
      <c r="JU153" s="8">
        <v>958.72540699962462</v>
      </c>
      <c r="JV153" s="8">
        <v>140.278976</v>
      </c>
      <c r="JW153" s="8" t="s">
        <v>482</v>
      </c>
      <c r="JX153" s="8" t="s">
        <v>482</v>
      </c>
      <c r="JY153" s="8">
        <v>77.568069674056147</v>
      </c>
      <c r="JZ153" s="8">
        <v>135.67504502571452</v>
      </c>
      <c r="KA153" s="8">
        <v>260.76822000000004</v>
      </c>
      <c r="KB153" s="8">
        <v>1246.90238</v>
      </c>
      <c r="KC153" s="8" t="s">
        <v>482</v>
      </c>
      <c r="KD153" s="8">
        <v>118.08108907198664</v>
      </c>
      <c r="KE153" s="8" t="s">
        <v>482</v>
      </c>
      <c r="KF153" s="8" t="s">
        <v>482</v>
      </c>
      <c r="KG153" s="8">
        <v>165.34025618127924</v>
      </c>
      <c r="KH153" s="8">
        <v>90.924954425334064</v>
      </c>
      <c r="KI153" s="8" t="s">
        <v>482</v>
      </c>
      <c r="KJ153" s="8" t="s">
        <v>482</v>
      </c>
      <c r="KK153" s="8" t="s">
        <v>482</v>
      </c>
      <c r="KL153" s="8" t="s">
        <v>482</v>
      </c>
      <c r="KM153" s="8">
        <v>97.147908000000001</v>
      </c>
      <c r="KN153" s="8" t="s">
        <v>482</v>
      </c>
      <c r="KO153" s="8" t="s">
        <v>482</v>
      </c>
      <c r="KP153" s="8" t="s">
        <v>482</v>
      </c>
      <c r="KQ153" s="8" t="s">
        <v>482</v>
      </c>
      <c r="KR153" s="8">
        <v>3069.9467538343843</v>
      </c>
      <c r="KS153" s="8" t="s">
        <v>482</v>
      </c>
      <c r="KT153" s="8">
        <v>7795.7323000000006</v>
      </c>
      <c r="KU153" s="8" t="s">
        <v>482</v>
      </c>
      <c r="KV153" s="8" t="s">
        <v>482</v>
      </c>
      <c r="KW153" s="8" t="s">
        <v>482</v>
      </c>
      <c r="KX153" s="8" t="s">
        <v>482</v>
      </c>
      <c r="KY153" s="8" t="s">
        <v>482</v>
      </c>
      <c r="KZ153" s="8" t="s">
        <v>482</v>
      </c>
      <c r="LA153" s="8" t="s">
        <v>482</v>
      </c>
      <c r="LB153" s="8" t="s">
        <v>482</v>
      </c>
      <c r="LC153" s="8" t="s">
        <v>482</v>
      </c>
      <c r="LD153" s="8" t="s">
        <v>482</v>
      </c>
      <c r="LE153" s="8" t="s">
        <v>482</v>
      </c>
      <c r="LF153" s="8" t="s">
        <v>482</v>
      </c>
      <c r="LG153" s="8">
        <v>7254.6211000000003</v>
      </c>
      <c r="LH153" s="8" t="s">
        <v>482</v>
      </c>
      <c r="LI153" s="8" t="s">
        <v>482</v>
      </c>
      <c r="LJ153" s="8">
        <v>1848.4890037012653</v>
      </c>
      <c r="LK153" s="8">
        <v>830.14148730473551</v>
      </c>
      <c r="LL153" s="8" t="s">
        <v>482</v>
      </c>
      <c r="LM153" s="9">
        <v>644.55656798312361</v>
      </c>
      <c r="LN153" s="9">
        <v>719.32422524521576</v>
      </c>
      <c r="LO153" s="9">
        <v>417.1882201586493</v>
      </c>
      <c r="LP153" s="9">
        <v>242.45141699215472</v>
      </c>
      <c r="LQ153" s="9">
        <v>513.15297291925833</v>
      </c>
      <c r="LR153" s="9">
        <v>485.51749783195049</v>
      </c>
      <c r="LS153" s="9">
        <v>2066.8053723878552</v>
      </c>
      <c r="LT153" s="9">
        <v>630.93000807962221</v>
      </c>
      <c r="LU153" s="9" t="s">
        <v>482</v>
      </c>
      <c r="LV153" s="9" t="s">
        <v>482</v>
      </c>
      <c r="LW153" s="9" t="s">
        <v>482</v>
      </c>
      <c r="LX153" s="9" t="s">
        <v>482</v>
      </c>
      <c r="LY153" s="9" t="s">
        <v>482</v>
      </c>
      <c r="LZ153" s="9">
        <v>395.06487449139541</v>
      </c>
      <c r="MA153" s="9" t="s">
        <v>482</v>
      </c>
      <c r="MB153" s="9">
        <v>97.674144933601781</v>
      </c>
      <c r="MC153" s="9">
        <v>129.93287025758747</v>
      </c>
      <c r="MD153" s="9" t="s">
        <v>482</v>
      </c>
      <c r="ME153" s="9" t="s">
        <v>482</v>
      </c>
      <c r="MF153" s="9" t="s">
        <v>482</v>
      </c>
      <c r="MG153" s="9" t="s">
        <v>482</v>
      </c>
      <c r="MH153" s="9" t="s">
        <v>482</v>
      </c>
      <c r="MI153" s="9">
        <v>60.84356025595423</v>
      </c>
      <c r="MJ153" s="9">
        <v>63.801254393542465</v>
      </c>
      <c r="MK153" s="9" t="s">
        <v>482</v>
      </c>
      <c r="ML153" s="9">
        <v>1091.0888308864699</v>
      </c>
      <c r="MM153" s="9" t="s">
        <v>482</v>
      </c>
      <c r="MN153" s="9">
        <v>875.57373619011412</v>
      </c>
      <c r="MO153" s="9" t="s">
        <v>482</v>
      </c>
      <c r="MP153" s="9">
        <v>695.47120997878051</v>
      </c>
      <c r="MQ153" s="9" t="s">
        <v>482</v>
      </c>
      <c r="MR153" s="9">
        <v>2234.3647572873183</v>
      </c>
      <c r="MS153" s="9" t="s">
        <v>482</v>
      </c>
      <c r="MT153" s="9" t="s">
        <v>482</v>
      </c>
      <c r="MU153" s="9" t="s">
        <v>482</v>
      </c>
      <c r="MV153" s="9" t="s">
        <v>482</v>
      </c>
      <c r="MW153" s="9" t="s">
        <v>482</v>
      </c>
      <c r="MX153" s="9" t="s">
        <v>482</v>
      </c>
      <c r="MY153" s="9">
        <v>3439.3571888639863</v>
      </c>
      <c r="MZ153" s="9">
        <v>3945.8263004842474</v>
      </c>
      <c r="NA153" s="9">
        <v>4289.4346118938229</v>
      </c>
      <c r="NB153" s="9" t="s">
        <v>482</v>
      </c>
      <c r="NC153" s="9">
        <v>1800.9324277419419</v>
      </c>
      <c r="ND153" s="9" t="s">
        <v>482</v>
      </c>
      <c r="NE153" s="9">
        <v>8657.7396623615186</v>
      </c>
      <c r="NF153" s="9">
        <v>965.0820677023537</v>
      </c>
      <c r="NG153" s="9">
        <v>529.26249227980634</v>
      </c>
      <c r="NH153" s="9" t="s">
        <v>482</v>
      </c>
      <c r="NI153" s="9" t="s">
        <v>482</v>
      </c>
      <c r="NJ153" s="9">
        <v>1252.7930172386345</v>
      </c>
      <c r="NK153" s="9" t="s">
        <v>482</v>
      </c>
      <c r="NL153" s="9">
        <v>1552.642084106355</v>
      </c>
      <c r="NM153" s="9">
        <v>170.61868709994479</v>
      </c>
      <c r="NN153" s="9">
        <v>1095.2714477722893</v>
      </c>
      <c r="NO153" s="9" t="s">
        <v>482</v>
      </c>
      <c r="NP153" s="9">
        <v>859.01036654821189</v>
      </c>
      <c r="NQ153" s="9" t="s">
        <v>482</v>
      </c>
      <c r="NR153" s="9" t="s">
        <v>482</v>
      </c>
      <c r="NS153" s="9" t="s">
        <v>482</v>
      </c>
      <c r="NT153" s="9">
        <v>1984.8108160105546</v>
      </c>
      <c r="NU153" s="9">
        <v>1589.1323533596646</v>
      </c>
      <c r="NV153" s="9" t="s">
        <v>482</v>
      </c>
      <c r="NW153" s="9" t="s">
        <v>482</v>
      </c>
      <c r="NX153" s="9">
        <v>611.13760902536012</v>
      </c>
      <c r="NY153" s="9">
        <v>1991.0460940535604</v>
      </c>
      <c r="NZ153" s="9">
        <v>25.37739853864236</v>
      </c>
      <c r="OA153" s="9">
        <v>39.264720779195443</v>
      </c>
      <c r="OB153" s="9">
        <v>51.298703782594075</v>
      </c>
      <c r="OC153" s="9" t="s">
        <v>482</v>
      </c>
      <c r="OD153" s="9">
        <v>90.649021963642895</v>
      </c>
      <c r="OE153" s="9">
        <v>86.125000911339697</v>
      </c>
      <c r="OF153" s="9">
        <v>49.234790193034215</v>
      </c>
      <c r="OG153" s="9">
        <v>75.085367130064611</v>
      </c>
      <c r="OH153" s="9">
        <v>75.870185777278579</v>
      </c>
      <c r="OI153" s="9">
        <v>103.36552386450253</v>
      </c>
      <c r="OJ153" s="9">
        <v>174.00147131092649</v>
      </c>
      <c r="OK153" s="9">
        <v>282.8389093572132</v>
      </c>
      <c r="OL153" s="9">
        <v>201.3386008563634</v>
      </c>
      <c r="OM153" s="9" t="s">
        <v>482</v>
      </c>
      <c r="ON153" s="9">
        <v>157.0215884125229</v>
      </c>
      <c r="OO153" s="9">
        <v>181.81746935047943</v>
      </c>
      <c r="OP153" s="9">
        <v>186.48194706523762</v>
      </c>
      <c r="OQ153" s="9">
        <v>207.30232308288652</v>
      </c>
      <c r="OR153" s="9" t="s">
        <v>482</v>
      </c>
      <c r="OS153" s="9">
        <v>300.12258360406003</v>
      </c>
      <c r="OT153" s="9" t="s">
        <v>482</v>
      </c>
      <c r="OU153" s="9" t="s">
        <v>482</v>
      </c>
      <c r="OV153" s="9">
        <v>133.92328395077175</v>
      </c>
      <c r="OW153" s="9" t="s">
        <v>482</v>
      </c>
      <c r="OX153" s="9">
        <v>316.58822556628809</v>
      </c>
      <c r="OY153" s="9">
        <v>98.176900852761577</v>
      </c>
      <c r="OZ153" s="9" t="s">
        <v>482</v>
      </c>
      <c r="PA153" s="9">
        <v>204.4329784476389</v>
      </c>
      <c r="PB153" s="9">
        <v>223.64906767854549</v>
      </c>
      <c r="PC153" s="9">
        <v>875.22711513339755</v>
      </c>
      <c r="PD153" s="9">
        <v>325.0995298288384</v>
      </c>
      <c r="PE153" s="9">
        <v>922.1919414758695</v>
      </c>
      <c r="PF153" s="9">
        <v>541.8348483664206</v>
      </c>
      <c r="PG153" s="9">
        <v>788.06798889421611</v>
      </c>
      <c r="PH153" s="9" t="s">
        <v>482</v>
      </c>
      <c r="PI153" s="9" t="s">
        <v>482</v>
      </c>
      <c r="PJ153" s="9" t="s">
        <v>482</v>
      </c>
      <c r="PK153" s="9" t="s">
        <v>482</v>
      </c>
      <c r="PL153" s="9" t="s">
        <v>482</v>
      </c>
      <c r="PM153" s="9">
        <v>75.481163452356284</v>
      </c>
      <c r="PN153" s="9" t="s">
        <v>482</v>
      </c>
      <c r="PO153" s="9" t="s">
        <v>482</v>
      </c>
      <c r="PP153" s="9">
        <v>428.0127272841703</v>
      </c>
      <c r="PQ153" s="9">
        <v>89.220073760224338</v>
      </c>
      <c r="PR153" s="9">
        <v>239.91937821817365</v>
      </c>
      <c r="PS153" s="9">
        <v>1159.92877026119</v>
      </c>
      <c r="PT153" s="9">
        <v>1405.7517915549693</v>
      </c>
      <c r="PU153" s="9">
        <v>1107.6422458209399</v>
      </c>
      <c r="PV153" s="9" t="s">
        <v>482</v>
      </c>
      <c r="PW153" s="9">
        <v>1757.96148904504</v>
      </c>
      <c r="PX153" s="9" t="s">
        <v>482</v>
      </c>
      <c r="PY153" s="9">
        <v>920.18541136990086</v>
      </c>
      <c r="PZ153" s="9">
        <v>119.06510816410366</v>
      </c>
      <c r="QA153" s="9" t="s">
        <v>482</v>
      </c>
      <c r="QB153" s="9" t="s">
        <v>482</v>
      </c>
      <c r="QC153" s="9">
        <v>67.170507209576812</v>
      </c>
      <c r="QD153" s="9">
        <v>103.97067702946762</v>
      </c>
      <c r="QE153" s="9">
        <v>218.23682849093041</v>
      </c>
      <c r="QF153" s="9">
        <v>1113.5472203973018</v>
      </c>
      <c r="QG153" s="9" t="s">
        <v>482</v>
      </c>
      <c r="QH153" s="9">
        <v>92.714664314491159</v>
      </c>
      <c r="QI153" s="9" t="s">
        <v>482</v>
      </c>
      <c r="QJ153" s="9" t="s">
        <v>482</v>
      </c>
      <c r="QK153" s="9">
        <v>133.96329535789866</v>
      </c>
      <c r="QL153" s="9">
        <v>69.54278984385202</v>
      </c>
      <c r="QM153" s="9" t="s">
        <v>482</v>
      </c>
      <c r="QN153" s="9" t="s">
        <v>482</v>
      </c>
      <c r="QO153" s="9" t="s">
        <v>482</v>
      </c>
      <c r="QP153" s="9" t="s">
        <v>482</v>
      </c>
      <c r="QQ153" s="9">
        <v>82.931241247473849</v>
      </c>
      <c r="QR153" s="9" t="s">
        <v>482</v>
      </c>
      <c r="QS153" s="9" t="s">
        <v>482</v>
      </c>
      <c r="QT153" s="9" t="s">
        <v>482</v>
      </c>
      <c r="QU153" s="9" t="s">
        <v>482</v>
      </c>
      <c r="QV153" s="9">
        <v>2744.8980402862899</v>
      </c>
      <c r="QW153" s="9" t="s">
        <v>482</v>
      </c>
      <c r="QX153" s="9">
        <v>6862.0045946568061</v>
      </c>
      <c r="QY153" s="9" t="s">
        <v>482</v>
      </c>
      <c r="QZ153" s="9" t="s">
        <v>482</v>
      </c>
      <c r="RA153" s="9" t="s">
        <v>482</v>
      </c>
      <c r="RB153" s="9" t="s">
        <v>482</v>
      </c>
      <c r="RC153" s="9" t="s">
        <v>482</v>
      </c>
      <c r="RD153" s="9" t="s">
        <v>482</v>
      </c>
      <c r="RE153" s="9" t="s">
        <v>482</v>
      </c>
      <c r="RF153" s="9" t="s">
        <v>482</v>
      </c>
      <c r="RG153" s="9" t="s">
        <v>482</v>
      </c>
      <c r="RH153" s="9" t="s">
        <v>482</v>
      </c>
      <c r="RI153" s="9" t="s">
        <v>482</v>
      </c>
      <c r="RJ153" s="9" t="s">
        <v>482</v>
      </c>
      <c r="RK153" s="9">
        <v>6180.293512244607</v>
      </c>
      <c r="RL153" s="9" t="s">
        <v>482</v>
      </c>
      <c r="RM153" s="9" t="s">
        <v>482</v>
      </c>
      <c r="RN153" s="9">
        <v>1004.8037501387082</v>
      </c>
      <c r="RO153" s="9">
        <v>504.40149139765288</v>
      </c>
      <c r="RP153" s="9" t="s">
        <v>482</v>
      </c>
      <c r="RQ153" s="10">
        <v>57.3</v>
      </c>
      <c r="RR153" s="10">
        <v>42.7</v>
      </c>
      <c r="RS153" s="10">
        <v>0</v>
      </c>
      <c r="RT153" s="10">
        <v>0</v>
      </c>
      <c r="RU153" s="10">
        <v>0</v>
      </c>
      <c r="RV153" s="10">
        <v>0</v>
      </c>
      <c r="RW153" s="10">
        <v>0</v>
      </c>
      <c r="RX153" s="10">
        <v>0</v>
      </c>
      <c r="RY153" s="10">
        <v>0</v>
      </c>
      <c r="RZ153" s="10">
        <v>0</v>
      </c>
      <c r="SA153" s="10">
        <v>0</v>
      </c>
      <c r="SB153" s="10">
        <v>0</v>
      </c>
      <c r="SC153" s="79">
        <v>242</v>
      </c>
      <c r="SD153" s="77">
        <v>569.70907295885365</v>
      </c>
      <c r="SE153" s="16">
        <v>294</v>
      </c>
      <c r="SF153" s="16">
        <v>294</v>
      </c>
      <c r="SG153" s="16">
        <v>300</v>
      </c>
      <c r="SH153" s="16">
        <v>200</v>
      </c>
      <c r="SI153" s="17" t="s">
        <v>510</v>
      </c>
      <c r="SJ153" s="79">
        <v>242</v>
      </c>
      <c r="SK153" s="77">
        <v>569.70907295885365</v>
      </c>
      <c r="SL153" s="79">
        <v>242</v>
      </c>
      <c r="SM153" s="77">
        <v>569.70907295885365</v>
      </c>
      <c r="SN153" s="19">
        <v>246.1766335520407</v>
      </c>
      <c r="SO153" s="19">
        <v>274.73277753944711</v>
      </c>
      <c r="SP153" s="19">
        <v>159.33743708110489</v>
      </c>
      <c r="SQ153" s="19">
        <v>92.599899837826854</v>
      </c>
      <c r="SR153" s="19">
        <v>195.98942535915961</v>
      </c>
      <c r="SS153" s="19">
        <v>185.43455932949121</v>
      </c>
      <c r="ST153" s="19">
        <v>789.37864270593525</v>
      </c>
      <c r="SU153" s="19">
        <v>240.97221735248837</v>
      </c>
      <c r="SV153" s="20" t="s">
        <v>482</v>
      </c>
      <c r="SW153" s="20" t="s">
        <v>482</v>
      </c>
      <c r="SX153" s="20" t="s">
        <v>482</v>
      </c>
      <c r="SY153" s="20" t="s">
        <v>482</v>
      </c>
      <c r="SZ153" s="20" t="s">
        <v>482</v>
      </c>
      <c r="TA153" s="19">
        <v>150.887828420201</v>
      </c>
      <c r="TB153" s="20" t="s">
        <v>482</v>
      </c>
      <c r="TC153" s="19">
        <v>37.304859463409834</v>
      </c>
      <c r="TD153" s="19">
        <v>49.625491658327888</v>
      </c>
      <c r="TE153" s="20" t="s">
        <v>482</v>
      </c>
      <c r="TF153" s="20" t="s">
        <v>482</v>
      </c>
      <c r="TG153" s="20" t="s">
        <v>482</v>
      </c>
      <c r="TH153" s="20" t="s">
        <v>482</v>
      </c>
      <c r="TI153" s="20" t="s">
        <v>482</v>
      </c>
      <c r="TJ153" s="19">
        <v>23.238088914367754</v>
      </c>
      <c r="TK153" s="19">
        <v>24.367726283740026</v>
      </c>
      <c r="TL153" s="20" t="s">
        <v>482</v>
      </c>
      <c r="TM153" s="19">
        <v>416.72149293946177</v>
      </c>
      <c r="TN153" s="20" t="s">
        <v>482</v>
      </c>
      <c r="TO153" s="19">
        <v>334.40943046523802</v>
      </c>
      <c r="TP153" s="20" t="s">
        <v>482</v>
      </c>
      <c r="TQ153" s="19">
        <v>265.62255309982868</v>
      </c>
      <c r="TR153" s="20" t="s">
        <v>482</v>
      </c>
      <c r="TS153" s="19">
        <v>853.37489585664468</v>
      </c>
      <c r="TT153" s="20" t="s">
        <v>482</v>
      </c>
      <c r="TU153" s="20" t="s">
        <v>482</v>
      </c>
      <c r="TV153" s="20" t="s">
        <v>482</v>
      </c>
      <c r="TW153" s="20" t="s">
        <v>482</v>
      </c>
      <c r="TX153" s="20" t="s">
        <v>482</v>
      </c>
      <c r="TY153" s="20" t="s">
        <v>482</v>
      </c>
      <c r="TZ153" s="19">
        <v>1313.5997930901776</v>
      </c>
      <c r="UA153" s="19">
        <v>1507.0364394452158</v>
      </c>
      <c r="UB153" s="19">
        <v>1638.2713714357394</v>
      </c>
      <c r="UC153" s="20" t="s">
        <v>482</v>
      </c>
      <c r="UD153" s="19">
        <v>687.83331725792459</v>
      </c>
      <c r="UE153" s="20" t="s">
        <v>482</v>
      </c>
      <c r="UF153" s="19">
        <v>3306.6658694042571</v>
      </c>
      <c r="UG153" s="19">
        <v>368.59550632122102</v>
      </c>
      <c r="UH153" s="19">
        <v>202.14216266929276</v>
      </c>
      <c r="UI153" s="20" t="s">
        <v>482</v>
      </c>
      <c r="UJ153" s="20" t="s">
        <v>482</v>
      </c>
      <c r="UK153" s="19">
        <v>478.48145972098098</v>
      </c>
      <c r="UL153" s="20" t="s">
        <v>482</v>
      </c>
      <c r="UM153" s="19">
        <v>593.00334580802007</v>
      </c>
      <c r="UN153" s="19">
        <v>65.164697867810943</v>
      </c>
      <c r="UO153" s="19">
        <v>418.31896722726685</v>
      </c>
      <c r="UP153" s="20" t="s">
        <v>482</v>
      </c>
      <c r="UQ153" s="19">
        <v>328.08335331194723</v>
      </c>
      <c r="UR153" s="20" t="s">
        <v>482</v>
      </c>
      <c r="US153" s="20" t="s">
        <v>482</v>
      </c>
      <c r="UT153" s="20" t="s">
        <v>482</v>
      </c>
      <c r="UU153" s="19">
        <v>758.0623163178293</v>
      </c>
      <c r="UV153" s="19">
        <v>606.94013908327304</v>
      </c>
      <c r="UW153" s="20" t="s">
        <v>482</v>
      </c>
      <c r="UX153" s="20" t="s">
        <v>482</v>
      </c>
      <c r="UY153" s="19">
        <v>233.41287126694135</v>
      </c>
      <c r="UZ153" s="19">
        <v>760.44376712313442</v>
      </c>
      <c r="VA153" s="19">
        <v>9.6924348472623514</v>
      </c>
      <c r="VB153" s="19">
        <v>14.996444468837185</v>
      </c>
      <c r="VC153" s="19">
        <v>19.592604947457453</v>
      </c>
      <c r="VD153" s="20" t="s">
        <v>482</v>
      </c>
      <c r="VE153" s="19">
        <v>34.621741783847419</v>
      </c>
      <c r="VF153" s="19">
        <v>32.893874397033791</v>
      </c>
      <c r="VG153" s="19">
        <v>18.804330768497479</v>
      </c>
      <c r="VH153" s="19">
        <v>28.677487480947256</v>
      </c>
      <c r="VI153" s="19">
        <v>28.977234659266379</v>
      </c>
      <c r="VJ153" s="19">
        <v>39.478577915868215</v>
      </c>
      <c r="VK153" s="19">
        <v>66.456690643089402</v>
      </c>
      <c r="VL153" s="19">
        <v>108.02516645042175</v>
      </c>
      <c r="VM153" s="19">
        <v>76.897609030640268</v>
      </c>
      <c r="VN153" s="20" t="s">
        <v>482</v>
      </c>
      <c r="VO153" s="19">
        <v>59.971533842784623</v>
      </c>
      <c r="VP153" s="19">
        <v>69.44186864111559</v>
      </c>
      <c r="VQ153" s="19">
        <v>71.223380890212312</v>
      </c>
      <c r="VR153" s="19">
        <v>79.175344041174498</v>
      </c>
      <c r="VS153" s="20" t="s">
        <v>482</v>
      </c>
      <c r="VT153" s="19">
        <v>114.62635081940991</v>
      </c>
      <c r="VU153" s="20" t="s">
        <v>482</v>
      </c>
      <c r="VV153" s="20" t="s">
        <v>482</v>
      </c>
      <c r="VW153" s="19">
        <v>51.149557439771897</v>
      </c>
      <c r="VX153" s="20" t="s">
        <v>482</v>
      </c>
      <c r="VY153" s="19">
        <v>120.91510266661886</v>
      </c>
      <c r="VZ153" s="19">
        <v>37.496877923580676</v>
      </c>
      <c r="WA153" s="20" t="s">
        <v>482</v>
      </c>
      <c r="WB153" s="19">
        <v>78.079450153976751</v>
      </c>
      <c r="WC153" s="19">
        <v>85.418685206227536</v>
      </c>
      <c r="WD153" s="19">
        <v>334.27704487008731</v>
      </c>
      <c r="WE153" s="19">
        <v>124.16584020397437</v>
      </c>
      <c r="WF153" s="19">
        <v>352.21440431787539</v>
      </c>
      <c r="WG153" s="19">
        <v>206.94394493474204</v>
      </c>
      <c r="WH153" s="19">
        <v>300.98820515189391</v>
      </c>
      <c r="WI153" s="20" t="s">
        <v>482</v>
      </c>
      <c r="WJ153" s="20" t="s">
        <v>482</v>
      </c>
      <c r="WK153" s="20" t="s">
        <v>482</v>
      </c>
      <c r="WL153" s="20" t="s">
        <v>482</v>
      </c>
      <c r="WM153" s="20" t="s">
        <v>482</v>
      </c>
      <c r="WN153" s="19">
        <v>28.828654672523516</v>
      </c>
      <c r="WO153" s="20" t="s">
        <v>482</v>
      </c>
      <c r="WP153" s="20" t="s">
        <v>482</v>
      </c>
      <c r="WQ153" s="19">
        <v>163.4716602918916</v>
      </c>
      <c r="WR153" s="19">
        <v>34.075981061342418</v>
      </c>
      <c r="WS153" s="19">
        <v>91.632833776654977</v>
      </c>
      <c r="WT153" s="19">
        <v>443.01365311746326</v>
      </c>
      <c r="WU153" s="19">
        <v>536.90127576795294</v>
      </c>
      <c r="WV153" s="19">
        <v>423.0437680736818</v>
      </c>
      <c r="WW153" s="20" t="s">
        <v>482</v>
      </c>
      <c r="WX153" s="19">
        <v>671.4213504043787</v>
      </c>
      <c r="WY153" s="20" t="s">
        <v>482</v>
      </c>
      <c r="WZ153" s="19">
        <v>351.44804671461054</v>
      </c>
      <c r="XA153" s="19">
        <v>45.474748000886215</v>
      </c>
      <c r="XB153" s="20" t="s">
        <v>482</v>
      </c>
      <c r="XC153" s="20" t="s">
        <v>482</v>
      </c>
      <c r="XD153" s="19">
        <v>25.654550989339469</v>
      </c>
      <c r="XE153" s="19">
        <v>39.709705137797897</v>
      </c>
      <c r="XF153" s="19">
        <v>83.351579091158982</v>
      </c>
      <c r="XG153" s="19">
        <v>425.29906548996257</v>
      </c>
      <c r="XH153" s="20" t="s">
        <v>482</v>
      </c>
      <c r="XI153" s="19">
        <v>35.410676231673364</v>
      </c>
      <c r="XJ153" s="20" t="s">
        <v>482</v>
      </c>
      <c r="XK153" s="20" t="s">
        <v>482</v>
      </c>
      <c r="XL153" s="19">
        <v>51.164839067482262</v>
      </c>
      <c r="XM153" s="19">
        <v>26.56060110464157</v>
      </c>
      <c r="XN153" s="20" t="s">
        <v>482</v>
      </c>
      <c r="XO153" s="20" t="s">
        <v>482</v>
      </c>
      <c r="XP153" s="20" t="s">
        <v>482</v>
      </c>
      <c r="XQ153" s="20" t="s">
        <v>482</v>
      </c>
      <c r="XR153" s="19">
        <v>31.674076102393844</v>
      </c>
      <c r="XS153" s="20" t="s">
        <v>482</v>
      </c>
      <c r="XT153" s="20" t="s">
        <v>482</v>
      </c>
      <c r="XU153" s="20" t="s">
        <v>482</v>
      </c>
      <c r="XV153" s="20" t="s">
        <v>482</v>
      </c>
      <c r="XW153" s="19">
        <v>1048.3637783968175</v>
      </c>
      <c r="XX153" s="20" t="s">
        <v>482</v>
      </c>
      <c r="XY153" s="19">
        <v>2620.8175890862658</v>
      </c>
      <c r="XZ153" s="20" t="s">
        <v>482</v>
      </c>
      <c r="YA153" s="20" t="s">
        <v>482</v>
      </c>
      <c r="YB153" s="20" t="s">
        <v>482</v>
      </c>
      <c r="YC153" s="20" t="s">
        <v>482</v>
      </c>
      <c r="YD153" s="20" t="s">
        <v>482</v>
      </c>
      <c r="YE153" s="20" t="s">
        <v>482</v>
      </c>
      <c r="YF153" s="20" t="s">
        <v>482</v>
      </c>
      <c r="YG153" s="20" t="s">
        <v>482</v>
      </c>
      <c r="YH153" s="20" t="s">
        <v>482</v>
      </c>
      <c r="YI153" s="20" t="s">
        <v>482</v>
      </c>
      <c r="YJ153" s="20" t="s">
        <v>482</v>
      </c>
      <c r="YK153" s="20" t="s">
        <v>482</v>
      </c>
      <c r="YL153" s="19">
        <v>2360.450465920519</v>
      </c>
      <c r="YM153" s="20" t="s">
        <v>482</v>
      </c>
      <c r="YN153" s="20" t="s">
        <v>482</v>
      </c>
      <c r="YO153" s="19">
        <v>383.76647896649717</v>
      </c>
      <c r="YP153" s="19">
        <v>192.64695649514189</v>
      </c>
      <c r="YQ153" s="20" t="s">
        <v>482</v>
      </c>
      <c r="YR153" s="5">
        <v>0.45222405271828664</v>
      </c>
      <c r="YS153" s="5">
        <v>0.47850831211621986</v>
      </c>
      <c r="YT153" s="5">
        <v>6.9267635165493488E-2</v>
      </c>
      <c r="YU153" s="5">
        <v>0.6</v>
      </c>
      <c r="YV153" s="5">
        <v>0.75</v>
      </c>
      <c r="YW153" s="5">
        <v>0.9</v>
      </c>
      <c r="YX153" s="5">
        <v>0.692556537367081</v>
      </c>
      <c r="YY153" s="21" t="s">
        <v>516</v>
      </c>
      <c r="YZ153" s="22" t="s">
        <v>495</v>
      </c>
      <c r="ZA153" s="23">
        <f t="shared" si="8"/>
        <v>1</v>
      </c>
      <c r="ZB153" s="23">
        <v>0.92400000000000004</v>
      </c>
      <c r="ZC153" s="23">
        <f t="shared" si="9"/>
        <v>1</v>
      </c>
    </row>
    <row r="154" spans="1:679" x14ac:dyDescent="0.25">
      <c r="A154" s="1" t="s">
        <v>304</v>
      </c>
      <c r="B154" s="2" t="s">
        <v>305</v>
      </c>
      <c r="C154" s="4">
        <v>0</v>
      </c>
      <c r="D154" s="4">
        <v>1</v>
      </c>
      <c r="E154" s="7">
        <v>131.98874325475765</v>
      </c>
      <c r="F154" s="7">
        <v>274.03165040213855</v>
      </c>
      <c r="G154" s="7">
        <v>117.13330966800417</v>
      </c>
      <c r="H154" s="7">
        <v>122.94671490527958</v>
      </c>
      <c r="I154" s="7" t="s">
        <v>482</v>
      </c>
      <c r="J154" s="7">
        <v>345.19078497950761</v>
      </c>
      <c r="K154" s="7" t="s">
        <v>482</v>
      </c>
      <c r="L154" s="7">
        <v>56.603990163882081</v>
      </c>
      <c r="M154" s="7" t="s">
        <v>482</v>
      </c>
      <c r="N154" s="7" t="s">
        <v>482</v>
      </c>
      <c r="O154" s="7" t="s">
        <v>482</v>
      </c>
      <c r="P154" s="7" t="s">
        <v>482</v>
      </c>
      <c r="Q154" s="7">
        <v>348.9634596780229</v>
      </c>
      <c r="R154" s="7" t="s">
        <v>482</v>
      </c>
      <c r="S154" s="7" t="s">
        <v>482</v>
      </c>
      <c r="T154" s="7">
        <v>25.641352370157186</v>
      </c>
      <c r="U154" s="7">
        <v>19.394483812527842</v>
      </c>
      <c r="V154" s="7" t="s">
        <v>482</v>
      </c>
      <c r="W154" s="7" t="s">
        <v>482</v>
      </c>
      <c r="X154" s="7" t="s">
        <v>482</v>
      </c>
      <c r="Y154" s="7" t="s">
        <v>482</v>
      </c>
      <c r="Z154" s="7" t="s">
        <v>482</v>
      </c>
      <c r="AA154" s="7">
        <v>38.342315750254116</v>
      </c>
      <c r="AB154" s="7" t="s">
        <v>482</v>
      </c>
      <c r="AC154" s="7" t="s">
        <v>482</v>
      </c>
      <c r="AD154" s="7">
        <v>501.35568744035362</v>
      </c>
      <c r="AE154" s="7" t="s">
        <v>482</v>
      </c>
      <c r="AF154" s="7" t="s">
        <v>482</v>
      </c>
      <c r="AG154" s="7" t="s">
        <v>482</v>
      </c>
      <c r="AH154" s="7" t="s">
        <v>482</v>
      </c>
      <c r="AI154" s="7" t="s">
        <v>482</v>
      </c>
      <c r="AJ154" s="7" t="s">
        <v>482</v>
      </c>
      <c r="AK154" s="7" t="s">
        <v>482</v>
      </c>
      <c r="AL154" s="7" t="s">
        <v>482</v>
      </c>
      <c r="AM154" s="7" t="s">
        <v>482</v>
      </c>
      <c r="AN154" s="7" t="s">
        <v>482</v>
      </c>
      <c r="AO154" s="7" t="s">
        <v>482</v>
      </c>
      <c r="AP154" s="7" t="s">
        <v>482</v>
      </c>
      <c r="AQ154" s="7" t="s">
        <v>482</v>
      </c>
      <c r="AR154" s="7" t="s">
        <v>482</v>
      </c>
      <c r="AS154" s="7" t="s">
        <v>482</v>
      </c>
      <c r="AT154" s="7" t="s">
        <v>482</v>
      </c>
      <c r="AU154" s="7" t="s">
        <v>482</v>
      </c>
      <c r="AV154" s="7" t="s">
        <v>482</v>
      </c>
      <c r="AW154" s="7" t="s">
        <v>482</v>
      </c>
      <c r="AX154" s="7">
        <v>458.52831298734884</v>
      </c>
      <c r="AY154" s="7">
        <v>201.99391238090541</v>
      </c>
      <c r="AZ154" s="7" t="s">
        <v>482</v>
      </c>
      <c r="BA154" s="7" t="s">
        <v>482</v>
      </c>
      <c r="BB154" s="7" t="s">
        <v>482</v>
      </c>
      <c r="BC154" s="7" t="s">
        <v>482</v>
      </c>
      <c r="BD154" s="7">
        <v>10.483947352671938</v>
      </c>
      <c r="BE154" s="7" t="s">
        <v>482</v>
      </c>
      <c r="BF154" s="7" t="s">
        <v>482</v>
      </c>
      <c r="BG154" s="7" t="s">
        <v>482</v>
      </c>
      <c r="BH154" s="7" t="s">
        <v>482</v>
      </c>
      <c r="BI154" s="7" t="s">
        <v>482</v>
      </c>
      <c r="BJ154" s="7" t="s">
        <v>482</v>
      </c>
      <c r="BK154" s="7" t="s">
        <v>482</v>
      </c>
      <c r="BL154" s="7" t="s">
        <v>482</v>
      </c>
      <c r="BM154" s="7">
        <v>242.44971474018695</v>
      </c>
      <c r="BN154" s="7" t="s">
        <v>482</v>
      </c>
      <c r="BO154" s="7" t="s">
        <v>482</v>
      </c>
      <c r="BP154" s="7" t="s">
        <v>482</v>
      </c>
      <c r="BQ154" s="7" t="s">
        <v>482</v>
      </c>
      <c r="BR154" s="7" t="s">
        <v>482</v>
      </c>
      <c r="BS154" s="7" t="s">
        <v>482</v>
      </c>
      <c r="BT154" s="7">
        <v>17.045112620835965</v>
      </c>
      <c r="BU154" s="7" t="s">
        <v>482</v>
      </c>
      <c r="BV154" s="7">
        <v>2.1992908564689344</v>
      </c>
      <c r="BW154" s="7" t="s">
        <v>482</v>
      </c>
      <c r="BX154" s="7" t="s">
        <v>482</v>
      </c>
      <c r="BY154" s="7" t="s">
        <v>482</v>
      </c>
      <c r="BZ154" s="7" t="s">
        <v>482</v>
      </c>
      <c r="CA154" s="7">
        <v>6.3130016224093355</v>
      </c>
      <c r="CB154" s="7" t="s">
        <v>482</v>
      </c>
      <c r="CC154" s="7" t="s">
        <v>482</v>
      </c>
      <c r="CD154" s="7" t="s">
        <v>482</v>
      </c>
      <c r="CE154" s="7" t="s">
        <v>482</v>
      </c>
      <c r="CF154" s="7" t="s">
        <v>482</v>
      </c>
      <c r="CG154" s="7">
        <v>11.729755894869051</v>
      </c>
      <c r="CH154" s="7" t="s">
        <v>482</v>
      </c>
      <c r="CI154" s="7">
        <v>39.60144730465921</v>
      </c>
      <c r="CJ154" s="7" t="s">
        <v>482</v>
      </c>
      <c r="CK154" s="7">
        <v>0.19699008419024402</v>
      </c>
      <c r="CL154" s="7" t="s">
        <v>482</v>
      </c>
      <c r="CM154" s="7" t="s">
        <v>482</v>
      </c>
      <c r="CN154" s="7">
        <v>19.863188678184382</v>
      </c>
      <c r="CO154" s="7">
        <v>16.782714441617443</v>
      </c>
      <c r="CP154" s="7">
        <v>28.702777760382187</v>
      </c>
      <c r="CQ154" s="7">
        <v>2.6655956569682222</v>
      </c>
      <c r="CR154" s="7" t="s">
        <v>482</v>
      </c>
      <c r="CS154" s="7">
        <v>28.412377075170685</v>
      </c>
      <c r="CT154" s="7">
        <v>48.662875209669401</v>
      </c>
      <c r="CU154" s="7" t="s">
        <v>482</v>
      </c>
      <c r="CV154" s="7" t="s">
        <v>482</v>
      </c>
      <c r="CW154" s="7" t="s">
        <v>482</v>
      </c>
      <c r="CX154" s="7">
        <v>60.667840433653161</v>
      </c>
      <c r="CY154" s="7" t="s">
        <v>482</v>
      </c>
      <c r="CZ154" s="7" t="s">
        <v>482</v>
      </c>
      <c r="DA154" s="7" t="s">
        <v>482</v>
      </c>
      <c r="DB154" s="7" t="s">
        <v>482</v>
      </c>
      <c r="DC154" s="7" t="s">
        <v>482</v>
      </c>
      <c r="DD154" s="7" t="s">
        <v>482</v>
      </c>
      <c r="DE154" s="7" t="s">
        <v>482</v>
      </c>
      <c r="DF154" s="7" t="s">
        <v>482</v>
      </c>
      <c r="DG154" s="7" t="s">
        <v>482</v>
      </c>
      <c r="DH154" s="7">
        <v>47.396168745870526</v>
      </c>
      <c r="DI154" s="7">
        <v>57.64252588998766</v>
      </c>
      <c r="DJ154" s="7" t="s">
        <v>482</v>
      </c>
      <c r="DK154" s="7" t="s">
        <v>482</v>
      </c>
      <c r="DL154" s="7" t="s">
        <v>482</v>
      </c>
      <c r="DM154" s="7" t="s">
        <v>482</v>
      </c>
      <c r="DN154" s="7" t="s">
        <v>482</v>
      </c>
      <c r="DO154" s="7" t="s">
        <v>482</v>
      </c>
      <c r="DP154" s="7">
        <v>233.60085198741282</v>
      </c>
      <c r="DQ154" s="7" t="s">
        <v>482</v>
      </c>
      <c r="DR154" s="7" t="s">
        <v>482</v>
      </c>
      <c r="DS154" s="7" t="s">
        <v>482</v>
      </c>
      <c r="DT154" s="7" t="s">
        <v>482</v>
      </c>
      <c r="DU154" s="7">
        <v>2.9286927</v>
      </c>
      <c r="DV154" s="7">
        <v>3.4252847000000006</v>
      </c>
      <c r="DW154" s="7" t="s">
        <v>482</v>
      </c>
      <c r="DX154" s="7">
        <v>7.7563524459591298</v>
      </c>
      <c r="DY154" s="7">
        <v>7.5327022000000001</v>
      </c>
      <c r="DZ154" s="7" t="s">
        <v>482</v>
      </c>
      <c r="EA154" s="7" t="s">
        <v>482</v>
      </c>
      <c r="EB154" s="7" t="s">
        <v>482</v>
      </c>
      <c r="EC154" s="7" t="s">
        <v>482</v>
      </c>
      <c r="ED154" s="7" t="s">
        <v>482</v>
      </c>
      <c r="EE154" s="7" t="s">
        <v>482</v>
      </c>
      <c r="EF154" s="7" t="s">
        <v>482</v>
      </c>
      <c r="EG154" s="7" t="s">
        <v>482</v>
      </c>
      <c r="EH154" s="7" t="s">
        <v>482</v>
      </c>
      <c r="EI154" s="7" t="s">
        <v>482</v>
      </c>
      <c r="EJ154" s="7" t="s">
        <v>482</v>
      </c>
      <c r="EK154" s="7" t="s">
        <v>482</v>
      </c>
      <c r="EL154" s="7" t="s">
        <v>482</v>
      </c>
      <c r="EM154" s="7" t="s">
        <v>482</v>
      </c>
      <c r="EN154" s="7" t="s">
        <v>482</v>
      </c>
      <c r="EO154" s="7" t="s">
        <v>482</v>
      </c>
      <c r="EP154" s="7" t="s">
        <v>482</v>
      </c>
      <c r="EQ154" s="7" t="s">
        <v>482</v>
      </c>
      <c r="ER154" s="7" t="s">
        <v>482</v>
      </c>
      <c r="ES154" s="7" t="s">
        <v>482</v>
      </c>
      <c r="ET154" s="7" t="s">
        <v>482</v>
      </c>
      <c r="EU154" s="7" t="s">
        <v>482</v>
      </c>
      <c r="EV154" s="7" t="s">
        <v>482</v>
      </c>
      <c r="EW154" s="7" t="s">
        <v>482</v>
      </c>
      <c r="EX154" s="7" t="s">
        <v>482</v>
      </c>
      <c r="EY154" s="7" t="s">
        <v>482</v>
      </c>
      <c r="EZ154" s="7" t="s">
        <v>482</v>
      </c>
      <c r="FA154" s="7" t="s">
        <v>482</v>
      </c>
      <c r="FB154" s="7" t="s">
        <v>482</v>
      </c>
      <c r="FC154" s="7" t="s">
        <v>482</v>
      </c>
      <c r="FD154" s="7" t="s">
        <v>482</v>
      </c>
      <c r="FE154" s="7" t="s">
        <v>482</v>
      </c>
      <c r="FF154" s="7" t="s">
        <v>482</v>
      </c>
      <c r="FG154" s="7" t="s">
        <v>482</v>
      </c>
      <c r="FH154" s="7" t="s">
        <v>482</v>
      </c>
      <c r="FI154" s="8">
        <v>1476.7476306845965</v>
      </c>
      <c r="FJ154" s="8">
        <v>614.81856663811323</v>
      </c>
      <c r="FK154" s="8">
        <v>1346.9525056595674</v>
      </c>
      <c r="FL154" s="8">
        <v>562.7471399007735</v>
      </c>
      <c r="FM154" s="8" t="s">
        <v>482</v>
      </c>
      <c r="FN154" s="8">
        <v>2538.9929144688449</v>
      </c>
      <c r="FO154" s="8" t="s">
        <v>482</v>
      </c>
      <c r="FP154" s="8">
        <v>473.062404477337</v>
      </c>
      <c r="FQ154" s="8" t="s">
        <v>482</v>
      </c>
      <c r="FR154" s="8" t="s">
        <v>482</v>
      </c>
      <c r="FS154" s="8" t="s">
        <v>482</v>
      </c>
      <c r="FT154" s="8" t="s">
        <v>482</v>
      </c>
      <c r="FU154" s="8">
        <v>2775.6739940724633</v>
      </c>
      <c r="FV154" s="8" t="s">
        <v>482</v>
      </c>
      <c r="FW154" s="8" t="s">
        <v>482</v>
      </c>
      <c r="FX154" s="8">
        <v>119.22420059638114</v>
      </c>
      <c r="FY154" s="8">
        <v>63.738400801549147</v>
      </c>
      <c r="FZ154" s="8" t="s">
        <v>482</v>
      </c>
      <c r="GA154" s="8" t="s">
        <v>482</v>
      </c>
      <c r="GB154" s="8" t="s">
        <v>482</v>
      </c>
      <c r="GC154" s="8" t="s">
        <v>482</v>
      </c>
      <c r="GD154" s="8" t="s">
        <v>482</v>
      </c>
      <c r="GE154" s="8">
        <v>99.458151266342256</v>
      </c>
      <c r="GF154" s="8" t="s">
        <v>482</v>
      </c>
      <c r="GG154" s="8" t="s">
        <v>482</v>
      </c>
      <c r="GH154" s="8">
        <v>2760.8293920333253</v>
      </c>
      <c r="GI154" s="8" t="s">
        <v>482</v>
      </c>
      <c r="GJ154" s="8" t="s">
        <v>482</v>
      </c>
      <c r="GK154" s="8" t="s">
        <v>482</v>
      </c>
      <c r="GL154" s="8" t="s">
        <v>482</v>
      </c>
      <c r="GM154" s="8" t="s">
        <v>482</v>
      </c>
      <c r="GN154" s="8" t="s">
        <v>482</v>
      </c>
      <c r="GO154" s="8" t="s">
        <v>482</v>
      </c>
      <c r="GP154" s="8" t="s">
        <v>482</v>
      </c>
      <c r="GQ154" s="8" t="s">
        <v>482</v>
      </c>
      <c r="GR154" s="8" t="s">
        <v>482</v>
      </c>
      <c r="GS154" s="8" t="s">
        <v>482</v>
      </c>
      <c r="GT154" s="8" t="s">
        <v>482</v>
      </c>
      <c r="GU154" s="8" t="s">
        <v>482</v>
      </c>
      <c r="GV154" s="8" t="s">
        <v>482</v>
      </c>
      <c r="GW154" s="8" t="s">
        <v>482</v>
      </c>
      <c r="GX154" s="8" t="s">
        <v>482</v>
      </c>
      <c r="GY154" s="8" t="s">
        <v>482</v>
      </c>
      <c r="GZ154" s="8" t="s">
        <v>482</v>
      </c>
      <c r="HA154" s="8" t="s">
        <v>482</v>
      </c>
      <c r="HB154" s="8">
        <v>1396.9631778824282</v>
      </c>
      <c r="HC154" s="8">
        <v>1887.3577403676861</v>
      </c>
      <c r="HD154" s="8" t="s">
        <v>482</v>
      </c>
      <c r="HE154" s="8" t="s">
        <v>482</v>
      </c>
      <c r="HF154" s="8" t="s">
        <v>482</v>
      </c>
      <c r="HG154" s="8" t="s">
        <v>482</v>
      </c>
      <c r="HH154" s="8">
        <v>275.1132002678076</v>
      </c>
      <c r="HI154" s="8" t="s">
        <v>482</v>
      </c>
      <c r="HJ154" s="8" t="s">
        <v>482</v>
      </c>
      <c r="HK154" s="8" t="s">
        <v>482</v>
      </c>
      <c r="HL154" s="8" t="s">
        <v>482</v>
      </c>
      <c r="HM154" s="8" t="s">
        <v>482</v>
      </c>
      <c r="HN154" s="8" t="s">
        <v>482</v>
      </c>
      <c r="HO154" s="8" t="s">
        <v>482</v>
      </c>
      <c r="HP154" s="8" t="s">
        <v>482</v>
      </c>
      <c r="HQ154" s="8">
        <v>2164.1540098778087</v>
      </c>
      <c r="HR154" s="8" t="s">
        <v>482</v>
      </c>
      <c r="HS154" s="8" t="s">
        <v>482</v>
      </c>
      <c r="HT154" s="8" t="s">
        <v>482</v>
      </c>
      <c r="HU154" s="8" t="s">
        <v>482</v>
      </c>
      <c r="HV154" s="8" t="s">
        <v>482</v>
      </c>
      <c r="HW154" s="8" t="s">
        <v>482</v>
      </c>
      <c r="HX154" s="8">
        <v>61.530260978039799</v>
      </c>
      <c r="HY154" s="8" t="s">
        <v>482</v>
      </c>
      <c r="HZ154" s="8">
        <v>43.708732353897226</v>
      </c>
      <c r="IA154" s="8" t="s">
        <v>482</v>
      </c>
      <c r="IB154" s="8" t="s">
        <v>482</v>
      </c>
      <c r="IC154" s="8" t="s">
        <v>482</v>
      </c>
      <c r="ID154" s="8" t="s">
        <v>482</v>
      </c>
      <c r="IE154" s="8">
        <v>90.960753106477739</v>
      </c>
      <c r="IF154" s="8" t="s">
        <v>482</v>
      </c>
      <c r="IG154" s="8" t="s">
        <v>482</v>
      </c>
      <c r="IH154" s="8" t="s">
        <v>482</v>
      </c>
      <c r="II154" s="8" t="s">
        <v>482</v>
      </c>
      <c r="IJ154" s="8" t="s">
        <v>482</v>
      </c>
      <c r="IK154" s="8">
        <v>59.562902576317519</v>
      </c>
      <c r="IL154" s="8" t="s">
        <v>482</v>
      </c>
      <c r="IM154" s="8">
        <v>599.06496930319088</v>
      </c>
      <c r="IN154" s="8" t="s">
        <v>482</v>
      </c>
      <c r="IO154" s="8">
        <v>28.275271596090903</v>
      </c>
      <c r="IP154" s="8" t="s">
        <v>482</v>
      </c>
      <c r="IQ154" s="8" t="s">
        <v>482</v>
      </c>
      <c r="IR154" s="8">
        <v>139.0993122323955</v>
      </c>
      <c r="IS154" s="8">
        <v>133.0341713338743</v>
      </c>
      <c r="IT154" s="8">
        <v>211.98689749181912</v>
      </c>
      <c r="IU154" s="8">
        <v>56.409569097974554</v>
      </c>
      <c r="IV154" s="8" t="s">
        <v>482</v>
      </c>
      <c r="IW154" s="8">
        <v>217.9926938208383</v>
      </c>
      <c r="IX154" s="8">
        <v>825.07474558327181</v>
      </c>
      <c r="IY154" s="8" t="s">
        <v>482</v>
      </c>
      <c r="IZ154" s="8" t="s">
        <v>482</v>
      </c>
      <c r="JA154" s="8" t="s">
        <v>482</v>
      </c>
      <c r="JB154" s="8">
        <v>536.87962398023262</v>
      </c>
      <c r="JC154" s="8" t="s">
        <v>482</v>
      </c>
      <c r="JD154" s="8" t="s">
        <v>482</v>
      </c>
      <c r="JE154" s="8" t="s">
        <v>482</v>
      </c>
      <c r="JF154" s="8" t="s">
        <v>482</v>
      </c>
      <c r="JG154" s="8" t="s">
        <v>482</v>
      </c>
      <c r="JH154" s="8" t="s">
        <v>482</v>
      </c>
      <c r="JI154" s="8" t="s">
        <v>482</v>
      </c>
      <c r="JJ154" s="8" t="s">
        <v>482</v>
      </c>
      <c r="JK154" s="8" t="s">
        <v>482</v>
      </c>
      <c r="JL154" s="8">
        <v>259.37089597486653</v>
      </c>
      <c r="JM154" s="8">
        <v>105.7781149752461</v>
      </c>
      <c r="JN154" s="8" t="s">
        <v>482</v>
      </c>
      <c r="JO154" s="8" t="s">
        <v>482</v>
      </c>
      <c r="JP154" s="8" t="s">
        <v>482</v>
      </c>
      <c r="JQ154" s="8" t="s">
        <v>482</v>
      </c>
      <c r="JR154" s="8" t="s">
        <v>482</v>
      </c>
      <c r="JS154" s="8" t="s">
        <v>482</v>
      </c>
      <c r="JT154" s="8">
        <v>1110.3572118952459</v>
      </c>
      <c r="JU154" s="8" t="s">
        <v>482</v>
      </c>
      <c r="JV154" s="8" t="s">
        <v>482</v>
      </c>
      <c r="JW154" s="8" t="s">
        <v>482</v>
      </c>
      <c r="JX154" s="8" t="s">
        <v>482</v>
      </c>
      <c r="JY154" s="8">
        <v>58.573853999999997</v>
      </c>
      <c r="JZ154" s="8">
        <v>68.505694000000005</v>
      </c>
      <c r="KA154" s="8" t="s">
        <v>482</v>
      </c>
      <c r="KB154" s="8">
        <v>118.12605705895315</v>
      </c>
      <c r="KC154" s="8">
        <v>150.654044</v>
      </c>
      <c r="KD154" s="8" t="s">
        <v>482</v>
      </c>
      <c r="KE154" s="8" t="s">
        <v>482</v>
      </c>
      <c r="KF154" s="8" t="s">
        <v>482</v>
      </c>
      <c r="KG154" s="8" t="s">
        <v>482</v>
      </c>
      <c r="KH154" s="8" t="s">
        <v>482</v>
      </c>
      <c r="KI154" s="8" t="s">
        <v>482</v>
      </c>
      <c r="KJ154" s="8" t="s">
        <v>482</v>
      </c>
      <c r="KK154" s="8" t="s">
        <v>482</v>
      </c>
      <c r="KL154" s="8" t="s">
        <v>482</v>
      </c>
      <c r="KM154" s="8" t="s">
        <v>482</v>
      </c>
      <c r="KN154" s="8" t="s">
        <v>482</v>
      </c>
      <c r="KO154" s="8" t="s">
        <v>482</v>
      </c>
      <c r="KP154" s="8" t="s">
        <v>482</v>
      </c>
      <c r="KQ154" s="8" t="s">
        <v>482</v>
      </c>
      <c r="KR154" s="8" t="s">
        <v>482</v>
      </c>
      <c r="KS154" s="8" t="s">
        <v>482</v>
      </c>
      <c r="KT154" s="8" t="s">
        <v>482</v>
      </c>
      <c r="KU154" s="8" t="s">
        <v>482</v>
      </c>
      <c r="KV154" s="8" t="s">
        <v>482</v>
      </c>
      <c r="KW154" s="8" t="s">
        <v>482</v>
      </c>
      <c r="KX154" s="8" t="s">
        <v>482</v>
      </c>
      <c r="KY154" s="8" t="s">
        <v>482</v>
      </c>
      <c r="KZ154" s="8" t="s">
        <v>482</v>
      </c>
      <c r="LA154" s="8" t="s">
        <v>482</v>
      </c>
      <c r="LB154" s="8" t="s">
        <v>482</v>
      </c>
      <c r="LC154" s="8" t="s">
        <v>482</v>
      </c>
      <c r="LD154" s="8" t="s">
        <v>482</v>
      </c>
      <c r="LE154" s="8" t="s">
        <v>482</v>
      </c>
      <c r="LF154" s="8" t="s">
        <v>482</v>
      </c>
      <c r="LG154" s="8" t="s">
        <v>482</v>
      </c>
      <c r="LH154" s="8" t="s">
        <v>482</v>
      </c>
      <c r="LI154" s="8" t="s">
        <v>482</v>
      </c>
      <c r="LJ154" s="8" t="s">
        <v>482</v>
      </c>
      <c r="LK154" s="8" t="s">
        <v>482</v>
      </c>
      <c r="LL154" s="8" t="s">
        <v>482</v>
      </c>
      <c r="LM154" s="9">
        <v>1476.7476306845965</v>
      </c>
      <c r="LN154" s="9">
        <v>614.81856663811323</v>
      </c>
      <c r="LO154" s="9">
        <v>1346.9525056595674</v>
      </c>
      <c r="LP154" s="9">
        <v>562.7471399007735</v>
      </c>
      <c r="LQ154" s="9" t="s">
        <v>482</v>
      </c>
      <c r="LR154" s="9">
        <v>2538.9929144688449</v>
      </c>
      <c r="LS154" s="9" t="s">
        <v>482</v>
      </c>
      <c r="LT154" s="9">
        <v>473.062404477337</v>
      </c>
      <c r="LU154" s="9" t="s">
        <v>482</v>
      </c>
      <c r="LV154" s="9" t="s">
        <v>482</v>
      </c>
      <c r="LW154" s="9" t="s">
        <v>482</v>
      </c>
      <c r="LX154" s="9" t="s">
        <v>482</v>
      </c>
      <c r="LY154" s="9">
        <v>2775.6739940724633</v>
      </c>
      <c r="LZ154" s="9" t="s">
        <v>482</v>
      </c>
      <c r="MA154" s="9" t="s">
        <v>482</v>
      </c>
      <c r="MB154" s="9">
        <v>119.22420059638114</v>
      </c>
      <c r="MC154" s="9">
        <v>63.738400801549147</v>
      </c>
      <c r="MD154" s="9" t="s">
        <v>482</v>
      </c>
      <c r="ME154" s="9" t="s">
        <v>482</v>
      </c>
      <c r="MF154" s="9" t="s">
        <v>482</v>
      </c>
      <c r="MG154" s="9" t="s">
        <v>482</v>
      </c>
      <c r="MH154" s="9" t="s">
        <v>482</v>
      </c>
      <c r="MI154" s="9">
        <v>99.458151266342256</v>
      </c>
      <c r="MJ154" s="9" t="s">
        <v>482</v>
      </c>
      <c r="MK154" s="9" t="s">
        <v>482</v>
      </c>
      <c r="ML154" s="9">
        <v>2760.8293920333253</v>
      </c>
      <c r="MM154" s="9" t="s">
        <v>482</v>
      </c>
      <c r="MN154" s="9" t="s">
        <v>482</v>
      </c>
      <c r="MO154" s="9" t="s">
        <v>482</v>
      </c>
      <c r="MP154" s="9" t="s">
        <v>482</v>
      </c>
      <c r="MQ154" s="9" t="s">
        <v>482</v>
      </c>
      <c r="MR154" s="9" t="s">
        <v>482</v>
      </c>
      <c r="MS154" s="9" t="s">
        <v>482</v>
      </c>
      <c r="MT154" s="9" t="s">
        <v>482</v>
      </c>
      <c r="MU154" s="9" t="s">
        <v>482</v>
      </c>
      <c r="MV154" s="9" t="s">
        <v>482</v>
      </c>
      <c r="MW154" s="9" t="s">
        <v>482</v>
      </c>
      <c r="MX154" s="9" t="s">
        <v>482</v>
      </c>
      <c r="MY154" s="9" t="s">
        <v>482</v>
      </c>
      <c r="MZ154" s="9" t="s">
        <v>482</v>
      </c>
      <c r="NA154" s="9" t="s">
        <v>482</v>
      </c>
      <c r="NB154" s="9" t="s">
        <v>482</v>
      </c>
      <c r="NC154" s="9" t="s">
        <v>482</v>
      </c>
      <c r="ND154" s="9" t="s">
        <v>482</v>
      </c>
      <c r="NE154" s="9" t="s">
        <v>482</v>
      </c>
      <c r="NF154" s="9">
        <v>1396.9631778824282</v>
      </c>
      <c r="NG154" s="9">
        <v>1887.3577403676861</v>
      </c>
      <c r="NH154" s="9" t="s">
        <v>482</v>
      </c>
      <c r="NI154" s="9" t="s">
        <v>482</v>
      </c>
      <c r="NJ154" s="9" t="s">
        <v>482</v>
      </c>
      <c r="NK154" s="9" t="s">
        <v>482</v>
      </c>
      <c r="NL154" s="9">
        <v>275.1132002678076</v>
      </c>
      <c r="NM154" s="9" t="s">
        <v>482</v>
      </c>
      <c r="NN154" s="9" t="s">
        <v>482</v>
      </c>
      <c r="NO154" s="9" t="s">
        <v>482</v>
      </c>
      <c r="NP154" s="9" t="s">
        <v>482</v>
      </c>
      <c r="NQ154" s="9" t="s">
        <v>482</v>
      </c>
      <c r="NR154" s="9" t="s">
        <v>482</v>
      </c>
      <c r="NS154" s="9" t="s">
        <v>482</v>
      </c>
      <c r="NT154" s="9" t="s">
        <v>482</v>
      </c>
      <c r="NU154" s="9">
        <v>2164.1540098778087</v>
      </c>
      <c r="NV154" s="9" t="s">
        <v>482</v>
      </c>
      <c r="NW154" s="9" t="s">
        <v>482</v>
      </c>
      <c r="NX154" s="9" t="s">
        <v>482</v>
      </c>
      <c r="NY154" s="9" t="s">
        <v>482</v>
      </c>
      <c r="NZ154" s="9" t="s">
        <v>482</v>
      </c>
      <c r="OA154" s="9" t="s">
        <v>482</v>
      </c>
      <c r="OB154" s="9">
        <v>61.530260978039799</v>
      </c>
      <c r="OC154" s="9" t="s">
        <v>482</v>
      </c>
      <c r="OD154" s="9">
        <v>43.708732353897226</v>
      </c>
      <c r="OE154" s="9" t="s">
        <v>482</v>
      </c>
      <c r="OF154" s="9" t="s">
        <v>482</v>
      </c>
      <c r="OG154" s="9" t="s">
        <v>482</v>
      </c>
      <c r="OH154" s="9" t="s">
        <v>482</v>
      </c>
      <c r="OI154" s="9">
        <v>90.960753106477739</v>
      </c>
      <c r="OJ154" s="9" t="s">
        <v>482</v>
      </c>
      <c r="OK154" s="9" t="s">
        <v>482</v>
      </c>
      <c r="OL154" s="9" t="s">
        <v>482</v>
      </c>
      <c r="OM154" s="9" t="s">
        <v>482</v>
      </c>
      <c r="ON154" s="9" t="s">
        <v>482</v>
      </c>
      <c r="OO154" s="9">
        <v>59.562902576317519</v>
      </c>
      <c r="OP154" s="9" t="s">
        <v>482</v>
      </c>
      <c r="OQ154" s="9">
        <v>599.06496930319088</v>
      </c>
      <c r="OR154" s="9" t="s">
        <v>482</v>
      </c>
      <c r="OS154" s="9">
        <v>28.275271596090903</v>
      </c>
      <c r="OT154" s="9" t="s">
        <v>482</v>
      </c>
      <c r="OU154" s="9" t="s">
        <v>482</v>
      </c>
      <c r="OV154" s="9">
        <v>139.0993122323955</v>
      </c>
      <c r="OW154" s="9">
        <v>133.0341713338743</v>
      </c>
      <c r="OX154" s="9">
        <v>211.98689749181912</v>
      </c>
      <c r="OY154" s="9">
        <v>56.409569097974554</v>
      </c>
      <c r="OZ154" s="9" t="s">
        <v>482</v>
      </c>
      <c r="PA154" s="9">
        <v>217.9926938208383</v>
      </c>
      <c r="PB154" s="9">
        <v>825.07474558327181</v>
      </c>
      <c r="PC154" s="9" t="s">
        <v>482</v>
      </c>
      <c r="PD154" s="9" t="s">
        <v>482</v>
      </c>
      <c r="PE154" s="9" t="s">
        <v>482</v>
      </c>
      <c r="PF154" s="9">
        <v>536.87962398023262</v>
      </c>
      <c r="PG154" s="9" t="s">
        <v>482</v>
      </c>
      <c r="PH154" s="9" t="s">
        <v>482</v>
      </c>
      <c r="PI154" s="9" t="s">
        <v>482</v>
      </c>
      <c r="PJ154" s="9" t="s">
        <v>482</v>
      </c>
      <c r="PK154" s="9" t="s">
        <v>482</v>
      </c>
      <c r="PL154" s="9" t="s">
        <v>482</v>
      </c>
      <c r="PM154" s="9" t="s">
        <v>482</v>
      </c>
      <c r="PN154" s="9" t="s">
        <v>482</v>
      </c>
      <c r="PO154" s="9" t="s">
        <v>482</v>
      </c>
      <c r="PP154" s="9">
        <v>259.37089597486653</v>
      </c>
      <c r="PQ154" s="9">
        <v>105.7781149752461</v>
      </c>
      <c r="PR154" s="9" t="s">
        <v>482</v>
      </c>
      <c r="PS154" s="9" t="s">
        <v>482</v>
      </c>
      <c r="PT154" s="9" t="s">
        <v>482</v>
      </c>
      <c r="PU154" s="9" t="s">
        <v>482</v>
      </c>
      <c r="PV154" s="9" t="s">
        <v>482</v>
      </c>
      <c r="PW154" s="9" t="s">
        <v>482</v>
      </c>
      <c r="PX154" s="9">
        <v>1110.3572118952459</v>
      </c>
      <c r="PY154" s="9" t="s">
        <v>482</v>
      </c>
      <c r="PZ154" s="9" t="s">
        <v>482</v>
      </c>
      <c r="QA154" s="9" t="s">
        <v>482</v>
      </c>
      <c r="QB154" s="9" t="s">
        <v>482</v>
      </c>
      <c r="QC154" s="9">
        <v>58.573853999999997</v>
      </c>
      <c r="QD154" s="9">
        <v>68.505694000000005</v>
      </c>
      <c r="QE154" s="9" t="s">
        <v>482</v>
      </c>
      <c r="QF154" s="9">
        <v>118.12605705895315</v>
      </c>
      <c r="QG154" s="9">
        <v>150.654044</v>
      </c>
      <c r="QH154" s="9" t="s">
        <v>482</v>
      </c>
      <c r="QI154" s="9" t="s">
        <v>482</v>
      </c>
      <c r="QJ154" s="9" t="s">
        <v>482</v>
      </c>
      <c r="QK154" s="9" t="s">
        <v>482</v>
      </c>
      <c r="QL154" s="9" t="s">
        <v>482</v>
      </c>
      <c r="QM154" s="9" t="s">
        <v>482</v>
      </c>
      <c r="QN154" s="9" t="s">
        <v>482</v>
      </c>
      <c r="QO154" s="9" t="s">
        <v>482</v>
      </c>
      <c r="QP154" s="9" t="s">
        <v>482</v>
      </c>
      <c r="QQ154" s="9" t="s">
        <v>482</v>
      </c>
      <c r="QR154" s="9" t="s">
        <v>482</v>
      </c>
      <c r="QS154" s="9" t="s">
        <v>482</v>
      </c>
      <c r="QT154" s="9" t="s">
        <v>482</v>
      </c>
      <c r="QU154" s="9" t="s">
        <v>482</v>
      </c>
      <c r="QV154" s="9" t="s">
        <v>482</v>
      </c>
      <c r="QW154" s="9" t="s">
        <v>482</v>
      </c>
      <c r="QX154" s="9" t="s">
        <v>482</v>
      </c>
      <c r="QY154" s="9" t="s">
        <v>482</v>
      </c>
      <c r="QZ154" s="9" t="s">
        <v>482</v>
      </c>
      <c r="RA154" s="9" t="s">
        <v>482</v>
      </c>
      <c r="RB154" s="9" t="s">
        <v>482</v>
      </c>
      <c r="RC154" s="9" t="s">
        <v>482</v>
      </c>
      <c r="RD154" s="9" t="s">
        <v>482</v>
      </c>
      <c r="RE154" s="9" t="s">
        <v>482</v>
      </c>
      <c r="RF154" s="9" t="s">
        <v>482</v>
      </c>
      <c r="RG154" s="9" t="s">
        <v>482</v>
      </c>
      <c r="RH154" s="9" t="s">
        <v>482</v>
      </c>
      <c r="RI154" s="9" t="s">
        <v>482</v>
      </c>
      <c r="RJ154" s="9" t="s">
        <v>482</v>
      </c>
      <c r="RK154" s="9" t="s">
        <v>482</v>
      </c>
      <c r="RL154" s="9" t="s">
        <v>482</v>
      </c>
      <c r="RM154" s="9" t="s">
        <v>482</v>
      </c>
      <c r="RN154" s="9" t="s">
        <v>482</v>
      </c>
      <c r="RO154" s="9" t="s">
        <v>482</v>
      </c>
      <c r="RP154" s="9" t="s">
        <v>482</v>
      </c>
      <c r="RQ154" s="10">
        <v>100</v>
      </c>
      <c r="RR154" s="10">
        <v>0</v>
      </c>
      <c r="RS154" s="10">
        <v>0</v>
      </c>
      <c r="RT154" s="10">
        <v>0</v>
      </c>
      <c r="RU154" s="10">
        <v>0</v>
      </c>
      <c r="RV154" s="10">
        <v>0</v>
      </c>
      <c r="RW154" s="10">
        <v>0</v>
      </c>
      <c r="RX154" s="10">
        <v>0</v>
      </c>
      <c r="RY154" s="10">
        <v>0</v>
      </c>
      <c r="RZ154" s="10">
        <v>0</v>
      </c>
      <c r="SA154" s="10">
        <v>0</v>
      </c>
      <c r="SB154" s="10">
        <v>0</v>
      </c>
      <c r="SC154" s="78" t="s">
        <v>510</v>
      </c>
      <c r="SD154" s="78" t="s">
        <v>510</v>
      </c>
      <c r="SE154" s="16">
        <v>294</v>
      </c>
      <c r="SF154" s="16">
        <v>294</v>
      </c>
      <c r="SG154" s="16">
        <v>300</v>
      </c>
      <c r="SH154" s="16">
        <v>200</v>
      </c>
      <c r="SI154" s="17" t="s">
        <v>510</v>
      </c>
      <c r="SJ154" s="78" t="s">
        <v>510</v>
      </c>
      <c r="SK154" s="78" t="s">
        <v>510</v>
      </c>
      <c r="SL154" s="78" t="s">
        <v>510</v>
      </c>
      <c r="SM154" s="78" t="s">
        <v>510</v>
      </c>
      <c r="SN154" s="20" t="s">
        <v>523</v>
      </c>
      <c r="SO154" s="20" t="s">
        <v>523</v>
      </c>
      <c r="SP154" s="20" t="s">
        <v>523</v>
      </c>
      <c r="SQ154" s="20" t="s">
        <v>523</v>
      </c>
      <c r="SR154" s="20" t="s">
        <v>482</v>
      </c>
      <c r="SS154" s="20" t="s">
        <v>523</v>
      </c>
      <c r="ST154" s="20" t="s">
        <v>482</v>
      </c>
      <c r="SU154" s="20" t="s">
        <v>523</v>
      </c>
      <c r="SV154" s="20" t="s">
        <v>482</v>
      </c>
      <c r="SW154" s="20" t="s">
        <v>482</v>
      </c>
      <c r="SX154" s="20" t="s">
        <v>482</v>
      </c>
      <c r="SY154" s="20" t="s">
        <v>482</v>
      </c>
      <c r="SZ154" s="20" t="s">
        <v>523</v>
      </c>
      <c r="TA154" s="20" t="s">
        <v>482</v>
      </c>
      <c r="TB154" s="20" t="s">
        <v>482</v>
      </c>
      <c r="TC154" s="20" t="s">
        <v>523</v>
      </c>
      <c r="TD154" s="20" t="s">
        <v>523</v>
      </c>
      <c r="TE154" s="20" t="s">
        <v>482</v>
      </c>
      <c r="TF154" s="20" t="s">
        <v>482</v>
      </c>
      <c r="TG154" s="20" t="s">
        <v>482</v>
      </c>
      <c r="TH154" s="20" t="s">
        <v>482</v>
      </c>
      <c r="TI154" s="20" t="s">
        <v>482</v>
      </c>
      <c r="TJ154" s="20" t="s">
        <v>523</v>
      </c>
      <c r="TK154" s="20" t="s">
        <v>482</v>
      </c>
      <c r="TL154" s="20" t="s">
        <v>482</v>
      </c>
      <c r="TM154" s="20" t="s">
        <v>523</v>
      </c>
      <c r="TN154" s="20" t="s">
        <v>482</v>
      </c>
      <c r="TO154" s="20" t="s">
        <v>482</v>
      </c>
      <c r="TP154" s="20" t="s">
        <v>482</v>
      </c>
      <c r="TQ154" s="20" t="s">
        <v>482</v>
      </c>
      <c r="TR154" s="20" t="s">
        <v>482</v>
      </c>
      <c r="TS154" s="20" t="s">
        <v>482</v>
      </c>
      <c r="TT154" s="20" t="s">
        <v>482</v>
      </c>
      <c r="TU154" s="20" t="s">
        <v>482</v>
      </c>
      <c r="TV154" s="20" t="s">
        <v>482</v>
      </c>
      <c r="TW154" s="20" t="s">
        <v>482</v>
      </c>
      <c r="TX154" s="20" t="s">
        <v>482</v>
      </c>
      <c r="TY154" s="20" t="s">
        <v>482</v>
      </c>
      <c r="TZ154" s="20" t="s">
        <v>482</v>
      </c>
      <c r="UA154" s="20" t="s">
        <v>482</v>
      </c>
      <c r="UB154" s="20" t="s">
        <v>482</v>
      </c>
      <c r="UC154" s="20" t="s">
        <v>482</v>
      </c>
      <c r="UD154" s="20" t="s">
        <v>482</v>
      </c>
      <c r="UE154" s="20" t="s">
        <v>482</v>
      </c>
      <c r="UF154" s="20" t="s">
        <v>482</v>
      </c>
      <c r="UG154" s="20" t="s">
        <v>523</v>
      </c>
      <c r="UH154" s="20" t="s">
        <v>523</v>
      </c>
      <c r="UI154" s="20" t="s">
        <v>482</v>
      </c>
      <c r="UJ154" s="20" t="s">
        <v>482</v>
      </c>
      <c r="UK154" s="20" t="s">
        <v>482</v>
      </c>
      <c r="UL154" s="20" t="s">
        <v>482</v>
      </c>
      <c r="UM154" s="20" t="s">
        <v>523</v>
      </c>
      <c r="UN154" s="20" t="s">
        <v>482</v>
      </c>
      <c r="UO154" s="20" t="s">
        <v>482</v>
      </c>
      <c r="UP154" s="20" t="s">
        <v>482</v>
      </c>
      <c r="UQ154" s="20" t="s">
        <v>482</v>
      </c>
      <c r="UR154" s="20" t="s">
        <v>482</v>
      </c>
      <c r="US154" s="20" t="s">
        <v>482</v>
      </c>
      <c r="UT154" s="20" t="s">
        <v>482</v>
      </c>
      <c r="UU154" s="20" t="s">
        <v>482</v>
      </c>
      <c r="UV154" s="20" t="s">
        <v>523</v>
      </c>
      <c r="UW154" s="20" t="s">
        <v>482</v>
      </c>
      <c r="UX154" s="20" t="s">
        <v>482</v>
      </c>
      <c r="UY154" s="20" t="s">
        <v>482</v>
      </c>
      <c r="UZ154" s="20" t="s">
        <v>482</v>
      </c>
      <c r="VA154" s="20" t="s">
        <v>482</v>
      </c>
      <c r="VB154" s="20" t="s">
        <v>482</v>
      </c>
      <c r="VC154" s="20" t="s">
        <v>523</v>
      </c>
      <c r="VD154" s="20" t="s">
        <v>482</v>
      </c>
      <c r="VE154" s="20" t="s">
        <v>523</v>
      </c>
      <c r="VF154" s="20" t="s">
        <v>482</v>
      </c>
      <c r="VG154" s="20" t="s">
        <v>482</v>
      </c>
      <c r="VH154" s="20" t="s">
        <v>482</v>
      </c>
      <c r="VI154" s="20" t="s">
        <v>482</v>
      </c>
      <c r="VJ154" s="20" t="s">
        <v>523</v>
      </c>
      <c r="VK154" s="20" t="s">
        <v>482</v>
      </c>
      <c r="VL154" s="20" t="s">
        <v>482</v>
      </c>
      <c r="VM154" s="20" t="s">
        <v>482</v>
      </c>
      <c r="VN154" s="20" t="s">
        <v>482</v>
      </c>
      <c r="VO154" s="20" t="s">
        <v>482</v>
      </c>
      <c r="VP154" s="20" t="s">
        <v>523</v>
      </c>
      <c r="VQ154" s="20" t="s">
        <v>482</v>
      </c>
      <c r="VR154" s="20" t="s">
        <v>523</v>
      </c>
      <c r="VS154" s="20" t="s">
        <v>482</v>
      </c>
      <c r="VT154" s="20" t="s">
        <v>523</v>
      </c>
      <c r="VU154" s="20" t="s">
        <v>482</v>
      </c>
      <c r="VV154" s="20" t="s">
        <v>482</v>
      </c>
      <c r="VW154" s="20" t="s">
        <v>523</v>
      </c>
      <c r="VX154" s="20" t="s">
        <v>523</v>
      </c>
      <c r="VY154" s="20" t="s">
        <v>523</v>
      </c>
      <c r="VZ154" s="20" t="s">
        <v>523</v>
      </c>
      <c r="WA154" s="20" t="s">
        <v>482</v>
      </c>
      <c r="WB154" s="20" t="s">
        <v>523</v>
      </c>
      <c r="WC154" s="20" t="s">
        <v>523</v>
      </c>
      <c r="WD154" s="20" t="s">
        <v>482</v>
      </c>
      <c r="WE154" s="20" t="s">
        <v>482</v>
      </c>
      <c r="WF154" s="20" t="s">
        <v>482</v>
      </c>
      <c r="WG154" s="20" t="s">
        <v>523</v>
      </c>
      <c r="WH154" s="20" t="s">
        <v>482</v>
      </c>
      <c r="WI154" s="20" t="s">
        <v>482</v>
      </c>
      <c r="WJ154" s="20" t="s">
        <v>482</v>
      </c>
      <c r="WK154" s="20" t="s">
        <v>482</v>
      </c>
      <c r="WL154" s="20" t="s">
        <v>482</v>
      </c>
      <c r="WM154" s="20" t="s">
        <v>482</v>
      </c>
      <c r="WN154" s="20" t="s">
        <v>482</v>
      </c>
      <c r="WO154" s="20" t="s">
        <v>482</v>
      </c>
      <c r="WP154" s="20" t="s">
        <v>482</v>
      </c>
      <c r="WQ154" s="20" t="s">
        <v>523</v>
      </c>
      <c r="WR154" s="20" t="s">
        <v>523</v>
      </c>
      <c r="WS154" s="20" t="s">
        <v>482</v>
      </c>
      <c r="WT154" s="20" t="s">
        <v>482</v>
      </c>
      <c r="WU154" s="20" t="s">
        <v>482</v>
      </c>
      <c r="WV154" s="20" t="s">
        <v>482</v>
      </c>
      <c r="WW154" s="20" t="s">
        <v>482</v>
      </c>
      <c r="WX154" s="20" t="s">
        <v>482</v>
      </c>
      <c r="WY154" s="20" t="s">
        <v>523</v>
      </c>
      <c r="WZ154" s="20" t="s">
        <v>482</v>
      </c>
      <c r="XA154" s="20" t="s">
        <v>482</v>
      </c>
      <c r="XB154" s="20" t="s">
        <v>482</v>
      </c>
      <c r="XC154" s="20" t="s">
        <v>482</v>
      </c>
      <c r="XD154" s="20" t="s">
        <v>523</v>
      </c>
      <c r="XE154" s="20" t="s">
        <v>523</v>
      </c>
      <c r="XF154" s="20" t="s">
        <v>482</v>
      </c>
      <c r="XG154" s="20" t="s">
        <v>523</v>
      </c>
      <c r="XH154" s="20" t="s">
        <v>523</v>
      </c>
      <c r="XI154" s="20" t="s">
        <v>482</v>
      </c>
      <c r="XJ154" s="20" t="s">
        <v>482</v>
      </c>
      <c r="XK154" s="20" t="s">
        <v>482</v>
      </c>
      <c r="XL154" s="20" t="s">
        <v>482</v>
      </c>
      <c r="XM154" s="20" t="s">
        <v>482</v>
      </c>
      <c r="XN154" s="20" t="s">
        <v>482</v>
      </c>
      <c r="XO154" s="20" t="s">
        <v>482</v>
      </c>
      <c r="XP154" s="20" t="s">
        <v>482</v>
      </c>
      <c r="XQ154" s="20" t="s">
        <v>482</v>
      </c>
      <c r="XR154" s="20" t="s">
        <v>482</v>
      </c>
      <c r="XS154" s="20" t="s">
        <v>482</v>
      </c>
      <c r="XT154" s="20" t="s">
        <v>482</v>
      </c>
      <c r="XU154" s="20" t="s">
        <v>482</v>
      </c>
      <c r="XV154" s="20" t="s">
        <v>482</v>
      </c>
      <c r="XW154" s="20" t="s">
        <v>482</v>
      </c>
      <c r="XX154" s="20" t="s">
        <v>482</v>
      </c>
      <c r="XY154" s="20" t="s">
        <v>482</v>
      </c>
      <c r="XZ154" s="20" t="s">
        <v>482</v>
      </c>
      <c r="YA154" s="20" t="s">
        <v>482</v>
      </c>
      <c r="YB154" s="20" t="s">
        <v>482</v>
      </c>
      <c r="YC154" s="20" t="s">
        <v>482</v>
      </c>
      <c r="YD154" s="20" t="s">
        <v>482</v>
      </c>
      <c r="YE154" s="20" t="s">
        <v>482</v>
      </c>
      <c r="YF154" s="20" t="s">
        <v>482</v>
      </c>
      <c r="YG154" s="20" t="s">
        <v>482</v>
      </c>
      <c r="YH154" s="20" t="s">
        <v>482</v>
      </c>
      <c r="YI154" s="20" t="s">
        <v>482</v>
      </c>
      <c r="YJ154" s="20" t="s">
        <v>482</v>
      </c>
      <c r="YK154" s="20" t="s">
        <v>482</v>
      </c>
      <c r="YL154" s="20" t="s">
        <v>482</v>
      </c>
      <c r="YM154" s="20" t="s">
        <v>482</v>
      </c>
      <c r="YN154" s="20" t="s">
        <v>482</v>
      </c>
      <c r="YO154" s="20" t="s">
        <v>482</v>
      </c>
      <c r="YP154" s="20" t="s">
        <v>482</v>
      </c>
      <c r="YQ154" s="20" t="s">
        <v>482</v>
      </c>
      <c r="YR154" s="5">
        <v>0.84033613445378152</v>
      </c>
      <c r="YS154" s="5">
        <v>7.5630252100840331E-2</v>
      </c>
      <c r="YT154" s="5">
        <v>8.4033613445378158E-2</v>
      </c>
      <c r="YU154" s="5">
        <v>0.6</v>
      </c>
      <c r="YV154" s="5">
        <v>0.75</v>
      </c>
      <c r="YW154" s="5">
        <v>0.9</v>
      </c>
      <c r="YX154" s="5">
        <v>0.63655462184873945</v>
      </c>
      <c r="YY154" s="21" t="s">
        <v>515</v>
      </c>
      <c r="YZ154" s="22" t="s">
        <v>495</v>
      </c>
      <c r="ZA154" s="23">
        <f t="shared" si="8"/>
        <v>1</v>
      </c>
      <c r="ZB154" s="23">
        <v>0.80400000000000005</v>
      </c>
      <c r="ZC154" s="23">
        <f t="shared" si="9"/>
        <v>1</v>
      </c>
    </row>
    <row r="155" spans="1:679" x14ac:dyDescent="0.25">
      <c r="A155" s="1" t="s">
        <v>306</v>
      </c>
      <c r="B155" s="2" t="s">
        <v>307</v>
      </c>
      <c r="C155" s="4">
        <v>0.97238204833141539</v>
      </c>
      <c r="D155" s="4">
        <v>2.7617951668584578E-2</v>
      </c>
      <c r="E155" s="7">
        <v>685.86828225882368</v>
      </c>
      <c r="F155" s="7">
        <v>3530.276572897445</v>
      </c>
      <c r="G155" s="7">
        <v>1529.5746742468527</v>
      </c>
      <c r="H155" s="7">
        <v>1640.7120159889732</v>
      </c>
      <c r="I155" s="7">
        <v>7.7416706000000008</v>
      </c>
      <c r="J155" s="7">
        <v>1230.8017189288048</v>
      </c>
      <c r="K155" s="7">
        <v>8963.9638504626346</v>
      </c>
      <c r="L155" s="7">
        <v>1942.3722484626105</v>
      </c>
      <c r="M155" s="7">
        <v>8537.2781150447463</v>
      </c>
      <c r="N155" s="7" t="s">
        <v>482</v>
      </c>
      <c r="O155" s="7" t="s">
        <v>482</v>
      </c>
      <c r="P155" s="7" t="s">
        <v>482</v>
      </c>
      <c r="Q155" s="7" t="s">
        <v>482</v>
      </c>
      <c r="R155" s="7" t="s">
        <v>482</v>
      </c>
      <c r="S155" s="7">
        <v>1882.0815395193167</v>
      </c>
      <c r="T155" s="7">
        <v>418.64997455053526</v>
      </c>
      <c r="U155" s="7" t="s">
        <v>482</v>
      </c>
      <c r="V155" s="7" t="s">
        <v>482</v>
      </c>
      <c r="W155" s="7" t="s">
        <v>482</v>
      </c>
      <c r="X155" s="7" t="s">
        <v>482</v>
      </c>
      <c r="Y155" s="7" t="s">
        <v>482</v>
      </c>
      <c r="Z155" s="7" t="s">
        <v>482</v>
      </c>
      <c r="AA155" s="7" t="s">
        <v>482</v>
      </c>
      <c r="AB155" s="7">
        <v>721.93045626853211</v>
      </c>
      <c r="AC155" s="7" t="s">
        <v>482</v>
      </c>
      <c r="AD155" s="7" t="s">
        <v>482</v>
      </c>
      <c r="AE155" s="7">
        <v>1432.8763799898113</v>
      </c>
      <c r="AF155" s="7">
        <v>6482.2694340564167</v>
      </c>
      <c r="AG155" s="7">
        <v>3265.6411589909717</v>
      </c>
      <c r="AH155" s="7" t="s">
        <v>482</v>
      </c>
      <c r="AI155" s="7" t="s">
        <v>482</v>
      </c>
      <c r="AJ155" s="7">
        <v>20542.396450262757</v>
      </c>
      <c r="AK155" s="7" t="s">
        <v>482</v>
      </c>
      <c r="AL155" s="7" t="s">
        <v>482</v>
      </c>
      <c r="AM155" s="7" t="s">
        <v>482</v>
      </c>
      <c r="AN155" s="7">
        <v>2810.0109962638594</v>
      </c>
      <c r="AO155" s="7" t="s">
        <v>482</v>
      </c>
      <c r="AP155" s="7" t="s">
        <v>482</v>
      </c>
      <c r="AQ155" s="7">
        <v>6804.6570466508292</v>
      </c>
      <c r="AR155" s="7">
        <v>4841.7873121296489</v>
      </c>
      <c r="AS155" s="7" t="s">
        <v>482</v>
      </c>
      <c r="AT155" s="7" t="s">
        <v>482</v>
      </c>
      <c r="AU155" s="7">
        <v>8985.3374653981336</v>
      </c>
      <c r="AV155" s="7" t="s">
        <v>482</v>
      </c>
      <c r="AW155" s="7">
        <v>6332.7121458700212</v>
      </c>
      <c r="AX155" s="7">
        <v>449753.29390492238</v>
      </c>
      <c r="AY155" s="7">
        <v>3463.6218506229848</v>
      </c>
      <c r="AZ155" s="7" t="s">
        <v>482</v>
      </c>
      <c r="BA155" s="7" t="s">
        <v>482</v>
      </c>
      <c r="BB155" s="7" t="s">
        <v>482</v>
      </c>
      <c r="BC155" s="7" t="s">
        <v>482</v>
      </c>
      <c r="BD155" s="7">
        <v>3682.0346823746199</v>
      </c>
      <c r="BE155" s="7" t="s">
        <v>482</v>
      </c>
      <c r="BF155" s="7">
        <v>6610.440336529733</v>
      </c>
      <c r="BG155" s="7">
        <v>6595.4138570262166</v>
      </c>
      <c r="BH155" s="7">
        <v>4039.3928245107959</v>
      </c>
      <c r="BI155" s="7" t="s">
        <v>482</v>
      </c>
      <c r="BJ155" s="7" t="s">
        <v>482</v>
      </c>
      <c r="BK155" s="7" t="s">
        <v>482</v>
      </c>
      <c r="BL155" s="7">
        <v>2724.3120196328505</v>
      </c>
      <c r="BM155" s="7">
        <v>18034.218668186124</v>
      </c>
      <c r="BN155" s="7" t="s">
        <v>482</v>
      </c>
      <c r="BO155" s="7" t="s">
        <v>482</v>
      </c>
      <c r="BP155" s="7" t="s">
        <v>482</v>
      </c>
      <c r="BQ155" s="7" t="s">
        <v>482</v>
      </c>
      <c r="BR155" s="7" t="s">
        <v>482</v>
      </c>
      <c r="BS155" s="7" t="s">
        <v>482</v>
      </c>
      <c r="BT155" s="7">
        <v>268.2524041608695</v>
      </c>
      <c r="BU155" s="7" t="s">
        <v>482</v>
      </c>
      <c r="BV155" s="7" t="s">
        <v>482</v>
      </c>
      <c r="BW155" s="7">
        <v>312.7336465383753</v>
      </c>
      <c r="BX155" s="7" t="s">
        <v>482</v>
      </c>
      <c r="BY155" s="7">
        <v>501.53638035376804</v>
      </c>
      <c r="BZ155" s="7" t="s">
        <v>482</v>
      </c>
      <c r="CA155" s="7">
        <v>313.2842206985319</v>
      </c>
      <c r="CB155" s="7">
        <v>581.30263741822841</v>
      </c>
      <c r="CC155" s="7" t="s">
        <v>482</v>
      </c>
      <c r="CD155" s="7" t="s">
        <v>482</v>
      </c>
      <c r="CE155" s="7" t="s">
        <v>482</v>
      </c>
      <c r="CF155" s="7" t="s">
        <v>482</v>
      </c>
      <c r="CG155" s="7">
        <v>63.604072463938543</v>
      </c>
      <c r="CH155" s="7" t="s">
        <v>482</v>
      </c>
      <c r="CI155" s="7" t="s">
        <v>482</v>
      </c>
      <c r="CJ155" s="7" t="s">
        <v>482</v>
      </c>
      <c r="CK155" s="7">
        <v>237.35403971562152</v>
      </c>
      <c r="CL155" s="7" t="s">
        <v>482</v>
      </c>
      <c r="CM155" s="7" t="s">
        <v>482</v>
      </c>
      <c r="CN155" s="7" t="s">
        <v>482</v>
      </c>
      <c r="CO155" s="7" t="s">
        <v>482</v>
      </c>
      <c r="CP155" s="7" t="s">
        <v>482</v>
      </c>
      <c r="CQ155" s="7" t="s">
        <v>482</v>
      </c>
      <c r="CR155" s="7" t="s">
        <v>482</v>
      </c>
      <c r="CS155" s="7">
        <v>1602.5795557213328</v>
      </c>
      <c r="CT155" s="7">
        <v>2466.8863413029198</v>
      </c>
      <c r="CU155" s="7">
        <v>1807.8107973013207</v>
      </c>
      <c r="CV155" s="7" t="s">
        <v>482</v>
      </c>
      <c r="CW155" s="7">
        <v>1687.5152223698547</v>
      </c>
      <c r="CX155" s="7">
        <v>1849.1543766635427</v>
      </c>
      <c r="CY155" s="7">
        <v>1276.8496402541891</v>
      </c>
      <c r="CZ155" s="7" t="s">
        <v>482</v>
      </c>
      <c r="DA155" s="7">
        <v>1607.1051096903368</v>
      </c>
      <c r="DB155" s="7" t="s">
        <v>482</v>
      </c>
      <c r="DC155" s="7" t="s">
        <v>482</v>
      </c>
      <c r="DD155" s="7" t="s">
        <v>482</v>
      </c>
      <c r="DE155" s="7" t="s">
        <v>482</v>
      </c>
      <c r="DF155" s="7" t="s">
        <v>482</v>
      </c>
      <c r="DG155" s="7" t="s">
        <v>482</v>
      </c>
      <c r="DH155" s="7">
        <v>1144.3277214606576</v>
      </c>
      <c r="DI155" s="7">
        <v>373.09905221753047</v>
      </c>
      <c r="DJ155" s="7" t="s">
        <v>482</v>
      </c>
      <c r="DK155" s="7" t="s">
        <v>482</v>
      </c>
      <c r="DL155" s="7" t="s">
        <v>482</v>
      </c>
      <c r="DM155" s="7" t="s">
        <v>482</v>
      </c>
      <c r="DN155" s="7" t="s">
        <v>482</v>
      </c>
      <c r="DO155" s="7" t="s">
        <v>482</v>
      </c>
      <c r="DP155" s="7" t="s">
        <v>482</v>
      </c>
      <c r="DQ155" s="7" t="s">
        <v>482</v>
      </c>
      <c r="DR155" s="7" t="s">
        <v>482</v>
      </c>
      <c r="DS155" s="7" t="s">
        <v>482</v>
      </c>
      <c r="DT155" s="7">
        <v>2656.112184681826</v>
      </c>
      <c r="DU155" s="7">
        <v>314.8206316690605</v>
      </c>
      <c r="DV155" s="7" t="s">
        <v>482</v>
      </c>
      <c r="DW155" s="7" t="s">
        <v>482</v>
      </c>
      <c r="DX155" s="7">
        <v>3238.6841798724527</v>
      </c>
      <c r="DY155" s="7" t="s">
        <v>482</v>
      </c>
      <c r="DZ155" s="7" t="s">
        <v>482</v>
      </c>
      <c r="EA155" s="7" t="s">
        <v>482</v>
      </c>
      <c r="EB155" s="7" t="s">
        <v>482</v>
      </c>
      <c r="EC155" s="7">
        <v>223.9525474216542</v>
      </c>
      <c r="ED155" s="7">
        <v>156.03126641858913</v>
      </c>
      <c r="EE155" s="7" t="s">
        <v>482</v>
      </c>
      <c r="EF155" s="7" t="s">
        <v>482</v>
      </c>
      <c r="EG155" s="7" t="s">
        <v>482</v>
      </c>
      <c r="EH155" s="7" t="s">
        <v>482</v>
      </c>
      <c r="EI155" s="7">
        <v>187.65562333592817</v>
      </c>
      <c r="EJ155" s="7">
        <v>84.387577662002613</v>
      </c>
      <c r="EK155" s="7" t="s">
        <v>482</v>
      </c>
      <c r="EL155" s="7" t="s">
        <v>482</v>
      </c>
      <c r="EM155" s="7" t="s">
        <v>482</v>
      </c>
      <c r="EN155" s="7" t="s">
        <v>482</v>
      </c>
      <c r="EO155" s="7" t="s">
        <v>482</v>
      </c>
      <c r="EP155" s="7" t="s">
        <v>482</v>
      </c>
      <c r="EQ155" s="7" t="s">
        <v>482</v>
      </c>
      <c r="ER155" s="7" t="s">
        <v>482</v>
      </c>
      <c r="ES155" s="7" t="s">
        <v>482</v>
      </c>
      <c r="ET155" s="7" t="s">
        <v>482</v>
      </c>
      <c r="EU155" s="7" t="s">
        <v>482</v>
      </c>
      <c r="EV155" s="7" t="s">
        <v>482</v>
      </c>
      <c r="EW155" s="7" t="s">
        <v>482</v>
      </c>
      <c r="EX155" s="7" t="s">
        <v>482</v>
      </c>
      <c r="EY155" s="7" t="s">
        <v>482</v>
      </c>
      <c r="EZ155" s="7" t="s">
        <v>482</v>
      </c>
      <c r="FA155" s="7" t="s">
        <v>482</v>
      </c>
      <c r="FB155" s="7" t="s">
        <v>482</v>
      </c>
      <c r="FC155" s="7" t="s">
        <v>482</v>
      </c>
      <c r="FD155" s="7" t="s">
        <v>482</v>
      </c>
      <c r="FE155" s="7" t="s">
        <v>482</v>
      </c>
      <c r="FF155" s="7" t="s">
        <v>482</v>
      </c>
      <c r="FG155" s="7">
        <v>1863.6991228020174</v>
      </c>
      <c r="FH155" s="7" t="s">
        <v>482</v>
      </c>
      <c r="FI155" s="8">
        <v>975.72821642435372</v>
      </c>
      <c r="FJ155" s="8">
        <v>4447.680207958193</v>
      </c>
      <c r="FK155" s="8">
        <v>2149.7536812755043</v>
      </c>
      <c r="FL155" s="8">
        <v>2063.4789460963557</v>
      </c>
      <c r="FM155" s="8">
        <v>154.83341200000001</v>
      </c>
      <c r="FN155" s="8">
        <v>1713.3135400000001</v>
      </c>
      <c r="FO155" s="8">
        <v>9108.6320760451617</v>
      </c>
      <c r="FP155" s="8">
        <v>2325.8548774817318</v>
      </c>
      <c r="FQ155" s="8">
        <v>9643.679500000002</v>
      </c>
      <c r="FR155" s="8" t="s">
        <v>482</v>
      </c>
      <c r="FS155" s="8" t="s">
        <v>482</v>
      </c>
      <c r="FT155" s="8" t="s">
        <v>482</v>
      </c>
      <c r="FU155" s="8" t="s">
        <v>482</v>
      </c>
      <c r="FV155" s="8" t="s">
        <v>482</v>
      </c>
      <c r="FW155" s="8">
        <v>2294.1573362219078</v>
      </c>
      <c r="FX155" s="8">
        <v>522.03836265967584</v>
      </c>
      <c r="FY155" s="8" t="s">
        <v>482</v>
      </c>
      <c r="FZ155" s="8" t="s">
        <v>482</v>
      </c>
      <c r="GA155" s="8" t="s">
        <v>482</v>
      </c>
      <c r="GB155" s="8" t="s">
        <v>482</v>
      </c>
      <c r="GC155" s="8" t="s">
        <v>482</v>
      </c>
      <c r="GD155" s="8" t="s">
        <v>482</v>
      </c>
      <c r="GE155" s="8" t="s">
        <v>482</v>
      </c>
      <c r="GF155" s="8">
        <v>893.68682850472248</v>
      </c>
      <c r="GG155" s="8" t="s">
        <v>482</v>
      </c>
      <c r="GH155" s="8" t="s">
        <v>482</v>
      </c>
      <c r="GI155" s="8">
        <v>1750.2267678499916</v>
      </c>
      <c r="GJ155" s="8">
        <v>6974.6159503852778</v>
      </c>
      <c r="GK155" s="8">
        <v>3450.1099014079391</v>
      </c>
      <c r="GL155" s="8" t="s">
        <v>482</v>
      </c>
      <c r="GM155" s="8" t="s">
        <v>482</v>
      </c>
      <c r="GN155" s="8">
        <v>21788.817999999996</v>
      </c>
      <c r="GO155" s="8" t="s">
        <v>482</v>
      </c>
      <c r="GP155" s="8" t="s">
        <v>482</v>
      </c>
      <c r="GQ155" s="8" t="s">
        <v>482</v>
      </c>
      <c r="GR155" s="8">
        <v>3236.7798873255256</v>
      </c>
      <c r="GS155" s="8" t="s">
        <v>482</v>
      </c>
      <c r="GT155" s="8" t="s">
        <v>482</v>
      </c>
      <c r="GU155" s="8">
        <v>8483.0354298798902</v>
      </c>
      <c r="GV155" s="8">
        <v>6524.2097313238992</v>
      </c>
      <c r="GW155" s="8" t="s">
        <v>482</v>
      </c>
      <c r="GX155" s="8" t="s">
        <v>482</v>
      </c>
      <c r="GY155" s="8">
        <v>9870.6402999999991</v>
      </c>
      <c r="GZ155" s="8" t="s">
        <v>482</v>
      </c>
      <c r="HA155" s="8">
        <v>6900.5906999999997</v>
      </c>
      <c r="HB155" s="8">
        <v>461427.74999999994</v>
      </c>
      <c r="HC155" s="8">
        <v>4170.3450004274709</v>
      </c>
      <c r="HD155" s="8" t="s">
        <v>482</v>
      </c>
      <c r="HE155" s="8" t="s">
        <v>482</v>
      </c>
      <c r="HF155" s="8" t="s">
        <v>482</v>
      </c>
      <c r="HG155" s="8" t="s">
        <v>482</v>
      </c>
      <c r="HH155" s="8">
        <v>4473.1464017928147</v>
      </c>
      <c r="HI155" s="8" t="s">
        <v>482</v>
      </c>
      <c r="HJ155" s="8">
        <v>8203.0921739694422</v>
      </c>
      <c r="HK155" s="8">
        <v>8243.1420290096885</v>
      </c>
      <c r="HL155" s="8">
        <v>4463.4108999999989</v>
      </c>
      <c r="HM155" s="8" t="s">
        <v>482</v>
      </c>
      <c r="HN155" s="8" t="s">
        <v>482</v>
      </c>
      <c r="HO155" s="8" t="s">
        <v>482</v>
      </c>
      <c r="HP155" s="8">
        <v>3449.701904742662</v>
      </c>
      <c r="HQ155" s="8">
        <v>23526.022150568475</v>
      </c>
      <c r="HR155" s="8" t="s">
        <v>482</v>
      </c>
      <c r="HS155" s="8" t="s">
        <v>482</v>
      </c>
      <c r="HT155" s="8" t="s">
        <v>482</v>
      </c>
      <c r="HU155" s="8" t="s">
        <v>482</v>
      </c>
      <c r="HV155" s="8" t="s">
        <v>482</v>
      </c>
      <c r="HW155" s="8" t="s">
        <v>482</v>
      </c>
      <c r="HX155" s="8">
        <v>335.43424012227382</v>
      </c>
      <c r="HY155" s="8" t="s">
        <v>482</v>
      </c>
      <c r="HZ155" s="8" t="s">
        <v>482</v>
      </c>
      <c r="IA155" s="8">
        <v>381.8028342942481</v>
      </c>
      <c r="IB155" s="8" t="s">
        <v>482</v>
      </c>
      <c r="IC155" s="8">
        <v>565.22758999999996</v>
      </c>
      <c r="ID155" s="8" t="s">
        <v>482</v>
      </c>
      <c r="IE155" s="8">
        <v>399.35125193671752</v>
      </c>
      <c r="IF155" s="8">
        <v>803.71039946353051</v>
      </c>
      <c r="IG155" s="8" t="s">
        <v>482</v>
      </c>
      <c r="IH155" s="8" t="s">
        <v>482</v>
      </c>
      <c r="II155" s="8" t="s">
        <v>482</v>
      </c>
      <c r="IJ155" s="8" t="s">
        <v>482</v>
      </c>
      <c r="IK155" s="8">
        <v>100.44954701581884</v>
      </c>
      <c r="IL155" s="8" t="s">
        <v>482</v>
      </c>
      <c r="IM155" s="8" t="s">
        <v>482</v>
      </c>
      <c r="IN155" s="8" t="s">
        <v>482</v>
      </c>
      <c r="IO155" s="8">
        <v>294.88444750469</v>
      </c>
      <c r="IP155" s="8" t="s">
        <v>482</v>
      </c>
      <c r="IQ155" s="8" t="s">
        <v>482</v>
      </c>
      <c r="IR155" s="8" t="s">
        <v>482</v>
      </c>
      <c r="IS155" s="8" t="s">
        <v>482</v>
      </c>
      <c r="IT155" s="8" t="s">
        <v>482</v>
      </c>
      <c r="IU155" s="8" t="s">
        <v>482</v>
      </c>
      <c r="IV155" s="8" t="s">
        <v>482</v>
      </c>
      <c r="IW155" s="8">
        <v>2075.9038399631327</v>
      </c>
      <c r="IX155" s="8">
        <v>3078.2401761908013</v>
      </c>
      <c r="IY155" s="8">
        <v>2280.4183135883086</v>
      </c>
      <c r="IZ155" s="8" t="s">
        <v>482</v>
      </c>
      <c r="JA155" s="8">
        <v>2198.1535151826465</v>
      </c>
      <c r="JB155" s="8">
        <v>2330.7117888239804</v>
      </c>
      <c r="JC155" s="8">
        <v>1637.7169639981455</v>
      </c>
      <c r="JD155" s="8" t="s">
        <v>482</v>
      </c>
      <c r="JE155" s="8">
        <v>1877.7538999999997</v>
      </c>
      <c r="JF155" s="8" t="s">
        <v>482</v>
      </c>
      <c r="JG155" s="8" t="s">
        <v>482</v>
      </c>
      <c r="JH155" s="8" t="s">
        <v>482</v>
      </c>
      <c r="JI155" s="8" t="s">
        <v>482</v>
      </c>
      <c r="JJ155" s="8" t="s">
        <v>482</v>
      </c>
      <c r="JK155" s="8" t="s">
        <v>482</v>
      </c>
      <c r="JL155" s="8">
        <v>1466.8179891343486</v>
      </c>
      <c r="JM155" s="8">
        <v>467.75303806508128</v>
      </c>
      <c r="JN155" s="8" t="s">
        <v>482</v>
      </c>
      <c r="JO155" s="8" t="s">
        <v>482</v>
      </c>
      <c r="JP155" s="8" t="s">
        <v>482</v>
      </c>
      <c r="JQ155" s="8" t="s">
        <v>482</v>
      </c>
      <c r="JR155" s="8" t="s">
        <v>482</v>
      </c>
      <c r="JS155" s="8" t="s">
        <v>482</v>
      </c>
      <c r="JT155" s="8" t="s">
        <v>482</v>
      </c>
      <c r="JU155" s="8" t="s">
        <v>482</v>
      </c>
      <c r="JV155" s="8" t="s">
        <v>482</v>
      </c>
      <c r="JW155" s="8" t="s">
        <v>482</v>
      </c>
      <c r="JX155" s="8">
        <v>3349.1998230892873</v>
      </c>
      <c r="JY155" s="8">
        <v>397.98417959859933</v>
      </c>
      <c r="JZ155" s="8" t="s">
        <v>482</v>
      </c>
      <c r="KA155" s="8" t="s">
        <v>482</v>
      </c>
      <c r="KB155" s="8">
        <v>3515.2496488222714</v>
      </c>
      <c r="KC155" s="8" t="s">
        <v>482</v>
      </c>
      <c r="KD155" s="8" t="s">
        <v>482</v>
      </c>
      <c r="KE155" s="8" t="s">
        <v>482</v>
      </c>
      <c r="KF155" s="8" t="s">
        <v>482</v>
      </c>
      <c r="KG155" s="8">
        <v>270.33481845140005</v>
      </c>
      <c r="KH155" s="8">
        <v>219.18482476338733</v>
      </c>
      <c r="KI155" s="8" t="s">
        <v>482</v>
      </c>
      <c r="KJ155" s="8" t="s">
        <v>482</v>
      </c>
      <c r="KK155" s="8" t="s">
        <v>482</v>
      </c>
      <c r="KL155" s="8" t="s">
        <v>482</v>
      </c>
      <c r="KM155" s="8">
        <v>214.95651696147081</v>
      </c>
      <c r="KN155" s="8">
        <v>109.48401026827402</v>
      </c>
      <c r="KO155" s="8" t="s">
        <v>482</v>
      </c>
      <c r="KP155" s="8" t="s">
        <v>482</v>
      </c>
      <c r="KQ155" s="8" t="s">
        <v>482</v>
      </c>
      <c r="KR155" s="8" t="s">
        <v>482</v>
      </c>
      <c r="KS155" s="8" t="s">
        <v>482</v>
      </c>
      <c r="KT155" s="8" t="s">
        <v>482</v>
      </c>
      <c r="KU155" s="8" t="s">
        <v>482</v>
      </c>
      <c r="KV155" s="8" t="s">
        <v>482</v>
      </c>
      <c r="KW155" s="8" t="s">
        <v>482</v>
      </c>
      <c r="KX155" s="8" t="s">
        <v>482</v>
      </c>
      <c r="KY155" s="8" t="s">
        <v>482</v>
      </c>
      <c r="KZ155" s="8" t="s">
        <v>482</v>
      </c>
      <c r="LA155" s="8" t="s">
        <v>482</v>
      </c>
      <c r="LB155" s="8" t="s">
        <v>482</v>
      </c>
      <c r="LC155" s="8" t="s">
        <v>482</v>
      </c>
      <c r="LD155" s="8" t="s">
        <v>482</v>
      </c>
      <c r="LE155" s="8" t="s">
        <v>482</v>
      </c>
      <c r="LF155" s="8" t="s">
        <v>482</v>
      </c>
      <c r="LG155" s="8" t="s">
        <v>482</v>
      </c>
      <c r="LH155" s="8" t="s">
        <v>482</v>
      </c>
      <c r="LI155" s="8" t="s">
        <v>482</v>
      </c>
      <c r="LJ155" s="8" t="s">
        <v>482</v>
      </c>
      <c r="LK155" s="8">
        <v>2241.3920539250475</v>
      </c>
      <c r="LL155" s="8" t="s">
        <v>482</v>
      </c>
      <c r="LM155" s="9">
        <v>693.87361991126636</v>
      </c>
      <c r="LN155" s="9">
        <v>3555.6133821511366</v>
      </c>
      <c r="LO155" s="9">
        <v>1546.7027480888407</v>
      </c>
      <c r="LP155" s="9">
        <v>1652.3879726317548</v>
      </c>
      <c r="LQ155" s="9">
        <v>11.804043204833143</v>
      </c>
      <c r="LR155" s="9">
        <v>1244.1277070826698</v>
      </c>
      <c r="LS155" s="9">
        <v>8967.9592905247519</v>
      </c>
      <c r="LT155" s="9">
        <v>1952.9632531766022</v>
      </c>
      <c r="LU155" s="9">
        <v>8567.8346550204951</v>
      </c>
      <c r="LV155" s="9" t="s">
        <v>482</v>
      </c>
      <c r="LW155" s="9" t="s">
        <v>482</v>
      </c>
      <c r="LX155" s="9" t="s">
        <v>482</v>
      </c>
      <c r="LY155" s="9" t="s">
        <v>482</v>
      </c>
      <c r="LZ155" s="9" t="s">
        <v>482</v>
      </c>
      <c r="MA155" s="9">
        <v>1893.4622289564425</v>
      </c>
      <c r="MB155" s="9">
        <v>421.50535005642632</v>
      </c>
      <c r="MC155" s="9" t="s">
        <v>482</v>
      </c>
      <c r="MD155" s="9" t="s">
        <v>482</v>
      </c>
      <c r="ME155" s="9" t="s">
        <v>482</v>
      </c>
      <c r="MF155" s="9" t="s">
        <v>482</v>
      </c>
      <c r="MG155" s="9" t="s">
        <v>482</v>
      </c>
      <c r="MH155" s="9" t="s">
        <v>482</v>
      </c>
      <c r="MI155" s="9" t="s">
        <v>482</v>
      </c>
      <c r="MJ155" s="9">
        <v>726.67401545572261</v>
      </c>
      <c r="MK155" s="9" t="s">
        <v>482</v>
      </c>
      <c r="ML155" s="9" t="s">
        <v>482</v>
      </c>
      <c r="MM155" s="9">
        <v>1441.6409476637405</v>
      </c>
      <c r="MN155" s="9">
        <v>6495.8670363485835</v>
      </c>
      <c r="MO155" s="9">
        <v>3270.7358078034081</v>
      </c>
      <c r="MP155" s="9" t="s">
        <v>482</v>
      </c>
      <c r="MQ155" s="9" t="s">
        <v>482</v>
      </c>
      <c r="MR155" s="9">
        <v>20576.820060382081</v>
      </c>
      <c r="MS155" s="9" t="s">
        <v>482</v>
      </c>
      <c r="MT155" s="9" t="s">
        <v>482</v>
      </c>
      <c r="MU155" s="9" t="s">
        <v>482</v>
      </c>
      <c r="MV155" s="9">
        <v>2821.7974788708561</v>
      </c>
      <c r="MW155" s="9" t="s">
        <v>482</v>
      </c>
      <c r="MX155" s="9" t="s">
        <v>482</v>
      </c>
      <c r="MY155" s="9">
        <v>6851.0104197204464</v>
      </c>
      <c r="MZ155" s="9">
        <v>4888.2523731890988</v>
      </c>
      <c r="NA155" s="9" t="s">
        <v>482</v>
      </c>
      <c r="NB155" s="9" t="s">
        <v>482</v>
      </c>
      <c r="NC155" s="9">
        <v>9009.7877162962286</v>
      </c>
      <c r="ND155" s="9" t="s">
        <v>482</v>
      </c>
      <c r="NE155" s="9">
        <v>6348.3957883316079</v>
      </c>
      <c r="NF155" s="9">
        <v>450075.71846911323</v>
      </c>
      <c r="NG155" s="9">
        <v>3483.1400964173545</v>
      </c>
      <c r="NH155" s="9" t="s">
        <v>482</v>
      </c>
      <c r="NI155" s="9" t="s">
        <v>482</v>
      </c>
      <c r="NJ155" s="9" t="s">
        <v>482</v>
      </c>
      <c r="NK155" s="9" t="s">
        <v>482</v>
      </c>
      <c r="NL155" s="9">
        <v>3703.8835676059625</v>
      </c>
      <c r="NM155" s="9" t="s">
        <v>482</v>
      </c>
      <c r="NN155" s="9">
        <v>6654.4261180010253</v>
      </c>
      <c r="NO155" s="9">
        <v>6640.9207340430212</v>
      </c>
      <c r="NP155" s="9">
        <v>4051.103335226263</v>
      </c>
      <c r="NQ155" s="9" t="s">
        <v>482</v>
      </c>
      <c r="NR155" s="9" t="s">
        <v>482</v>
      </c>
      <c r="NS155" s="9" t="s">
        <v>482</v>
      </c>
      <c r="NT155" s="9">
        <v>2744.3458024206934</v>
      </c>
      <c r="NU155" s="9">
        <v>18185.891031335923</v>
      </c>
      <c r="NV155" s="9" t="s">
        <v>482</v>
      </c>
      <c r="NW155" s="9" t="s">
        <v>482</v>
      </c>
      <c r="NX155" s="9" t="s">
        <v>482</v>
      </c>
      <c r="NY155" s="9" t="s">
        <v>482</v>
      </c>
      <c r="NZ155" s="9" t="s">
        <v>482</v>
      </c>
      <c r="OA155" s="9" t="s">
        <v>482</v>
      </c>
      <c r="OB155" s="9">
        <v>270.10782885945832</v>
      </c>
      <c r="OC155" s="9" t="s">
        <v>482</v>
      </c>
      <c r="OD155" s="9" t="s">
        <v>482</v>
      </c>
      <c r="OE155" s="9">
        <v>314.64119602760536</v>
      </c>
      <c r="OF155" s="9" t="s">
        <v>482</v>
      </c>
      <c r="OG155" s="9">
        <v>503.29540110349132</v>
      </c>
      <c r="OH155" s="9" t="s">
        <v>482</v>
      </c>
      <c r="OI155" s="9">
        <v>315.66121580752667</v>
      </c>
      <c r="OJ155" s="9">
        <v>587.44508424111359</v>
      </c>
      <c r="OK155" s="9" t="s">
        <v>482</v>
      </c>
      <c r="OL155" s="9" t="s">
        <v>482</v>
      </c>
      <c r="OM155" s="9" t="s">
        <v>482</v>
      </c>
      <c r="ON155" s="9" t="s">
        <v>482</v>
      </c>
      <c r="OO155" s="9">
        <v>64.62166899931843</v>
      </c>
      <c r="OP155" s="9" t="s">
        <v>482</v>
      </c>
      <c r="OQ155" s="9" t="s">
        <v>482</v>
      </c>
      <c r="OR155" s="9" t="s">
        <v>482</v>
      </c>
      <c r="OS155" s="9">
        <v>238.94291173741397</v>
      </c>
      <c r="OT155" s="9" t="s">
        <v>482</v>
      </c>
      <c r="OU155" s="9" t="s">
        <v>482</v>
      </c>
      <c r="OV155" s="9" t="s">
        <v>482</v>
      </c>
      <c r="OW155" s="9" t="s">
        <v>482</v>
      </c>
      <c r="OX155" s="9" t="s">
        <v>482</v>
      </c>
      <c r="OY155" s="9" t="s">
        <v>482</v>
      </c>
      <c r="OZ155" s="9" t="s">
        <v>482</v>
      </c>
      <c r="PA155" s="9">
        <v>1615.6518029270901</v>
      </c>
      <c r="PB155" s="9">
        <v>2483.7706819672571</v>
      </c>
      <c r="PC155" s="9">
        <v>1820.8632488443443</v>
      </c>
      <c r="PD155" s="9" t="s">
        <v>482</v>
      </c>
      <c r="PE155" s="9">
        <v>1701.618006060887</v>
      </c>
      <c r="PF155" s="9">
        <v>1862.4540059982382</v>
      </c>
      <c r="PG155" s="9">
        <v>1286.8160565601211</v>
      </c>
      <c r="PH155" s="9" t="s">
        <v>482</v>
      </c>
      <c r="PI155" s="9">
        <v>1614.5798749002699</v>
      </c>
      <c r="PJ155" s="9" t="s">
        <v>482</v>
      </c>
      <c r="PK155" s="9" t="s">
        <v>482</v>
      </c>
      <c r="PL155" s="9" t="s">
        <v>482</v>
      </c>
      <c r="PM155" s="9" t="s">
        <v>482</v>
      </c>
      <c r="PN155" s="9" t="s">
        <v>482</v>
      </c>
      <c r="PO155" s="9" t="s">
        <v>482</v>
      </c>
      <c r="PP155" s="9">
        <v>1153.2342420868586</v>
      </c>
      <c r="PQ155" s="9">
        <v>375.71320142390704</v>
      </c>
      <c r="PR155" s="9" t="s">
        <v>482</v>
      </c>
      <c r="PS155" s="9" t="s">
        <v>482</v>
      </c>
      <c r="PT155" s="9" t="s">
        <v>482</v>
      </c>
      <c r="PU155" s="9" t="s">
        <v>482</v>
      </c>
      <c r="PV155" s="9" t="s">
        <v>482</v>
      </c>
      <c r="PW155" s="9" t="s">
        <v>482</v>
      </c>
      <c r="PX155" s="9" t="s">
        <v>482</v>
      </c>
      <c r="PY155" s="9" t="s">
        <v>482</v>
      </c>
      <c r="PZ155" s="9" t="s">
        <v>482</v>
      </c>
      <c r="QA155" s="9" t="s">
        <v>482</v>
      </c>
      <c r="QB155" s="9">
        <v>2675.2538455814565</v>
      </c>
      <c r="QC155" s="9">
        <v>317.11743851636646</v>
      </c>
      <c r="QD155" s="9" t="s">
        <v>482</v>
      </c>
      <c r="QE155" s="9" t="s">
        <v>482</v>
      </c>
      <c r="QF155" s="9">
        <v>3246.3223516271082</v>
      </c>
      <c r="QG155" s="9" t="s">
        <v>482</v>
      </c>
      <c r="QH155" s="9" t="s">
        <v>482</v>
      </c>
      <c r="QI155" s="9" t="s">
        <v>482</v>
      </c>
      <c r="QJ155" s="9" t="s">
        <v>482</v>
      </c>
      <c r="QK155" s="9">
        <v>225.2335307412329</v>
      </c>
      <c r="QL155" s="9">
        <v>157.77543834065489</v>
      </c>
      <c r="QM155" s="9" t="s">
        <v>482</v>
      </c>
      <c r="QN155" s="9" t="s">
        <v>482</v>
      </c>
      <c r="QO155" s="9" t="s">
        <v>482</v>
      </c>
      <c r="QP155" s="9" t="s">
        <v>482</v>
      </c>
      <c r="QQ155" s="9">
        <v>188.40961809658756</v>
      </c>
      <c r="QR155" s="9">
        <v>85.080689724776505</v>
      </c>
      <c r="QS155" s="9" t="s">
        <v>482</v>
      </c>
      <c r="QT155" s="9" t="s">
        <v>482</v>
      </c>
      <c r="QU155" s="9" t="s">
        <v>482</v>
      </c>
      <c r="QV155" s="9" t="s">
        <v>482</v>
      </c>
      <c r="QW155" s="9" t="s">
        <v>482</v>
      </c>
      <c r="QX155" s="9" t="s">
        <v>482</v>
      </c>
      <c r="QY155" s="9" t="s">
        <v>482</v>
      </c>
      <c r="QZ155" s="9" t="s">
        <v>482</v>
      </c>
      <c r="RA155" s="9" t="s">
        <v>482</v>
      </c>
      <c r="RB155" s="9" t="s">
        <v>482</v>
      </c>
      <c r="RC155" s="9" t="s">
        <v>482</v>
      </c>
      <c r="RD155" s="9" t="s">
        <v>482</v>
      </c>
      <c r="RE155" s="9" t="s">
        <v>482</v>
      </c>
      <c r="RF155" s="9" t="s">
        <v>482</v>
      </c>
      <c r="RG155" s="9" t="s">
        <v>482</v>
      </c>
      <c r="RH155" s="9" t="s">
        <v>482</v>
      </c>
      <c r="RI155" s="9" t="s">
        <v>482</v>
      </c>
      <c r="RJ155" s="9" t="s">
        <v>482</v>
      </c>
      <c r="RK155" s="9" t="s">
        <v>482</v>
      </c>
      <c r="RL155" s="9" t="s">
        <v>482</v>
      </c>
      <c r="RM155" s="9" t="s">
        <v>482</v>
      </c>
      <c r="RN155" s="9" t="s">
        <v>482</v>
      </c>
      <c r="RO155" s="9">
        <v>1874.1302279193392</v>
      </c>
      <c r="RP155" s="9" t="s">
        <v>482</v>
      </c>
      <c r="RQ155" s="12" t="s">
        <v>510</v>
      </c>
      <c r="RR155" s="12" t="s">
        <v>510</v>
      </c>
      <c r="RS155" s="12" t="s">
        <v>510</v>
      </c>
      <c r="RT155" s="12" t="s">
        <v>510</v>
      </c>
      <c r="RU155" s="12" t="s">
        <v>510</v>
      </c>
      <c r="RV155" s="12" t="s">
        <v>510</v>
      </c>
      <c r="RW155" s="12" t="s">
        <v>510</v>
      </c>
      <c r="RX155" s="12" t="s">
        <v>510</v>
      </c>
      <c r="RY155" s="12" t="s">
        <v>510</v>
      </c>
      <c r="RZ155" s="12" t="s">
        <v>510</v>
      </c>
      <c r="SA155" s="12" t="s">
        <v>510</v>
      </c>
      <c r="SB155" s="12" t="s">
        <v>510</v>
      </c>
      <c r="SC155" s="78" t="s">
        <v>510</v>
      </c>
      <c r="SD155" s="78" t="s">
        <v>510</v>
      </c>
      <c r="SE155" s="16">
        <v>294</v>
      </c>
      <c r="SF155" s="16">
        <v>294</v>
      </c>
      <c r="SG155" s="16">
        <v>300</v>
      </c>
      <c r="SH155" s="16">
        <v>200</v>
      </c>
      <c r="SI155" s="17" t="s">
        <v>510</v>
      </c>
      <c r="SJ155" s="78" t="s">
        <v>510</v>
      </c>
      <c r="SK155" s="78" t="s">
        <v>510</v>
      </c>
      <c r="SL155" s="78" t="s">
        <v>510</v>
      </c>
      <c r="SM155" s="78" t="s">
        <v>510</v>
      </c>
      <c r="SN155" s="19" t="s">
        <v>523</v>
      </c>
      <c r="SO155" s="19" t="s">
        <v>523</v>
      </c>
      <c r="SP155" s="19" t="s">
        <v>523</v>
      </c>
      <c r="SQ155" s="19" t="s">
        <v>523</v>
      </c>
      <c r="SR155" s="19" t="s">
        <v>523</v>
      </c>
      <c r="SS155" s="19" t="s">
        <v>523</v>
      </c>
      <c r="ST155" s="19" t="s">
        <v>523</v>
      </c>
      <c r="SU155" s="19" t="s">
        <v>523</v>
      </c>
      <c r="SV155" s="19" t="s">
        <v>523</v>
      </c>
      <c r="SW155" s="20" t="s">
        <v>482</v>
      </c>
      <c r="SX155" s="20" t="s">
        <v>482</v>
      </c>
      <c r="SY155" s="20" t="s">
        <v>482</v>
      </c>
      <c r="SZ155" s="20" t="s">
        <v>482</v>
      </c>
      <c r="TA155" s="20" t="s">
        <v>482</v>
      </c>
      <c r="TB155" s="19" t="s">
        <v>523</v>
      </c>
      <c r="TC155" s="19" t="s">
        <v>523</v>
      </c>
      <c r="TD155" s="20" t="s">
        <v>482</v>
      </c>
      <c r="TE155" s="20" t="s">
        <v>482</v>
      </c>
      <c r="TF155" s="20" t="s">
        <v>482</v>
      </c>
      <c r="TG155" s="20" t="s">
        <v>482</v>
      </c>
      <c r="TH155" s="20" t="s">
        <v>482</v>
      </c>
      <c r="TI155" s="20" t="s">
        <v>482</v>
      </c>
      <c r="TJ155" s="20" t="s">
        <v>482</v>
      </c>
      <c r="TK155" s="19" t="s">
        <v>523</v>
      </c>
      <c r="TL155" s="20" t="s">
        <v>482</v>
      </c>
      <c r="TM155" s="20" t="s">
        <v>482</v>
      </c>
      <c r="TN155" s="19" t="s">
        <v>523</v>
      </c>
      <c r="TO155" s="19" t="s">
        <v>523</v>
      </c>
      <c r="TP155" s="19" t="s">
        <v>523</v>
      </c>
      <c r="TQ155" s="20" t="s">
        <v>482</v>
      </c>
      <c r="TR155" s="20" t="s">
        <v>482</v>
      </c>
      <c r="TS155" s="19" t="s">
        <v>523</v>
      </c>
      <c r="TT155" s="20" t="s">
        <v>482</v>
      </c>
      <c r="TU155" s="20" t="s">
        <v>482</v>
      </c>
      <c r="TV155" s="20" t="s">
        <v>482</v>
      </c>
      <c r="TW155" s="19" t="s">
        <v>523</v>
      </c>
      <c r="TX155" s="20" t="s">
        <v>482</v>
      </c>
      <c r="TY155" s="20" t="s">
        <v>482</v>
      </c>
      <c r="TZ155" s="19" t="s">
        <v>523</v>
      </c>
      <c r="UA155" s="19" t="s">
        <v>523</v>
      </c>
      <c r="UB155" s="20" t="s">
        <v>482</v>
      </c>
      <c r="UC155" s="20" t="s">
        <v>482</v>
      </c>
      <c r="UD155" s="19" t="s">
        <v>523</v>
      </c>
      <c r="UE155" s="20" t="s">
        <v>482</v>
      </c>
      <c r="UF155" s="19" t="s">
        <v>523</v>
      </c>
      <c r="UG155" s="19" t="s">
        <v>523</v>
      </c>
      <c r="UH155" s="19" t="s">
        <v>523</v>
      </c>
      <c r="UI155" s="20" t="s">
        <v>482</v>
      </c>
      <c r="UJ155" s="20" t="s">
        <v>482</v>
      </c>
      <c r="UK155" s="20" t="s">
        <v>482</v>
      </c>
      <c r="UL155" s="20" t="s">
        <v>482</v>
      </c>
      <c r="UM155" s="19" t="s">
        <v>523</v>
      </c>
      <c r="UN155" s="20" t="s">
        <v>482</v>
      </c>
      <c r="UO155" s="19" t="s">
        <v>523</v>
      </c>
      <c r="UP155" s="19" t="s">
        <v>523</v>
      </c>
      <c r="UQ155" s="19" t="s">
        <v>523</v>
      </c>
      <c r="UR155" s="20" t="s">
        <v>482</v>
      </c>
      <c r="US155" s="20" t="s">
        <v>482</v>
      </c>
      <c r="UT155" s="20" t="s">
        <v>482</v>
      </c>
      <c r="UU155" s="19" t="s">
        <v>523</v>
      </c>
      <c r="UV155" s="19" t="s">
        <v>523</v>
      </c>
      <c r="UW155" s="20" t="s">
        <v>482</v>
      </c>
      <c r="UX155" s="20" t="s">
        <v>482</v>
      </c>
      <c r="UY155" s="20" t="s">
        <v>482</v>
      </c>
      <c r="UZ155" s="20" t="s">
        <v>482</v>
      </c>
      <c r="VA155" s="20" t="s">
        <v>482</v>
      </c>
      <c r="VB155" s="20" t="s">
        <v>482</v>
      </c>
      <c r="VC155" s="19" t="s">
        <v>523</v>
      </c>
      <c r="VD155" s="20" t="s">
        <v>482</v>
      </c>
      <c r="VE155" s="20" t="s">
        <v>482</v>
      </c>
      <c r="VF155" s="19" t="s">
        <v>523</v>
      </c>
      <c r="VG155" s="20" t="s">
        <v>482</v>
      </c>
      <c r="VH155" s="19" t="s">
        <v>523</v>
      </c>
      <c r="VI155" s="20" t="s">
        <v>482</v>
      </c>
      <c r="VJ155" s="19" t="s">
        <v>523</v>
      </c>
      <c r="VK155" s="19" t="s">
        <v>523</v>
      </c>
      <c r="VL155" s="20" t="s">
        <v>482</v>
      </c>
      <c r="VM155" s="20" t="s">
        <v>482</v>
      </c>
      <c r="VN155" s="20" t="s">
        <v>482</v>
      </c>
      <c r="VO155" s="20" t="s">
        <v>482</v>
      </c>
      <c r="VP155" s="19" t="s">
        <v>523</v>
      </c>
      <c r="VQ155" s="20" t="s">
        <v>482</v>
      </c>
      <c r="VR155" s="20" t="s">
        <v>482</v>
      </c>
      <c r="VS155" s="20" t="s">
        <v>482</v>
      </c>
      <c r="VT155" s="19" t="s">
        <v>523</v>
      </c>
      <c r="VU155" s="20" t="s">
        <v>482</v>
      </c>
      <c r="VV155" s="20" t="s">
        <v>482</v>
      </c>
      <c r="VW155" s="20" t="s">
        <v>482</v>
      </c>
      <c r="VX155" s="20" t="s">
        <v>482</v>
      </c>
      <c r="VY155" s="20" t="s">
        <v>482</v>
      </c>
      <c r="VZ155" s="20" t="s">
        <v>482</v>
      </c>
      <c r="WA155" s="20" t="s">
        <v>482</v>
      </c>
      <c r="WB155" s="19" t="s">
        <v>523</v>
      </c>
      <c r="WC155" s="19" t="s">
        <v>523</v>
      </c>
      <c r="WD155" s="19" t="s">
        <v>523</v>
      </c>
      <c r="WE155" s="20" t="s">
        <v>482</v>
      </c>
      <c r="WF155" s="19" t="s">
        <v>523</v>
      </c>
      <c r="WG155" s="19" t="s">
        <v>523</v>
      </c>
      <c r="WH155" s="19" t="s">
        <v>523</v>
      </c>
      <c r="WI155" s="20" t="s">
        <v>482</v>
      </c>
      <c r="WJ155" s="19" t="s">
        <v>523</v>
      </c>
      <c r="WK155" s="20" t="s">
        <v>482</v>
      </c>
      <c r="WL155" s="20" t="s">
        <v>482</v>
      </c>
      <c r="WM155" s="20" t="s">
        <v>482</v>
      </c>
      <c r="WN155" s="20" t="s">
        <v>482</v>
      </c>
      <c r="WO155" s="20" t="s">
        <v>482</v>
      </c>
      <c r="WP155" s="20" t="s">
        <v>482</v>
      </c>
      <c r="WQ155" s="19" t="s">
        <v>523</v>
      </c>
      <c r="WR155" s="19" t="s">
        <v>523</v>
      </c>
      <c r="WS155" s="20" t="s">
        <v>482</v>
      </c>
      <c r="WT155" s="20" t="s">
        <v>482</v>
      </c>
      <c r="WU155" s="20" t="s">
        <v>482</v>
      </c>
      <c r="WV155" s="20" t="s">
        <v>482</v>
      </c>
      <c r="WW155" s="20" t="s">
        <v>482</v>
      </c>
      <c r="WX155" s="20" t="s">
        <v>482</v>
      </c>
      <c r="WY155" s="20" t="s">
        <v>482</v>
      </c>
      <c r="WZ155" s="20" t="s">
        <v>482</v>
      </c>
      <c r="XA155" s="20" t="s">
        <v>482</v>
      </c>
      <c r="XB155" s="20" t="s">
        <v>482</v>
      </c>
      <c r="XC155" s="19" t="s">
        <v>523</v>
      </c>
      <c r="XD155" s="19" t="s">
        <v>523</v>
      </c>
      <c r="XE155" s="20" t="s">
        <v>482</v>
      </c>
      <c r="XF155" s="20" t="s">
        <v>482</v>
      </c>
      <c r="XG155" s="19" t="s">
        <v>523</v>
      </c>
      <c r="XH155" s="20" t="s">
        <v>482</v>
      </c>
      <c r="XI155" s="20" t="s">
        <v>482</v>
      </c>
      <c r="XJ155" s="20" t="s">
        <v>482</v>
      </c>
      <c r="XK155" s="20" t="s">
        <v>482</v>
      </c>
      <c r="XL155" s="19" t="s">
        <v>523</v>
      </c>
      <c r="XM155" s="19" t="s">
        <v>523</v>
      </c>
      <c r="XN155" s="20" t="s">
        <v>482</v>
      </c>
      <c r="XO155" s="20" t="s">
        <v>482</v>
      </c>
      <c r="XP155" s="20" t="s">
        <v>482</v>
      </c>
      <c r="XQ155" s="20" t="s">
        <v>482</v>
      </c>
      <c r="XR155" s="19" t="s">
        <v>523</v>
      </c>
      <c r="XS155" s="19" t="s">
        <v>523</v>
      </c>
      <c r="XT155" s="20" t="s">
        <v>482</v>
      </c>
      <c r="XU155" s="20" t="s">
        <v>482</v>
      </c>
      <c r="XV155" s="20" t="s">
        <v>482</v>
      </c>
      <c r="XW155" s="20" t="s">
        <v>482</v>
      </c>
      <c r="XX155" s="20" t="s">
        <v>482</v>
      </c>
      <c r="XY155" s="20" t="s">
        <v>482</v>
      </c>
      <c r="XZ155" s="20" t="s">
        <v>482</v>
      </c>
      <c r="YA155" s="20" t="s">
        <v>482</v>
      </c>
      <c r="YB155" s="20" t="s">
        <v>482</v>
      </c>
      <c r="YC155" s="20" t="s">
        <v>482</v>
      </c>
      <c r="YD155" s="20" t="s">
        <v>482</v>
      </c>
      <c r="YE155" s="20" t="s">
        <v>482</v>
      </c>
      <c r="YF155" s="20" t="s">
        <v>482</v>
      </c>
      <c r="YG155" s="20" t="s">
        <v>482</v>
      </c>
      <c r="YH155" s="20" t="s">
        <v>482</v>
      </c>
      <c r="YI155" s="20" t="s">
        <v>482</v>
      </c>
      <c r="YJ155" s="20" t="s">
        <v>482</v>
      </c>
      <c r="YK155" s="20" t="s">
        <v>482</v>
      </c>
      <c r="YL155" s="20" t="s">
        <v>482</v>
      </c>
      <c r="YM155" s="20" t="s">
        <v>482</v>
      </c>
      <c r="YN155" s="20" t="s">
        <v>482</v>
      </c>
      <c r="YO155" s="20" t="s">
        <v>482</v>
      </c>
      <c r="YP155" s="19" t="s">
        <v>523</v>
      </c>
      <c r="YQ155" s="20" t="s">
        <v>482</v>
      </c>
      <c r="YR155" s="5">
        <v>0.99894638722955909</v>
      </c>
      <c r="YS155" s="5">
        <v>0</v>
      </c>
      <c r="YT155" s="5">
        <v>1.0536127704409053E-3</v>
      </c>
      <c r="YU155" s="5">
        <v>0.6</v>
      </c>
      <c r="YV155" s="5">
        <v>0.75</v>
      </c>
      <c r="YW155" s="5">
        <v>0.9</v>
      </c>
      <c r="YX155" s="5">
        <v>0.60031608383113222</v>
      </c>
      <c r="YY155" s="21" t="s">
        <v>515</v>
      </c>
      <c r="YZ155" s="22" t="s">
        <v>494</v>
      </c>
      <c r="ZA155" s="23">
        <f t="shared" si="8"/>
        <v>1</v>
      </c>
      <c r="ZB155" s="23">
        <v>0.71</v>
      </c>
      <c r="ZC155" s="23">
        <f t="shared" si="9"/>
        <v>1</v>
      </c>
    </row>
    <row r="156" spans="1:679" x14ac:dyDescent="0.25">
      <c r="A156" s="1" t="s">
        <v>308</v>
      </c>
      <c r="B156" s="2" t="s">
        <v>309</v>
      </c>
      <c r="C156" s="4">
        <v>0.11210096510764662</v>
      </c>
      <c r="D156" s="4">
        <v>0.88789903489235333</v>
      </c>
      <c r="E156" s="7" t="s">
        <v>482</v>
      </c>
      <c r="F156" s="7">
        <v>44.126329658322895</v>
      </c>
      <c r="G156" s="7" t="s">
        <v>482</v>
      </c>
      <c r="H156" s="7">
        <v>94.660456555809532</v>
      </c>
      <c r="I156" s="7" t="s">
        <v>482</v>
      </c>
      <c r="J156" s="7" t="s">
        <v>482</v>
      </c>
      <c r="K156" s="7" t="s">
        <v>482</v>
      </c>
      <c r="L156" s="7">
        <v>23.092727854220307</v>
      </c>
      <c r="M156" s="7" t="s">
        <v>482</v>
      </c>
      <c r="N156" s="7" t="s">
        <v>482</v>
      </c>
      <c r="O156" s="7" t="s">
        <v>482</v>
      </c>
      <c r="P156" s="7" t="s">
        <v>482</v>
      </c>
      <c r="Q156" s="7" t="s">
        <v>482</v>
      </c>
      <c r="R156" s="7" t="s">
        <v>482</v>
      </c>
      <c r="S156" s="7" t="s">
        <v>482</v>
      </c>
      <c r="T156" s="7">
        <v>116.241463897404</v>
      </c>
      <c r="U156" s="7" t="s">
        <v>482</v>
      </c>
      <c r="V156" s="7">
        <v>43.39177420080533</v>
      </c>
      <c r="W156" s="7">
        <v>12.949568017162708</v>
      </c>
      <c r="X156" s="7" t="s">
        <v>482</v>
      </c>
      <c r="Y156" s="7">
        <v>57.751603195957756</v>
      </c>
      <c r="Z156" s="7">
        <v>10.297580198458473</v>
      </c>
      <c r="AA156" s="7">
        <v>34.245951175086915</v>
      </c>
      <c r="AB156" s="7" t="s">
        <v>482</v>
      </c>
      <c r="AC156" s="7" t="s">
        <v>482</v>
      </c>
      <c r="AD156" s="7">
        <v>167.11088338121644</v>
      </c>
      <c r="AE156" s="7" t="s">
        <v>482</v>
      </c>
      <c r="AF156" s="7" t="s">
        <v>482</v>
      </c>
      <c r="AG156" s="7" t="s">
        <v>482</v>
      </c>
      <c r="AH156" s="7" t="s">
        <v>482</v>
      </c>
      <c r="AI156" s="7">
        <v>7.305888708971648</v>
      </c>
      <c r="AJ156" s="7" t="s">
        <v>482</v>
      </c>
      <c r="AK156" s="7" t="s">
        <v>482</v>
      </c>
      <c r="AL156" s="7" t="s">
        <v>482</v>
      </c>
      <c r="AM156" s="7" t="s">
        <v>482</v>
      </c>
      <c r="AN156" s="7" t="s">
        <v>482</v>
      </c>
      <c r="AO156" s="7" t="s">
        <v>482</v>
      </c>
      <c r="AP156" s="7" t="s">
        <v>482</v>
      </c>
      <c r="AQ156" s="7" t="s">
        <v>482</v>
      </c>
      <c r="AR156" s="7" t="s">
        <v>482</v>
      </c>
      <c r="AS156" s="7" t="s">
        <v>482</v>
      </c>
      <c r="AT156" s="7" t="s">
        <v>482</v>
      </c>
      <c r="AU156" s="7" t="s">
        <v>482</v>
      </c>
      <c r="AV156" s="7" t="s">
        <v>482</v>
      </c>
      <c r="AW156" s="7" t="s">
        <v>482</v>
      </c>
      <c r="AX156" s="7">
        <v>231.12836980467677</v>
      </c>
      <c r="AY156" s="7" t="s">
        <v>482</v>
      </c>
      <c r="AZ156" s="7">
        <v>376.79659298497256</v>
      </c>
      <c r="BA156" s="7">
        <v>173.95884859907059</v>
      </c>
      <c r="BB156" s="7" t="s">
        <v>482</v>
      </c>
      <c r="BC156" s="7" t="s">
        <v>482</v>
      </c>
      <c r="BD156" s="7">
        <v>919.6403089502694</v>
      </c>
      <c r="BE156" s="7" t="s">
        <v>482</v>
      </c>
      <c r="BF156" s="7" t="s">
        <v>482</v>
      </c>
      <c r="BG156" s="7">
        <v>215.6976922353868</v>
      </c>
      <c r="BH156" s="7" t="s">
        <v>482</v>
      </c>
      <c r="BI156" s="7" t="s">
        <v>482</v>
      </c>
      <c r="BJ156" s="7" t="s">
        <v>482</v>
      </c>
      <c r="BK156" s="7" t="s">
        <v>482</v>
      </c>
      <c r="BL156" s="7">
        <v>466.98326852255667</v>
      </c>
      <c r="BM156" s="7" t="s">
        <v>482</v>
      </c>
      <c r="BN156" s="7" t="s">
        <v>482</v>
      </c>
      <c r="BO156" s="7" t="s">
        <v>482</v>
      </c>
      <c r="BP156" s="7" t="s">
        <v>482</v>
      </c>
      <c r="BQ156" s="7" t="s">
        <v>482</v>
      </c>
      <c r="BR156" s="7" t="s">
        <v>482</v>
      </c>
      <c r="BS156" s="7" t="s">
        <v>482</v>
      </c>
      <c r="BT156" s="7">
        <v>50.710396591038936</v>
      </c>
      <c r="BU156" s="7" t="s">
        <v>482</v>
      </c>
      <c r="BV156" s="7" t="s">
        <v>482</v>
      </c>
      <c r="BW156" s="7" t="s">
        <v>482</v>
      </c>
      <c r="BX156" s="7" t="s">
        <v>482</v>
      </c>
      <c r="BY156" s="7">
        <v>45.856013354984263</v>
      </c>
      <c r="BZ156" s="7" t="s">
        <v>482</v>
      </c>
      <c r="CA156" s="7">
        <v>74.216772409019242</v>
      </c>
      <c r="CB156" s="7" t="s">
        <v>482</v>
      </c>
      <c r="CC156" s="7" t="s">
        <v>482</v>
      </c>
      <c r="CD156" s="7">
        <v>98.277551000000017</v>
      </c>
      <c r="CE156" s="7" t="s">
        <v>482</v>
      </c>
      <c r="CF156" s="7" t="s">
        <v>482</v>
      </c>
      <c r="CG156" s="7">
        <v>23.354116800189463</v>
      </c>
      <c r="CH156" s="7" t="s">
        <v>482</v>
      </c>
      <c r="CI156" s="7" t="s">
        <v>482</v>
      </c>
      <c r="CJ156" s="7" t="s">
        <v>482</v>
      </c>
      <c r="CK156" s="7">
        <v>45.742730494352394</v>
      </c>
      <c r="CL156" s="7">
        <v>204.60180168814927</v>
      </c>
      <c r="CM156" s="7">
        <v>325.31599246837658</v>
      </c>
      <c r="CN156" s="7">
        <v>144.07139792567767</v>
      </c>
      <c r="CO156" s="7">
        <v>54.705837533812449</v>
      </c>
      <c r="CP156" s="7">
        <v>44.251702041526826</v>
      </c>
      <c r="CQ156" s="7" t="s">
        <v>482</v>
      </c>
      <c r="CR156" s="7" t="s">
        <v>482</v>
      </c>
      <c r="CS156" s="7" t="s">
        <v>482</v>
      </c>
      <c r="CT156" s="7" t="s">
        <v>482</v>
      </c>
      <c r="CU156" s="7" t="s">
        <v>482</v>
      </c>
      <c r="CV156" s="7" t="s">
        <v>482</v>
      </c>
      <c r="CW156" s="7" t="s">
        <v>482</v>
      </c>
      <c r="CX156" s="7">
        <v>86.878451044658263</v>
      </c>
      <c r="CY156" s="7" t="s">
        <v>482</v>
      </c>
      <c r="CZ156" s="7" t="s">
        <v>482</v>
      </c>
      <c r="DA156" s="7">
        <v>5.6332420611156717</v>
      </c>
      <c r="DB156" s="7" t="s">
        <v>482</v>
      </c>
      <c r="DC156" s="7" t="s">
        <v>482</v>
      </c>
      <c r="DD156" s="7" t="s">
        <v>482</v>
      </c>
      <c r="DE156" s="7" t="s">
        <v>482</v>
      </c>
      <c r="DF156" s="7" t="s">
        <v>482</v>
      </c>
      <c r="DG156" s="7" t="s">
        <v>482</v>
      </c>
      <c r="DH156" s="7">
        <v>0.5305133117800328</v>
      </c>
      <c r="DI156" s="7">
        <v>67.064821762365241</v>
      </c>
      <c r="DJ156" s="7">
        <v>53.631369299878081</v>
      </c>
      <c r="DK156" s="7" t="s">
        <v>482</v>
      </c>
      <c r="DL156" s="7">
        <v>64.93605398005738</v>
      </c>
      <c r="DM156" s="7">
        <v>248.98252365133092</v>
      </c>
      <c r="DN156" s="7">
        <v>74.079652148454144</v>
      </c>
      <c r="DO156" s="7" t="s">
        <v>482</v>
      </c>
      <c r="DP156" s="7" t="s">
        <v>482</v>
      </c>
      <c r="DQ156" s="7" t="s">
        <v>482</v>
      </c>
      <c r="DR156" s="7">
        <v>30.54228148936069</v>
      </c>
      <c r="DS156" s="7">
        <v>115.00770406580538</v>
      </c>
      <c r="DT156" s="7">
        <v>32.43167959656521</v>
      </c>
      <c r="DU156" s="7" t="s">
        <v>482</v>
      </c>
      <c r="DV156" s="7" t="s">
        <v>482</v>
      </c>
      <c r="DW156" s="7" t="s">
        <v>482</v>
      </c>
      <c r="DX156" s="7" t="s">
        <v>482</v>
      </c>
      <c r="DY156" s="7" t="s">
        <v>482</v>
      </c>
      <c r="DZ156" s="7" t="s">
        <v>482</v>
      </c>
      <c r="EA156" s="7" t="s">
        <v>482</v>
      </c>
      <c r="EB156" s="7" t="s">
        <v>482</v>
      </c>
      <c r="EC156" s="7">
        <v>5.1848223156232676</v>
      </c>
      <c r="ED156" s="7" t="s">
        <v>482</v>
      </c>
      <c r="EE156" s="7" t="s">
        <v>482</v>
      </c>
      <c r="EF156" s="7" t="s">
        <v>482</v>
      </c>
      <c r="EG156" s="7" t="s">
        <v>482</v>
      </c>
      <c r="EH156" s="7" t="s">
        <v>482</v>
      </c>
      <c r="EI156" s="7" t="s">
        <v>482</v>
      </c>
      <c r="EJ156" s="7" t="s">
        <v>482</v>
      </c>
      <c r="EK156" s="7">
        <v>7851.3063736945051</v>
      </c>
      <c r="EL156" s="7">
        <v>8234.9030070268291</v>
      </c>
      <c r="EM156" s="7" t="s">
        <v>482</v>
      </c>
      <c r="EN156" s="7" t="s">
        <v>482</v>
      </c>
      <c r="EO156" s="7" t="s">
        <v>482</v>
      </c>
      <c r="EP156" s="7" t="s">
        <v>482</v>
      </c>
      <c r="EQ156" s="7" t="s">
        <v>482</v>
      </c>
      <c r="ER156" s="7" t="s">
        <v>482</v>
      </c>
      <c r="ES156" s="7" t="s">
        <v>482</v>
      </c>
      <c r="ET156" s="7" t="s">
        <v>482</v>
      </c>
      <c r="EU156" s="7" t="s">
        <v>482</v>
      </c>
      <c r="EV156" s="7" t="s">
        <v>482</v>
      </c>
      <c r="EW156" s="7" t="s">
        <v>482</v>
      </c>
      <c r="EX156" s="7" t="s">
        <v>482</v>
      </c>
      <c r="EY156" s="7" t="s">
        <v>482</v>
      </c>
      <c r="EZ156" s="7" t="s">
        <v>482</v>
      </c>
      <c r="FA156" s="7" t="s">
        <v>482</v>
      </c>
      <c r="FB156" s="7" t="s">
        <v>482</v>
      </c>
      <c r="FC156" s="7">
        <v>467.63409706329634</v>
      </c>
      <c r="FD156" s="7">
        <v>55.699005999999997</v>
      </c>
      <c r="FE156" s="7" t="s">
        <v>482</v>
      </c>
      <c r="FF156" s="7" t="s">
        <v>482</v>
      </c>
      <c r="FG156" s="7">
        <v>206.98495485455695</v>
      </c>
      <c r="FH156" s="7" t="s">
        <v>482</v>
      </c>
      <c r="FI156" s="8" t="s">
        <v>482</v>
      </c>
      <c r="FJ156" s="8">
        <v>155.19180353150259</v>
      </c>
      <c r="FK156" s="8" t="s">
        <v>482</v>
      </c>
      <c r="FL156" s="8">
        <v>232.61072106754878</v>
      </c>
      <c r="FM156" s="8" t="s">
        <v>482</v>
      </c>
      <c r="FN156" s="8" t="s">
        <v>482</v>
      </c>
      <c r="FO156" s="8" t="s">
        <v>482</v>
      </c>
      <c r="FP156" s="8">
        <v>56.822238212026683</v>
      </c>
      <c r="FQ156" s="8" t="s">
        <v>482</v>
      </c>
      <c r="FR156" s="8" t="s">
        <v>482</v>
      </c>
      <c r="FS156" s="8" t="s">
        <v>482</v>
      </c>
      <c r="FT156" s="8" t="s">
        <v>482</v>
      </c>
      <c r="FU156" s="8" t="s">
        <v>482</v>
      </c>
      <c r="FV156" s="8" t="s">
        <v>482</v>
      </c>
      <c r="FW156" s="8" t="s">
        <v>482</v>
      </c>
      <c r="FX156" s="8">
        <v>198.49232710057106</v>
      </c>
      <c r="FY156" s="8" t="s">
        <v>482</v>
      </c>
      <c r="FZ156" s="8">
        <v>91.089905434364169</v>
      </c>
      <c r="GA156" s="8">
        <v>129.24908453711558</v>
      </c>
      <c r="GB156" s="8" t="s">
        <v>482</v>
      </c>
      <c r="GC156" s="8">
        <v>193.43704856697505</v>
      </c>
      <c r="GD156" s="8">
        <v>101.57785411123147</v>
      </c>
      <c r="GE156" s="8">
        <v>75.78157918369871</v>
      </c>
      <c r="GF156" s="8" t="s">
        <v>482</v>
      </c>
      <c r="GG156" s="8" t="s">
        <v>482</v>
      </c>
      <c r="GH156" s="8">
        <v>514.12005576217052</v>
      </c>
      <c r="GI156" s="8" t="s">
        <v>482</v>
      </c>
      <c r="GJ156" s="8" t="s">
        <v>482</v>
      </c>
      <c r="GK156" s="8" t="s">
        <v>482</v>
      </c>
      <c r="GL156" s="8" t="s">
        <v>482</v>
      </c>
      <c r="GM156" s="8">
        <v>58.986488643103613</v>
      </c>
      <c r="GN156" s="8" t="s">
        <v>482</v>
      </c>
      <c r="GO156" s="8" t="s">
        <v>482</v>
      </c>
      <c r="GP156" s="8" t="s">
        <v>482</v>
      </c>
      <c r="GQ156" s="8" t="s">
        <v>482</v>
      </c>
      <c r="GR156" s="8" t="s">
        <v>482</v>
      </c>
      <c r="GS156" s="8" t="s">
        <v>482</v>
      </c>
      <c r="GT156" s="8" t="s">
        <v>482</v>
      </c>
      <c r="GU156" s="8" t="s">
        <v>482</v>
      </c>
      <c r="GV156" s="8" t="s">
        <v>482</v>
      </c>
      <c r="GW156" s="8" t="s">
        <v>482</v>
      </c>
      <c r="GX156" s="8" t="s">
        <v>482</v>
      </c>
      <c r="GY156" s="8" t="s">
        <v>482</v>
      </c>
      <c r="GZ156" s="8" t="s">
        <v>482</v>
      </c>
      <c r="HA156" s="8" t="s">
        <v>482</v>
      </c>
      <c r="HB156" s="8">
        <v>1140.5708191505673</v>
      </c>
      <c r="HC156" s="8" t="s">
        <v>482</v>
      </c>
      <c r="HD156" s="8">
        <v>1114.9535765543546</v>
      </c>
      <c r="HE156" s="8">
        <v>483.98411335247357</v>
      </c>
      <c r="HF156" s="8" t="s">
        <v>482</v>
      </c>
      <c r="HG156" s="8" t="s">
        <v>482</v>
      </c>
      <c r="HH156" s="8">
        <v>4699.7353482761691</v>
      </c>
      <c r="HI156" s="8" t="s">
        <v>482</v>
      </c>
      <c r="HJ156" s="8" t="s">
        <v>482</v>
      </c>
      <c r="HK156" s="8">
        <v>448.9336507942669</v>
      </c>
      <c r="HL156" s="8" t="s">
        <v>482</v>
      </c>
      <c r="HM156" s="8" t="s">
        <v>482</v>
      </c>
      <c r="HN156" s="8" t="s">
        <v>482</v>
      </c>
      <c r="HO156" s="8" t="s">
        <v>482</v>
      </c>
      <c r="HP156" s="8">
        <v>1408.0921375597611</v>
      </c>
      <c r="HQ156" s="8" t="s">
        <v>482</v>
      </c>
      <c r="HR156" s="8" t="s">
        <v>482</v>
      </c>
      <c r="HS156" s="8" t="s">
        <v>482</v>
      </c>
      <c r="HT156" s="8" t="s">
        <v>482</v>
      </c>
      <c r="HU156" s="8" t="s">
        <v>482</v>
      </c>
      <c r="HV156" s="8" t="s">
        <v>482</v>
      </c>
      <c r="HW156" s="8" t="s">
        <v>482</v>
      </c>
      <c r="HX156" s="8">
        <v>199.10870154954748</v>
      </c>
      <c r="HY156" s="8" t="s">
        <v>482</v>
      </c>
      <c r="HZ156" s="8" t="s">
        <v>482</v>
      </c>
      <c r="IA156" s="8" t="s">
        <v>482</v>
      </c>
      <c r="IB156" s="8" t="s">
        <v>482</v>
      </c>
      <c r="IC156" s="8">
        <v>273.35917169587231</v>
      </c>
      <c r="ID156" s="8" t="s">
        <v>482</v>
      </c>
      <c r="IE156" s="8">
        <v>278.27724515712106</v>
      </c>
      <c r="IF156" s="8" t="s">
        <v>482</v>
      </c>
      <c r="IG156" s="8" t="s">
        <v>482</v>
      </c>
      <c r="IH156" s="8">
        <v>1965.5510200000001</v>
      </c>
      <c r="II156" s="8" t="s">
        <v>482</v>
      </c>
      <c r="IJ156" s="8" t="s">
        <v>482</v>
      </c>
      <c r="IK156" s="8">
        <v>176.77010714287928</v>
      </c>
      <c r="IL156" s="8" t="s">
        <v>482</v>
      </c>
      <c r="IM156" s="8" t="s">
        <v>482</v>
      </c>
      <c r="IN156" s="8" t="s">
        <v>482</v>
      </c>
      <c r="IO156" s="8">
        <v>218.44882728854802</v>
      </c>
      <c r="IP156" s="8">
        <v>457.65036977569093</v>
      </c>
      <c r="IQ156" s="8">
        <v>685.69856258050811</v>
      </c>
      <c r="IR156" s="8">
        <v>262.50855939737102</v>
      </c>
      <c r="IS156" s="8">
        <v>228.65202740225553</v>
      </c>
      <c r="IT156" s="8">
        <v>269.73098538539404</v>
      </c>
      <c r="IU156" s="8" t="s">
        <v>482</v>
      </c>
      <c r="IV156" s="8" t="s">
        <v>482</v>
      </c>
      <c r="IW156" s="8" t="s">
        <v>482</v>
      </c>
      <c r="IX156" s="8" t="s">
        <v>482</v>
      </c>
      <c r="IY156" s="8" t="s">
        <v>482</v>
      </c>
      <c r="IZ156" s="8" t="s">
        <v>482</v>
      </c>
      <c r="JA156" s="8" t="s">
        <v>482</v>
      </c>
      <c r="JB156" s="8">
        <v>689.24933113447321</v>
      </c>
      <c r="JC156" s="8" t="s">
        <v>482</v>
      </c>
      <c r="JD156" s="8" t="s">
        <v>482</v>
      </c>
      <c r="JE156" s="8">
        <v>49.095999584411352</v>
      </c>
      <c r="JF156" s="8" t="s">
        <v>482</v>
      </c>
      <c r="JG156" s="8" t="s">
        <v>482</v>
      </c>
      <c r="JH156" s="8" t="s">
        <v>482</v>
      </c>
      <c r="JI156" s="8" t="s">
        <v>482</v>
      </c>
      <c r="JJ156" s="8" t="s">
        <v>482</v>
      </c>
      <c r="JK156" s="8" t="s">
        <v>482</v>
      </c>
      <c r="JL156" s="8">
        <v>13.614489585348576</v>
      </c>
      <c r="JM156" s="8">
        <v>256.57217778954475</v>
      </c>
      <c r="JN156" s="8">
        <v>197.39546265257667</v>
      </c>
      <c r="JO156" s="8" t="s">
        <v>482</v>
      </c>
      <c r="JP156" s="8">
        <v>539.83328117834753</v>
      </c>
      <c r="JQ156" s="8">
        <v>1008.6497632175742</v>
      </c>
      <c r="JR156" s="8">
        <v>172.04517330774976</v>
      </c>
      <c r="JS156" s="8" t="s">
        <v>482</v>
      </c>
      <c r="JT156" s="8" t="s">
        <v>482</v>
      </c>
      <c r="JU156" s="8" t="s">
        <v>482</v>
      </c>
      <c r="JV156" s="8">
        <v>254.29325239081237</v>
      </c>
      <c r="JW156" s="8">
        <v>764.42822962041578</v>
      </c>
      <c r="JX156" s="8">
        <v>183.2730092096063</v>
      </c>
      <c r="JY156" s="8" t="s">
        <v>482</v>
      </c>
      <c r="JZ156" s="8" t="s">
        <v>482</v>
      </c>
      <c r="KA156" s="8" t="s">
        <v>482</v>
      </c>
      <c r="KB156" s="8" t="s">
        <v>482</v>
      </c>
      <c r="KC156" s="8" t="s">
        <v>482</v>
      </c>
      <c r="KD156" s="8" t="s">
        <v>482</v>
      </c>
      <c r="KE156" s="8" t="s">
        <v>482</v>
      </c>
      <c r="KF156" s="8" t="s">
        <v>482</v>
      </c>
      <c r="KG156" s="8">
        <v>48.688677999214711</v>
      </c>
      <c r="KH156" s="8" t="s">
        <v>482</v>
      </c>
      <c r="KI156" s="8" t="s">
        <v>482</v>
      </c>
      <c r="KJ156" s="8" t="s">
        <v>482</v>
      </c>
      <c r="KK156" s="8" t="s">
        <v>482</v>
      </c>
      <c r="KL156" s="8" t="s">
        <v>482</v>
      </c>
      <c r="KM156" s="8" t="s">
        <v>482</v>
      </c>
      <c r="KN156" s="8" t="s">
        <v>482</v>
      </c>
      <c r="KO156" s="8">
        <v>17653.747464609984</v>
      </c>
      <c r="KP156" s="8">
        <v>18766.090211661976</v>
      </c>
      <c r="KQ156" s="8" t="s">
        <v>482</v>
      </c>
      <c r="KR156" s="8" t="s">
        <v>482</v>
      </c>
      <c r="KS156" s="8" t="s">
        <v>482</v>
      </c>
      <c r="KT156" s="8" t="s">
        <v>482</v>
      </c>
      <c r="KU156" s="8" t="s">
        <v>482</v>
      </c>
      <c r="KV156" s="8" t="s">
        <v>482</v>
      </c>
      <c r="KW156" s="8" t="s">
        <v>482</v>
      </c>
      <c r="KX156" s="8" t="s">
        <v>482</v>
      </c>
      <c r="KY156" s="8" t="s">
        <v>482</v>
      </c>
      <c r="KZ156" s="8" t="s">
        <v>482</v>
      </c>
      <c r="LA156" s="8" t="s">
        <v>482</v>
      </c>
      <c r="LB156" s="8" t="s">
        <v>482</v>
      </c>
      <c r="LC156" s="8" t="s">
        <v>482</v>
      </c>
      <c r="LD156" s="8" t="s">
        <v>482</v>
      </c>
      <c r="LE156" s="8" t="s">
        <v>482</v>
      </c>
      <c r="LF156" s="8" t="s">
        <v>482</v>
      </c>
      <c r="LG156" s="8">
        <v>2415.6994097148313</v>
      </c>
      <c r="LH156" s="8">
        <v>1113.9801199999999</v>
      </c>
      <c r="LI156" s="8" t="s">
        <v>482</v>
      </c>
      <c r="LJ156" s="8" t="s">
        <v>482</v>
      </c>
      <c r="LK156" s="8">
        <v>1519.2819242032738</v>
      </c>
      <c r="LL156" s="8" t="s">
        <v>482</v>
      </c>
      <c r="LM156" s="9" t="s">
        <v>482</v>
      </c>
      <c r="LN156" s="9">
        <v>142.74125672018104</v>
      </c>
      <c r="LO156" s="9" t="s">
        <v>482</v>
      </c>
      <c r="LP156" s="9">
        <v>217.14636327892765</v>
      </c>
      <c r="LQ156" s="9" t="s">
        <v>482</v>
      </c>
      <c r="LR156" s="9" t="s">
        <v>482</v>
      </c>
      <c r="LS156" s="9" t="s">
        <v>482</v>
      </c>
      <c r="LT156" s="9">
        <v>53.041127548308225</v>
      </c>
      <c r="LU156" s="9" t="s">
        <v>482</v>
      </c>
      <c r="LV156" s="9" t="s">
        <v>482</v>
      </c>
      <c r="LW156" s="9" t="s">
        <v>482</v>
      </c>
      <c r="LX156" s="9" t="s">
        <v>482</v>
      </c>
      <c r="LY156" s="9" t="s">
        <v>482</v>
      </c>
      <c r="LZ156" s="9" t="s">
        <v>482</v>
      </c>
      <c r="MA156" s="9" t="s">
        <v>482</v>
      </c>
      <c r="MB156" s="9">
        <v>189.27192595455898</v>
      </c>
      <c r="MC156" s="9" t="s">
        <v>482</v>
      </c>
      <c r="MD156" s="9">
        <v>85.742898889251038</v>
      </c>
      <c r="ME156" s="9">
        <v>116.21179649367616</v>
      </c>
      <c r="MF156" s="9" t="s">
        <v>482</v>
      </c>
      <c r="MG156" s="9">
        <v>178.22657918982313</v>
      </c>
      <c r="MH156" s="9">
        <v>91.34524731031928</v>
      </c>
      <c r="MI156" s="9">
        <v>71.125395197581128</v>
      </c>
      <c r="MJ156" s="9" t="s">
        <v>482</v>
      </c>
      <c r="MK156" s="9" t="s">
        <v>482</v>
      </c>
      <c r="ML156" s="9">
        <v>475.21999263705982</v>
      </c>
      <c r="MM156" s="9" t="s">
        <v>482</v>
      </c>
      <c r="MN156" s="9" t="s">
        <v>482</v>
      </c>
      <c r="MO156" s="9" t="s">
        <v>482</v>
      </c>
      <c r="MP156" s="9" t="s">
        <v>482</v>
      </c>
      <c r="MQ156" s="9">
        <v>53.193043513145241</v>
      </c>
      <c r="MR156" s="9" t="s">
        <v>482</v>
      </c>
      <c r="MS156" s="9" t="s">
        <v>482</v>
      </c>
      <c r="MT156" s="9" t="s">
        <v>482</v>
      </c>
      <c r="MU156" s="9" t="s">
        <v>482</v>
      </c>
      <c r="MV156" s="9" t="s">
        <v>482</v>
      </c>
      <c r="MW156" s="9" t="s">
        <v>482</v>
      </c>
      <c r="MX156" s="9" t="s">
        <v>482</v>
      </c>
      <c r="MY156" s="9" t="s">
        <v>482</v>
      </c>
      <c r="MZ156" s="9" t="s">
        <v>482</v>
      </c>
      <c r="NA156" s="9" t="s">
        <v>482</v>
      </c>
      <c r="NB156" s="9" t="s">
        <v>482</v>
      </c>
      <c r="NC156" s="9" t="s">
        <v>482</v>
      </c>
      <c r="ND156" s="9" t="s">
        <v>482</v>
      </c>
      <c r="NE156" s="9" t="s">
        <v>482</v>
      </c>
      <c r="NF156" s="9">
        <v>1038.6214428690309</v>
      </c>
      <c r="NG156" s="9" t="s">
        <v>482</v>
      </c>
      <c r="NH156" s="9">
        <v>1032.2054662952776</v>
      </c>
      <c r="NI156" s="9">
        <v>449.22998196586343</v>
      </c>
      <c r="NJ156" s="9" t="s">
        <v>482</v>
      </c>
      <c r="NK156" s="9" t="s">
        <v>482</v>
      </c>
      <c r="NL156" s="9">
        <v>4275.9830461691081</v>
      </c>
      <c r="NM156" s="9" t="s">
        <v>482</v>
      </c>
      <c r="NN156" s="9" t="s">
        <v>482</v>
      </c>
      <c r="NO156" s="9">
        <v>422.78767474200936</v>
      </c>
      <c r="NP156" s="9" t="s">
        <v>482</v>
      </c>
      <c r="NQ156" s="9" t="s">
        <v>482</v>
      </c>
      <c r="NR156" s="9" t="s">
        <v>482</v>
      </c>
      <c r="NS156" s="9" t="s">
        <v>482</v>
      </c>
      <c r="NT156" s="9">
        <v>1302.5929250693246</v>
      </c>
      <c r="NU156" s="9" t="s">
        <v>482</v>
      </c>
      <c r="NV156" s="9" t="s">
        <v>482</v>
      </c>
      <c r="NW156" s="9" t="s">
        <v>482</v>
      </c>
      <c r="NX156" s="9" t="s">
        <v>482</v>
      </c>
      <c r="NY156" s="9" t="s">
        <v>482</v>
      </c>
      <c r="NZ156" s="9" t="s">
        <v>482</v>
      </c>
      <c r="OA156" s="9" t="s">
        <v>482</v>
      </c>
      <c r="OB156" s="9">
        <v>182.4731083433598</v>
      </c>
      <c r="OC156" s="9" t="s">
        <v>482</v>
      </c>
      <c r="OD156" s="9" t="s">
        <v>482</v>
      </c>
      <c r="OE156" s="9" t="s">
        <v>482</v>
      </c>
      <c r="OF156" s="9" t="s">
        <v>482</v>
      </c>
      <c r="OG156" s="9">
        <v>247.855848080821</v>
      </c>
      <c r="OH156" s="9" t="s">
        <v>482</v>
      </c>
      <c r="OI156" s="9">
        <v>255.40186922173621</v>
      </c>
      <c r="OJ156" s="9" t="s">
        <v>482</v>
      </c>
      <c r="OK156" s="9" t="s">
        <v>482</v>
      </c>
      <c r="OL156" s="9">
        <v>1756.2278620051968</v>
      </c>
      <c r="OM156" s="9" t="s">
        <v>482</v>
      </c>
      <c r="ON156" s="9" t="s">
        <v>482</v>
      </c>
      <c r="OO156" s="9">
        <v>159.57202656251835</v>
      </c>
      <c r="OP156" s="9" t="s">
        <v>482</v>
      </c>
      <c r="OQ156" s="9" t="s">
        <v>482</v>
      </c>
      <c r="OR156" s="9" t="s">
        <v>482</v>
      </c>
      <c r="OS156" s="9">
        <v>199.08830715794403</v>
      </c>
      <c r="OT156" s="9">
        <v>429.28338107396945</v>
      </c>
      <c r="OU156" s="9">
        <v>645.29932866296406</v>
      </c>
      <c r="OV156" s="9">
        <v>249.23163929178401</v>
      </c>
      <c r="OW156" s="9">
        <v>209.15249164120513</v>
      </c>
      <c r="OX156" s="9">
        <v>244.454540110766</v>
      </c>
      <c r="OY156" s="9" t="s">
        <v>482</v>
      </c>
      <c r="OZ156" s="9" t="s">
        <v>482</v>
      </c>
      <c r="PA156" s="9" t="s">
        <v>482</v>
      </c>
      <c r="PB156" s="9" t="s">
        <v>482</v>
      </c>
      <c r="PC156" s="9" t="s">
        <v>482</v>
      </c>
      <c r="PD156" s="9" t="s">
        <v>482</v>
      </c>
      <c r="PE156" s="9" t="s">
        <v>482</v>
      </c>
      <c r="PF156" s="9">
        <v>621.72297412366242</v>
      </c>
      <c r="PG156" s="9" t="s">
        <v>482</v>
      </c>
      <c r="PH156" s="9" t="s">
        <v>482</v>
      </c>
      <c r="PI156" s="9">
        <v>44.223782519810271</v>
      </c>
      <c r="PJ156" s="9" t="s">
        <v>482</v>
      </c>
      <c r="PK156" s="9" t="s">
        <v>482</v>
      </c>
      <c r="PL156" s="9" t="s">
        <v>482</v>
      </c>
      <c r="PM156" s="9" t="s">
        <v>482</v>
      </c>
      <c r="PN156" s="9" t="s">
        <v>482</v>
      </c>
      <c r="PO156" s="9" t="s">
        <v>482</v>
      </c>
      <c r="PP156" s="9">
        <v>12.147763217635992</v>
      </c>
      <c r="PQ156" s="9">
        <v>235.32822028389953</v>
      </c>
      <c r="PR156" s="9">
        <v>181.27936903991335</v>
      </c>
      <c r="PS156" s="9" t="s">
        <v>482</v>
      </c>
      <c r="PT156" s="9">
        <v>486.59684368247383</v>
      </c>
      <c r="PU156" s="9">
        <v>923.4903325015365</v>
      </c>
      <c r="PV156" s="9">
        <v>161.06314383851915</v>
      </c>
      <c r="PW156" s="9" t="s">
        <v>482</v>
      </c>
      <c r="PX156" s="9" t="s">
        <v>482</v>
      </c>
      <c r="PY156" s="9" t="s">
        <v>482</v>
      </c>
      <c r="PZ156" s="9">
        <v>229.21055260898666</v>
      </c>
      <c r="QA156" s="9">
        <v>691.6275619450289</v>
      </c>
      <c r="QB156" s="9">
        <v>166.36355058186376</v>
      </c>
      <c r="QC156" s="9" t="s">
        <v>482</v>
      </c>
      <c r="QD156" s="9" t="s">
        <v>482</v>
      </c>
      <c r="QE156" s="9" t="s">
        <v>482</v>
      </c>
      <c r="QF156" s="9" t="s">
        <v>482</v>
      </c>
      <c r="QG156" s="9" t="s">
        <v>482</v>
      </c>
      <c r="QH156" s="9" t="s">
        <v>482</v>
      </c>
      <c r="QI156" s="9" t="s">
        <v>482</v>
      </c>
      <c r="QJ156" s="9" t="s">
        <v>482</v>
      </c>
      <c r="QK156" s="9">
        <v>43.811853791180333</v>
      </c>
      <c r="QL156" s="9" t="s">
        <v>482</v>
      </c>
      <c r="QM156" s="9" t="s">
        <v>482</v>
      </c>
      <c r="QN156" s="9" t="s">
        <v>482</v>
      </c>
      <c r="QO156" s="9" t="s">
        <v>482</v>
      </c>
      <c r="QP156" s="9" t="s">
        <v>482</v>
      </c>
      <c r="QQ156" s="9" t="s">
        <v>482</v>
      </c>
      <c r="QR156" s="9" t="s">
        <v>482</v>
      </c>
      <c r="QS156" s="9">
        <v>16554.884357907504</v>
      </c>
      <c r="QT156" s="9">
        <v>17585.533962293077</v>
      </c>
      <c r="QU156" s="9" t="s">
        <v>482</v>
      </c>
      <c r="QV156" s="9" t="s">
        <v>482</v>
      </c>
      <c r="QW156" s="9" t="s">
        <v>482</v>
      </c>
      <c r="QX156" s="9" t="s">
        <v>482</v>
      </c>
      <c r="QY156" s="9" t="s">
        <v>482</v>
      </c>
      <c r="QZ156" s="9" t="s">
        <v>482</v>
      </c>
      <c r="RA156" s="9" t="s">
        <v>482</v>
      </c>
      <c r="RB156" s="9" t="s">
        <v>482</v>
      </c>
      <c r="RC156" s="9" t="s">
        <v>482</v>
      </c>
      <c r="RD156" s="9" t="s">
        <v>482</v>
      </c>
      <c r="RE156" s="9" t="s">
        <v>482</v>
      </c>
      <c r="RF156" s="9" t="s">
        <v>482</v>
      </c>
      <c r="RG156" s="9" t="s">
        <v>482</v>
      </c>
      <c r="RH156" s="9" t="s">
        <v>482</v>
      </c>
      <c r="RI156" s="9" t="s">
        <v>482</v>
      </c>
      <c r="RJ156" s="9" t="s">
        <v>482</v>
      </c>
      <c r="RK156" s="9">
        <v>2197.3194080738649</v>
      </c>
      <c r="RL156" s="9">
        <v>995.34578576540457</v>
      </c>
      <c r="RM156" s="9" t="s">
        <v>482</v>
      </c>
      <c r="RN156" s="9" t="s">
        <v>482</v>
      </c>
      <c r="RO156" s="9">
        <v>1372.1721674314429</v>
      </c>
      <c r="RP156" s="9" t="s">
        <v>482</v>
      </c>
      <c r="RQ156" s="12" t="s">
        <v>510</v>
      </c>
      <c r="RR156" s="12" t="s">
        <v>510</v>
      </c>
      <c r="RS156" s="12" t="s">
        <v>510</v>
      </c>
      <c r="RT156" s="12" t="s">
        <v>510</v>
      </c>
      <c r="RU156" s="12" t="s">
        <v>510</v>
      </c>
      <c r="RV156" s="12" t="s">
        <v>510</v>
      </c>
      <c r="RW156" s="12" t="s">
        <v>510</v>
      </c>
      <c r="RX156" s="12" t="s">
        <v>510</v>
      </c>
      <c r="RY156" s="12" t="s">
        <v>510</v>
      </c>
      <c r="RZ156" s="12" t="s">
        <v>510</v>
      </c>
      <c r="SA156" s="12" t="s">
        <v>510</v>
      </c>
      <c r="SB156" s="12" t="s">
        <v>510</v>
      </c>
      <c r="SC156" s="78" t="s">
        <v>510</v>
      </c>
      <c r="SD156" s="78" t="s">
        <v>510</v>
      </c>
      <c r="SE156" s="16">
        <v>294</v>
      </c>
      <c r="SF156" s="16">
        <v>294</v>
      </c>
      <c r="SG156" s="16">
        <v>300</v>
      </c>
      <c r="SH156" s="16">
        <v>200</v>
      </c>
      <c r="SI156" s="17" t="s">
        <v>510</v>
      </c>
      <c r="SJ156" s="78" t="s">
        <v>510</v>
      </c>
      <c r="SK156" s="78" t="s">
        <v>510</v>
      </c>
      <c r="SL156" s="78" t="s">
        <v>510</v>
      </c>
      <c r="SM156" s="78" t="s">
        <v>510</v>
      </c>
      <c r="SN156" s="20" t="s">
        <v>482</v>
      </c>
      <c r="SO156" s="19" t="s">
        <v>523</v>
      </c>
      <c r="SP156" s="20" t="s">
        <v>482</v>
      </c>
      <c r="SQ156" s="19" t="s">
        <v>523</v>
      </c>
      <c r="SR156" s="20" t="s">
        <v>482</v>
      </c>
      <c r="SS156" s="20" t="s">
        <v>482</v>
      </c>
      <c r="ST156" s="20" t="s">
        <v>482</v>
      </c>
      <c r="SU156" s="19" t="s">
        <v>523</v>
      </c>
      <c r="SV156" s="20" t="s">
        <v>482</v>
      </c>
      <c r="SW156" s="20" t="s">
        <v>482</v>
      </c>
      <c r="SX156" s="20" t="s">
        <v>482</v>
      </c>
      <c r="SY156" s="20" t="s">
        <v>482</v>
      </c>
      <c r="SZ156" s="20" t="s">
        <v>482</v>
      </c>
      <c r="TA156" s="20" t="s">
        <v>482</v>
      </c>
      <c r="TB156" s="20" t="s">
        <v>482</v>
      </c>
      <c r="TC156" s="19" t="s">
        <v>523</v>
      </c>
      <c r="TD156" s="20" t="s">
        <v>482</v>
      </c>
      <c r="TE156" s="19" t="s">
        <v>523</v>
      </c>
      <c r="TF156" s="19" t="s">
        <v>523</v>
      </c>
      <c r="TG156" s="20" t="s">
        <v>482</v>
      </c>
      <c r="TH156" s="19" t="s">
        <v>523</v>
      </c>
      <c r="TI156" s="19" t="s">
        <v>523</v>
      </c>
      <c r="TJ156" s="19" t="s">
        <v>523</v>
      </c>
      <c r="TK156" s="20" t="s">
        <v>482</v>
      </c>
      <c r="TL156" s="20" t="s">
        <v>482</v>
      </c>
      <c r="TM156" s="19" t="s">
        <v>523</v>
      </c>
      <c r="TN156" s="20" t="s">
        <v>482</v>
      </c>
      <c r="TO156" s="20" t="s">
        <v>482</v>
      </c>
      <c r="TP156" s="20" t="s">
        <v>482</v>
      </c>
      <c r="TQ156" s="20" t="s">
        <v>482</v>
      </c>
      <c r="TR156" s="19" t="s">
        <v>523</v>
      </c>
      <c r="TS156" s="20" t="s">
        <v>482</v>
      </c>
      <c r="TT156" s="20" t="s">
        <v>482</v>
      </c>
      <c r="TU156" s="20" t="s">
        <v>482</v>
      </c>
      <c r="TV156" s="20" t="s">
        <v>482</v>
      </c>
      <c r="TW156" s="20" t="s">
        <v>482</v>
      </c>
      <c r="TX156" s="20" t="s">
        <v>482</v>
      </c>
      <c r="TY156" s="20" t="s">
        <v>482</v>
      </c>
      <c r="TZ156" s="20" t="s">
        <v>482</v>
      </c>
      <c r="UA156" s="20" t="s">
        <v>482</v>
      </c>
      <c r="UB156" s="20" t="s">
        <v>482</v>
      </c>
      <c r="UC156" s="20" t="s">
        <v>482</v>
      </c>
      <c r="UD156" s="20" t="s">
        <v>482</v>
      </c>
      <c r="UE156" s="20" t="s">
        <v>482</v>
      </c>
      <c r="UF156" s="20" t="s">
        <v>482</v>
      </c>
      <c r="UG156" s="19" t="s">
        <v>523</v>
      </c>
      <c r="UH156" s="20" t="s">
        <v>482</v>
      </c>
      <c r="UI156" s="19" t="s">
        <v>523</v>
      </c>
      <c r="UJ156" s="19" t="s">
        <v>523</v>
      </c>
      <c r="UK156" s="20" t="s">
        <v>482</v>
      </c>
      <c r="UL156" s="20" t="s">
        <v>482</v>
      </c>
      <c r="UM156" s="19" t="s">
        <v>523</v>
      </c>
      <c r="UN156" s="20" t="s">
        <v>482</v>
      </c>
      <c r="UO156" s="20" t="s">
        <v>482</v>
      </c>
      <c r="UP156" s="19" t="s">
        <v>523</v>
      </c>
      <c r="UQ156" s="20" t="s">
        <v>482</v>
      </c>
      <c r="UR156" s="20" t="s">
        <v>482</v>
      </c>
      <c r="US156" s="20" t="s">
        <v>482</v>
      </c>
      <c r="UT156" s="20" t="s">
        <v>482</v>
      </c>
      <c r="UU156" s="19" t="s">
        <v>523</v>
      </c>
      <c r="UV156" s="20" t="s">
        <v>482</v>
      </c>
      <c r="UW156" s="20" t="s">
        <v>482</v>
      </c>
      <c r="UX156" s="20" t="s">
        <v>482</v>
      </c>
      <c r="UY156" s="20" t="s">
        <v>482</v>
      </c>
      <c r="UZ156" s="20" t="s">
        <v>482</v>
      </c>
      <c r="VA156" s="20" t="s">
        <v>482</v>
      </c>
      <c r="VB156" s="20" t="s">
        <v>482</v>
      </c>
      <c r="VC156" s="19" t="s">
        <v>523</v>
      </c>
      <c r="VD156" s="20" t="s">
        <v>482</v>
      </c>
      <c r="VE156" s="20" t="s">
        <v>482</v>
      </c>
      <c r="VF156" s="20" t="s">
        <v>482</v>
      </c>
      <c r="VG156" s="20" t="s">
        <v>482</v>
      </c>
      <c r="VH156" s="19" t="s">
        <v>523</v>
      </c>
      <c r="VI156" s="20" t="s">
        <v>482</v>
      </c>
      <c r="VJ156" s="19" t="s">
        <v>523</v>
      </c>
      <c r="VK156" s="20" t="s">
        <v>482</v>
      </c>
      <c r="VL156" s="20" t="s">
        <v>482</v>
      </c>
      <c r="VM156" s="19" t="s">
        <v>523</v>
      </c>
      <c r="VN156" s="20" t="s">
        <v>482</v>
      </c>
      <c r="VO156" s="20" t="s">
        <v>482</v>
      </c>
      <c r="VP156" s="19" t="s">
        <v>523</v>
      </c>
      <c r="VQ156" s="20" t="s">
        <v>482</v>
      </c>
      <c r="VR156" s="20" t="s">
        <v>482</v>
      </c>
      <c r="VS156" s="20" t="s">
        <v>482</v>
      </c>
      <c r="VT156" s="19" t="s">
        <v>523</v>
      </c>
      <c r="VU156" s="19" t="s">
        <v>523</v>
      </c>
      <c r="VV156" s="19" t="s">
        <v>523</v>
      </c>
      <c r="VW156" s="19" t="s">
        <v>523</v>
      </c>
      <c r="VX156" s="19" t="s">
        <v>523</v>
      </c>
      <c r="VY156" s="19" t="s">
        <v>523</v>
      </c>
      <c r="VZ156" s="20" t="s">
        <v>482</v>
      </c>
      <c r="WA156" s="20" t="s">
        <v>482</v>
      </c>
      <c r="WB156" s="20" t="s">
        <v>482</v>
      </c>
      <c r="WC156" s="20" t="s">
        <v>482</v>
      </c>
      <c r="WD156" s="20" t="s">
        <v>482</v>
      </c>
      <c r="WE156" s="20" t="s">
        <v>482</v>
      </c>
      <c r="WF156" s="20" t="s">
        <v>482</v>
      </c>
      <c r="WG156" s="19" t="s">
        <v>523</v>
      </c>
      <c r="WH156" s="20" t="s">
        <v>482</v>
      </c>
      <c r="WI156" s="20" t="s">
        <v>482</v>
      </c>
      <c r="WJ156" s="19" t="s">
        <v>523</v>
      </c>
      <c r="WK156" s="20" t="s">
        <v>482</v>
      </c>
      <c r="WL156" s="20" t="s">
        <v>482</v>
      </c>
      <c r="WM156" s="20" t="s">
        <v>482</v>
      </c>
      <c r="WN156" s="20" t="s">
        <v>482</v>
      </c>
      <c r="WO156" s="20" t="s">
        <v>482</v>
      </c>
      <c r="WP156" s="20" t="s">
        <v>482</v>
      </c>
      <c r="WQ156" s="19" t="s">
        <v>523</v>
      </c>
      <c r="WR156" s="19" t="s">
        <v>523</v>
      </c>
      <c r="WS156" s="19" t="s">
        <v>523</v>
      </c>
      <c r="WT156" s="20" t="s">
        <v>482</v>
      </c>
      <c r="WU156" s="19" t="s">
        <v>523</v>
      </c>
      <c r="WV156" s="19" t="s">
        <v>523</v>
      </c>
      <c r="WW156" s="19" t="s">
        <v>523</v>
      </c>
      <c r="WX156" s="20" t="s">
        <v>482</v>
      </c>
      <c r="WY156" s="20" t="s">
        <v>482</v>
      </c>
      <c r="WZ156" s="20" t="s">
        <v>482</v>
      </c>
      <c r="XA156" s="19" t="s">
        <v>523</v>
      </c>
      <c r="XB156" s="19" t="s">
        <v>523</v>
      </c>
      <c r="XC156" s="19" t="s">
        <v>523</v>
      </c>
      <c r="XD156" s="20" t="s">
        <v>482</v>
      </c>
      <c r="XE156" s="20" t="s">
        <v>482</v>
      </c>
      <c r="XF156" s="20" t="s">
        <v>482</v>
      </c>
      <c r="XG156" s="20" t="s">
        <v>482</v>
      </c>
      <c r="XH156" s="20" t="s">
        <v>482</v>
      </c>
      <c r="XI156" s="20" t="s">
        <v>482</v>
      </c>
      <c r="XJ156" s="20" t="s">
        <v>482</v>
      </c>
      <c r="XK156" s="20" t="s">
        <v>482</v>
      </c>
      <c r="XL156" s="19" t="s">
        <v>523</v>
      </c>
      <c r="XM156" s="20" t="s">
        <v>482</v>
      </c>
      <c r="XN156" s="20" t="s">
        <v>482</v>
      </c>
      <c r="XO156" s="20" t="s">
        <v>482</v>
      </c>
      <c r="XP156" s="20" t="s">
        <v>482</v>
      </c>
      <c r="XQ156" s="20" t="s">
        <v>482</v>
      </c>
      <c r="XR156" s="20" t="s">
        <v>482</v>
      </c>
      <c r="XS156" s="20" t="s">
        <v>482</v>
      </c>
      <c r="XT156" s="19" t="s">
        <v>523</v>
      </c>
      <c r="XU156" s="19" t="s">
        <v>523</v>
      </c>
      <c r="XV156" s="20" t="s">
        <v>482</v>
      </c>
      <c r="XW156" s="20" t="s">
        <v>482</v>
      </c>
      <c r="XX156" s="20" t="s">
        <v>482</v>
      </c>
      <c r="XY156" s="20" t="s">
        <v>482</v>
      </c>
      <c r="XZ156" s="20" t="s">
        <v>482</v>
      </c>
      <c r="YA156" s="20" t="s">
        <v>482</v>
      </c>
      <c r="YB156" s="20" t="s">
        <v>482</v>
      </c>
      <c r="YC156" s="20" t="s">
        <v>482</v>
      </c>
      <c r="YD156" s="20" t="s">
        <v>482</v>
      </c>
      <c r="YE156" s="20" t="s">
        <v>482</v>
      </c>
      <c r="YF156" s="20" t="s">
        <v>482</v>
      </c>
      <c r="YG156" s="20" t="s">
        <v>482</v>
      </c>
      <c r="YH156" s="20" t="s">
        <v>482</v>
      </c>
      <c r="YI156" s="20" t="s">
        <v>482</v>
      </c>
      <c r="YJ156" s="20" t="s">
        <v>482</v>
      </c>
      <c r="YK156" s="20" t="s">
        <v>482</v>
      </c>
      <c r="YL156" s="19" t="s">
        <v>523</v>
      </c>
      <c r="YM156" s="19" t="s">
        <v>523</v>
      </c>
      <c r="YN156" s="20" t="s">
        <v>482</v>
      </c>
      <c r="YO156" s="20" t="s">
        <v>482</v>
      </c>
      <c r="YP156" s="19" t="s">
        <v>523</v>
      </c>
      <c r="YQ156" s="20" t="s">
        <v>482</v>
      </c>
      <c r="YR156" s="5">
        <v>0.6969582109352791</v>
      </c>
      <c r="YS156" s="5">
        <v>0.26106320477589312</v>
      </c>
      <c r="YT156" s="5">
        <v>4.1978584288827822E-2</v>
      </c>
      <c r="YU156" s="5">
        <v>0.6</v>
      </c>
      <c r="YV156" s="5">
        <v>0.75</v>
      </c>
      <c r="YW156" s="5">
        <v>0.9</v>
      </c>
      <c r="YX156" s="5">
        <v>0.65175305600303235</v>
      </c>
      <c r="YY156" s="21" t="s">
        <v>515</v>
      </c>
      <c r="YZ156" s="22" t="s">
        <v>495</v>
      </c>
      <c r="ZA156" s="23">
        <f t="shared" si="8"/>
        <v>1</v>
      </c>
      <c r="ZB156" s="23">
        <v>0.76100000000000001</v>
      </c>
      <c r="ZC156" s="23">
        <f t="shared" si="9"/>
        <v>1</v>
      </c>
    </row>
    <row r="157" spans="1:679" x14ac:dyDescent="0.25">
      <c r="A157" s="1" t="s">
        <v>310</v>
      </c>
      <c r="B157" s="2" t="s">
        <v>311</v>
      </c>
      <c r="C157" s="4">
        <v>0</v>
      </c>
      <c r="D157" s="4">
        <v>1</v>
      </c>
      <c r="E157" s="7">
        <v>0.15559587</v>
      </c>
      <c r="F157" s="7">
        <v>37.259272027323028</v>
      </c>
      <c r="G157" s="7">
        <v>2.2204716999999999E-2</v>
      </c>
      <c r="H157" s="7">
        <v>14.773153250950978</v>
      </c>
      <c r="I157" s="7">
        <v>44.426181000000007</v>
      </c>
      <c r="J157" s="7">
        <v>0</v>
      </c>
      <c r="K157" s="7" t="s">
        <v>482</v>
      </c>
      <c r="L157" s="7" t="s">
        <v>482</v>
      </c>
      <c r="M157" s="7">
        <v>0</v>
      </c>
      <c r="N157" s="7" t="s">
        <v>482</v>
      </c>
      <c r="O157" s="7" t="s">
        <v>482</v>
      </c>
      <c r="P157" s="7" t="s">
        <v>482</v>
      </c>
      <c r="Q157" s="7" t="s">
        <v>482</v>
      </c>
      <c r="R157" s="7" t="s">
        <v>482</v>
      </c>
      <c r="S157" s="7" t="s">
        <v>482</v>
      </c>
      <c r="T157" s="7">
        <v>131.87399765529233</v>
      </c>
      <c r="U157" s="7">
        <v>104.09383994458148</v>
      </c>
      <c r="V157" s="7">
        <v>28.085790368486705</v>
      </c>
      <c r="W157" s="7" t="s">
        <v>482</v>
      </c>
      <c r="X157" s="7" t="s">
        <v>482</v>
      </c>
      <c r="Y157" s="7" t="s">
        <v>482</v>
      </c>
      <c r="Z157" s="7" t="s">
        <v>482</v>
      </c>
      <c r="AA157" s="7">
        <v>23.50181339082312</v>
      </c>
      <c r="AB157" s="7" t="s">
        <v>482</v>
      </c>
      <c r="AC157" s="7" t="s">
        <v>482</v>
      </c>
      <c r="AD157" s="7">
        <v>30.807698764655079</v>
      </c>
      <c r="AE157" s="7">
        <v>0</v>
      </c>
      <c r="AF157" s="7">
        <v>0</v>
      </c>
      <c r="AG157" s="7" t="s">
        <v>482</v>
      </c>
      <c r="AH157" s="7" t="s">
        <v>482</v>
      </c>
      <c r="AI157" s="7" t="s">
        <v>482</v>
      </c>
      <c r="AJ157" s="7" t="s">
        <v>482</v>
      </c>
      <c r="AK157" s="7" t="s">
        <v>482</v>
      </c>
      <c r="AL157" s="7" t="s">
        <v>482</v>
      </c>
      <c r="AM157" s="7" t="s">
        <v>482</v>
      </c>
      <c r="AN157" s="7">
        <v>1559.3858079753195</v>
      </c>
      <c r="AO157" s="7">
        <v>680.82289861027607</v>
      </c>
      <c r="AP157" s="7" t="s">
        <v>482</v>
      </c>
      <c r="AQ157" s="7" t="s">
        <v>482</v>
      </c>
      <c r="AR157" s="7" t="s">
        <v>482</v>
      </c>
      <c r="AS157" s="7" t="s">
        <v>482</v>
      </c>
      <c r="AT157" s="7" t="s">
        <v>482</v>
      </c>
      <c r="AU157" s="7" t="s">
        <v>482</v>
      </c>
      <c r="AV157" s="7" t="s">
        <v>482</v>
      </c>
      <c r="AW157" s="7" t="s">
        <v>482</v>
      </c>
      <c r="AX157" s="7">
        <v>339.8840486130502</v>
      </c>
      <c r="AY157" s="7">
        <v>543.76741976816299</v>
      </c>
      <c r="AZ157" s="7">
        <v>340.60655779710368</v>
      </c>
      <c r="BA157" s="7" t="s">
        <v>482</v>
      </c>
      <c r="BB157" s="7" t="s">
        <v>482</v>
      </c>
      <c r="BC157" s="7">
        <v>2916.139842838099</v>
      </c>
      <c r="BD157" s="7" t="s">
        <v>482</v>
      </c>
      <c r="BE157" s="7">
        <v>301.07272326547667</v>
      </c>
      <c r="BF157" s="7" t="s">
        <v>482</v>
      </c>
      <c r="BG157" s="7">
        <v>98.096844449690693</v>
      </c>
      <c r="BH157" s="7" t="s">
        <v>482</v>
      </c>
      <c r="BI157" s="7" t="s">
        <v>482</v>
      </c>
      <c r="BJ157" s="7" t="s">
        <v>482</v>
      </c>
      <c r="BK157" s="7" t="s">
        <v>482</v>
      </c>
      <c r="BL157" s="7">
        <v>173.16146673664997</v>
      </c>
      <c r="BM157" s="7">
        <v>0</v>
      </c>
      <c r="BN157" s="7" t="s">
        <v>482</v>
      </c>
      <c r="BO157" s="7" t="s">
        <v>482</v>
      </c>
      <c r="BP157" s="7" t="s">
        <v>482</v>
      </c>
      <c r="BQ157" s="7">
        <v>20.534337281769673</v>
      </c>
      <c r="BR157" s="7">
        <v>13.487579841537514</v>
      </c>
      <c r="BS157" s="7">
        <v>18.21722599730094</v>
      </c>
      <c r="BT157" s="7">
        <v>7.8830014848796566</v>
      </c>
      <c r="BU157" s="7">
        <v>20.95653492720654</v>
      </c>
      <c r="BV157" s="7">
        <v>10.776269157340232</v>
      </c>
      <c r="BW157" s="7">
        <v>14.582275349369256</v>
      </c>
      <c r="BX157" s="7">
        <v>15.991394504417929</v>
      </c>
      <c r="BY157" s="7">
        <v>20.762155739262305</v>
      </c>
      <c r="BZ157" s="7" t="s">
        <v>482</v>
      </c>
      <c r="CA157" s="7">
        <v>681.96339022677387</v>
      </c>
      <c r="CB157" s="7">
        <v>31.24377456255549</v>
      </c>
      <c r="CC157" s="7">
        <v>35.14403065499247</v>
      </c>
      <c r="CD157" s="7">
        <v>56.084748144512552</v>
      </c>
      <c r="CE157" s="7" t="s">
        <v>482</v>
      </c>
      <c r="CF157" s="7" t="s">
        <v>482</v>
      </c>
      <c r="CG157" s="7">
        <v>22.493448488387187</v>
      </c>
      <c r="CH157" s="7" t="s">
        <v>482</v>
      </c>
      <c r="CI157" s="7" t="s">
        <v>482</v>
      </c>
      <c r="CJ157" s="7" t="s">
        <v>482</v>
      </c>
      <c r="CK157" s="7">
        <v>84.791985575965327</v>
      </c>
      <c r="CL157" s="7">
        <v>202.53308258916346</v>
      </c>
      <c r="CM157" s="7" t="s">
        <v>482</v>
      </c>
      <c r="CN157" s="7">
        <v>187.99987080008282</v>
      </c>
      <c r="CO157" s="7">
        <v>19.694102155708354</v>
      </c>
      <c r="CP157" s="7" t="s">
        <v>482</v>
      </c>
      <c r="CQ157" s="7" t="s">
        <v>482</v>
      </c>
      <c r="CR157" s="7" t="s">
        <v>482</v>
      </c>
      <c r="CS157" s="7">
        <v>35.087668000000001</v>
      </c>
      <c r="CT157" s="7">
        <v>18.349967000000003</v>
      </c>
      <c r="CU157" s="7" t="s">
        <v>482</v>
      </c>
      <c r="CV157" s="7" t="s">
        <v>482</v>
      </c>
      <c r="CW157" s="7" t="s">
        <v>482</v>
      </c>
      <c r="CX157" s="7">
        <v>10.037262</v>
      </c>
      <c r="CY157" s="7">
        <v>82.610023720117653</v>
      </c>
      <c r="CZ157" s="7" t="s">
        <v>482</v>
      </c>
      <c r="DA157" s="7" t="s">
        <v>482</v>
      </c>
      <c r="DB157" s="7" t="s">
        <v>482</v>
      </c>
      <c r="DC157" s="7" t="s">
        <v>482</v>
      </c>
      <c r="DD157" s="7" t="s">
        <v>482</v>
      </c>
      <c r="DE157" s="7" t="s">
        <v>482</v>
      </c>
      <c r="DF157" s="7" t="s">
        <v>482</v>
      </c>
      <c r="DG157" s="7">
        <v>78.741258123624746</v>
      </c>
      <c r="DH157" s="7" t="s">
        <v>482</v>
      </c>
      <c r="DI157" s="7">
        <v>119.56396889748616</v>
      </c>
      <c r="DJ157" s="7">
        <v>4.5501349101790396</v>
      </c>
      <c r="DK157" s="7" t="s">
        <v>482</v>
      </c>
      <c r="DL157" s="7">
        <v>552.10510223491963</v>
      </c>
      <c r="DM157" s="7" t="s">
        <v>482</v>
      </c>
      <c r="DN157" s="7">
        <v>56.17126254782174</v>
      </c>
      <c r="DO157" s="7" t="s">
        <v>482</v>
      </c>
      <c r="DP157" s="7" t="s">
        <v>482</v>
      </c>
      <c r="DQ157" s="7" t="s">
        <v>482</v>
      </c>
      <c r="DR157" s="7" t="s">
        <v>482</v>
      </c>
      <c r="DS157" s="7">
        <v>45.565168999999997</v>
      </c>
      <c r="DT157" s="7">
        <v>103.49656434854953</v>
      </c>
      <c r="DU157" s="7" t="s">
        <v>482</v>
      </c>
      <c r="DV157" s="7" t="s">
        <v>482</v>
      </c>
      <c r="DW157" s="7" t="s">
        <v>482</v>
      </c>
      <c r="DX157" s="7" t="s">
        <v>482</v>
      </c>
      <c r="DY157" s="7" t="s">
        <v>482</v>
      </c>
      <c r="DZ157" s="7" t="s">
        <v>482</v>
      </c>
      <c r="EA157" s="7" t="s">
        <v>482</v>
      </c>
      <c r="EB157" s="7" t="s">
        <v>482</v>
      </c>
      <c r="EC157" s="7">
        <v>17.790714093181467</v>
      </c>
      <c r="ED157" s="7" t="s">
        <v>482</v>
      </c>
      <c r="EE157" s="7" t="s">
        <v>482</v>
      </c>
      <c r="EF157" s="7" t="s">
        <v>482</v>
      </c>
      <c r="EG157" s="7" t="s">
        <v>482</v>
      </c>
      <c r="EH157" s="7" t="s">
        <v>482</v>
      </c>
      <c r="EI157" s="7">
        <v>0</v>
      </c>
      <c r="EJ157" s="7">
        <v>17.434897235122008</v>
      </c>
      <c r="EK157" s="7">
        <v>1088.0545985792501</v>
      </c>
      <c r="EL157" s="7" t="s">
        <v>482</v>
      </c>
      <c r="EM157" s="7">
        <v>2830.5568640465344</v>
      </c>
      <c r="EN157" s="7" t="s">
        <v>482</v>
      </c>
      <c r="EO157" s="7">
        <v>517.00067665311997</v>
      </c>
      <c r="EP157" s="7">
        <v>1403.2241405221766</v>
      </c>
      <c r="EQ157" s="7" t="s">
        <v>482</v>
      </c>
      <c r="ER157" s="7">
        <v>6800.6836128105151</v>
      </c>
      <c r="ES157" s="7" t="s">
        <v>482</v>
      </c>
      <c r="ET157" s="7">
        <v>4041.8001534571999</v>
      </c>
      <c r="EU157" s="7">
        <v>1409.7866970748737</v>
      </c>
      <c r="EV157" s="7" t="s">
        <v>482</v>
      </c>
      <c r="EW157" s="7" t="s">
        <v>482</v>
      </c>
      <c r="EX157" s="7" t="s">
        <v>482</v>
      </c>
      <c r="EY157" s="7" t="s">
        <v>482</v>
      </c>
      <c r="EZ157" s="7">
        <v>126.89806893004983</v>
      </c>
      <c r="FA157" s="7" t="s">
        <v>482</v>
      </c>
      <c r="FB157" s="7" t="s">
        <v>482</v>
      </c>
      <c r="FC157" s="7" t="s">
        <v>482</v>
      </c>
      <c r="FD157" s="7" t="s">
        <v>482</v>
      </c>
      <c r="FE157" s="7" t="s">
        <v>482</v>
      </c>
      <c r="FF157" s="7">
        <v>320.26471975253662</v>
      </c>
      <c r="FG157" s="7">
        <v>767.86716105272512</v>
      </c>
      <c r="FH157" s="7">
        <v>3078.2387129367125</v>
      </c>
      <c r="FI157" s="8">
        <v>3.1119173999999998</v>
      </c>
      <c r="FJ157" s="8">
        <v>82.925256259806034</v>
      </c>
      <c r="FK157" s="8">
        <v>0.44409433999999998</v>
      </c>
      <c r="FL157" s="8">
        <v>44.448157981582909</v>
      </c>
      <c r="FM157" s="8">
        <v>888.52362000000005</v>
      </c>
      <c r="FN157" s="8">
        <v>0</v>
      </c>
      <c r="FO157" s="8" t="s">
        <v>482</v>
      </c>
      <c r="FP157" s="8" t="s">
        <v>482</v>
      </c>
      <c r="FQ157" s="8">
        <v>0</v>
      </c>
      <c r="FR157" s="8" t="s">
        <v>482</v>
      </c>
      <c r="FS157" s="8" t="s">
        <v>482</v>
      </c>
      <c r="FT157" s="8" t="s">
        <v>482</v>
      </c>
      <c r="FU157" s="8" t="s">
        <v>482</v>
      </c>
      <c r="FV157" s="8" t="s">
        <v>482</v>
      </c>
      <c r="FW157" s="8" t="s">
        <v>482</v>
      </c>
      <c r="FX157" s="8">
        <v>241.85631993473385</v>
      </c>
      <c r="FY157" s="8">
        <v>202.9781788946286</v>
      </c>
      <c r="FZ157" s="8">
        <v>76.339918747204734</v>
      </c>
      <c r="GA157" s="8" t="s">
        <v>482</v>
      </c>
      <c r="GB157" s="8" t="s">
        <v>482</v>
      </c>
      <c r="GC157" s="8" t="s">
        <v>482</v>
      </c>
      <c r="GD157" s="8" t="s">
        <v>482</v>
      </c>
      <c r="GE157" s="8">
        <v>51.378747386880725</v>
      </c>
      <c r="GF157" s="8" t="s">
        <v>482</v>
      </c>
      <c r="GG157" s="8" t="s">
        <v>482</v>
      </c>
      <c r="GH157" s="8">
        <v>92.359227655670296</v>
      </c>
      <c r="GI157" s="8">
        <v>0</v>
      </c>
      <c r="GJ157" s="8">
        <v>0</v>
      </c>
      <c r="GK157" s="8" t="s">
        <v>482</v>
      </c>
      <c r="GL157" s="8" t="s">
        <v>482</v>
      </c>
      <c r="GM157" s="8" t="s">
        <v>482</v>
      </c>
      <c r="GN157" s="8" t="s">
        <v>482</v>
      </c>
      <c r="GO157" s="8" t="s">
        <v>482</v>
      </c>
      <c r="GP157" s="8" t="s">
        <v>482</v>
      </c>
      <c r="GQ157" s="8" t="s">
        <v>482</v>
      </c>
      <c r="GR157" s="8">
        <v>2864.8497202178487</v>
      </c>
      <c r="GS157" s="8">
        <v>1509.0517400904491</v>
      </c>
      <c r="GT157" s="8" t="s">
        <v>482</v>
      </c>
      <c r="GU157" s="8" t="s">
        <v>482</v>
      </c>
      <c r="GV157" s="8" t="s">
        <v>482</v>
      </c>
      <c r="GW157" s="8" t="s">
        <v>482</v>
      </c>
      <c r="GX157" s="8" t="s">
        <v>482</v>
      </c>
      <c r="GY157" s="8" t="s">
        <v>482</v>
      </c>
      <c r="GZ157" s="8" t="s">
        <v>482</v>
      </c>
      <c r="HA157" s="8" t="s">
        <v>482</v>
      </c>
      <c r="HB157" s="8">
        <v>908.50472710478959</v>
      </c>
      <c r="HC157" s="8">
        <v>1454.7833555848676</v>
      </c>
      <c r="HD157" s="8">
        <v>649.82172087933066</v>
      </c>
      <c r="HE157" s="8" t="s">
        <v>482</v>
      </c>
      <c r="HF157" s="8" t="s">
        <v>482</v>
      </c>
      <c r="HG157" s="8">
        <v>5445.6309092653528</v>
      </c>
      <c r="HH157" s="8" t="s">
        <v>482</v>
      </c>
      <c r="HI157" s="8">
        <v>1808.1909239499214</v>
      </c>
      <c r="HJ157" s="8" t="s">
        <v>482</v>
      </c>
      <c r="HK157" s="8">
        <v>269.22942378537869</v>
      </c>
      <c r="HL157" s="8" t="s">
        <v>482</v>
      </c>
      <c r="HM157" s="8" t="s">
        <v>482</v>
      </c>
      <c r="HN157" s="8" t="s">
        <v>482</v>
      </c>
      <c r="HO157" s="8" t="s">
        <v>482</v>
      </c>
      <c r="HP157" s="8">
        <v>437.5823602011933</v>
      </c>
      <c r="HQ157" s="8">
        <v>0</v>
      </c>
      <c r="HR157" s="8" t="s">
        <v>482</v>
      </c>
      <c r="HS157" s="8" t="s">
        <v>482</v>
      </c>
      <c r="HT157" s="8" t="s">
        <v>482</v>
      </c>
      <c r="HU157" s="8">
        <v>174.5178106090371</v>
      </c>
      <c r="HV157" s="8">
        <v>47.673874377515197</v>
      </c>
      <c r="HW157" s="8">
        <v>71.143115190566434</v>
      </c>
      <c r="HX157" s="8">
        <v>48.809085282710392</v>
      </c>
      <c r="HY157" s="8">
        <v>50.333897776687046</v>
      </c>
      <c r="HZ157" s="8">
        <v>33.430444833877459</v>
      </c>
      <c r="IA157" s="8">
        <v>58.900626904638884</v>
      </c>
      <c r="IB157" s="8">
        <v>64.592331362770096</v>
      </c>
      <c r="IC157" s="8">
        <v>82.197422094589996</v>
      </c>
      <c r="ID157" s="8" t="s">
        <v>482</v>
      </c>
      <c r="IE157" s="8">
        <v>1267.8355799419903</v>
      </c>
      <c r="IF157" s="8">
        <v>156.16871617773589</v>
      </c>
      <c r="IG157" s="8">
        <v>80.745975894533757</v>
      </c>
      <c r="IH157" s="8">
        <v>136.47845580052882</v>
      </c>
      <c r="II157" s="8" t="s">
        <v>482</v>
      </c>
      <c r="IJ157" s="8" t="s">
        <v>482</v>
      </c>
      <c r="IK157" s="8">
        <v>81.818234812110845</v>
      </c>
      <c r="IL157" s="8" t="s">
        <v>482</v>
      </c>
      <c r="IM157" s="8" t="s">
        <v>482</v>
      </c>
      <c r="IN157" s="8" t="s">
        <v>482</v>
      </c>
      <c r="IO157" s="8">
        <v>158.97361745252383</v>
      </c>
      <c r="IP157" s="8">
        <v>373.59479426719304</v>
      </c>
      <c r="IQ157" s="8" t="s">
        <v>482</v>
      </c>
      <c r="IR157" s="8">
        <v>388.05480724704813</v>
      </c>
      <c r="IS157" s="8">
        <v>151.93972459746234</v>
      </c>
      <c r="IT157" s="8" t="s">
        <v>482</v>
      </c>
      <c r="IU157" s="8" t="s">
        <v>482</v>
      </c>
      <c r="IV157" s="8" t="s">
        <v>482</v>
      </c>
      <c r="IW157" s="8">
        <v>701.75336000000004</v>
      </c>
      <c r="IX157" s="8">
        <v>366.99934000000002</v>
      </c>
      <c r="IY157" s="8" t="s">
        <v>482</v>
      </c>
      <c r="IZ157" s="8" t="s">
        <v>482</v>
      </c>
      <c r="JA157" s="8" t="s">
        <v>482</v>
      </c>
      <c r="JB157" s="8">
        <v>200.74524</v>
      </c>
      <c r="JC157" s="8">
        <v>567.61243945882768</v>
      </c>
      <c r="JD157" s="8" t="s">
        <v>482</v>
      </c>
      <c r="JE157" s="8" t="s">
        <v>482</v>
      </c>
      <c r="JF157" s="8" t="s">
        <v>482</v>
      </c>
      <c r="JG157" s="8" t="s">
        <v>482</v>
      </c>
      <c r="JH157" s="8" t="s">
        <v>482</v>
      </c>
      <c r="JI157" s="8" t="s">
        <v>482</v>
      </c>
      <c r="JJ157" s="8" t="s">
        <v>482</v>
      </c>
      <c r="JK157" s="8">
        <v>160.92743707203942</v>
      </c>
      <c r="JL157" s="8" t="s">
        <v>482</v>
      </c>
      <c r="JM157" s="8">
        <v>220.44986177298549</v>
      </c>
      <c r="JN157" s="8">
        <v>26.290480992008344</v>
      </c>
      <c r="JO157" s="8" t="s">
        <v>482</v>
      </c>
      <c r="JP157" s="8">
        <v>1029.8077946293035</v>
      </c>
      <c r="JQ157" s="8" t="s">
        <v>482</v>
      </c>
      <c r="JR157" s="8">
        <v>144.10014371033424</v>
      </c>
      <c r="JS157" s="8" t="s">
        <v>482</v>
      </c>
      <c r="JT157" s="8" t="s">
        <v>482</v>
      </c>
      <c r="JU157" s="8" t="s">
        <v>482</v>
      </c>
      <c r="JV157" s="8" t="s">
        <v>482</v>
      </c>
      <c r="JW157" s="8">
        <v>911.30337999999995</v>
      </c>
      <c r="JX157" s="8">
        <v>222.28317221177196</v>
      </c>
      <c r="JY157" s="8" t="s">
        <v>482</v>
      </c>
      <c r="JZ157" s="8" t="s">
        <v>482</v>
      </c>
      <c r="KA157" s="8" t="s">
        <v>482</v>
      </c>
      <c r="KB157" s="8" t="s">
        <v>482</v>
      </c>
      <c r="KC157" s="8" t="s">
        <v>482</v>
      </c>
      <c r="KD157" s="8" t="s">
        <v>482</v>
      </c>
      <c r="KE157" s="8" t="s">
        <v>482</v>
      </c>
      <c r="KF157" s="8" t="s">
        <v>482</v>
      </c>
      <c r="KG157" s="8">
        <v>35.749666631577277</v>
      </c>
      <c r="KH157" s="8" t="s">
        <v>482</v>
      </c>
      <c r="KI157" s="8" t="s">
        <v>482</v>
      </c>
      <c r="KJ157" s="8" t="s">
        <v>482</v>
      </c>
      <c r="KK157" s="8" t="s">
        <v>482</v>
      </c>
      <c r="KL157" s="8" t="s">
        <v>482</v>
      </c>
      <c r="KM157" s="8">
        <v>0</v>
      </c>
      <c r="KN157" s="8">
        <v>37.160284520196633</v>
      </c>
      <c r="KO157" s="8">
        <v>2081.1104991814154</v>
      </c>
      <c r="KP157" s="8" t="s">
        <v>482</v>
      </c>
      <c r="KQ157" s="8">
        <v>5160.053660017792</v>
      </c>
      <c r="KR157" s="8" t="s">
        <v>482</v>
      </c>
      <c r="KS157" s="8">
        <v>959.9540388748876</v>
      </c>
      <c r="KT157" s="8">
        <v>2671.5003638537964</v>
      </c>
      <c r="KU157" s="8" t="s">
        <v>482</v>
      </c>
      <c r="KV157" s="8">
        <v>12273.415974811465</v>
      </c>
      <c r="KW157" s="8" t="s">
        <v>482</v>
      </c>
      <c r="KX157" s="8">
        <v>8837.5048504113256</v>
      </c>
      <c r="KY157" s="8">
        <v>2852.4765584873339</v>
      </c>
      <c r="KZ157" s="8" t="s">
        <v>482</v>
      </c>
      <c r="LA157" s="8" t="s">
        <v>482</v>
      </c>
      <c r="LB157" s="8" t="s">
        <v>482</v>
      </c>
      <c r="LC157" s="8" t="s">
        <v>482</v>
      </c>
      <c r="LD157" s="8">
        <v>393.54942414761706</v>
      </c>
      <c r="LE157" s="8" t="s">
        <v>482</v>
      </c>
      <c r="LF157" s="8" t="s">
        <v>482</v>
      </c>
      <c r="LG157" s="8" t="s">
        <v>482</v>
      </c>
      <c r="LH157" s="8" t="s">
        <v>482</v>
      </c>
      <c r="LI157" s="8" t="s">
        <v>482</v>
      </c>
      <c r="LJ157" s="8">
        <v>559.05543243210593</v>
      </c>
      <c r="LK157" s="8">
        <v>1471.1073049982888</v>
      </c>
      <c r="LL157" s="8">
        <v>5875.0846579947374</v>
      </c>
      <c r="LM157" s="9">
        <v>3.1119173999999998</v>
      </c>
      <c r="LN157" s="9">
        <v>82.925256259806034</v>
      </c>
      <c r="LO157" s="9">
        <v>0.44409433999999998</v>
      </c>
      <c r="LP157" s="9">
        <v>44.448157981582909</v>
      </c>
      <c r="LQ157" s="9">
        <v>888.52362000000005</v>
      </c>
      <c r="LR157" s="9">
        <v>0</v>
      </c>
      <c r="LS157" s="9" t="s">
        <v>482</v>
      </c>
      <c r="LT157" s="9" t="s">
        <v>482</v>
      </c>
      <c r="LU157" s="9">
        <v>0</v>
      </c>
      <c r="LV157" s="9" t="s">
        <v>482</v>
      </c>
      <c r="LW157" s="9" t="s">
        <v>482</v>
      </c>
      <c r="LX157" s="9" t="s">
        <v>482</v>
      </c>
      <c r="LY157" s="9" t="s">
        <v>482</v>
      </c>
      <c r="LZ157" s="9" t="s">
        <v>482</v>
      </c>
      <c r="MA157" s="9" t="s">
        <v>482</v>
      </c>
      <c r="MB157" s="9">
        <v>241.85631993473385</v>
      </c>
      <c r="MC157" s="9">
        <v>202.9781788946286</v>
      </c>
      <c r="MD157" s="9">
        <v>76.339918747204734</v>
      </c>
      <c r="ME157" s="9" t="s">
        <v>482</v>
      </c>
      <c r="MF157" s="9" t="s">
        <v>482</v>
      </c>
      <c r="MG157" s="9" t="s">
        <v>482</v>
      </c>
      <c r="MH157" s="9" t="s">
        <v>482</v>
      </c>
      <c r="MI157" s="9">
        <v>51.378747386880725</v>
      </c>
      <c r="MJ157" s="9" t="s">
        <v>482</v>
      </c>
      <c r="MK157" s="9" t="s">
        <v>482</v>
      </c>
      <c r="ML157" s="9">
        <v>92.359227655670296</v>
      </c>
      <c r="MM157" s="9">
        <v>0</v>
      </c>
      <c r="MN157" s="9">
        <v>0</v>
      </c>
      <c r="MO157" s="9" t="s">
        <v>482</v>
      </c>
      <c r="MP157" s="9" t="s">
        <v>482</v>
      </c>
      <c r="MQ157" s="9" t="s">
        <v>482</v>
      </c>
      <c r="MR157" s="9" t="s">
        <v>482</v>
      </c>
      <c r="MS157" s="9" t="s">
        <v>482</v>
      </c>
      <c r="MT157" s="9" t="s">
        <v>482</v>
      </c>
      <c r="MU157" s="9" t="s">
        <v>482</v>
      </c>
      <c r="MV157" s="9">
        <v>2864.8497202178487</v>
      </c>
      <c r="MW157" s="9">
        <v>1509.0517400904491</v>
      </c>
      <c r="MX157" s="9" t="s">
        <v>482</v>
      </c>
      <c r="MY157" s="9" t="s">
        <v>482</v>
      </c>
      <c r="MZ157" s="9" t="s">
        <v>482</v>
      </c>
      <c r="NA157" s="9" t="s">
        <v>482</v>
      </c>
      <c r="NB157" s="9" t="s">
        <v>482</v>
      </c>
      <c r="NC157" s="9" t="s">
        <v>482</v>
      </c>
      <c r="ND157" s="9" t="s">
        <v>482</v>
      </c>
      <c r="NE157" s="9" t="s">
        <v>482</v>
      </c>
      <c r="NF157" s="9">
        <v>908.50472710478959</v>
      </c>
      <c r="NG157" s="9">
        <v>1454.7833555848676</v>
      </c>
      <c r="NH157" s="9">
        <v>649.82172087933066</v>
      </c>
      <c r="NI157" s="9" t="s">
        <v>482</v>
      </c>
      <c r="NJ157" s="9" t="s">
        <v>482</v>
      </c>
      <c r="NK157" s="9">
        <v>5445.6309092653528</v>
      </c>
      <c r="NL157" s="9" t="s">
        <v>482</v>
      </c>
      <c r="NM157" s="9">
        <v>1808.1909239499214</v>
      </c>
      <c r="NN157" s="9" t="s">
        <v>482</v>
      </c>
      <c r="NO157" s="9">
        <v>269.22942378537869</v>
      </c>
      <c r="NP157" s="9" t="s">
        <v>482</v>
      </c>
      <c r="NQ157" s="9" t="s">
        <v>482</v>
      </c>
      <c r="NR157" s="9" t="s">
        <v>482</v>
      </c>
      <c r="NS157" s="9" t="s">
        <v>482</v>
      </c>
      <c r="NT157" s="9">
        <v>437.5823602011933</v>
      </c>
      <c r="NU157" s="9">
        <v>0</v>
      </c>
      <c r="NV157" s="9" t="s">
        <v>482</v>
      </c>
      <c r="NW157" s="9" t="s">
        <v>482</v>
      </c>
      <c r="NX157" s="9" t="s">
        <v>482</v>
      </c>
      <c r="NY157" s="9">
        <v>174.5178106090371</v>
      </c>
      <c r="NZ157" s="9">
        <v>47.673874377515197</v>
      </c>
      <c r="OA157" s="9">
        <v>71.143115190566434</v>
      </c>
      <c r="OB157" s="9">
        <v>48.809085282710392</v>
      </c>
      <c r="OC157" s="9">
        <v>50.333897776687046</v>
      </c>
      <c r="OD157" s="9">
        <v>33.430444833877459</v>
      </c>
      <c r="OE157" s="9">
        <v>58.900626904638884</v>
      </c>
      <c r="OF157" s="9">
        <v>64.592331362770096</v>
      </c>
      <c r="OG157" s="9">
        <v>82.197422094589996</v>
      </c>
      <c r="OH157" s="9" t="s">
        <v>482</v>
      </c>
      <c r="OI157" s="9">
        <v>1267.8355799419903</v>
      </c>
      <c r="OJ157" s="9">
        <v>156.16871617773589</v>
      </c>
      <c r="OK157" s="9">
        <v>80.745975894533757</v>
      </c>
      <c r="OL157" s="9">
        <v>136.47845580052882</v>
      </c>
      <c r="OM157" s="9" t="s">
        <v>482</v>
      </c>
      <c r="ON157" s="9" t="s">
        <v>482</v>
      </c>
      <c r="OO157" s="9">
        <v>81.818234812110845</v>
      </c>
      <c r="OP157" s="9" t="s">
        <v>482</v>
      </c>
      <c r="OQ157" s="9" t="s">
        <v>482</v>
      </c>
      <c r="OR157" s="9" t="s">
        <v>482</v>
      </c>
      <c r="OS157" s="9">
        <v>158.97361745252383</v>
      </c>
      <c r="OT157" s="9">
        <v>373.59479426719304</v>
      </c>
      <c r="OU157" s="9" t="s">
        <v>482</v>
      </c>
      <c r="OV157" s="9">
        <v>388.05480724704813</v>
      </c>
      <c r="OW157" s="9">
        <v>151.93972459746234</v>
      </c>
      <c r="OX157" s="9" t="s">
        <v>482</v>
      </c>
      <c r="OY157" s="9" t="s">
        <v>482</v>
      </c>
      <c r="OZ157" s="9" t="s">
        <v>482</v>
      </c>
      <c r="PA157" s="9">
        <v>701.75336000000004</v>
      </c>
      <c r="PB157" s="9">
        <v>366.99934000000002</v>
      </c>
      <c r="PC157" s="9" t="s">
        <v>482</v>
      </c>
      <c r="PD157" s="9" t="s">
        <v>482</v>
      </c>
      <c r="PE157" s="9" t="s">
        <v>482</v>
      </c>
      <c r="PF157" s="9">
        <v>200.74524</v>
      </c>
      <c r="PG157" s="9">
        <v>567.61243945882768</v>
      </c>
      <c r="PH157" s="9" t="s">
        <v>482</v>
      </c>
      <c r="PI157" s="9" t="s">
        <v>482</v>
      </c>
      <c r="PJ157" s="9" t="s">
        <v>482</v>
      </c>
      <c r="PK157" s="9" t="s">
        <v>482</v>
      </c>
      <c r="PL157" s="9" t="s">
        <v>482</v>
      </c>
      <c r="PM157" s="9" t="s">
        <v>482</v>
      </c>
      <c r="PN157" s="9" t="s">
        <v>482</v>
      </c>
      <c r="PO157" s="9">
        <v>160.92743707203942</v>
      </c>
      <c r="PP157" s="9" t="s">
        <v>482</v>
      </c>
      <c r="PQ157" s="9">
        <v>220.44986177298549</v>
      </c>
      <c r="PR157" s="9">
        <v>26.290480992008344</v>
      </c>
      <c r="PS157" s="9" t="s">
        <v>482</v>
      </c>
      <c r="PT157" s="9">
        <v>1029.8077946293035</v>
      </c>
      <c r="PU157" s="9" t="s">
        <v>482</v>
      </c>
      <c r="PV157" s="9">
        <v>144.10014371033424</v>
      </c>
      <c r="PW157" s="9" t="s">
        <v>482</v>
      </c>
      <c r="PX157" s="9" t="s">
        <v>482</v>
      </c>
      <c r="PY157" s="9" t="s">
        <v>482</v>
      </c>
      <c r="PZ157" s="9" t="s">
        <v>482</v>
      </c>
      <c r="QA157" s="9">
        <v>911.30337999999995</v>
      </c>
      <c r="QB157" s="9">
        <v>222.28317221177196</v>
      </c>
      <c r="QC157" s="9" t="s">
        <v>482</v>
      </c>
      <c r="QD157" s="9" t="s">
        <v>482</v>
      </c>
      <c r="QE157" s="9" t="s">
        <v>482</v>
      </c>
      <c r="QF157" s="9" t="s">
        <v>482</v>
      </c>
      <c r="QG157" s="9" t="s">
        <v>482</v>
      </c>
      <c r="QH157" s="9" t="s">
        <v>482</v>
      </c>
      <c r="QI157" s="9" t="s">
        <v>482</v>
      </c>
      <c r="QJ157" s="9" t="s">
        <v>482</v>
      </c>
      <c r="QK157" s="9">
        <v>35.749666631577277</v>
      </c>
      <c r="QL157" s="9" t="s">
        <v>482</v>
      </c>
      <c r="QM157" s="9" t="s">
        <v>482</v>
      </c>
      <c r="QN157" s="9" t="s">
        <v>482</v>
      </c>
      <c r="QO157" s="9" t="s">
        <v>482</v>
      </c>
      <c r="QP157" s="9" t="s">
        <v>482</v>
      </c>
      <c r="QQ157" s="9">
        <v>0</v>
      </c>
      <c r="QR157" s="9">
        <v>37.160284520196633</v>
      </c>
      <c r="QS157" s="9">
        <v>2081.1104991814154</v>
      </c>
      <c r="QT157" s="9" t="s">
        <v>482</v>
      </c>
      <c r="QU157" s="9">
        <v>5160.053660017792</v>
      </c>
      <c r="QV157" s="9" t="s">
        <v>482</v>
      </c>
      <c r="QW157" s="9">
        <v>959.9540388748876</v>
      </c>
      <c r="QX157" s="9">
        <v>2671.5003638537964</v>
      </c>
      <c r="QY157" s="9" t="s">
        <v>482</v>
      </c>
      <c r="QZ157" s="9">
        <v>12273.415974811465</v>
      </c>
      <c r="RA157" s="9" t="s">
        <v>482</v>
      </c>
      <c r="RB157" s="9">
        <v>8837.5048504113256</v>
      </c>
      <c r="RC157" s="9">
        <v>2852.4765584873339</v>
      </c>
      <c r="RD157" s="9" t="s">
        <v>482</v>
      </c>
      <c r="RE157" s="9" t="s">
        <v>482</v>
      </c>
      <c r="RF157" s="9" t="s">
        <v>482</v>
      </c>
      <c r="RG157" s="9" t="s">
        <v>482</v>
      </c>
      <c r="RH157" s="9">
        <v>393.54942414761706</v>
      </c>
      <c r="RI157" s="9" t="s">
        <v>482</v>
      </c>
      <c r="RJ157" s="9" t="s">
        <v>482</v>
      </c>
      <c r="RK157" s="9" t="s">
        <v>482</v>
      </c>
      <c r="RL157" s="9" t="s">
        <v>482</v>
      </c>
      <c r="RM157" s="9" t="s">
        <v>482</v>
      </c>
      <c r="RN157" s="9">
        <v>559.05543243210593</v>
      </c>
      <c r="RO157" s="9">
        <v>1471.1073049982888</v>
      </c>
      <c r="RP157" s="9">
        <v>5875.0846579947374</v>
      </c>
      <c r="RQ157" s="10">
        <v>98.09</v>
      </c>
      <c r="RR157" s="10">
        <v>1.7</v>
      </c>
      <c r="RS157" s="10">
        <v>0</v>
      </c>
      <c r="RT157" s="10">
        <v>0</v>
      </c>
      <c r="RU157" s="10">
        <v>0.21</v>
      </c>
      <c r="RV157" s="10">
        <v>0</v>
      </c>
      <c r="RW157" s="10">
        <v>0</v>
      </c>
      <c r="RX157" s="10">
        <v>0</v>
      </c>
      <c r="RY157" s="10">
        <v>0</v>
      </c>
      <c r="RZ157" s="10">
        <v>0</v>
      </c>
      <c r="SA157" s="10">
        <v>0</v>
      </c>
      <c r="SB157" s="10">
        <v>0</v>
      </c>
      <c r="SC157" s="78">
        <v>102.08000000000001</v>
      </c>
      <c r="SD157" s="80">
        <v>240.31364532082557</v>
      </c>
      <c r="SE157" s="16">
        <v>294</v>
      </c>
      <c r="SF157" s="16">
        <v>294</v>
      </c>
      <c r="SG157" s="16">
        <v>300</v>
      </c>
      <c r="SH157" s="16">
        <v>200</v>
      </c>
      <c r="SI157" s="17" t="s">
        <v>510</v>
      </c>
      <c r="SJ157" s="78">
        <v>102.08000000000001</v>
      </c>
      <c r="SK157" s="80">
        <v>240.31364532082557</v>
      </c>
      <c r="SL157" s="78">
        <v>102.08000000000001</v>
      </c>
      <c r="SM157" s="80">
        <v>240.31364532082557</v>
      </c>
      <c r="SN157" s="20">
        <v>0.32650603011094498</v>
      </c>
      <c r="SO157" s="20">
        <v>8.7006153239549526</v>
      </c>
      <c r="SP157" s="20">
        <v>4.6594899963649496E-2</v>
      </c>
      <c r="SQ157" s="20">
        <v>4.6635529620133074</v>
      </c>
      <c r="SR157" s="20">
        <v>93.224942225653507</v>
      </c>
      <c r="SS157" s="20">
        <v>0</v>
      </c>
      <c r="ST157" s="20" t="s">
        <v>482</v>
      </c>
      <c r="SU157" s="20" t="s">
        <v>482</v>
      </c>
      <c r="SV157" s="20">
        <v>0</v>
      </c>
      <c r="SW157" s="20" t="s">
        <v>482</v>
      </c>
      <c r="SX157" s="20" t="s">
        <v>482</v>
      </c>
      <c r="SY157" s="20" t="s">
        <v>482</v>
      </c>
      <c r="SZ157" s="20" t="s">
        <v>482</v>
      </c>
      <c r="TA157" s="20" t="s">
        <v>482</v>
      </c>
      <c r="TB157" s="20" t="s">
        <v>482</v>
      </c>
      <c r="TC157" s="20">
        <v>25.375849268728196</v>
      </c>
      <c r="TD157" s="20">
        <v>21.296709028984633</v>
      </c>
      <c r="TE157" s="20">
        <v>8.0096739743612488</v>
      </c>
      <c r="TF157" s="20" t="s">
        <v>482</v>
      </c>
      <c r="TG157" s="20" t="s">
        <v>482</v>
      </c>
      <c r="TH157" s="20" t="s">
        <v>482</v>
      </c>
      <c r="TI157" s="20" t="s">
        <v>482</v>
      </c>
      <c r="TJ157" s="20">
        <v>5.3907185458597056</v>
      </c>
      <c r="TK157" s="20" t="s">
        <v>482</v>
      </c>
      <c r="TL157" s="20" t="s">
        <v>482</v>
      </c>
      <c r="TM157" s="20">
        <v>9.6904386877254218</v>
      </c>
      <c r="TN157" s="20">
        <v>0</v>
      </c>
      <c r="TO157" s="20">
        <v>0</v>
      </c>
      <c r="TP157" s="20" t="s">
        <v>482</v>
      </c>
      <c r="TQ157" s="20" t="s">
        <v>482</v>
      </c>
      <c r="TR157" s="20" t="s">
        <v>482</v>
      </c>
      <c r="TS157" s="20" t="s">
        <v>482</v>
      </c>
      <c r="TT157" s="20" t="s">
        <v>482</v>
      </c>
      <c r="TU157" s="20" t="s">
        <v>482</v>
      </c>
      <c r="TV157" s="20" t="s">
        <v>482</v>
      </c>
      <c r="TW157" s="20">
        <v>300.58339884367797</v>
      </c>
      <c r="TX157" s="20">
        <v>158.33148170608453</v>
      </c>
      <c r="TY157" s="20" t="s">
        <v>482</v>
      </c>
      <c r="TZ157" s="20" t="s">
        <v>482</v>
      </c>
      <c r="UA157" s="20" t="s">
        <v>482</v>
      </c>
      <c r="UB157" s="20" t="s">
        <v>482</v>
      </c>
      <c r="UC157" s="20" t="s">
        <v>482</v>
      </c>
      <c r="UD157" s="20" t="s">
        <v>482</v>
      </c>
      <c r="UE157" s="20" t="s">
        <v>482</v>
      </c>
      <c r="UF157" s="20" t="s">
        <v>482</v>
      </c>
      <c r="UG157" s="20">
        <v>95.321383460888867</v>
      </c>
      <c r="UH157" s="20">
        <v>152.63757903840713</v>
      </c>
      <c r="UI157" s="20">
        <v>68.180058495181413</v>
      </c>
      <c r="UJ157" s="20" t="s">
        <v>482</v>
      </c>
      <c r="UK157" s="20" t="s">
        <v>482</v>
      </c>
      <c r="UL157" s="20">
        <v>571.36199361643924</v>
      </c>
      <c r="UM157" s="20" t="s">
        <v>482</v>
      </c>
      <c r="UN157" s="20">
        <v>189.71751636516137</v>
      </c>
      <c r="UO157" s="20" t="s">
        <v>482</v>
      </c>
      <c r="UP157" s="20">
        <v>28.247867488134876</v>
      </c>
      <c r="UQ157" s="20" t="s">
        <v>482</v>
      </c>
      <c r="UR157" s="20" t="s">
        <v>482</v>
      </c>
      <c r="US157" s="20" t="s">
        <v>482</v>
      </c>
      <c r="UT157" s="20" t="s">
        <v>482</v>
      </c>
      <c r="UU157" s="20">
        <v>45.911655391582435</v>
      </c>
      <c r="UV157" s="20">
        <v>0</v>
      </c>
      <c r="UW157" s="20" t="s">
        <v>482</v>
      </c>
      <c r="UX157" s="20" t="s">
        <v>482</v>
      </c>
      <c r="UY157" s="20" t="s">
        <v>482</v>
      </c>
      <c r="UZ157" s="20">
        <v>18.310613747527633</v>
      </c>
      <c r="VA157" s="20">
        <v>5.0019989164912877</v>
      </c>
      <c r="VB157" s="20">
        <v>7.4644192389545783</v>
      </c>
      <c r="VC157" s="20">
        <v>5.121106578537181</v>
      </c>
      <c r="VD157" s="20">
        <v>5.2810916970598933</v>
      </c>
      <c r="VE157" s="20">
        <v>3.5075615527431028</v>
      </c>
      <c r="VF157" s="20">
        <v>6.1799229830713251</v>
      </c>
      <c r="VG157" s="20">
        <v>6.7771033025711898</v>
      </c>
      <c r="VH157" s="20">
        <v>8.6242501081353424</v>
      </c>
      <c r="VI157" s="20" t="s">
        <v>482</v>
      </c>
      <c r="VJ157" s="20">
        <v>133.02279875432006</v>
      </c>
      <c r="VK157" s="20">
        <v>16.385405199609558</v>
      </c>
      <c r="VL157" s="20">
        <v>8.4719626673761557</v>
      </c>
      <c r="VM157" s="20">
        <v>14.319479944777051</v>
      </c>
      <c r="VN157" s="20" t="s">
        <v>482</v>
      </c>
      <c r="VO157" s="20" t="s">
        <v>482</v>
      </c>
      <c r="VP157" s="20">
        <v>8.5844653329125737</v>
      </c>
      <c r="VQ157" s="20" t="s">
        <v>482</v>
      </c>
      <c r="VR157" s="20" t="s">
        <v>482</v>
      </c>
      <c r="VS157" s="20" t="s">
        <v>482</v>
      </c>
      <c r="VT157" s="20">
        <v>16.679698737119306</v>
      </c>
      <c r="VU157" s="20">
        <v>39.198004788397157</v>
      </c>
      <c r="VV157" s="20" t="s">
        <v>482</v>
      </c>
      <c r="VW157" s="20">
        <v>40.715166340758806</v>
      </c>
      <c r="VX157" s="20">
        <v>15.941694433942152</v>
      </c>
      <c r="VY157" s="20" t="s">
        <v>482</v>
      </c>
      <c r="VZ157" s="20" t="s">
        <v>482</v>
      </c>
      <c r="WA157" s="20" t="s">
        <v>482</v>
      </c>
      <c r="WB157" s="20">
        <v>73.62878709139801</v>
      </c>
      <c r="WC157" s="20">
        <v>38.506001977024503</v>
      </c>
      <c r="WD157" s="20" t="s">
        <v>482</v>
      </c>
      <c r="WE157" s="20" t="s">
        <v>482</v>
      </c>
      <c r="WF157" s="20" t="s">
        <v>482</v>
      </c>
      <c r="WG157" s="20">
        <v>21.062426456456997</v>
      </c>
      <c r="WH157" s="20">
        <v>59.554564092636568</v>
      </c>
      <c r="WI157" s="20" t="s">
        <v>482</v>
      </c>
      <c r="WJ157" s="20" t="s">
        <v>482</v>
      </c>
      <c r="WK157" s="20" t="s">
        <v>482</v>
      </c>
      <c r="WL157" s="20" t="s">
        <v>482</v>
      </c>
      <c r="WM157" s="20" t="s">
        <v>482</v>
      </c>
      <c r="WN157" s="20" t="s">
        <v>482</v>
      </c>
      <c r="WO157" s="20" t="s">
        <v>482</v>
      </c>
      <c r="WP157" s="20">
        <v>16.884695787336934</v>
      </c>
      <c r="WQ157" s="20" t="s">
        <v>482</v>
      </c>
      <c r="WR157" s="20">
        <v>23.129858525809219</v>
      </c>
      <c r="WS157" s="20">
        <v>2.7584281569966813</v>
      </c>
      <c r="WT157" s="20" t="s">
        <v>482</v>
      </c>
      <c r="WU157" s="20">
        <v>108.04864383666522</v>
      </c>
      <c r="WV157" s="20" t="s">
        <v>482</v>
      </c>
      <c r="WW157" s="20">
        <v>15.119156395757125</v>
      </c>
      <c r="WX157" s="20" t="s">
        <v>482</v>
      </c>
      <c r="WY157" s="20" t="s">
        <v>482</v>
      </c>
      <c r="WZ157" s="20" t="s">
        <v>482</v>
      </c>
      <c r="XA157" s="20" t="s">
        <v>482</v>
      </c>
      <c r="XB157" s="20">
        <v>95.615021411071496</v>
      </c>
      <c r="XC157" s="20">
        <v>23.322211611186461</v>
      </c>
      <c r="XD157" s="20" t="s">
        <v>482</v>
      </c>
      <c r="XE157" s="20" t="s">
        <v>482</v>
      </c>
      <c r="XF157" s="20" t="s">
        <v>482</v>
      </c>
      <c r="XG157" s="20" t="s">
        <v>482</v>
      </c>
      <c r="XH157" s="20" t="s">
        <v>482</v>
      </c>
      <c r="XI157" s="20" t="s">
        <v>482</v>
      </c>
      <c r="XJ157" s="20" t="s">
        <v>482</v>
      </c>
      <c r="XK157" s="20" t="s">
        <v>482</v>
      </c>
      <c r="XL157" s="20">
        <v>3.7508970288433794</v>
      </c>
      <c r="XM157" s="20" t="s">
        <v>482</v>
      </c>
      <c r="XN157" s="20" t="s">
        <v>482</v>
      </c>
      <c r="XO157" s="20" t="s">
        <v>482</v>
      </c>
      <c r="XP157" s="20" t="s">
        <v>482</v>
      </c>
      <c r="XQ157" s="20" t="s">
        <v>482</v>
      </c>
      <c r="XR157" s="20">
        <v>0</v>
      </c>
      <c r="XS157" s="20">
        <v>3.8989007151933421</v>
      </c>
      <c r="XT157" s="20">
        <v>218.35255887895067</v>
      </c>
      <c r="XU157" s="20" t="s">
        <v>482</v>
      </c>
      <c r="XV157" s="20">
        <v>541.39889307211718</v>
      </c>
      <c r="XW157" s="20" t="s">
        <v>482</v>
      </c>
      <c r="XX157" s="20">
        <v>100.71950570474887</v>
      </c>
      <c r="XY157" s="20">
        <v>280.2969571884679</v>
      </c>
      <c r="XZ157" s="20" t="s">
        <v>482</v>
      </c>
      <c r="YA157" s="20">
        <v>1287.7412253409893</v>
      </c>
      <c r="YB157" s="20" t="s">
        <v>482</v>
      </c>
      <c r="YC157" s="20">
        <v>927.24139297335546</v>
      </c>
      <c r="YD157" s="20">
        <v>299.28519217644731</v>
      </c>
      <c r="YE157" s="20" t="s">
        <v>482</v>
      </c>
      <c r="YF157" s="20" t="s">
        <v>482</v>
      </c>
      <c r="YG157" s="20" t="s">
        <v>482</v>
      </c>
      <c r="YH157" s="20" t="s">
        <v>482</v>
      </c>
      <c r="YI157" s="20">
        <v>41.291668002141357</v>
      </c>
      <c r="YJ157" s="20" t="s">
        <v>482</v>
      </c>
      <c r="YK157" s="20" t="s">
        <v>482</v>
      </c>
      <c r="YL157" s="20" t="s">
        <v>482</v>
      </c>
      <c r="YM157" s="20" t="s">
        <v>482</v>
      </c>
      <c r="YN157" s="20" t="s">
        <v>482</v>
      </c>
      <c r="YO157" s="20">
        <v>58.65675286090967</v>
      </c>
      <c r="YP157" s="20">
        <v>154.35030699150386</v>
      </c>
      <c r="YQ157" s="20">
        <v>616.42078554128091</v>
      </c>
      <c r="YR157" s="5">
        <v>0.99976009247344655</v>
      </c>
      <c r="YS157" s="5">
        <v>2.3990752655340123E-4</v>
      </c>
      <c r="YT157" s="5">
        <v>0</v>
      </c>
      <c r="YU157" s="5">
        <v>0.6</v>
      </c>
      <c r="YV157" s="5">
        <v>0.75</v>
      </c>
      <c r="YW157" s="5">
        <v>0.9</v>
      </c>
      <c r="YX157" s="5">
        <v>0.60003598612898301</v>
      </c>
      <c r="YY157" s="21" t="s">
        <v>515</v>
      </c>
      <c r="YZ157" s="22" t="s">
        <v>495</v>
      </c>
      <c r="ZA157" s="23">
        <f t="shared" si="8"/>
        <v>1</v>
      </c>
      <c r="ZB157" s="23">
        <v>0.69399999999999995</v>
      </c>
      <c r="ZC157" s="23">
        <f t="shared" si="9"/>
        <v>1</v>
      </c>
    </row>
    <row r="158" spans="1:679" x14ac:dyDescent="0.25">
      <c r="A158" s="1" t="s">
        <v>312</v>
      </c>
      <c r="B158" s="2" t="s">
        <v>313</v>
      </c>
      <c r="C158" s="4">
        <v>0</v>
      </c>
      <c r="D158" s="4">
        <v>1</v>
      </c>
      <c r="E158" s="7">
        <v>457.8621240611468</v>
      </c>
      <c r="F158" s="7" t="s">
        <v>482</v>
      </c>
      <c r="G158" s="7">
        <v>586.04490333950127</v>
      </c>
      <c r="H158" s="7">
        <v>103.83326516695618</v>
      </c>
      <c r="I158" s="7" t="s">
        <v>482</v>
      </c>
      <c r="J158" s="7" t="s">
        <v>482</v>
      </c>
      <c r="K158" s="7" t="s">
        <v>482</v>
      </c>
      <c r="L158" s="7" t="s">
        <v>482</v>
      </c>
      <c r="M158" s="7" t="s">
        <v>482</v>
      </c>
      <c r="N158" s="7" t="s">
        <v>482</v>
      </c>
      <c r="O158" s="7" t="s">
        <v>482</v>
      </c>
      <c r="P158" s="7" t="s">
        <v>482</v>
      </c>
      <c r="Q158" s="7" t="s">
        <v>482</v>
      </c>
      <c r="R158" s="7" t="s">
        <v>482</v>
      </c>
      <c r="S158" s="7" t="s">
        <v>482</v>
      </c>
      <c r="T158" s="7">
        <v>36.613628936111866</v>
      </c>
      <c r="U158" s="7" t="s">
        <v>482</v>
      </c>
      <c r="V158" s="7" t="s">
        <v>482</v>
      </c>
      <c r="W158" s="7" t="s">
        <v>482</v>
      </c>
      <c r="X158" s="7" t="s">
        <v>482</v>
      </c>
      <c r="Y158" s="7" t="s">
        <v>482</v>
      </c>
      <c r="Z158" s="7" t="s">
        <v>482</v>
      </c>
      <c r="AA158" s="7" t="s">
        <v>482</v>
      </c>
      <c r="AB158" s="7" t="s">
        <v>482</v>
      </c>
      <c r="AC158" s="7" t="s">
        <v>482</v>
      </c>
      <c r="AD158" s="7" t="s">
        <v>482</v>
      </c>
      <c r="AE158" s="7" t="s">
        <v>482</v>
      </c>
      <c r="AF158" s="7" t="s">
        <v>482</v>
      </c>
      <c r="AG158" s="7">
        <v>396.04300559486171</v>
      </c>
      <c r="AH158" s="7" t="s">
        <v>482</v>
      </c>
      <c r="AI158" s="7" t="s">
        <v>482</v>
      </c>
      <c r="AJ158" s="7" t="s">
        <v>482</v>
      </c>
      <c r="AK158" s="7" t="s">
        <v>482</v>
      </c>
      <c r="AL158" s="7" t="s">
        <v>482</v>
      </c>
      <c r="AM158" s="7" t="s">
        <v>482</v>
      </c>
      <c r="AN158" s="7" t="s">
        <v>482</v>
      </c>
      <c r="AO158" s="7" t="s">
        <v>482</v>
      </c>
      <c r="AP158" s="7" t="s">
        <v>482</v>
      </c>
      <c r="AQ158" s="7">
        <v>1440.2218242251799</v>
      </c>
      <c r="AR158" s="7" t="s">
        <v>482</v>
      </c>
      <c r="AS158" s="7" t="s">
        <v>482</v>
      </c>
      <c r="AT158" s="7" t="s">
        <v>482</v>
      </c>
      <c r="AU158" s="7" t="s">
        <v>482</v>
      </c>
      <c r="AV158" s="7" t="s">
        <v>482</v>
      </c>
      <c r="AW158" s="7" t="s">
        <v>482</v>
      </c>
      <c r="AX158" s="7" t="s">
        <v>482</v>
      </c>
      <c r="AY158" s="7">
        <v>244.45332999789352</v>
      </c>
      <c r="AZ158" s="7" t="s">
        <v>482</v>
      </c>
      <c r="BA158" s="7" t="s">
        <v>482</v>
      </c>
      <c r="BB158" s="7">
        <v>862.33202638505861</v>
      </c>
      <c r="BC158" s="7" t="s">
        <v>482</v>
      </c>
      <c r="BD158" s="7">
        <v>16.725404757047574</v>
      </c>
      <c r="BE158" s="7" t="s">
        <v>482</v>
      </c>
      <c r="BF158" s="7" t="s">
        <v>482</v>
      </c>
      <c r="BG158" s="7" t="s">
        <v>482</v>
      </c>
      <c r="BH158" s="7" t="s">
        <v>482</v>
      </c>
      <c r="BI158" s="7">
        <v>269.40516268922664</v>
      </c>
      <c r="BJ158" s="7" t="s">
        <v>482</v>
      </c>
      <c r="BK158" s="7" t="s">
        <v>482</v>
      </c>
      <c r="BL158" s="7">
        <v>253.84074421074396</v>
      </c>
      <c r="BM158" s="7" t="s">
        <v>482</v>
      </c>
      <c r="BN158" s="7">
        <v>24.985938941274281</v>
      </c>
      <c r="BO158" s="7" t="s">
        <v>482</v>
      </c>
      <c r="BP158" s="7" t="s">
        <v>482</v>
      </c>
      <c r="BQ158" s="7" t="s">
        <v>482</v>
      </c>
      <c r="BR158" s="7" t="s">
        <v>482</v>
      </c>
      <c r="BS158" s="7" t="s">
        <v>482</v>
      </c>
      <c r="BT158" s="7">
        <v>5.9882649757547783</v>
      </c>
      <c r="BU158" s="7" t="s">
        <v>482</v>
      </c>
      <c r="BV158" s="7">
        <v>14.257918549141701</v>
      </c>
      <c r="BW158" s="7">
        <v>17.147492459958581</v>
      </c>
      <c r="BX158" s="7" t="s">
        <v>482</v>
      </c>
      <c r="BY158" s="7">
        <v>2.0486639475275559</v>
      </c>
      <c r="BZ158" s="7" t="s">
        <v>482</v>
      </c>
      <c r="CA158" s="7">
        <v>20.837276002742644</v>
      </c>
      <c r="CB158" s="7" t="s">
        <v>482</v>
      </c>
      <c r="CC158" s="7" t="s">
        <v>482</v>
      </c>
      <c r="CD158" s="7">
        <v>162.05378692794903</v>
      </c>
      <c r="CE158" s="7" t="s">
        <v>482</v>
      </c>
      <c r="CF158" s="7" t="s">
        <v>482</v>
      </c>
      <c r="CG158" s="7" t="s">
        <v>482</v>
      </c>
      <c r="CH158" s="7" t="s">
        <v>482</v>
      </c>
      <c r="CI158" s="7" t="s">
        <v>482</v>
      </c>
      <c r="CJ158" s="7">
        <v>15899.184914579013</v>
      </c>
      <c r="CK158" s="7">
        <v>4.8556477195187053</v>
      </c>
      <c r="CL158" s="7">
        <v>61.768285741566132</v>
      </c>
      <c r="CM158" s="7" t="s">
        <v>482</v>
      </c>
      <c r="CN158" s="7">
        <v>49.621945356733654</v>
      </c>
      <c r="CO158" s="7">
        <v>66.234193914612632</v>
      </c>
      <c r="CP158" s="7" t="s">
        <v>482</v>
      </c>
      <c r="CQ158" s="7">
        <v>31.783724957734222</v>
      </c>
      <c r="CR158" s="7" t="s">
        <v>482</v>
      </c>
      <c r="CS158" s="7">
        <v>201.58281796107406</v>
      </c>
      <c r="CT158" s="7" t="s">
        <v>482</v>
      </c>
      <c r="CU158" s="7" t="s">
        <v>482</v>
      </c>
      <c r="CV158" s="7" t="s">
        <v>482</v>
      </c>
      <c r="CW158" s="7" t="s">
        <v>482</v>
      </c>
      <c r="CX158" s="7">
        <v>166.6253446625619</v>
      </c>
      <c r="CY158" s="7">
        <v>237.20480020006534</v>
      </c>
      <c r="CZ158" s="7" t="s">
        <v>482</v>
      </c>
      <c r="DA158" s="7" t="s">
        <v>482</v>
      </c>
      <c r="DB158" s="7" t="s">
        <v>482</v>
      </c>
      <c r="DC158" s="7" t="s">
        <v>482</v>
      </c>
      <c r="DD158" s="7" t="s">
        <v>482</v>
      </c>
      <c r="DE158" s="7" t="s">
        <v>482</v>
      </c>
      <c r="DF158" s="7" t="s">
        <v>482</v>
      </c>
      <c r="DG158" s="7" t="s">
        <v>482</v>
      </c>
      <c r="DH158" s="7">
        <v>181.49055027056875</v>
      </c>
      <c r="DI158" s="7">
        <v>34.157367765736744</v>
      </c>
      <c r="DJ158" s="7">
        <v>47.175297308150704</v>
      </c>
      <c r="DK158" s="7" t="s">
        <v>482</v>
      </c>
      <c r="DL158" s="7" t="s">
        <v>482</v>
      </c>
      <c r="DM158" s="7">
        <v>87.052348050690298</v>
      </c>
      <c r="DN158" s="7" t="s">
        <v>482</v>
      </c>
      <c r="DO158" s="7" t="s">
        <v>482</v>
      </c>
      <c r="DP158" s="7" t="s">
        <v>482</v>
      </c>
      <c r="DQ158" s="7" t="s">
        <v>482</v>
      </c>
      <c r="DR158" s="7" t="s">
        <v>482</v>
      </c>
      <c r="DS158" s="7">
        <v>32250.782164245149</v>
      </c>
      <c r="DT158" s="7" t="s">
        <v>482</v>
      </c>
      <c r="DU158" s="7" t="s">
        <v>482</v>
      </c>
      <c r="DV158" s="7" t="s">
        <v>482</v>
      </c>
      <c r="DW158" s="7" t="s">
        <v>482</v>
      </c>
      <c r="DX158" s="7" t="s">
        <v>482</v>
      </c>
      <c r="DY158" s="7">
        <v>381.27238235565829</v>
      </c>
      <c r="DZ158" s="7" t="s">
        <v>482</v>
      </c>
      <c r="EA158" s="7" t="s">
        <v>482</v>
      </c>
      <c r="EB158" s="7" t="s">
        <v>482</v>
      </c>
      <c r="EC158" s="7" t="s">
        <v>482</v>
      </c>
      <c r="ED158" s="7">
        <v>35.55402301823856</v>
      </c>
      <c r="EE158" s="7" t="s">
        <v>482</v>
      </c>
      <c r="EF158" s="7" t="s">
        <v>482</v>
      </c>
      <c r="EG158" s="7" t="s">
        <v>482</v>
      </c>
      <c r="EH158" s="7" t="s">
        <v>482</v>
      </c>
      <c r="EI158" s="7" t="s">
        <v>482</v>
      </c>
      <c r="EJ158" s="7" t="s">
        <v>482</v>
      </c>
      <c r="EK158" s="7" t="s">
        <v>482</v>
      </c>
      <c r="EL158" s="7" t="s">
        <v>482</v>
      </c>
      <c r="EM158" s="7" t="s">
        <v>482</v>
      </c>
      <c r="EN158" s="7" t="s">
        <v>482</v>
      </c>
      <c r="EO158" s="7" t="s">
        <v>482</v>
      </c>
      <c r="EP158" s="7" t="s">
        <v>482</v>
      </c>
      <c r="EQ158" s="7" t="s">
        <v>482</v>
      </c>
      <c r="ER158" s="7" t="s">
        <v>482</v>
      </c>
      <c r="ES158" s="7" t="s">
        <v>482</v>
      </c>
      <c r="ET158" s="7" t="s">
        <v>482</v>
      </c>
      <c r="EU158" s="7" t="s">
        <v>482</v>
      </c>
      <c r="EV158" s="7" t="s">
        <v>482</v>
      </c>
      <c r="EW158" s="7" t="s">
        <v>482</v>
      </c>
      <c r="EX158" s="7" t="s">
        <v>482</v>
      </c>
      <c r="EY158" s="7" t="s">
        <v>482</v>
      </c>
      <c r="EZ158" s="7" t="s">
        <v>482</v>
      </c>
      <c r="FA158" s="7" t="s">
        <v>482</v>
      </c>
      <c r="FB158" s="7" t="s">
        <v>482</v>
      </c>
      <c r="FC158" s="7" t="s">
        <v>482</v>
      </c>
      <c r="FD158" s="7" t="s">
        <v>482</v>
      </c>
      <c r="FE158" s="7" t="s">
        <v>482</v>
      </c>
      <c r="FF158" s="7" t="s">
        <v>482</v>
      </c>
      <c r="FG158" s="7" t="s">
        <v>482</v>
      </c>
      <c r="FH158" s="7" t="s">
        <v>482</v>
      </c>
      <c r="FI158" s="8">
        <v>2276.1392725282144</v>
      </c>
      <c r="FJ158" s="8" t="s">
        <v>482</v>
      </c>
      <c r="FK158" s="8">
        <v>2953.2521421453348</v>
      </c>
      <c r="FL158" s="8">
        <v>516.68099555984827</v>
      </c>
      <c r="FM158" s="8" t="s">
        <v>482</v>
      </c>
      <c r="FN158" s="8" t="s">
        <v>482</v>
      </c>
      <c r="FO158" s="8" t="s">
        <v>482</v>
      </c>
      <c r="FP158" s="8" t="s">
        <v>482</v>
      </c>
      <c r="FQ158" s="8" t="s">
        <v>482</v>
      </c>
      <c r="FR158" s="8" t="s">
        <v>482</v>
      </c>
      <c r="FS158" s="8" t="s">
        <v>482</v>
      </c>
      <c r="FT158" s="8" t="s">
        <v>482</v>
      </c>
      <c r="FU158" s="8" t="s">
        <v>482</v>
      </c>
      <c r="FV158" s="8" t="s">
        <v>482</v>
      </c>
      <c r="FW158" s="8" t="s">
        <v>482</v>
      </c>
      <c r="FX158" s="8">
        <v>183.03592312360891</v>
      </c>
      <c r="FY158" s="8" t="s">
        <v>482</v>
      </c>
      <c r="FZ158" s="8" t="s">
        <v>482</v>
      </c>
      <c r="GA158" s="8" t="s">
        <v>482</v>
      </c>
      <c r="GB158" s="8" t="s">
        <v>482</v>
      </c>
      <c r="GC158" s="8" t="s">
        <v>482</v>
      </c>
      <c r="GD158" s="8" t="s">
        <v>482</v>
      </c>
      <c r="GE158" s="8" t="s">
        <v>482</v>
      </c>
      <c r="GF158" s="8" t="s">
        <v>482</v>
      </c>
      <c r="GG158" s="8" t="s">
        <v>482</v>
      </c>
      <c r="GH158" s="8" t="s">
        <v>482</v>
      </c>
      <c r="GI158" s="8" t="s">
        <v>482</v>
      </c>
      <c r="GJ158" s="8" t="s">
        <v>482</v>
      </c>
      <c r="GK158" s="8">
        <v>1988.4854394233464</v>
      </c>
      <c r="GL158" s="8" t="s">
        <v>482</v>
      </c>
      <c r="GM158" s="8" t="s">
        <v>482</v>
      </c>
      <c r="GN158" s="8" t="s">
        <v>482</v>
      </c>
      <c r="GO158" s="8" t="s">
        <v>482</v>
      </c>
      <c r="GP158" s="8" t="s">
        <v>482</v>
      </c>
      <c r="GQ158" s="8" t="s">
        <v>482</v>
      </c>
      <c r="GR158" s="8" t="s">
        <v>482</v>
      </c>
      <c r="GS158" s="8" t="s">
        <v>482</v>
      </c>
      <c r="GT158" s="8" t="s">
        <v>482</v>
      </c>
      <c r="GU158" s="8">
        <v>7329.3919368929401</v>
      </c>
      <c r="GV158" s="8" t="s">
        <v>482</v>
      </c>
      <c r="GW158" s="8" t="s">
        <v>482</v>
      </c>
      <c r="GX158" s="8" t="s">
        <v>482</v>
      </c>
      <c r="GY158" s="8" t="s">
        <v>482</v>
      </c>
      <c r="GZ158" s="8" t="s">
        <v>482</v>
      </c>
      <c r="HA158" s="8" t="s">
        <v>482</v>
      </c>
      <c r="HB158" s="8" t="s">
        <v>482</v>
      </c>
      <c r="HC158" s="8">
        <v>1205.7088464332041</v>
      </c>
      <c r="HD158" s="8" t="s">
        <v>482</v>
      </c>
      <c r="HE158" s="8" t="s">
        <v>482</v>
      </c>
      <c r="HF158" s="8">
        <v>4285.3522179594329</v>
      </c>
      <c r="HG158" s="8" t="s">
        <v>482</v>
      </c>
      <c r="HH158" s="8">
        <v>90.806335134467815</v>
      </c>
      <c r="HI158" s="8" t="s">
        <v>482</v>
      </c>
      <c r="HJ158" s="8" t="s">
        <v>482</v>
      </c>
      <c r="HK158" s="8" t="s">
        <v>482</v>
      </c>
      <c r="HL158" s="8" t="s">
        <v>482</v>
      </c>
      <c r="HM158" s="8">
        <v>1418.6638491238048</v>
      </c>
      <c r="HN158" s="8" t="s">
        <v>482</v>
      </c>
      <c r="HO158" s="8" t="s">
        <v>482</v>
      </c>
      <c r="HP158" s="8">
        <v>1244.8770700364271</v>
      </c>
      <c r="HQ158" s="8" t="s">
        <v>482</v>
      </c>
      <c r="HR158" s="8">
        <v>136.49073198612328</v>
      </c>
      <c r="HS158" s="8" t="s">
        <v>482</v>
      </c>
      <c r="HT158" s="8" t="s">
        <v>482</v>
      </c>
      <c r="HU158" s="8" t="s">
        <v>482</v>
      </c>
      <c r="HV158" s="8" t="s">
        <v>482</v>
      </c>
      <c r="HW158" s="8" t="s">
        <v>482</v>
      </c>
      <c r="HX158" s="8">
        <v>31.595981134086706</v>
      </c>
      <c r="HY158" s="8" t="s">
        <v>482</v>
      </c>
      <c r="HZ158" s="8">
        <v>71.400439267645311</v>
      </c>
      <c r="IA158" s="8">
        <v>86.421654529747315</v>
      </c>
      <c r="IB158" s="8" t="s">
        <v>482</v>
      </c>
      <c r="IC158" s="8">
        <v>12.360732270288382</v>
      </c>
      <c r="ID158" s="8" t="s">
        <v>482</v>
      </c>
      <c r="IE158" s="8">
        <v>106.59405446040465</v>
      </c>
      <c r="IF158" s="8" t="s">
        <v>482</v>
      </c>
      <c r="IG158" s="8" t="s">
        <v>482</v>
      </c>
      <c r="IH158" s="8">
        <v>799.09747719587301</v>
      </c>
      <c r="II158" s="8" t="s">
        <v>482</v>
      </c>
      <c r="IJ158" s="8" t="s">
        <v>482</v>
      </c>
      <c r="IK158" s="8" t="s">
        <v>482</v>
      </c>
      <c r="IL158" s="8" t="s">
        <v>482</v>
      </c>
      <c r="IM158" s="8" t="s">
        <v>482</v>
      </c>
      <c r="IN158" s="8">
        <v>87217.481016205827</v>
      </c>
      <c r="IO158" s="8">
        <v>26.956168206652297</v>
      </c>
      <c r="IP158" s="8">
        <v>326.52549597843938</v>
      </c>
      <c r="IQ158" s="8" t="s">
        <v>482</v>
      </c>
      <c r="IR158" s="8">
        <v>247.43671732904326</v>
      </c>
      <c r="IS158" s="8">
        <v>332.32662675358989</v>
      </c>
      <c r="IT158" s="8" t="s">
        <v>482</v>
      </c>
      <c r="IU158" s="8">
        <v>165.78366963634252</v>
      </c>
      <c r="IV158" s="8" t="s">
        <v>482</v>
      </c>
      <c r="IW158" s="8">
        <v>1043.3032877877483</v>
      </c>
      <c r="IX158" s="8" t="s">
        <v>482</v>
      </c>
      <c r="IY158" s="8" t="s">
        <v>482</v>
      </c>
      <c r="IZ158" s="8" t="s">
        <v>482</v>
      </c>
      <c r="JA158" s="8" t="s">
        <v>482</v>
      </c>
      <c r="JB158" s="8">
        <v>846.26587726688263</v>
      </c>
      <c r="JC158" s="8">
        <v>1216.7775506143919</v>
      </c>
      <c r="JD158" s="8" t="s">
        <v>482</v>
      </c>
      <c r="JE158" s="8" t="s">
        <v>482</v>
      </c>
      <c r="JF158" s="8" t="s">
        <v>482</v>
      </c>
      <c r="JG158" s="8" t="s">
        <v>482</v>
      </c>
      <c r="JH158" s="8" t="s">
        <v>482</v>
      </c>
      <c r="JI158" s="8" t="s">
        <v>482</v>
      </c>
      <c r="JJ158" s="8" t="s">
        <v>482</v>
      </c>
      <c r="JK158" s="8" t="s">
        <v>482</v>
      </c>
      <c r="JL158" s="8">
        <v>915.16968442667451</v>
      </c>
      <c r="JM158" s="8">
        <v>175.60466010286353</v>
      </c>
      <c r="JN158" s="8">
        <v>231.39747206119731</v>
      </c>
      <c r="JO158" s="8" t="s">
        <v>482</v>
      </c>
      <c r="JP158" s="8" t="s">
        <v>482</v>
      </c>
      <c r="JQ158" s="8">
        <v>449.53615644170162</v>
      </c>
      <c r="JR158" s="8" t="s">
        <v>482</v>
      </c>
      <c r="JS158" s="8" t="s">
        <v>482</v>
      </c>
      <c r="JT158" s="8" t="s">
        <v>482</v>
      </c>
      <c r="JU158" s="8" t="s">
        <v>482</v>
      </c>
      <c r="JV158" s="8" t="s">
        <v>482</v>
      </c>
      <c r="JW158" s="8">
        <v>155464.50350877104</v>
      </c>
      <c r="JX158" s="8" t="s">
        <v>482</v>
      </c>
      <c r="JY158" s="8" t="s">
        <v>482</v>
      </c>
      <c r="JZ158" s="8" t="s">
        <v>482</v>
      </c>
      <c r="KA158" s="8" t="s">
        <v>482</v>
      </c>
      <c r="KB158" s="8" t="s">
        <v>482</v>
      </c>
      <c r="KC158" s="8">
        <v>1914.5050433562658</v>
      </c>
      <c r="KD158" s="8" t="s">
        <v>482</v>
      </c>
      <c r="KE158" s="8" t="s">
        <v>482</v>
      </c>
      <c r="KF158" s="8" t="s">
        <v>482</v>
      </c>
      <c r="KG158" s="8" t="s">
        <v>482</v>
      </c>
      <c r="KH158" s="8">
        <v>176.23973252910699</v>
      </c>
      <c r="KI158" s="8" t="s">
        <v>482</v>
      </c>
      <c r="KJ158" s="8" t="s">
        <v>482</v>
      </c>
      <c r="KK158" s="8" t="s">
        <v>482</v>
      </c>
      <c r="KL158" s="8" t="s">
        <v>482</v>
      </c>
      <c r="KM158" s="8" t="s">
        <v>482</v>
      </c>
      <c r="KN158" s="8" t="s">
        <v>482</v>
      </c>
      <c r="KO158" s="8" t="s">
        <v>482</v>
      </c>
      <c r="KP158" s="8" t="s">
        <v>482</v>
      </c>
      <c r="KQ158" s="8" t="s">
        <v>482</v>
      </c>
      <c r="KR158" s="8" t="s">
        <v>482</v>
      </c>
      <c r="KS158" s="8" t="s">
        <v>482</v>
      </c>
      <c r="KT158" s="8" t="s">
        <v>482</v>
      </c>
      <c r="KU158" s="8" t="s">
        <v>482</v>
      </c>
      <c r="KV158" s="8" t="s">
        <v>482</v>
      </c>
      <c r="KW158" s="8" t="s">
        <v>482</v>
      </c>
      <c r="KX158" s="8" t="s">
        <v>482</v>
      </c>
      <c r="KY158" s="8" t="s">
        <v>482</v>
      </c>
      <c r="KZ158" s="8" t="s">
        <v>482</v>
      </c>
      <c r="LA158" s="8" t="s">
        <v>482</v>
      </c>
      <c r="LB158" s="8" t="s">
        <v>482</v>
      </c>
      <c r="LC158" s="8" t="s">
        <v>482</v>
      </c>
      <c r="LD158" s="8" t="s">
        <v>482</v>
      </c>
      <c r="LE158" s="8" t="s">
        <v>482</v>
      </c>
      <c r="LF158" s="8" t="s">
        <v>482</v>
      </c>
      <c r="LG158" s="8" t="s">
        <v>482</v>
      </c>
      <c r="LH158" s="8" t="s">
        <v>482</v>
      </c>
      <c r="LI158" s="8" t="s">
        <v>482</v>
      </c>
      <c r="LJ158" s="8" t="s">
        <v>482</v>
      </c>
      <c r="LK158" s="8" t="s">
        <v>482</v>
      </c>
      <c r="LL158" s="8" t="s">
        <v>482</v>
      </c>
      <c r="LM158" s="9">
        <v>2276.1392725282144</v>
      </c>
      <c r="LN158" s="9" t="s">
        <v>482</v>
      </c>
      <c r="LO158" s="9">
        <v>2953.2521421453348</v>
      </c>
      <c r="LP158" s="9">
        <v>516.68099555984827</v>
      </c>
      <c r="LQ158" s="9" t="s">
        <v>482</v>
      </c>
      <c r="LR158" s="9" t="s">
        <v>482</v>
      </c>
      <c r="LS158" s="9" t="s">
        <v>482</v>
      </c>
      <c r="LT158" s="9" t="s">
        <v>482</v>
      </c>
      <c r="LU158" s="9" t="s">
        <v>482</v>
      </c>
      <c r="LV158" s="9" t="s">
        <v>482</v>
      </c>
      <c r="LW158" s="9" t="s">
        <v>482</v>
      </c>
      <c r="LX158" s="9" t="s">
        <v>482</v>
      </c>
      <c r="LY158" s="9" t="s">
        <v>482</v>
      </c>
      <c r="LZ158" s="9" t="s">
        <v>482</v>
      </c>
      <c r="MA158" s="9" t="s">
        <v>482</v>
      </c>
      <c r="MB158" s="9">
        <v>183.03592312360891</v>
      </c>
      <c r="MC158" s="9" t="s">
        <v>482</v>
      </c>
      <c r="MD158" s="9" t="s">
        <v>482</v>
      </c>
      <c r="ME158" s="9" t="s">
        <v>482</v>
      </c>
      <c r="MF158" s="9" t="s">
        <v>482</v>
      </c>
      <c r="MG158" s="9" t="s">
        <v>482</v>
      </c>
      <c r="MH158" s="9" t="s">
        <v>482</v>
      </c>
      <c r="MI158" s="9" t="s">
        <v>482</v>
      </c>
      <c r="MJ158" s="9" t="s">
        <v>482</v>
      </c>
      <c r="MK158" s="9" t="s">
        <v>482</v>
      </c>
      <c r="ML158" s="9" t="s">
        <v>482</v>
      </c>
      <c r="MM158" s="9" t="s">
        <v>482</v>
      </c>
      <c r="MN158" s="9" t="s">
        <v>482</v>
      </c>
      <c r="MO158" s="9">
        <v>1988.4854394233464</v>
      </c>
      <c r="MP158" s="9" t="s">
        <v>482</v>
      </c>
      <c r="MQ158" s="9" t="s">
        <v>482</v>
      </c>
      <c r="MR158" s="9" t="s">
        <v>482</v>
      </c>
      <c r="MS158" s="9" t="s">
        <v>482</v>
      </c>
      <c r="MT158" s="9" t="s">
        <v>482</v>
      </c>
      <c r="MU158" s="9" t="s">
        <v>482</v>
      </c>
      <c r="MV158" s="9" t="s">
        <v>482</v>
      </c>
      <c r="MW158" s="9" t="s">
        <v>482</v>
      </c>
      <c r="MX158" s="9" t="s">
        <v>482</v>
      </c>
      <c r="MY158" s="9">
        <v>7329.3919368929401</v>
      </c>
      <c r="MZ158" s="9" t="s">
        <v>482</v>
      </c>
      <c r="NA158" s="9" t="s">
        <v>482</v>
      </c>
      <c r="NB158" s="9" t="s">
        <v>482</v>
      </c>
      <c r="NC158" s="9" t="s">
        <v>482</v>
      </c>
      <c r="ND158" s="9" t="s">
        <v>482</v>
      </c>
      <c r="NE158" s="9" t="s">
        <v>482</v>
      </c>
      <c r="NF158" s="9" t="s">
        <v>482</v>
      </c>
      <c r="NG158" s="9">
        <v>1205.7088464332041</v>
      </c>
      <c r="NH158" s="9" t="s">
        <v>482</v>
      </c>
      <c r="NI158" s="9" t="s">
        <v>482</v>
      </c>
      <c r="NJ158" s="9">
        <v>4285.3522179594329</v>
      </c>
      <c r="NK158" s="9" t="s">
        <v>482</v>
      </c>
      <c r="NL158" s="9">
        <v>90.806335134467815</v>
      </c>
      <c r="NM158" s="9" t="s">
        <v>482</v>
      </c>
      <c r="NN158" s="9" t="s">
        <v>482</v>
      </c>
      <c r="NO158" s="9" t="s">
        <v>482</v>
      </c>
      <c r="NP158" s="9" t="s">
        <v>482</v>
      </c>
      <c r="NQ158" s="9">
        <v>1418.6638491238048</v>
      </c>
      <c r="NR158" s="9" t="s">
        <v>482</v>
      </c>
      <c r="NS158" s="9" t="s">
        <v>482</v>
      </c>
      <c r="NT158" s="9">
        <v>1244.8770700364271</v>
      </c>
      <c r="NU158" s="9" t="s">
        <v>482</v>
      </c>
      <c r="NV158" s="9">
        <v>136.49073198612328</v>
      </c>
      <c r="NW158" s="9" t="s">
        <v>482</v>
      </c>
      <c r="NX158" s="9" t="s">
        <v>482</v>
      </c>
      <c r="NY158" s="9" t="s">
        <v>482</v>
      </c>
      <c r="NZ158" s="9" t="s">
        <v>482</v>
      </c>
      <c r="OA158" s="9" t="s">
        <v>482</v>
      </c>
      <c r="OB158" s="9">
        <v>31.595981134086706</v>
      </c>
      <c r="OC158" s="9" t="s">
        <v>482</v>
      </c>
      <c r="OD158" s="9">
        <v>71.400439267645311</v>
      </c>
      <c r="OE158" s="9">
        <v>86.421654529747315</v>
      </c>
      <c r="OF158" s="9" t="s">
        <v>482</v>
      </c>
      <c r="OG158" s="9">
        <v>12.360732270288382</v>
      </c>
      <c r="OH158" s="9" t="s">
        <v>482</v>
      </c>
      <c r="OI158" s="9">
        <v>106.59405446040465</v>
      </c>
      <c r="OJ158" s="9" t="s">
        <v>482</v>
      </c>
      <c r="OK158" s="9" t="s">
        <v>482</v>
      </c>
      <c r="OL158" s="9">
        <v>799.09747719587301</v>
      </c>
      <c r="OM158" s="9" t="s">
        <v>482</v>
      </c>
      <c r="ON158" s="9" t="s">
        <v>482</v>
      </c>
      <c r="OO158" s="9" t="s">
        <v>482</v>
      </c>
      <c r="OP158" s="9" t="s">
        <v>482</v>
      </c>
      <c r="OQ158" s="9" t="s">
        <v>482</v>
      </c>
      <c r="OR158" s="9">
        <v>87217.481016205827</v>
      </c>
      <c r="OS158" s="9">
        <v>26.956168206652297</v>
      </c>
      <c r="OT158" s="9">
        <v>326.52549597843938</v>
      </c>
      <c r="OU158" s="9" t="s">
        <v>482</v>
      </c>
      <c r="OV158" s="9">
        <v>247.43671732904326</v>
      </c>
      <c r="OW158" s="9">
        <v>332.32662675358989</v>
      </c>
      <c r="OX158" s="9" t="s">
        <v>482</v>
      </c>
      <c r="OY158" s="9">
        <v>165.78366963634252</v>
      </c>
      <c r="OZ158" s="9" t="s">
        <v>482</v>
      </c>
      <c r="PA158" s="9">
        <v>1043.3032877877483</v>
      </c>
      <c r="PB158" s="9" t="s">
        <v>482</v>
      </c>
      <c r="PC158" s="9" t="s">
        <v>482</v>
      </c>
      <c r="PD158" s="9" t="s">
        <v>482</v>
      </c>
      <c r="PE158" s="9" t="s">
        <v>482</v>
      </c>
      <c r="PF158" s="9">
        <v>846.26587726688263</v>
      </c>
      <c r="PG158" s="9">
        <v>1216.7775506143919</v>
      </c>
      <c r="PH158" s="9" t="s">
        <v>482</v>
      </c>
      <c r="PI158" s="9" t="s">
        <v>482</v>
      </c>
      <c r="PJ158" s="9" t="s">
        <v>482</v>
      </c>
      <c r="PK158" s="9" t="s">
        <v>482</v>
      </c>
      <c r="PL158" s="9" t="s">
        <v>482</v>
      </c>
      <c r="PM158" s="9" t="s">
        <v>482</v>
      </c>
      <c r="PN158" s="9" t="s">
        <v>482</v>
      </c>
      <c r="PO158" s="9" t="s">
        <v>482</v>
      </c>
      <c r="PP158" s="9">
        <v>915.16968442667451</v>
      </c>
      <c r="PQ158" s="9">
        <v>175.60466010286353</v>
      </c>
      <c r="PR158" s="9">
        <v>231.39747206119731</v>
      </c>
      <c r="PS158" s="9" t="s">
        <v>482</v>
      </c>
      <c r="PT158" s="9" t="s">
        <v>482</v>
      </c>
      <c r="PU158" s="9">
        <v>449.53615644170162</v>
      </c>
      <c r="PV158" s="9" t="s">
        <v>482</v>
      </c>
      <c r="PW158" s="9" t="s">
        <v>482</v>
      </c>
      <c r="PX158" s="9" t="s">
        <v>482</v>
      </c>
      <c r="PY158" s="9" t="s">
        <v>482</v>
      </c>
      <c r="PZ158" s="9" t="s">
        <v>482</v>
      </c>
      <c r="QA158" s="9">
        <v>155464.50350877104</v>
      </c>
      <c r="QB158" s="9" t="s">
        <v>482</v>
      </c>
      <c r="QC158" s="9" t="s">
        <v>482</v>
      </c>
      <c r="QD158" s="9" t="s">
        <v>482</v>
      </c>
      <c r="QE158" s="9" t="s">
        <v>482</v>
      </c>
      <c r="QF158" s="9" t="s">
        <v>482</v>
      </c>
      <c r="QG158" s="9">
        <v>1914.5050433562658</v>
      </c>
      <c r="QH158" s="9" t="s">
        <v>482</v>
      </c>
      <c r="QI158" s="9" t="s">
        <v>482</v>
      </c>
      <c r="QJ158" s="9" t="s">
        <v>482</v>
      </c>
      <c r="QK158" s="9" t="s">
        <v>482</v>
      </c>
      <c r="QL158" s="9">
        <v>176.23973252910699</v>
      </c>
      <c r="QM158" s="9" t="s">
        <v>482</v>
      </c>
      <c r="QN158" s="9" t="s">
        <v>482</v>
      </c>
      <c r="QO158" s="9" t="s">
        <v>482</v>
      </c>
      <c r="QP158" s="9" t="s">
        <v>482</v>
      </c>
      <c r="QQ158" s="9" t="s">
        <v>482</v>
      </c>
      <c r="QR158" s="9" t="s">
        <v>482</v>
      </c>
      <c r="QS158" s="9" t="s">
        <v>482</v>
      </c>
      <c r="QT158" s="9" t="s">
        <v>482</v>
      </c>
      <c r="QU158" s="9" t="s">
        <v>482</v>
      </c>
      <c r="QV158" s="9" t="s">
        <v>482</v>
      </c>
      <c r="QW158" s="9" t="s">
        <v>482</v>
      </c>
      <c r="QX158" s="9" t="s">
        <v>482</v>
      </c>
      <c r="QY158" s="9" t="s">
        <v>482</v>
      </c>
      <c r="QZ158" s="9" t="s">
        <v>482</v>
      </c>
      <c r="RA158" s="9" t="s">
        <v>482</v>
      </c>
      <c r="RB158" s="9" t="s">
        <v>482</v>
      </c>
      <c r="RC158" s="9" t="s">
        <v>482</v>
      </c>
      <c r="RD158" s="9" t="s">
        <v>482</v>
      </c>
      <c r="RE158" s="9" t="s">
        <v>482</v>
      </c>
      <c r="RF158" s="9" t="s">
        <v>482</v>
      </c>
      <c r="RG158" s="9" t="s">
        <v>482</v>
      </c>
      <c r="RH158" s="9" t="s">
        <v>482</v>
      </c>
      <c r="RI158" s="9" t="s">
        <v>482</v>
      </c>
      <c r="RJ158" s="9" t="s">
        <v>482</v>
      </c>
      <c r="RK158" s="9" t="s">
        <v>482</v>
      </c>
      <c r="RL158" s="9" t="s">
        <v>482</v>
      </c>
      <c r="RM158" s="9" t="s">
        <v>482</v>
      </c>
      <c r="RN158" s="9" t="s">
        <v>482</v>
      </c>
      <c r="RO158" s="9" t="s">
        <v>482</v>
      </c>
      <c r="RP158" s="9" t="s">
        <v>482</v>
      </c>
      <c r="RQ158" s="12" t="s">
        <v>510</v>
      </c>
      <c r="RR158" s="12" t="s">
        <v>510</v>
      </c>
      <c r="RS158" s="12" t="s">
        <v>510</v>
      </c>
      <c r="RT158" s="12" t="s">
        <v>510</v>
      </c>
      <c r="RU158" s="12" t="s">
        <v>510</v>
      </c>
      <c r="RV158" s="12" t="s">
        <v>510</v>
      </c>
      <c r="RW158" s="12" t="s">
        <v>510</v>
      </c>
      <c r="RX158" s="12" t="s">
        <v>510</v>
      </c>
      <c r="RY158" s="12" t="s">
        <v>510</v>
      </c>
      <c r="RZ158" s="12" t="s">
        <v>510</v>
      </c>
      <c r="SA158" s="12" t="s">
        <v>510</v>
      </c>
      <c r="SB158" s="12" t="s">
        <v>510</v>
      </c>
      <c r="SC158" s="78" t="s">
        <v>510</v>
      </c>
      <c r="SD158" s="78" t="s">
        <v>510</v>
      </c>
      <c r="SE158" s="16">
        <v>294</v>
      </c>
      <c r="SF158" s="16">
        <v>294</v>
      </c>
      <c r="SG158" s="16">
        <v>300</v>
      </c>
      <c r="SH158" s="16">
        <v>200</v>
      </c>
      <c r="SI158" s="17" t="s">
        <v>510</v>
      </c>
      <c r="SJ158" s="78" t="s">
        <v>510</v>
      </c>
      <c r="SK158" s="78" t="s">
        <v>510</v>
      </c>
      <c r="SL158" s="78" t="s">
        <v>510</v>
      </c>
      <c r="SM158" s="78" t="s">
        <v>510</v>
      </c>
      <c r="SN158" s="19" t="s">
        <v>523</v>
      </c>
      <c r="SO158" s="20" t="s">
        <v>482</v>
      </c>
      <c r="SP158" s="19" t="s">
        <v>523</v>
      </c>
      <c r="SQ158" s="19" t="s">
        <v>523</v>
      </c>
      <c r="SR158" s="20" t="s">
        <v>482</v>
      </c>
      <c r="SS158" s="20" t="s">
        <v>482</v>
      </c>
      <c r="ST158" s="20" t="s">
        <v>482</v>
      </c>
      <c r="SU158" s="20" t="s">
        <v>482</v>
      </c>
      <c r="SV158" s="20" t="s">
        <v>482</v>
      </c>
      <c r="SW158" s="20" t="s">
        <v>482</v>
      </c>
      <c r="SX158" s="20" t="s">
        <v>482</v>
      </c>
      <c r="SY158" s="20" t="s">
        <v>482</v>
      </c>
      <c r="SZ158" s="20" t="s">
        <v>482</v>
      </c>
      <c r="TA158" s="20" t="s">
        <v>482</v>
      </c>
      <c r="TB158" s="20" t="s">
        <v>482</v>
      </c>
      <c r="TC158" s="19" t="s">
        <v>523</v>
      </c>
      <c r="TD158" s="20" t="s">
        <v>482</v>
      </c>
      <c r="TE158" s="20" t="s">
        <v>482</v>
      </c>
      <c r="TF158" s="20" t="s">
        <v>482</v>
      </c>
      <c r="TG158" s="20" t="s">
        <v>482</v>
      </c>
      <c r="TH158" s="20" t="s">
        <v>482</v>
      </c>
      <c r="TI158" s="20" t="s">
        <v>482</v>
      </c>
      <c r="TJ158" s="20" t="s">
        <v>482</v>
      </c>
      <c r="TK158" s="20" t="s">
        <v>482</v>
      </c>
      <c r="TL158" s="20" t="s">
        <v>482</v>
      </c>
      <c r="TM158" s="20" t="s">
        <v>482</v>
      </c>
      <c r="TN158" s="20" t="s">
        <v>482</v>
      </c>
      <c r="TO158" s="20" t="s">
        <v>482</v>
      </c>
      <c r="TP158" s="19" t="s">
        <v>523</v>
      </c>
      <c r="TQ158" s="20" t="s">
        <v>482</v>
      </c>
      <c r="TR158" s="20" t="s">
        <v>482</v>
      </c>
      <c r="TS158" s="20" t="s">
        <v>482</v>
      </c>
      <c r="TT158" s="20" t="s">
        <v>482</v>
      </c>
      <c r="TU158" s="20" t="s">
        <v>482</v>
      </c>
      <c r="TV158" s="20" t="s">
        <v>482</v>
      </c>
      <c r="TW158" s="20" t="s">
        <v>482</v>
      </c>
      <c r="TX158" s="20" t="s">
        <v>482</v>
      </c>
      <c r="TY158" s="20" t="s">
        <v>482</v>
      </c>
      <c r="TZ158" s="19" t="s">
        <v>523</v>
      </c>
      <c r="UA158" s="20" t="s">
        <v>482</v>
      </c>
      <c r="UB158" s="20" t="s">
        <v>482</v>
      </c>
      <c r="UC158" s="20" t="s">
        <v>482</v>
      </c>
      <c r="UD158" s="20" t="s">
        <v>482</v>
      </c>
      <c r="UE158" s="20" t="s">
        <v>482</v>
      </c>
      <c r="UF158" s="20" t="s">
        <v>482</v>
      </c>
      <c r="UG158" s="20" t="s">
        <v>482</v>
      </c>
      <c r="UH158" s="19" t="s">
        <v>523</v>
      </c>
      <c r="UI158" s="20" t="s">
        <v>482</v>
      </c>
      <c r="UJ158" s="20" t="s">
        <v>482</v>
      </c>
      <c r="UK158" s="19" t="s">
        <v>523</v>
      </c>
      <c r="UL158" s="20" t="s">
        <v>482</v>
      </c>
      <c r="UM158" s="19" t="s">
        <v>523</v>
      </c>
      <c r="UN158" s="20" t="s">
        <v>482</v>
      </c>
      <c r="UO158" s="20" t="s">
        <v>482</v>
      </c>
      <c r="UP158" s="20" t="s">
        <v>482</v>
      </c>
      <c r="UQ158" s="20" t="s">
        <v>482</v>
      </c>
      <c r="UR158" s="19" t="s">
        <v>523</v>
      </c>
      <c r="US158" s="20" t="s">
        <v>482</v>
      </c>
      <c r="UT158" s="20" t="s">
        <v>482</v>
      </c>
      <c r="UU158" s="19" t="s">
        <v>523</v>
      </c>
      <c r="UV158" s="20" t="s">
        <v>482</v>
      </c>
      <c r="UW158" s="19" t="s">
        <v>523</v>
      </c>
      <c r="UX158" s="20" t="s">
        <v>482</v>
      </c>
      <c r="UY158" s="20" t="s">
        <v>482</v>
      </c>
      <c r="UZ158" s="20" t="s">
        <v>482</v>
      </c>
      <c r="VA158" s="20" t="s">
        <v>482</v>
      </c>
      <c r="VB158" s="20" t="s">
        <v>482</v>
      </c>
      <c r="VC158" s="19" t="s">
        <v>523</v>
      </c>
      <c r="VD158" s="20" t="s">
        <v>482</v>
      </c>
      <c r="VE158" s="19" t="s">
        <v>523</v>
      </c>
      <c r="VF158" s="19" t="s">
        <v>523</v>
      </c>
      <c r="VG158" s="20" t="s">
        <v>482</v>
      </c>
      <c r="VH158" s="19" t="s">
        <v>523</v>
      </c>
      <c r="VI158" s="20" t="s">
        <v>482</v>
      </c>
      <c r="VJ158" s="19" t="s">
        <v>523</v>
      </c>
      <c r="VK158" s="20" t="s">
        <v>482</v>
      </c>
      <c r="VL158" s="20" t="s">
        <v>482</v>
      </c>
      <c r="VM158" s="19" t="s">
        <v>523</v>
      </c>
      <c r="VN158" s="20" t="s">
        <v>482</v>
      </c>
      <c r="VO158" s="20" t="s">
        <v>482</v>
      </c>
      <c r="VP158" s="20" t="s">
        <v>482</v>
      </c>
      <c r="VQ158" s="20" t="s">
        <v>482</v>
      </c>
      <c r="VR158" s="20" t="s">
        <v>482</v>
      </c>
      <c r="VS158" s="19" t="s">
        <v>523</v>
      </c>
      <c r="VT158" s="19" t="s">
        <v>523</v>
      </c>
      <c r="VU158" s="19" t="s">
        <v>523</v>
      </c>
      <c r="VV158" s="20" t="s">
        <v>482</v>
      </c>
      <c r="VW158" s="19" t="s">
        <v>523</v>
      </c>
      <c r="VX158" s="19" t="s">
        <v>523</v>
      </c>
      <c r="VY158" s="20" t="s">
        <v>482</v>
      </c>
      <c r="VZ158" s="19" t="s">
        <v>523</v>
      </c>
      <c r="WA158" s="20" t="s">
        <v>482</v>
      </c>
      <c r="WB158" s="19" t="s">
        <v>523</v>
      </c>
      <c r="WC158" s="20" t="s">
        <v>482</v>
      </c>
      <c r="WD158" s="20" t="s">
        <v>482</v>
      </c>
      <c r="WE158" s="20" t="s">
        <v>482</v>
      </c>
      <c r="WF158" s="20" t="s">
        <v>482</v>
      </c>
      <c r="WG158" s="19" t="s">
        <v>523</v>
      </c>
      <c r="WH158" s="19" t="s">
        <v>523</v>
      </c>
      <c r="WI158" s="20" t="s">
        <v>482</v>
      </c>
      <c r="WJ158" s="20" t="s">
        <v>482</v>
      </c>
      <c r="WK158" s="20" t="s">
        <v>482</v>
      </c>
      <c r="WL158" s="20" t="s">
        <v>482</v>
      </c>
      <c r="WM158" s="20" t="s">
        <v>482</v>
      </c>
      <c r="WN158" s="20" t="s">
        <v>482</v>
      </c>
      <c r="WO158" s="20" t="s">
        <v>482</v>
      </c>
      <c r="WP158" s="20" t="s">
        <v>482</v>
      </c>
      <c r="WQ158" s="19" t="s">
        <v>523</v>
      </c>
      <c r="WR158" s="19" t="s">
        <v>523</v>
      </c>
      <c r="WS158" s="19" t="s">
        <v>523</v>
      </c>
      <c r="WT158" s="20" t="s">
        <v>482</v>
      </c>
      <c r="WU158" s="20" t="s">
        <v>482</v>
      </c>
      <c r="WV158" s="19" t="s">
        <v>523</v>
      </c>
      <c r="WW158" s="20" t="s">
        <v>482</v>
      </c>
      <c r="WX158" s="20" t="s">
        <v>482</v>
      </c>
      <c r="WY158" s="20" t="s">
        <v>482</v>
      </c>
      <c r="WZ158" s="20" t="s">
        <v>482</v>
      </c>
      <c r="XA158" s="20" t="s">
        <v>482</v>
      </c>
      <c r="XB158" s="19" t="s">
        <v>523</v>
      </c>
      <c r="XC158" s="20" t="s">
        <v>482</v>
      </c>
      <c r="XD158" s="20" t="s">
        <v>482</v>
      </c>
      <c r="XE158" s="20" t="s">
        <v>482</v>
      </c>
      <c r="XF158" s="20" t="s">
        <v>482</v>
      </c>
      <c r="XG158" s="20" t="s">
        <v>482</v>
      </c>
      <c r="XH158" s="19" t="s">
        <v>523</v>
      </c>
      <c r="XI158" s="20" t="s">
        <v>482</v>
      </c>
      <c r="XJ158" s="20" t="s">
        <v>482</v>
      </c>
      <c r="XK158" s="20" t="s">
        <v>482</v>
      </c>
      <c r="XL158" s="20" t="s">
        <v>482</v>
      </c>
      <c r="XM158" s="19" t="s">
        <v>523</v>
      </c>
      <c r="XN158" s="20" t="s">
        <v>482</v>
      </c>
      <c r="XO158" s="20" t="s">
        <v>482</v>
      </c>
      <c r="XP158" s="20" t="s">
        <v>482</v>
      </c>
      <c r="XQ158" s="20" t="s">
        <v>482</v>
      </c>
      <c r="XR158" s="20" t="s">
        <v>482</v>
      </c>
      <c r="XS158" s="20" t="s">
        <v>482</v>
      </c>
      <c r="XT158" s="20" t="s">
        <v>482</v>
      </c>
      <c r="XU158" s="20" t="s">
        <v>482</v>
      </c>
      <c r="XV158" s="20" t="s">
        <v>482</v>
      </c>
      <c r="XW158" s="20" t="s">
        <v>482</v>
      </c>
      <c r="XX158" s="20" t="s">
        <v>482</v>
      </c>
      <c r="XY158" s="20" t="s">
        <v>482</v>
      </c>
      <c r="XZ158" s="20" t="s">
        <v>482</v>
      </c>
      <c r="YA158" s="20" t="s">
        <v>482</v>
      </c>
      <c r="YB158" s="20" t="s">
        <v>482</v>
      </c>
      <c r="YC158" s="20" t="s">
        <v>482</v>
      </c>
      <c r="YD158" s="20" t="s">
        <v>482</v>
      </c>
      <c r="YE158" s="20" t="s">
        <v>482</v>
      </c>
      <c r="YF158" s="20" t="s">
        <v>482</v>
      </c>
      <c r="YG158" s="20" t="s">
        <v>482</v>
      </c>
      <c r="YH158" s="20" t="s">
        <v>482</v>
      </c>
      <c r="YI158" s="20" t="s">
        <v>482</v>
      </c>
      <c r="YJ158" s="20" t="s">
        <v>482</v>
      </c>
      <c r="YK158" s="20" t="s">
        <v>482</v>
      </c>
      <c r="YL158" s="20" t="s">
        <v>482</v>
      </c>
      <c r="YM158" s="20" t="s">
        <v>482</v>
      </c>
      <c r="YN158" s="20" t="s">
        <v>482</v>
      </c>
      <c r="YO158" s="20" t="s">
        <v>482</v>
      </c>
      <c r="YP158" s="20" t="s">
        <v>482</v>
      </c>
      <c r="YQ158" s="20" t="s">
        <v>482</v>
      </c>
      <c r="YR158" s="5">
        <v>1</v>
      </c>
      <c r="YS158" s="5">
        <v>0</v>
      </c>
      <c r="YT158" s="5">
        <v>0</v>
      </c>
      <c r="YU158" s="5">
        <v>0.6</v>
      </c>
      <c r="YV158" s="5">
        <v>0.75</v>
      </c>
      <c r="YW158" s="5">
        <v>0.9</v>
      </c>
      <c r="YX158" s="5">
        <v>0.6</v>
      </c>
      <c r="YY158" s="21" t="s">
        <v>515</v>
      </c>
      <c r="YZ158" s="22" t="s">
        <v>495</v>
      </c>
      <c r="ZA158" s="23">
        <f t="shared" si="8"/>
        <v>1</v>
      </c>
      <c r="ZB158" s="23">
        <v>0.60299999999999998</v>
      </c>
      <c r="ZC158" s="23">
        <f t="shared" si="9"/>
        <v>1</v>
      </c>
    </row>
    <row r="159" spans="1:679" x14ac:dyDescent="0.25">
      <c r="A159" s="1" t="s">
        <v>314</v>
      </c>
      <c r="B159" s="2" t="s">
        <v>315</v>
      </c>
      <c r="C159" s="4">
        <v>0.99845320959010053</v>
      </c>
      <c r="D159" s="4">
        <v>1.5467904098994587E-3</v>
      </c>
      <c r="E159" s="7">
        <v>1274.2443547702576</v>
      </c>
      <c r="F159" s="7" t="s">
        <v>482</v>
      </c>
      <c r="G159" s="7">
        <v>1701.2417404710143</v>
      </c>
      <c r="H159" s="7">
        <v>1293.7832814754147</v>
      </c>
      <c r="I159" s="7" t="s">
        <v>482</v>
      </c>
      <c r="J159" s="7" t="s">
        <v>482</v>
      </c>
      <c r="K159" s="7">
        <v>2335.5145496804448</v>
      </c>
      <c r="L159" s="7">
        <v>1965.3786152627597</v>
      </c>
      <c r="M159" s="7" t="s">
        <v>482</v>
      </c>
      <c r="N159" s="7" t="s">
        <v>482</v>
      </c>
      <c r="O159" s="7" t="s">
        <v>482</v>
      </c>
      <c r="P159" s="7" t="s">
        <v>482</v>
      </c>
      <c r="Q159" s="7" t="s">
        <v>482</v>
      </c>
      <c r="R159" s="7" t="s">
        <v>482</v>
      </c>
      <c r="S159" s="7" t="s">
        <v>482</v>
      </c>
      <c r="T159" s="7">
        <v>136.19776858468811</v>
      </c>
      <c r="U159" s="7" t="s">
        <v>482</v>
      </c>
      <c r="V159" s="7" t="s">
        <v>482</v>
      </c>
      <c r="W159" s="7" t="s">
        <v>482</v>
      </c>
      <c r="X159" s="7" t="s">
        <v>482</v>
      </c>
      <c r="Y159" s="7" t="s">
        <v>482</v>
      </c>
      <c r="Z159" s="7" t="s">
        <v>482</v>
      </c>
      <c r="AA159" s="7" t="s">
        <v>482</v>
      </c>
      <c r="AB159" s="7" t="s">
        <v>482</v>
      </c>
      <c r="AC159" s="7" t="s">
        <v>482</v>
      </c>
      <c r="AD159" s="7">
        <v>890.45841412698383</v>
      </c>
      <c r="AE159" s="7">
        <v>1027.5603537903523</v>
      </c>
      <c r="AF159" s="7">
        <v>1091.3512758504085</v>
      </c>
      <c r="AG159" s="7">
        <v>788.40458844260195</v>
      </c>
      <c r="AH159" s="7" t="s">
        <v>482</v>
      </c>
      <c r="AI159" s="7" t="s">
        <v>482</v>
      </c>
      <c r="AJ159" s="7">
        <v>3417.8229017512444</v>
      </c>
      <c r="AK159" s="7" t="s">
        <v>482</v>
      </c>
      <c r="AL159" s="7" t="s">
        <v>482</v>
      </c>
      <c r="AM159" s="7" t="s">
        <v>482</v>
      </c>
      <c r="AN159" s="7">
        <v>761.00944238125624</v>
      </c>
      <c r="AO159" s="7" t="s">
        <v>482</v>
      </c>
      <c r="AP159" s="7" t="s">
        <v>482</v>
      </c>
      <c r="AQ159" s="7" t="s">
        <v>482</v>
      </c>
      <c r="AR159" s="7" t="s">
        <v>482</v>
      </c>
      <c r="AS159" s="7" t="s">
        <v>482</v>
      </c>
      <c r="AT159" s="7" t="s">
        <v>482</v>
      </c>
      <c r="AU159" s="7" t="s">
        <v>482</v>
      </c>
      <c r="AV159" s="7" t="s">
        <v>482</v>
      </c>
      <c r="AW159" s="7" t="s">
        <v>482</v>
      </c>
      <c r="AX159" s="7" t="s">
        <v>482</v>
      </c>
      <c r="AY159" s="7" t="s">
        <v>482</v>
      </c>
      <c r="AZ159" s="7" t="s">
        <v>482</v>
      </c>
      <c r="BA159" s="7" t="s">
        <v>482</v>
      </c>
      <c r="BB159" s="7" t="s">
        <v>482</v>
      </c>
      <c r="BC159" s="7" t="s">
        <v>482</v>
      </c>
      <c r="BD159" s="7" t="s">
        <v>482</v>
      </c>
      <c r="BE159" s="7" t="s">
        <v>482</v>
      </c>
      <c r="BF159" s="7" t="s">
        <v>482</v>
      </c>
      <c r="BG159" s="7">
        <v>2302.8828000412473</v>
      </c>
      <c r="BH159" s="7" t="s">
        <v>482</v>
      </c>
      <c r="BI159" s="7" t="s">
        <v>482</v>
      </c>
      <c r="BJ159" s="7" t="s">
        <v>482</v>
      </c>
      <c r="BK159" s="7" t="s">
        <v>482</v>
      </c>
      <c r="BL159" s="7">
        <v>2933.56649618248</v>
      </c>
      <c r="BM159" s="7" t="s">
        <v>482</v>
      </c>
      <c r="BN159" s="7" t="s">
        <v>482</v>
      </c>
      <c r="BO159" s="7" t="s">
        <v>482</v>
      </c>
      <c r="BP159" s="7" t="s">
        <v>482</v>
      </c>
      <c r="BQ159" s="7" t="s">
        <v>482</v>
      </c>
      <c r="BR159" s="7" t="s">
        <v>482</v>
      </c>
      <c r="BS159" s="7" t="s">
        <v>482</v>
      </c>
      <c r="BT159" s="7">
        <v>130.51839287528952</v>
      </c>
      <c r="BU159" s="7" t="s">
        <v>482</v>
      </c>
      <c r="BV159" s="7">
        <v>96.326430156038569</v>
      </c>
      <c r="BW159" s="7">
        <v>97.508451695217573</v>
      </c>
      <c r="BX159" s="7">
        <v>219.18713189533159</v>
      </c>
      <c r="BY159" s="7">
        <v>264.29403819329281</v>
      </c>
      <c r="BZ159" s="7" t="s">
        <v>482</v>
      </c>
      <c r="CA159" s="7">
        <v>196.96522611780176</v>
      </c>
      <c r="CB159" s="7">
        <v>168.1029466087605</v>
      </c>
      <c r="CC159" s="7">
        <v>129.05601639343482</v>
      </c>
      <c r="CD159" s="7" t="s">
        <v>482</v>
      </c>
      <c r="CE159" s="7" t="s">
        <v>482</v>
      </c>
      <c r="CF159" s="7" t="s">
        <v>482</v>
      </c>
      <c r="CG159" s="7">
        <v>136.67398695906957</v>
      </c>
      <c r="CH159" s="7">
        <v>209.95533021606258</v>
      </c>
      <c r="CI159" s="7" t="s">
        <v>482</v>
      </c>
      <c r="CJ159" s="7" t="s">
        <v>482</v>
      </c>
      <c r="CK159" s="7">
        <v>167.66491946391798</v>
      </c>
      <c r="CL159" s="7">
        <v>779.37433989560259</v>
      </c>
      <c r="CM159" s="7" t="s">
        <v>482</v>
      </c>
      <c r="CN159" s="7">
        <v>348.68005575405203</v>
      </c>
      <c r="CO159" s="7">
        <v>339.22054995973025</v>
      </c>
      <c r="CP159" s="7">
        <v>372.97913990901321</v>
      </c>
      <c r="CQ159" s="7" t="s">
        <v>482</v>
      </c>
      <c r="CR159" s="7" t="s">
        <v>482</v>
      </c>
      <c r="CS159" s="7" t="s">
        <v>482</v>
      </c>
      <c r="CT159" s="7" t="s">
        <v>482</v>
      </c>
      <c r="CU159" s="7">
        <v>2341.9186678372289</v>
      </c>
      <c r="CV159" s="7" t="s">
        <v>482</v>
      </c>
      <c r="CW159" s="7" t="s">
        <v>482</v>
      </c>
      <c r="CX159" s="7">
        <v>1181.7655413081445</v>
      </c>
      <c r="CY159" s="7" t="s">
        <v>482</v>
      </c>
      <c r="CZ159" s="7" t="s">
        <v>482</v>
      </c>
      <c r="DA159" s="7" t="s">
        <v>482</v>
      </c>
      <c r="DB159" s="7" t="s">
        <v>482</v>
      </c>
      <c r="DC159" s="7" t="s">
        <v>482</v>
      </c>
      <c r="DD159" s="7" t="s">
        <v>482</v>
      </c>
      <c r="DE159" s="7" t="s">
        <v>482</v>
      </c>
      <c r="DF159" s="7" t="s">
        <v>482</v>
      </c>
      <c r="DG159" s="7" t="s">
        <v>482</v>
      </c>
      <c r="DH159" s="7">
        <v>368.32012884187958</v>
      </c>
      <c r="DI159" s="7">
        <v>147.25194804300756</v>
      </c>
      <c r="DJ159" s="7">
        <v>97.597528561660624</v>
      </c>
      <c r="DK159" s="7" t="s">
        <v>482</v>
      </c>
      <c r="DL159" s="7">
        <v>1443.4692221462478</v>
      </c>
      <c r="DM159" s="7" t="s">
        <v>482</v>
      </c>
      <c r="DN159" s="7" t="s">
        <v>482</v>
      </c>
      <c r="DO159" s="7">
        <v>3765.8270278299451</v>
      </c>
      <c r="DP159" s="7" t="s">
        <v>482</v>
      </c>
      <c r="DQ159" s="7" t="s">
        <v>482</v>
      </c>
      <c r="DR159" s="7">
        <v>262.7850697676966</v>
      </c>
      <c r="DS159" s="7" t="s">
        <v>482</v>
      </c>
      <c r="DT159" s="7">
        <v>652.71860916845435</v>
      </c>
      <c r="DU159" s="7" t="s">
        <v>482</v>
      </c>
      <c r="DV159" s="7">
        <v>121.80315043504889</v>
      </c>
      <c r="DW159" s="7" t="s">
        <v>482</v>
      </c>
      <c r="DX159" s="7">
        <v>160.02844292252689</v>
      </c>
      <c r="DY159" s="7" t="s">
        <v>482</v>
      </c>
      <c r="DZ159" s="7">
        <v>40.066579386883099</v>
      </c>
      <c r="EA159" s="7" t="s">
        <v>482</v>
      </c>
      <c r="EB159" s="7" t="s">
        <v>482</v>
      </c>
      <c r="EC159" s="7" t="s">
        <v>482</v>
      </c>
      <c r="ED159" s="7" t="s">
        <v>482</v>
      </c>
      <c r="EE159" s="7" t="s">
        <v>482</v>
      </c>
      <c r="EF159" s="7" t="s">
        <v>482</v>
      </c>
      <c r="EG159" s="7" t="s">
        <v>482</v>
      </c>
      <c r="EH159" s="7" t="s">
        <v>482</v>
      </c>
      <c r="EI159" s="7" t="s">
        <v>482</v>
      </c>
      <c r="EJ159" s="7" t="s">
        <v>482</v>
      </c>
      <c r="EK159" s="7">
        <v>16459.841457522962</v>
      </c>
      <c r="EL159" s="7" t="s">
        <v>482</v>
      </c>
      <c r="EM159" s="7" t="s">
        <v>482</v>
      </c>
      <c r="EN159" s="7" t="s">
        <v>482</v>
      </c>
      <c r="EO159" s="7" t="s">
        <v>482</v>
      </c>
      <c r="EP159" s="7" t="s">
        <v>482</v>
      </c>
      <c r="EQ159" s="7" t="s">
        <v>482</v>
      </c>
      <c r="ER159" s="7" t="s">
        <v>482</v>
      </c>
      <c r="ES159" s="7" t="s">
        <v>482</v>
      </c>
      <c r="ET159" s="7" t="s">
        <v>482</v>
      </c>
      <c r="EU159" s="7" t="s">
        <v>482</v>
      </c>
      <c r="EV159" s="7" t="s">
        <v>482</v>
      </c>
      <c r="EW159" s="7" t="s">
        <v>482</v>
      </c>
      <c r="EX159" s="7" t="s">
        <v>482</v>
      </c>
      <c r="EY159" s="7" t="s">
        <v>482</v>
      </c>
      <c r="EZ159" s="7" t="s">
        <v>482</v>
      </c>
      <c r="FA159" s="7" t="s">
        <v>482</v>
      </c>
      <c r="FB159" s="7" t="s">
        <v>482</v>
      </c>
      <c r="FC159" s="7" t="s">
        <v>482</v>
      </c>
      <c r="FD159" s="7" t="s">
        <v>482</v>
      </c>
      <c r="FE159" s="7" t="s">
        <v>482</v>
      </c>
      <c r="FF159" s="7" t="s">
        <v>482</v>
      </c>
      <c r="FG159" s="7">
        <v>682.67783621254534</v>
      </c>
      <c r="FH159" s="7" t="s">
        <v>482</v>
      </c>
      <c r="FI159" s="8">
        <v>3580.2378098117906</v>
      </c>
      <c r="FJ159" s="8" t="s">
        <v>482</v>
      </c>
      <c r="FK159" s="8">
        <v>4765.5314092985545</v>
      </c>
      <c r="FL159" s="8">
        <v>3650.9433555684745</v>
      </c>
      <c r="FM159" s="8" t="s">
        <v>482</v>
      </c>
      <c r="FN159" s="8" t="s">
        <v>482</v>
      </c>
      <c r="FO159" s="8">
        <v>6618.1126584774047</v>
      </c>
      <c r="FP159" s="8">
        <v>4901.4409556627706</v>
      </c>
      <c r="FQ159" s="8" t="s">
        <v>482</v>
      </c>
      <c r="FR159" s="8" t="s">
        <v>482</v>
      </c>
      <c r="FS159" s="8" t="s">
        <v>482</v>
      </c>
      <c r="FT159" s="8" t="s">
        <v>482</v>
      </c>
      <c r="FU159" s="8" t="s">
        <v>482</v>
      </c>
      <c r="FV159" s="8" t="s">
        <v>482</v>
      </c>
      <c r="FW159" s="8" t="s">
        <v>482</v>
      </c>
      <c r="FX159" s="8">
        <v>374.41510720100399</v>
      </c>
      <c r="FY159" s="8" t="s">
        <v>482</v>
      </c>
      <c r="FZ159" s="8" t="s">
        <v>482</v>
      </c>
      <c r="GA159" s="8" t="s">
        <v>482</v>
      </c>
      <c r="GB159" s="8" t="s">
        <v>482</v>
      </c>
      <c r="GC159" s="8" t="s">
        <v>482</v>
      </c>
      <c r="GD159" s="8" t="s">
        <v>482</v>
      </c>
      <c r="GE159" s="8" t="s">
        <v>482</v>
      </c>
      <c r="GF159" s="8" t="s">
        <v>482</v>
      </c>
      <c r="GG159" s="8" t="s">
        <v>482</v>
      </c>
      <c r="GH159" s="8">
        <v>2698.7034472942182</v>
      </c>
      <c r="GI159" s="8">
        <v>3133.1681675458644</v>
      </c>
      <c r="GJ159" s="8">
        <v>3603.080724534716</v>
      </c>
      <c r="GK159" s="8">
        <v>2327.7003374460573</v>
      </c>
      <c r="GL159" s="8" t="s">
        <v>482</v>
      </c>
      <c r="GM159" s="8" t="s">
        <v>482</v>
      </c>
      <c r="GN159" s="8">
        <v>9924.0378061247156</v>
      </c>
      <c r="GO159" s="8" t="s">
        <v>482</v>
      </c>
      <c r="GP159" s="8" t="s">
        <v>482</v>
      </c>
      <c r="GQ159" s="8" t="s">
        <v>482</v>
      </c>
      <c r="GR159" s="8">
        <v>2262.4803409541032</v>
      </c>
      <c r="GS159" s="8" t="s">
        <v>482</v>
      </c>
      <c r="GT159" s="8" t="s">
        <v>482</v>
      </c>
      <c r="GU159" s="8" t="s">
        <v>482</v>
      </c>
      <c r="GV159" s="8" t="s">
        <v>482</v>
      </c>
      <c r="GW159" s="8" t="s">
        <v>482</v>
      </c>
      <c r="GX159" s="8" t="s">
        <v>482</v>
      </c>
      <c r="GY159" s="8" t="s">
        <v>482</v>
      </c>
      <c r="GZ159" s="8" t="s">
        <v>482</v>
      </c>
      <c r="HA159" s="8" t="s">
        <v>482</v>
      </c>
      <c r="HB159" s="8" t="s">
        <v>482</v>
      </c>
      <c r="HC159" s="8" t="s">
        <v>482</v>
      </c>
      <c r="HD159" s="8" t="s">
        <v>482</v>
      </c>
      <c r="HE159" s="8" t="s">
        <v>482</v>
      </c>
      <c r="HF159" s="8" t="s">
        <v>482</v>
      </c>
      <c r="HG159" s="8" t="s">
        <v>482</v>
      </c>
      <c r="HH159" s="8" t="s">
        <v>482</v>
      </c>
      <c r="HI159" s="8" t="s">
        <v>482</v>
      </c>
      <c r="HJ159" s="8" t="s">
        <v>482</v>
      </c>
      <c r="HK159" s="8">
        <v>6516.1218600672037</v>
      </c>
      <c r="HL159" s="8" t="s">
        <v>482</v>
      </c>
      <c r="HM159" s="8" t="s">
        <v>482</v>
      </c>
      <c r="HN159" s="8" t="s">
        <v>482</v>
      </c>
      <c r="HO159" s="8" t="s">
        <v>482</v>
      </c>
      <c r="HP159" s="8">
        <v>8133.0606357012493</v>
      </c>
      <c r="HQ159" s="8" t="s">
        <v>482</v>
      </c>
      <c r="HR159" s="8" t="s">
        <v>482</v>
      </c>
      <c r="HS159" s="8" t="s">
        <v>482</v>
      </c>
      <c r="HT159" s="8" t="s">
        <v>482</v>
      </c>
      <c r="HU159" s="8" t="s">
        <v>482</v>
      </c>
      <c r="HV159" s="8" t="s">
        <v>482</v>
      </c>
      <c r="HW159" s="8" t="s">
        <v>482</v>
      </c>
      <c r="HX159" s="8">
        <v>347.12054234972516</v>
      </c>
      <c r="HY159" s="8" t="s">
        <v>482</v>
      </c>
      <c r="HZ159" s="8">
        <v>411.21903529010774</v>
      </c>
      <c r="IA159" s="8">
        <v>329.3860219833316</v>
      </c>
      <c r="IB159" s="8">
        <v>740.41968865023114</v>
      </c>
      <c r="IC159" s="8">
        <v>833.77724071388968</v>
      </c>
      <c r="ID159" s="8" t="s">
        <v>482</v>
      </c>
      <c r="IE159" s="8">
        <v>597.50099526753559</v>
      </c>
      <c r="IF159" s="8">
        <v>613.69241297872611</v>
      </c>
      <c r="IG159" s="8">
        <v>411.34695864350886</v>
      </c>
      <c r="IH159" s="8" t="s">
        <v>482</v>
      </c>
      <c r="II159" s="8" t="s">
        <v>482</v>
      </c>
      <c r="IJ159" s="8" t="s">
        <v>482</v>
      </c>
      <c r="IK159" s="8">
        <v>482.47305022047823</v>
      </c>
      <c r="IL159" s="8">
        <v>494.76430571563731</v>
      </c>
      <c r="IM159" s="8" t="s">
        <v>482</v>
      </c>
      <c r="IN159" s="8" t="s">
        <v>482</v>
      </c>
      <c r="IO159" s="8">
        <v>493.62589062302914</v>
      </c>
      <c r="IP159" s="8">
        <v>2181.0503577160098</v>
      </c>
      <c r="IQ159" s="8" t="s">
        <v>482</v>
      </c>
      <c r="IR159" s="8">
        <v>987.41397311020364</v>
      </c>
      <c r="IS159" s="8">
        <v>1170.042050273182</v>
      </c>
      <c r="IT159" s="8">
        <v>1465.0382826197488</v>
      </c>
      <c r="IU159" s="8" t="s">
        <v>482</v>
      </c>
      <c r="IV159" s="8" t="s">
        <v>482</v>
      </c>
      <c r="IW159" s="8" t="s">
        <v>482</v>
      </c>
      <c r="IX159" s="8" t="s">
        <v>482</v>
      </c>
      <c r="IY159" s="8">
        <v>6951.3513742547793</v>
      </c>
      <c r="IZ159" s="8" t="s">
        <v>482</v>
      </c>
      <c r="JA159" s="8" t="s">
        <v>482</v>
      </c>
      <c r="JB159" s="8">
        <v>4825.8594296973142</v>
      </c>
      <c r="JC159" s="8" t="s">
        <v>482</v>
      </c>
      <c r="JD159" s="8" t="s">
        <v>482</v>
      </c>
      <c r="JE159" s="8" t="s">
        <v>482</v>
      </c>
      <c r="JF159" s="8" t="s">
        <v>482</v>
      </c>
      <c r="JG159" s="8" t="s">
        <v>482</v>
      </c>
      <c r="JH159" s="8" t="s">
        <v>482</v>
      </c>
      <c r="JI159" s="8" t="s">
        <v>482</v>
      </c>
      <c r="JJ159" s="8" t="s">
        <v>482</v>
      </c>
      <c r="JK159" s="8" t="s">
        <v>482</v>
      </c>
      <c r="JL159" s="8">
        <v>1039.6074499274148</v>
      </c>
      <c r="JM159" s="8">
        <v>409.50915178571006</v>
      </c>
      <c r="JN159" s="8">
        <v>281.3793560558878</v>
      </c>
      <c r="JO159" s="8" t="s">
        <v>482</v>
      </c>
      <c r="JP159" s="8">
        <v>4274.128176018532</v>
      </c>
      <c r="JQ159" s="8" t="s">
        <v>482</v>
      </c>
      <c r="JR159" s="8" t="s">
        <v>482</v>
      </c>
      <c r="JS159" s="8">
        <v>10341.171064815857</v>
      </c>
      <c r="JT159" s="8" t="s">
        <v>482</v>
      </c>
      <c r="JU159" s="8" t="s">
        <v>482</v>
      </c>
      <c r="JV159" s="8">
        <v>794.97518438208283</v>
      </c>
      <c r="JW159" s="8" t="s">
        <v>482</v>
      </c>
      <c r="JX159" s="8">
        <v>2175.2472801207123</v>
      </c>
      <c r="JY159" s="8" t="s">
        <v>482</v>
      </c>
      <c r="JZ159" s="8">
        <v>344.85710059751199</v>
      </c>
      <c r="KA159" s="8" t="s">
        <v>482</v>
      </c>
      <c r="KB159" s="8">
        <v>449.5474087984382</v>
      </c>
      <c r="KC159" s="8" t="s">
        <v>482</v>
      </c>
      <c r="KD159" s="8">
        <v>110.69115168739438</v>
      </c>
      <c r="KE159" s="8" t="s">
        <v>482</v>
      </c>
      <c r="KF159" s="8" t="s">
        <v>482</v>
      </c>
      <c r="KG159" s="8" t="s">
        <v>482</v>
      </c>
      <c r="KH159" s="8" t="s">
        <v>482</v>
      </c>
      <c r="KI159" s="8" t="s">
        <v>482</v>
      </c>
      <c r="KJ159" s="8" t="s">
        <v>482</v>
      </c>
      <c r="KK159" s="8" t="s">
        <v>482</v>
      </c>
      <c r="KL159" s="8" t="s">
        <v>482</v>
      </c>
      <c r="KM159" s="8" t="s">
        <v>482</v>
      </c>
      <c r="KN159" s="8" t="s">
        <v>482</v>
      </c>
      <c r="KO159" s="8">
        <v>45474.579496076134</v>
      </c>
      <c r="KP159" s="8" t="s">
        <v>482</v>
      </c>
      <c r="KQ159" s="8" t="s">
        <v>482</v>
      </c>
      <c r="KR159" s="8" t="s">
        <v>482</v>
      </c>
      <c r="KS159" s="8" t="s">
        <v>482</v>
      </c>
      <c r="KT159" s="8" t="s">
        <v>482</v>
      </c>
      <c r="KU159" s="8" t="s">
        <v>482</v>
      </c>
      <c r="KV159" s="8" t="s">
        <v>482</v>
      </c>
      <c r="KW159" s="8" t="s">
        <v>482</v>
      </c>
      <c r="KX159" s="8" t="s">
        <v>482</v>
      </c>
      <c r="KY159" s="8" t="s">
        <v>482</v>
      </c>
      <c r="KZ159" s="8" t="s">
        <v>482</v>
      </c>
      <c r="LA159" s="8" t="s">
        <v>482</v>
      </c>
      <c r="LB159" s="8" t="s">
        <v>482</v>
      </c>
      <c r="LC159" s="8" t="s">
        <v>482</v>
      </c>
      <c r="LD159" s="8" t="s">
        <v>482</v>
      </c>
      <c r="LE159" s="8" t="s">
        <v>482</v>
      </c>
      <c r="LF159" s="8" t="s">
        <v>482</v>
      </c>
      <c r="LG159" s="8" t="s">
        <v>482</v>
      </c>
      <c r="LH159" s="8" t="s">
        <v>482</v>
      </c>
      <c r="LI159" s="8" t="s">
        <v>482</v>
      </c>
      <c r="LJ159" s="8" t="s">
        <v>482</v>
      </c>
      <c r="LK159" s="8">
        <v>2094.8548121959739</v>
      </c>
      <c r="LL159" s="8" t="s">
        <v>482</v>
      </c>
      <c r="LM159" s="9">
        <v>1277.8112433318067</v>
      </c>
      <c r="LN159" s="9" t="s">
        <v>482</v>
      </c>
      <c r="LO159" s="9">
        <v>1705.9815543439108</v>
      </c>
      <c r="LP159" s="9">
        <v>1297.4293140726197</v>
      </c>
      <c r="LQ159" s="9" t="s">
        <v>482</v>
      </c>
      <c r="LR159" s="9" t="s">
        <v>482</v>
      </c>
      <c r="LS159" s="9">
        <v>2342.1388313645853</v>
      </c>
      <c r="LT159" s="9">
        <v>1969.9200883337573</v>
      </c>
      <c r="LU159" s="9" t="s">
        <v>482</v>
      </c>
      <c r="LV159" s="9" t="s">
        <v>482</v>
      </c>
      <c r="LW159" s="9" t="s">
        <v>482</v>
      </c>
      <c r="LX159" s="9" t="s">
        <v>482</v>
      </c>
      <c r="LY159" s="9" t="s">
        <v>482</v>
      </c>
      <c r="LZ159" s="9" t="s">
        <v>482</v>
      </c>
      <c r="MA159" s="9" t="s">
        <v>482</v>
      </c>
      <c r="MB159" s="9">
        <v>136.56624087953159</v>
      </c>
      <c r="MC159" s="9" t="s">
        <v>482</v>
      </c>
      <c r="MD159" s="9" t="s">
        <v>482</v>
      </c>
      <c r="ME159" s="9" t="s">
        <v>482</v>
      </c>
      <c r="MF159" s="9" t="s">
        <v>482</v>
      </c>
      <c r="MG159" s="9" t="s">
        <v>482</v>
      </c>
      <c r="MH159" s="9" t="s">
        <v>482</v>
      </c>
      <c r="MI159" s="9" t="s">
        <v>482</v>
      </c>
      <c r="MJ159" s="9" t="s">
        <v>482</v>
      </c>
      <c r="MK159" s="9" t="s">
        <v>482</v>
      </c>
      <c r="ML159" s="9">
        <v>893.25539020303529</v>
      </c>
      <c r="MM159" s="9">
        <v>1030.8172877636787</v>
      </c>
      <c r="MN159" s="9">
        <v>1095.2363948738953</v>
      </c>
      <c r="MO159" s="9">
        <v>790.78555634515942</v>
      </c>
      <c r="MP159" s="9" t="s">
        <v>482</v>
      </c>
      <c r="MQ159" s="9" t="s">
        <v>482</v>
      </c>
      <c r="MR159" s="9">
        <v>3427.8866525700741</v>
      </c>
      <c r="MS159" s="9" t="s">
        <v>482</v>
      </c>
      <c r="MT159" s="9" t="s">
        <v>482</v>
      </c>
      <c r="MU159" s="9" t="s">
        <v>482</v>
      </c>
      <c r="MV159" s="9">
        <v>763.33190316791183</v>
      </c>
      <c r="MW159" s="9" t="s">
        <v>482</v>
      </c>
      <c r="MX159" s="9" t="s">
        <v>482</v>
      </c>
      <c r="MY159" s="9" t="s">
        <v>482</v>
      </c>
      <c r="MZ159" s="9" t="s">
        <v>482</v>
      </c>
      <c r="NA159" s="9" t="s">
        <v>482</v>
      </c>
      <c r="NB159" s="9" t="s">
        <v>482</v>
      </c>
      <c r="NC159" s="9" t="s">
        <v>482</v>
      </c>
      <c r="ND159" s="9" t="s">
        <v>482</v>
      </c>
      <c r="NE159" s="9" t="s">
        <v>482</v>
      </c>
      <c r="NF159" s="9" t="s">
        <v>482</v>
      </c>
      <c r="NG159" s="9" t="s">
        <v>482</v>
      </c>
      <c r="NH159" s="9" t="s">
        <v>482</v>
      </c>
      <c r="NI159" s="9" t="s">
        <v>482</v>
      </c>
      <c r="NJ159" s="9" t="s">
        <v>482</v>
      </c>
      <c r="NK159" s="9" t="s">
        <v>482</v>
      </c>
      <c r="NL159" s="9" t="s">
        <v>482</v>
      </c>
      <c r="NM159" s="9" t="s">
        <v>482</v>
      </c>
      <c r="NN159" s="9" t="s">
        <v>482</v>
      </c>
      <c r="NO159" s="9">
        <v>2309.3997978139091</v>
      </c>
      <c r="NP159" s="9" t="s">
        <v>482</v>
      </c>
      <c r="NQ159" s="9" t="s">
        <v>482</v>
      </c>
      <c r="NR159" s="9" t="s">
        <v>482</v>
      </c>
      <c r="NS159" s="9" t="s">
        <v>482</v>
      </c>
      <c r="NT159" s="9">
        <v>2941.6090238538163</v>
      </c>
      <c r="NU159" s="9" t="s">
        <v>482</v>
      </c>
      <c r="NV159" s="9" t="s">
        <v>482</v>
      </c>
      <c r="NW159" s="9" t="s">
        <v>482</v>
      </c>
      <c r="NX159" s="9" t="s">
        <v>482</v>
      </c>
      <c r="NY159" s="9" t="s">
        <v>482</v>
      </c>
      <c r="NZ159" s="9" t="s">
        <v>482</v>
      </c>
      <c r="OA159" s="9" t="s">
        <v>482</v>
      </c>
      <c r="OB159" s="9">
        <v>130.85343100286019</v>
      </c>
      <c r="OC159" s="9" t="s">
        <v>482</v>
      </c>
      <c r="OD159" s="9">
        <v>96.813503017808202</v>
      </c>
      <c r="OE159" s="9">
        <v>97.86711769721002</v>
      </c>
      <c r="OF159" s="9">
        <v>219.99336941544743</v>
      </c>
      <c r="OG159" s="9">
        <v>265.17490934955049</v>
      </c>
      <c r="OH159" s="9" t="s">
        <v>482</v>
      </c>
      <c r="OI159" s="9">
        <v>197.58477100434425</v>
      </c>
      <c r="OJ159" s="9">
        <v>168.79218012209378</v>
      </c>
      <c r="OK159" s="9">
        <v>129.49266131570872</v>
      </c>
      <c r="OL159" s="9" t="s">
        <v>482</v>
      </c>
      <c r="OM159" s="9" t="s">
        <v>482</v>
      </c>
      <c r="ON159" s="9" t="s">
        <v>482</v>
      </c>
      <c r="OO159" s="9">
        <v>137.20886563387452</v>
      </c>
      <c r="OP159" s="9">
        <v>210.39587000801859</v>
      </c>
      <c r="OQ159" s="9" t="s">
        <v>482</v>
      </c>
      <c r="OR159" s="9" t="s">
        <v>482</v>
      </c>
      <c r="OS159" s="9">
        <v>168.16911276810842</v>
      </c>
      <c r="OT159" s="9">
        <v>781.5424389177532</v>
      </c>
      <c r="OU159" s="9" t="s">
        <v>482</v>
      </c>
      <c r="OV159" s="9">
        <v>349.66804325189605</v>
      </c>
      <c r="OW159" s="9">
        <v>340.50565668875333</v>
      </c>
      <c r="OX159" s="9">
        <v>374.66832651800115</v>
      </c>
      <c r="OY159" s="9" t="s">
        <v>482</v>
      </c>
      <c r="OZ159" s="9" t="s">
        <v>482</v>
      </c>
      <c r="PA159" s="9" t="s">
        <v>482</v>
      </c>
      <c r="PB159" s="9" t="s">
        <v>482</v>
      </c>
      <c r="PC159" s="9">
        <v>2349.0484941425925</v>
      </c>
      <c r="PD159" s="9" t="s">
        <v>482</v>
      </c>
      <c r="PE159" s="9" t="s">
        <v>482</v>
      </c>
      <c r="PF159" s="9">
        <v>1187.4021907874783</v>
      </c>
      <c r="PG159" s="9" t="s">
        <v>482</v>
      </c>
      <c r="PH159" s="9" t="s">
        <v>482</v>
      </c>
      <c r="PI159" s="9" t="s">
        <v>482</v>
      </c>
      <c r="PJ159" s="9" t="s">
        <v>482</v>
      </c>
      <c r="PK159" s="9" t="s">
        <v>482</v>
      </c>
      <c r="PL159" s="9" t="s">
        <v>482</v>
      </c>
      <c r="PM159" s="9" t="s">
        <v>482</v>
      </c>
      <c r="PN159" s="9" t="s">
        <v>482</v>
      </c>
      <c r="PO159" s="9" t="s">
        <v>482</v>
      </c>
      <c r="PP159" s="9">
        <v>369.35846963242176</v>
      </c>
      <c r="PQ159" s="9">
        <v>147.65760497068382</v>
      </c>
      <c r="PR159" s="9">
        <v>97.881800529942481</v>
      </c>
      <c r="PS159" s="9" t="s">
        <v>482</v>
      </c>
      <c r="PT159" s="9">
        <v>1447.8476582697936</v>
      </c>
      <c r="PU159" s="9" t="s">
        <v>482</v>
      </c>
      <c r="PV159" s="9" t="s">
        <v>482</v>
      </c>
      <c r="PW159" s="9">
        <v>3775.9977069281445</v>
      </c>
      <c r="PX159" s="9" t="s">
        <v>482</v>
      </c>
      <c r="PY159" s="9" t="s">
        <v>482</v>
      </c>
      <c r="PZ159" s="9">
        <v>263.60825633322543</v>
      </c>
      <c r="QA159" s="9" t="s">
        <v>482</v>
      </c>
      <c r="QB159" s="9">
        <v>655.07364191548027</v>
      </c>
      <c r="QC159" s="9" t="s">
        <v>482</v>
      </c>
      <c r="QD159" s="9">
        <v>122.14816814605038</v>
      </c>
      <c r="QE159" s="9" t="s">
        <v>482</v>
      </c>
      <c r="QF159" s="9">
        <v>160.47626808242777</v>
      </c>
      <c r="QG159" s="9" t="s">
        <v>482</v>
      </c>
      <c r="QH159" s="9">
        <v>40.17582079802078</v>
      </c>
      <c r="QI159" s="9" t="s">
        <v>482</v>
      </c>
      <c r="QJ159" s="9" t="s">
        <v>482</v>
      </c>
      <c r="QK159" s="9" t="s">
        <v>482</v>
      </c>
      <c r="QL159" s="9" t="s">
        <v>482</v>
      </c>
      <c r="QM159" s="9" t="s">
        <v>482</v>
      </c>
      <c r="QN159" s="9" t="s">
        <v>482</v>
      </c>
      <c r="QO159" s="9" t="s">
        <v>482</v>
      </c>
      <c r="QP159" s="9" t="s">
        <v>482</v>
      </c>
      <c r="QQ159" s="9" t="s">
        <v>482</v>
      </c>
      <c r="QR159" s="9" t="s">
        <v>482</v>
      </c>
      <c r="QS159" s="9">
        <v>16504.721176066741</v>
      </c>
      <c r="QT159" s="9" t="s">
        <v>482</v>
      </c>
      <c r="QU159" s="9" t="s">
        <v>482</v>
      </c>
      <c r="QV159" s="9" t="s">
        <v>482</v>
      </c>
      <c r="QW159" s="9" t="s">
        <v>482</v>
      </c>
      <c r="QX159" s="9" t="s">
        <v>482</v>
      </c>
      <c r="QY159" s="9" t="s">
        <v>482</v>
      </c>
      <c r="QZ159" s="9" t="s">
        <v>482</v>
      </c>
      <c r="RA159" s="9" t="s">
        <v>482</v>
      </c>
      <c r="RB159" s="9" t="s">
        <v>482</v>
      </c>
      <c r="RC159" s="9" t="s">
        <v>482</v>
      </c>
      <c r="RD159" s="9" t="s">
        <v>482</v>
      </c>
      <c r="RE159" s="9" t="s">
        <v>482</v>
      </c>
      <c r="RF159" s="9" t="s">
        <v>482</v>
      </c>
      <c r="RG159" s="9" t="s">
        <v>482</v>
      </c>
      <c r="RH159" s="9" t="s">
        <v>482</v>
      </c>
      <c r="RI159" s="9" t="s">
        <v>482</v>
      </c>
      <c r="RJ159" s="9" t="s">
        <v>482</v>
      </c>
      <c r="RK159" s="9" t="s">
        <v>482</v>
      </c>
      <c r="RL159" s="9" t="s">
        <v>482</v>
      </c>
      <c r="RM159" s="9" t="s">
        <v>482</v>
      </c>
      <c r="RN159" s="9" t="s">
        <v>482</v>
      </c>
      <c r="RO159" s="9">
        <v>684.86217801607734</v>
      </c>
      <c r="RP159" s="9" t="s">
        <v>482</v>
      </c>
      <c r="RQ159" s="10">
        <v>29.08</v>
      </c>
      <c r="RR159" s="10">
        <v>70.7</v>
      </c>
      <c r="RS159" s="10">
        <v>0</v>
      </c>
      <c r="RT159" s="10">
        <v>0</v>
      </c>
      <c r="RU159" s="10">
        <v>0.22</v>
      </c>
      <c r="RV159" s="10">
        <v>0</v>
      </c>
      <c r="RW159" s="10">
        <v>0</v>
      </c>
      <c r="RX159" s="10">
        <v>0</v>
      </c>
      <c r="RY159" s="10">
        <v>0</v>
      </c>
      <c r="RZ159" s="10">
        <v>0</v>
      </c>
      <c r="SA159" s="10">
        <v>0</v>
      </c>
      <c r="SB159" s="10">
        <v>0</v>
      </c>
      <c r="SC159" s="78" t="s">
        <v>510</v>
      </c>
      <c r="SD159" s="78" t="s">
        <v>510</v>
      </c>
      <c r="SE159" s="16">
        <v>294</v>
      </c>
      <c r="SF159" s="16">
        <v>294</v>
      </c>
      <c r="SG159" s="16">
        <v>300</v>
      </c>
      <c r="SH159" s="16">
        <v>200</v>
      </c>
      <c r="SI159" s="17" t="s">
        <v>510</v>
      </c>
      <c r="SJ159" s="78" t="s">
        <v>510</v>
      </c>
      <c r="SK159" s="78" t="s">
        <v>510</v>
      </c>
      <c r="SL159" s="78" t="s">
        <v>510</v>
      </c>
      <c r="SM159" s="78" t="s">
        <v>510</v>
      </c>
      <c r="SN159" s="20" t="s">
        <v>523</v>
      </c>
      <c r="SO159" s="20" t="s">
        <v>482</v>
      </c>
      <c r="SP159" s="20" t="s">
        <v>523</v>
      </c>
      <c r="SQ159" s="20" t="s">
        <v>523</v>
      </c>
      <c r="SR159" s="20" t="s">
        <v>482</v>
      </c>
      <c r="SS159" s="20" t="s">
        <v>482</v>
      </c>
      <c r="ST159" s="20" t="s">
        <v>523</v>
      </c>
      <c r="SU159" s="20" t="s">
        <v>523</v>
      </c>
      <c r="SV159" s="20" t="s">
        <v>482</v>
      </c>
      <c r="SW159" s="20" t="s">
        <v>482</v>
      </c>
      <c r="SX159" s="20" t="s">
        <v>482</v>
      </c>
      <c r="SY159" s="20" t="s">
        <v>482</v>
      </c>
      <c r="SZ159" s="20" t="s">
        <v>482</v>
      </c>
      <c r="TA159" s="20" t="s">
        <v>482</v>
      </c>
      <c r="TB159" s="20" t="s">
        <v>482</v>
      </c>
      <c r="TC159" s="20" t="s">
        <v>523</v>
      </c>
      <c r="TD159" s="20" t="s">
        <v>482</v>
      </c>
      <c r="TE159" s="20" t="s">
        <v>482</v>
      </c>
      <c r="TF159" s="20" t="s">
        <v>482</v>
      </c>
      <c r="TG159" s="20" t="s">
        <v>482</v>
      </c>
      <c r="TH159" s="20" t="s">
        <v>482</v>
      </c>
      <c r="TI159" s="20" t="s">
        <v>482</v>
      </c>
      <c r="TJ159" s="20" t="s">
        <v>482</v>
      </c>
      <c r="TK159" s="20" t="s">
        <v>482</v>
      </c>
      <c r="TL159" s="20" t="s">
        <v>482</v>
      </c>
      <c r="TM159" s="20" t="s">
        <v>523</v>
      </c>
      <c r="TN159" s="20" t="s">
        <v>523</v>
      </c>
      <c r="TO159" s="20" t="s">
        <v>523</v>
      </c>
      <c r="TP159" s="20" t="s">
        <v>523</v>
      </c>
      <c r="TQ159" s="20" t="s">
        <v>482</v>
      </c>
      <c r="TR159" s="20" t="s">
        <v>482</v>
      </c>
      <c r="TS159" s="20" t="s">
        <v>523</v>
      </c>
      <c r="TT159" s="20" t="s">
        <v>482</v>
      </c>
      <c r="TU159" s="20" t="s">
        <v>482</v>
      </c>
      <c r="TV159" s="20" t="s">
        <v>482</v>
      </c>
      <c r="TW159" s="20" t="s">
        <v>523</v>
      </c>
      <c r="TX159" s="20" t="s">
        <v>482</v>
      </c>
      <c r="TY159" s="20" t="s">
        <v>482</v>
      </c>
      <c r="TZ159" s="20" t="s">
        <v>482</v>
      </c>
      <c r="UA159" s="20" t="s">
        <v>482</v>
      </c>
      <c r="UB159" s="20" t="s">
        <v>482</v>
      </c>
      <c r="UC159" s="20" t="s">
        <v>482</v>
      </c>
      <c r="UD159" s="20" t="s">
        <v>482</v>
      </c>
      <c r="UE159" s="20" t="s">
        <v>482</v>
      </c>
      <c r="UF159" s="20" t="s">
        <v>482</v>
      </c>
      <c r="UG159" s="20" t="s">
        <v>482</v>
      </c>
      <c r="UH159" s="20" t="s">
        <v>482</v>
      </c>
      <c r="UI159" s="20" t="s">
        <v>482</v>
      </c>
      <c r="UJ159" s="20" t="s">
        <v>482</v>
      </c>
      <c r="UK159" s="20" t="s">
        <v>482</v>
      </c>
      <c r="UL159" s="20" t="s">
        <v>482</v>
      </c>
      <c r="UM159" s="20" t="s">
        <v>482</v>
      </c>
      <c r="UN159" s="20" t="s">
        <v>482</v>
      </c>
      <c r="UO159" s="20" t="s">
        <v>482</v>
      </c>
      <c r="UP159" s="20" t="s">
        <v>523</v>
      </c>
      <c r="UQ159" s="20" t="s">
        <v>482</v>
      </c>
      <c r="UR159" s="20" t="s">
        <v>482</v>
      </c>
      <c r="US159" s="20" t="s">
        <v>482</v>
      </c>
      <c r="UT159" s="20" t="s">
        <v>482</v>
      </c>
      <c r="UU159" s="20" t="s">
        <v>523</v>
      </c>
      <c r="UV159" s="20" t="s">
        <v>482</v>
      </c>
      <c r="UW159" s="20" t="s">
        <v>482</v>
      </c>
      <c r="UX159" s="20" t="s">
        <v>482</v>
      </c>
      <c r="UY159" s="20" t="s">
        <v>482</v>
      </c>
      <c r="UZ159" s="20" t="s">
        <v>482</v>
      </c>
      <c r="VA159" s="20" t="s">
        <v>482</v>
      </c>
      <c r="VB159" s="20" t="s">
        <v>482</v>
      </c>
      <c r="VC159" s="20" t="s">
        <v>523</v>
      </c>
      <c r="VD159" s="20" t="s">
        <v>482</v>
      </c>
      <c r="VE159" s="20" t="s">
        <v>523</v>
      </c>
      <c r="VF159" s="20" t="s">
        <v>523</v>
      </c>
      <c r="VG159" s="20" t="s">
        <v>523</v>
      </c>
      <c r="VH159" s="20" t="s">
        <v>523</v>
      </c>
      <c r="VI159" s="20" t="s">
        <v>482</v>
      </c>
      <c r="VJ159" s="20" t="s">
        <v>523</v>
      </c>
      <c r="VK159" s="20" t="s">
        <v>523</v>
      </c>
      <c r="VL159" s="20" t="s">
        <v>523</v>
      </c>
      <c r="VM159" s="20" t="s">
        <v>482</v>
      </c>
      <c r="VN159" s="20" t="s">
        <v>482</v>
      </c>
      <c r="VO159" s="20" t="s">
        <v>482</v>
      </c>
      <c r="VP159" s="20" t="s">
        <v>523</v>
      </c>
      <c r="VQ159" s="20" t="s">
        <v>523</v>
      </c>
      <c r="VR159" s="20" t="s">
        <v>482</v>
      </c>
      <c r="VS159" s="20" t="s">
        <v>482</v>
      </c>
      <c r="VT159" s="20" t="s">
        <v>523</v>
      </c>
      <c r="VU159" s="20" t="s">
        <v>523</v>
      </c>
      <c r="VV159" s="20" t="s">
        <v>482</v>
      </c>
      <c r="VW159" s="20" t="s">
        <v>523</v>
      </c>
      <c r="VX159" s="20" t="s">
        <v>523</v>
      </c>
      <c r="VY159" s="20" t="s">
        <v>523</v>
      </c>
      <c r="VZ159" s="20" t="s">
        <v>482</v>
      </c>
      <c r="WA159" s="20" t="s">
        <v>482</v>
      </c>
      <c r="WB159" s="20" t="s">
        <v>482</v>
      </c>
      <c r="WC159" s="20" t="s">
        <v>482</v>
      </c>
      <c r="WD159" s="20" t="s">
        <v>523</v>
      </c>
      <c r="WE159" s="20" t="s">
        <v>482</v>
      </c>
      <c r="WF159" s="20" t="s">
        <v>482</v>
      </c>
      <c r="WG159" s="20" t="s">
        <v>523</v>
      </c>
      <c r="WH159" s="20" t="s">
        <v>482</v>
      </c>
      <c r="WI159" s="20" t="s">
        <v>482</v>
      </c>
      <c r="WJ159" s="20" t="s">
        <v>482</v>
      </c>
      <c r="WK159" s="20" t="s">
        <v>482</v>
      </c>
      <c r="WL159" s="20" t="s">
        <v>482</v>
      </c>
      <c r="WM159" s="20" t="s">
        <v>482</v>
      </c>
      <c r="WN159" s="20" t="s">
        <v>482</v>
      </c>
      <c r="WO159" s="20" t="s">
        <v>482</v>
      </c>
      <c r="WP159" s="20" t="s">
        <v>482</v>
      </c>
      <c r="WQ159" s="20" t="s">
        <v>523</v>
      </c>
      <c r="WR159" s="20" t="s">
        <v>523</v>
      </c>
      <c r="WS159" s="20" t="s">
        <v>523</v>
      </c>
      <c r="WT159" s="20" t="s">
        <v>482</v>
      </c>
      <c r="WU159" s="20" t="s">
        <v>523</v>
      </c>
      <c r="WV159" s="20" t="s">
        <v>482</v>
      </c>
      <c r="WW159" s="20" t="s">
        <v>482</v>
      </c>
      <c r="WX159" s="20" t="s">
        <v>523</v>
      </c>
      <c r="WY159" s="20" t="s">
        <v>482</v>
      </c>
      <c r="WZ159" s="20" t="s">
        <v>482</v>
      </c>
      <c r="XA159" s="20" t="s">
        <v>523</v>
      </c>
      <c r="XB159" s="20" t="s">
        <v>482</v>
      </c>
      <c r="XC159" s="20" t="s">
        <v>523</v>
      </c>
      <c r="XD159" s="20" t="s">
        <v>482</v>
      </c>
      <c r="XE159" s="20" t="s">
        <v>523</v>
      </c>
      <c r="XF159" s="20" t="s">
        <v>482</v>
      </c>
      <c r="XG159" s="20" t="s">
        <v>523</v>
      </c>
      <c r="XH159" s="20" t="s">
        <v>482</v>
      </c>
      <c r="XI159" s="20" t="s">
        <v>523</v>
      </c>
      <c r="XJ159" s="20" t="s">
        <v>482</v>
      </c>
      <c r="XK159" s="20" t="s">
        <v>482</v>
      </c>
      <c r="XL159" s="20" t="s">
        <v>482</v>
      </c>
      <c r="XM159" s="20" t="s">
        <v>482</v>
      </c>
      <c r="XN159" s="20" t="s">
        <v>482</v>
      </c>
      <c r="XO159" s="20" t="s">
        <v>482</v>
      </c>
      <c r="XP159" s="20" t="s">
        <v>482</v>
      </c>
      <c r="XQ159" s="20" t="s">
        <v>482</v>
      </c>
      <c r="XR159" s="20" t="s">
        <v>482</v>
      </c>
      <c r="XS159" s="20" t="s">
        <v>482</v>
      </c>
      <c r="XT159" s="20" t="s">
        <v>523</v>
      </c>
      <c r="XU159" s="20" t="s">
        <v>482</v>
      </c>
      <c r="XV159" s="20" t="s">
        <v>482</v>
      </c>
      <c r="XW159" s="20" t="s">
        <v>482</v>
      </c>
      <c r="XX159" s="20" t="s">
        <v>482</v>
      </c>
      <c r="XY159" s="20" t="s">
        <v>482</v>
      </c>
      <c r="XZ159" s="20" t="s">
        <v>482</v>
      </c>
      <c r="YA159" s="20" t="s">
        <v>482</v>
      </c>
      <c r="YB159" s="20" t="s">
        <v>482</v>
      </c>
      <c r="YC159" s="20" t="s">
        <v>482</v>
      </c>
      <c r="YD159" s="20" t="s">
        <v>482</v>
      </c>
      <c r="YE159" s="20" t="s">
        <v>482</v>
      </c>
      <c r="YF159" s="20" t="s">
        <v>482</v>
      </c>
      <c r="YG159" s="20" t="s">
        <v>482</v>
      </c>
      <c r="YH159" s="20" t="s">
        <v>482</v>
      </c>
      <c r="YI159" s="20" t="s">
        <v>482</v>
      </c>
      <c r="YJ159" s="20" t="s">
        <v>482</v>
      </c>
      <c r="YK159" s="20" t="s">
        <v>482</v>
      </c>
      <c r="YL159" s="20" t="s">
        <v>482</v>
      </c>
      <c r="YM159" s="20" t="s">
        <v>482</v>
      </c>
      <c r="YN159" s="20" t="s">
        <v>482</v>
      </c>
      <c r="YO159" s="20" t="s">
        <v>482</v>
      </c>
      <c r="YP159" s="20" t="s">
        <v>523</v>
      </c>
      <c r="YQ159" s="20" t="s">
        <v>482</v>
      </c>
      <c r="YR159" s="5">
        <v>0.99816336181772181</v>
      </c>
      <c r="YS159" s="5">
        <v>7.698483398770441E-4</v>
      </c>
      <c r="YT159" s="5">
        <v>1.0667898424010468E-3</v>
      </c>
      <c r="YU159" s="5">
        <v>0.6</v>
      </c>
      <c r="YV159" s="5">
        <v>0.75</v>
      </c>
      <c r="YW159" s="5">
        <v>0.9</v>
      </c>
      <c r="YX159" s="5">
        <v>0.60043551420370178</v>
      </c>
      <c r="YY159" s="21" t="s">
        <v>515</v>
      </c>
      <c r="YZ159" s="22" t="s">
        <v>494</v>
      </c>
      <c r="ZA159" s="23">
        <f t="shared" si="8"/>
        <v>1</v>
      </c>
      <c r="ZB159" s="23">
        <v>0.45200000000000001</v>
      </c>
      <c r="ZC159" s="23">
        <f t="shared" si="9"/>
        <v>1.5</v>
      </c>
    </row>
    <row r="160" spans="1:679" x14ac:dyDescent="0.25">
      <c r="A160" s="1" t="s">
        <v>316</v>
      </c>
      <c r="B160" s="2" t="s">
        <v>317</v>
      </c>
      <c r="C160" s="4">
        <v>0.46228926353149957</v>
      </c>
      <c r="D160" s="4">
        <v>0.53771073646850043</v>
      </c>
      <c r="E160" s="7">
        <v>11.056230530912838</v>
      </c>
      <c r="F160" s="7">
        <v>116.85961024925534</v>
      </c>
      <c r="G160" s="7" t="s">
        <v>482</v>
      </c>
      <c r="H160" s="7">
        <v>101.31085360472447</v>
      </c>
      <c r="I160" s="7" t="s">
        <v>482</v>
      </c>
      <c r="J160" s="7" t="s">
        <v>482</v>
      </c>
      <c r="K160" s="7">
        <v>10.169716554522225</v>
      </c>
      <c r="L160" s="7">
        <v>69.447756561838148</v>
      </c>
      <c r="M160" s="7" t="s">
        <v>482</v>
      </c>
      <c r="N160" s="7" t="s">
        <v>482</v>
      </c>
      <c r="O160" s="7" t="s">
        <v>482</v>
      </c>
      <c r="P160" s="7" t="s">
        <v>482</v>
      </c>
      <c r="Q160" s="7" t="s">
        <v>482</v>
      </c>
      <c r="R160" s="7" t="s">
        <v>482</v>
      </c>
      <c r="S160" s="7" t="s">
        <v>482</v>
      </c>
      <c r="T160" s="7">
        <v>15.20563065782992</v>
      </c>
      <c r="U160" s="7">
        <v>25.374788000000002</v>
      </c>
      <c r="V160" s="7">
        <v>9.066974796928184</v>
      </c>
      <c r="W160" s="7" t="s">
        <v>482</v>
      </c>
      <c r="X160" s="7" t="s">
        <v>482</v>
      </c>
      <c r="Y160" s="7" t="s">
        <v>482</v>
      </c>
      <c r="Z160" s="7">
        <v>21.359163000000002</v>
      </c>
      <c r="AA160" s="7">
        <v>3.1979615076123888</v>
      </c>
      <c r="AB160" s="7" t="s">
        <v>482</v>
      </c>
      <c r="AC160" s="7" t="s">
        <v>482</v>
      </c>
      <c r="AD160" s="7">
        <v>11.016680780494044</v>
      </c>
      <c r="AE160" s="7" t="s">
        <v>482</v>
      </c>
      <c r="AF160" s="7">
        <v>0</v>
      </c>
      <c r="AG160" s="7">
        <v>0</v>
      </c>
      <c r="AH160" s="7">
        <v>0</v>
      </c>
      <c r="AI160" s="7">
        <v>0</v>
      </c>
      <c r="AJ160" s="7" t="s">
        <v>482</v>
      </c>
      <c r="AK160" s="7" t="s">
        <v>482</v>
      </c>
      <c r="AL160" s="7" t="s">
        <v>482</v>
      </c>
      <c r="AM160" s="7" t="s">
        <v>482</v>
      </c>
      <c r="AN160" s="7">
        <v>701.22047647870386</v>
      </c>
      <c r="AO160" s="7">
        <v>347.36836</v>
      </c>
      <c r="AP160" s="7" t="s">
        <v>482</v>
      </c>
      <c r="AQ160" s="7" t="s">
        <v>482</v>
      </c>
      <c r="AR160" s="7" t="s">
        <v>482</v>
      </c>
      <c r="AS160" s="7" t="s">
        <v>482</v>
      </c>
      <c r="AT160" s="7" t="s">
        <v>482</v>
      </c>
      <c r="AU160" s="7" t="s">
        <v>482</v>
      </c>
      <c r="AV160" s="7" t="s">
        <v>482</v>
      </c>
      <c r="AW160" s="7">
        <v>339.37767000000002</v>
      </c>
      <c r="AX160" s="7">
        <v>557.18908543988005</v>
      </c>
      <c r="AY160" s="7">
        <v>1843.7020353507642</v>
      </c>
      <c r="AZ160" s="7">
        <v>124.51718000000001</v>
      </c>
      <c r="BA160" s="7">
        <v>164.32326488617122</v>
      </c>
      <c r="BB160" s="7" t="s">
        <v>482</v>
      </c>
      <c r="BC160" s="7" t="s">
        <v>482</v>
      </c>
      <c r="BD160" s="7">
        <v>1525.783430803458</v>
      </c>
      <c r="BE160" s="7" t="s">
        <v>482</v>
      </c>
      <c r="BF160" s="7" t="s">
        <v>482</v>
      </c>
      <c r="BG160" s="7" t="s">
        <v>482</v>
      </c>
      <c r="BH160" s="7" t="s">
        <v>482</v>
      </c>
      <c r="BI160" s="7" t="s">
        <v>482</v>
      </c>
      <c r="BJ160" s="7">
        <v>327.7729981438639</v>
      </c>
      <c r="BK160" s="7" t="s">
        <v>482</v>
      </c>
      <c r="BL160" s="7">
        <v>569.03325935679879</v>
      </c>
      <c r="BM160" s="7" t="s">
        <v>482</v>
      </c>
      <c r="BN160" s="7">
        <v>536.65628000000004</v>
      </c>
      <c r="BO160" s="7" t="s">
        <v>482</v>
      </c>
      <c r="BP160" s="7" t="s">
        <v>482</v>
      </c>
      <c r="BQ160" s="7" t="s">
        <v>482</v>
      </c>
      <c r="BR160" s="7" t="s">
        <v>482</v>
      </c>
      <c r="BS160" s="7" t="s">
        <v>482</v>
      </c>
      <c r="BT160" s="7">
        <v>32.751400000000004</v>
      </c>
      <c r="BU160" s="7" t="s">
        <v>482</v>
      </c>
      <c r="BV160" s="7" t="s">
        <v>482</v>
      </c>
      <c r="BW160" s="7" t="s">
        <v>482</v>
      </c>
      <c r="BX160" s="7" t="s">
        <v>482</v>
      </c>
      <c r="BY160" s="7" t="s">
        <v>482</v>
      </c>
      <c r="BZ160" s="7" t="s">
        <v>482</v>
      </c>
      <c r="CA160" s="7">
        <v>38.522839000000005</v>
      </c>
      <c r="CB160" s="7" t="s">
        <v>482</v>
      </c>
      <c r="CC160" s="7" t="s">
        <v>482</v>
      </c>
      <c r="CD160" s="7" t="s">
        <v>482</v>
      </c>
      <c r="CE160" s="7" t="s">
        <v>482</v>
      </c>
      <c r="CF160" s="7" t="s">
        <v>482</v>
      </c>
      <c r="CG160" s="7" t="s">
        <v>482</v>
      </c>
      <c r="CH160" s="7" t="s">
        <v>482</v>
      </c>
      <c r="CI160" s="7" t="s">
        <v>482</v>
      </c>
      <c r="CJ160" s="7" t="s">
        <v>482</v>
      </c>
      <c r="CK160" s="7">
        <v>61.503540587183252</v>
      </c>
      <c r="CL160" s="7">
        <v>47.295657101155001</v>
      </c>
      <c r="CM160" s="7">
        <v>62.781446822349579</v>
      </c>
      <c r="CN160" s="7">
        <v>62.930602999999998</v>
      </c>
      <c r="CO160" s="7" t="s">
        <v>482</v>
      </c>
      <c r="CP160" s="7" t="s">
        <v>482</v>
      </c>
      <c r="CQ160" s="7" t="s">
        <v>482</v>
      </c>
      <c r="CR160" s="7" t="s">
        <v>482</v>
      </c>
      <c r="CS160" s="7" t="s">
        <v>482</v>
      </c>
      <c r="CT160" s="7" t="s">
        <v>482</v>
      </c>
      <c r="CU160" s="7" t="s">
        <v>482</v>
      </c>
      <c r="CV160" s="7" t="s">
        <v>482</v>
      </c>
      <c r="CW160" s="7" t="s">
        <v>482</v>
      </c>
      <c r="CX160" s="7" t="s">
        <v>482</v>
      </c>
      <c r="CY160" s="7" t="s">
        <v>482</v>
      </c>
      <c r="CZ160" s="7" t="s">
        <v>482</v>
      </c>
      <c r="DA160" s="7" t="s">
        <v>482</v>
      </c>
      <c r="DB160" s="7" t="s">
        <v>482</v>
      </c>
      <c r="DC160" s="7" t="s">
        <v>482</v>
      </c>
      <c r="DD160" s="7" t="s">
        <v>482</v>
      </c>
      <c r="DE160" s="7" t="s">
        <v>482</v>
      </c>
      <c r="DF160" s="7" t="s">
        <v>482</v>
      </c>
      <c r="DG160" s="7" t="s">
        <v>482</v>
      </c>
      <c r="DH160" s="7" t="s">
        <v>482</v>
      </c>
      <c r="DI160" s="7" t="s">
        <v>482</v>
      </c>
      <c r="DJ160" s="7" t="s">
        <v>482</v>
      </c>
      <c r="DK160" s="7" t="s">
        <v>482</v>
      </c>
      <c r="DL160" s="7">
        <v>68.822961000000006</v>
      </c>
      <c r="DM160" s="7" t="s">
        <v>482</v>
      </c>
      <c r="DN160" s="7" t="s">
        <v>482</v>
      </c>
      <c r="DO160" s="7" t="s">
        <v>482</v>
      </c>
      <c r="DP160" s="7" t="s">
        <v>482</v>
      </c>
      <c r="DQ160" s="7" t="s">
        <v>482</v>
      </c>
      <c r="DR160" s="7" t="s">
        <v>482</v>
      </c>
      <c r="DS160" s="7">
        <v>24.146301455721119</v>
      </c>
      <c r="DT160" s="7">
        <v>30.465115730698393</v>
      </c>
      <c r="DU160" s="7" t="s">
        <v>482</v>
      </c>
      <c r="DV160" s="7" t="s">
        <v>482</v>
      </c>
      <c r="DW160" s="7" t="s">
        <v>482</v>
      </c>
      <c r="DX160" s="7" t="s">
        <v>482</v>
      </c>
      <c r="DY160" s="7" t="s">
        <v>482</v>
      </c>
      <c r="DZ160" s="7" t="s">
        <v>482</v>
      </c>
      <c r="EA160" s="7" t="s">
        <v>482</v>
      </c>
      <c r="EB160" s="7" t="s">
        <v>482</v>
      </c>
      <c r="EC160" s="7">
        <v>9.8793544000000004</v>
      </c>
      <c r="ED160" s="7" t="s">
        <v>482</v>
      </c>
      <c r="EE160" s="7" t="s">
        <v>482</v>
      </c>
      <c r="EF160" s="7" t="s">
        <v>482</v>
      </c>
      <c r="EG160" s="7" t="s">
        <v>482</v>
      </c>
      <c r="EH160" s="7" t="s">
        <v>482</v>
      </c>
      <c r="EI160" s="7" t="s">
        <v>482</v>
      </c>
      <c r="EJ160" s="7" t="s">
        <v>482</v>
      </c>
      <c r="EK160" s="7">
        <v>1221.4470825713579</v>
      </c>
      <c r="EL160" s="7">
        <v>1278.8845000000001</v>
      </c>
      <c r="EM160" s="7">
        <v>142.85845191621459</v>
      </c>
      <c r="EN160" s="7" t="s">
        <v>482</v>
      </c>
      <c r="EO160" s="7">
        <v>224.94242</v>
      </c>
      <c r="EP160" s="7">
        <v>848.13044000000014</v>
      </c>
      <c r="EQ160" s="7" t="s">
        <v>482</v>
      </c>
      <c r="ER160" s="7" t="s">
        <v>482</v>
      </c>
      <c r="ES160" s="7" t="s">
        <v>482</v>
      </c>
      <c r="ET160" s="7" t="s">
        <v>482</v>
      </c>
      <c r="EU160" s="7" t="s">
        <v>482</v>
      </c>
      <c r="EV160" s="7" t="s">
        <v>482</v>
      </c>
      <c r="EW160" s="7">
        <v>50.217772000000004</v>
      </c>
      <c r="EX160" s="7" t="s">
        <v>482</v>
      </c>
      <c r="EY160" s="7" t="s">
        <v>482</v>
      </c>
      <c r="EZ160" s="7" t="s">
        <v>482</v>
      </c>
      <c r="FA160" s="7" t="s">
        <v>482</v>
      </c>
      <c r="FB160" s="7" t="s">
        <v>482</v>
      </c>
      <c r="FC160" s="7" t="s">
        <v>482</v>
      </c>
      <c r="FD160" s="7" t="s">
        <v>482</v>
      </c>
      <c r="FE160" s="7" t="s">
        <v>482</v>
      </c>
      <c r="FF160" s="7" t="s">
        <v>482</v>
      </c>
      <c r="FG160" s="7">
        <v>125.7199589015234</v>
      </c>
      <c r="FH160" s="7">
        <v>1668.893</v>
      </c>
      <c r="FI160" s="8">
        <v>42.845655136313802</v>
      </c>
      <c r="FJ160" s="8">
        <v>1762.3145840880843</v>
      </c>
      <c r="FK160" s="8" t="s">
        <v>482</v>
      </c>
      <c r="FL160" s="8">
        <v>546.5608791849611</v>
      </c>
      <c r="FM160" s="8" t="s">
        <v>482</v>
      </c>
      <c r="FN160" s="8" t="s">
        <v>482</v>
      </c>
      <c r="FO160" s="8">
        <v>86.132515611365463</v>
      </c>
      <c r="FP160" s="8">
        <v>464.40938592455529</v>
      </c>
      <c r="FQ160" s="8" t="s">
        <v>482</v>
      </c>
      <c r="FR160" s="8" t="s">
        <v>482</v>
      </c>
      <c r="FS160" s="8" t="s">
        <v>482</v>
      </c>
      <c r="FT160" s="8" t="s">
        <v>482</v>
      </c>
      <c r="FU160" s="8" t="s">
        <v>482</v>
      </c>
      <c r="FV160" s="8" t="s">
        <v>482</v>
      </c>
      <c r="FW160" s="8" t="s">
        <v>482</v>
      </c>
      <c r="FX160" s="8">
        <v>481.96783669462758</v>
      </c>
      <c r="FY160" s="8">
        <v>507.49576000000002</v>
      </c>
      <c r="FZ160" s="8">
        <v>186.63558577172057</v>
      </c>
      <c r="GA160" s="8" t="s">
        <v>482</v>
      </c>
      <c r="GB160" s="8" t="s">
        <v>482</v>
      </c>
      <c r="GC160" s="8" t="s">
        <v>482</v>
      </c>
      <c r="GD160" s="8">
        <v>427.18326000000002</v>
      </c>
      <c r="GE160" s="8">
        <v>57.384241074163668</v>
      </c>
      <c r="GF160" s="8" t="s">
        <v>482</v>
      </c>
      <c r="GG160" s="8" t="s">
        <v>482</v>
      </c>
      <c r="GH160" s="8">
        <v>907.30763362250934</v>
      </c>
      <c r="GI160" s="8" t="s">
        <v>482</v>
      </c>
      <c r="GJ160" s="8">
        <v>0</v>
      </c>
      <c r="GK160" s="8">
        <v>0</v>
      </c>
      <c r="GL160" s="8">
        <v>0</v>
      </c>
      <c r="GM160" s="8">
        <v>0</v>
      </c>
      <c r="GN160" s="8" t="s">
        <v>482</v>
      </c>
      <c r="GO160" s="8" t="s">
        <v>482</v>
      </c>
      <c r="GP160" s="8" t="s">
        <v>482</v>
      </c>
      <c r="GQ160" s="8" t="s">
        <v>482</v>
      </c>
      <c r="GR160" s="8">
        <v>8074.3888926879226</v>
      </c>
      <c r="GS160" s="8">
        <v>6947.3671999999997</v>
      </c>
      <c r="GT160" s="8" t="s">
        <v>482</v>
      </c>
      <c r="GU160" s="8" t="s">
        <v>482</v>
      </c>
      <c r="GV160" s="8" t="s">
        <v>482</v>
      </c>
      <c r="GW160" s="8" t="s">
        <v>482</v>
      </c>
      <c r="GX160" s="8" t="s">
        <v>482</v>
      </c>
      <c r="GY160" s="8" t="s">
        <v>482</v>
      </c>
      <c r="GZ160" s="8" t="s">
        <v>482</v>
      </c>
      <c r="HA160" s="8">
        <v>6787.5533999999998</v>
      </c>
      <c r="HB160" s="8">
        <v>1988.1657824055242</v>
      </c>
      <c r="HC160" s="8">
        <v>11758.986300070303</v>
      </c>
      <c r="HD160" s="8">
        <v>2490.3436000000002</v>
      </c>
      <c r="HE160" s="8">
        <v>1681.1905221258623</v>
      </c>
      <c r="HF160" s="8" t="s">
        <v>482</v>
      </c>
      <c r="HG160" s="8" t="s">
        <v>482</v>
      </c>
      <c r="HH160" s="8">
        <v>8599.980766965411</v>
      </c>
      <c r="HI160" s="8" t="s">
        <v>482</v>
      </c>
      <c r="HJ160" s="8" t="s">
        <v>482</v>
      </c>
      <c r="HK160" s="8" t="s">
        <v>482</v>
      </c>
      <c r="HL160" s="8" t="s">
        <v>482</v>
      </c>
      <c r="HM160" s="8" t="s">
        <v>482</v>
      </c>
      <c r="HN160" s="8">
        <v>2629.5893583317666</v>
      </c>
      <c r="HO160" s="8" t="s">
        <v>482</v>
      </c>
      <c r="HP160" s="8">
        <v>2684.1869984122745</v>
      </c>
      <c r="HQ160" s="8" t="s">
        <v>482</v>
      </c>
      <c r="HR160" s="8">
        <v>10733.125599999999</v>
      </c>
      <c r="HS160" s="8" t="s">
        <v>482</v>
      </c>
      <c r="HT160" s="8" t="s">
        <v>482</v>
      </c>
      <c r="HU160" s="8" t="s">
        <v>482</v>
      </c>
      <c r="HV160" s="8" t="s">
        <v>482</v>
      </c>
      <c r="HW160" s="8" t="s">
        <v>482</v>
      </c>
      <c r="HX160" s="8">
        <v>655.02800000000002</v>
      </c>
      <c r="HY160" s="8" t="s">
        <v>482</v>
      </c>
      <c r="HZ160" s="8" t="s">
        <v>482</v>
      </c>
      <c r="IA160" s="8" t="s">
        <v>482</v>
      </c>
      <c r="IB160" s="8" t="s">
        <v>482</v>
      </c>
      <c r="IC160" s="8" t="s">
        <v>482</v>
      </c>
      <c r="ID160" s="8" t="s">
        <v>482</v>
      </c>
      <c r="IE160" s="8">
        <v>770.45677999999998</v>
      </c>
      <c r="IF160" s="8" t="s">
        <v>482</v>
      </c>
      <c r="IG160" s="8" t="s">
        <v>482</v>
      </c>
      <c r="IH160" s="8" t="s">
        <v>482</v>
      </c>
      <c r="II160" s="8" t="s">
        <v>482</v>
      </c>
      <c r="IJ160" s="8" t="s">
        <v>482</v>
      </c>
      <c r="IK160" s="8" t="s">
        <v>482</v>
      </c>
      <c r="IL160" s="8" t="s">
        <v>482</v>
      </c>
      <c r="IM160" s="8" t="s">
        <v>482</v>
      </c>
      <c r="IN160" s="8" t="s">
        <v>482</v>
      </c>
      <c r="IO160" s="8">
        <v>671.84601355272855</v>
      </c>
      <c r="IP160" s="8">
        <v>1757.7352483610055</v>
      </c>
      <c r="IQ160" s="8">
        <v>1887.0218335981676</v>
      </c>
      <c r="IR160" s="8">
        <v>1258.6120599999999</v>
      </c>
      <c r="IS160" s="8" t="s">
        <v>482</v>
      </c>
      <c r="IT160" s="8" t="s">
        <v>482</v>
      </c>
      <c r="IU160" s="8" t="s">
        <v>482</v>
      </c>
      <c r="IV160" s="8" t="s">
        <v>482</v>
      </c>
      <c r="IW160" s="8" t="s">
        <v>482</v>
      </c>
      <c r="IX160" s="8" t="s">
        <v>482</v>
      </c>
      <c r="IY160" s="8" t="s">
        <v>482</v>
      </c>
      <c r="IZ160" s="8" t="s">
        <v>482</v>
      </c>
      <c r="JA160" s="8" t="s">
        <v>482</v>
      </c>
      <c r="JB160" s="8" t="s">
        <v>482</v>
      </c>
      <c r="JC160" s="8" t="s">
        <v>482</v>
      </c>
      <c r="JD160" s="8" t="s">
        <v>482</v>
      </c>
      <c r="JE160" s="8" t="s">
        <v>482</v>
      </c>
      <c r="JF160" s="8" t="s">
        <v>482</v>
      </c>
      <c r="JG160" s="8" t="s">
        <v>482</v>
      </c>
      <c r="JH160" s="8" t="s">
        <v>482</v>
      </c>
      <c r="JI160" s="8" t="s">
        <v>482</v>
      </c>
      <c r="JJ160" s="8" t="s">
        <v>482</v>
      </c>
      <c r="JK160" s="8" t="s">
        <v>482</v>
      </c>
      <c r="JL160" s="8" t="s">
        <v>482</v>
      </c>
      <c r="JM160" s="8" t="s">
        <v>482</v>
      </c>
      <c r="JN160" s="8" t="s">
        <v>482</v>
      </c>
      <c r="JO160" s="8" t="s">
        <v>482</v>
      </c>
      <c r="JP160" s="8">
        <v>1376.45922</v>
      </c>
      <c r="JQ160" s="8" t="s">
        <v>482</v>
      </c>
      <c r="JR160" s="8" t="s">
        <v>482</v>
      </c>
      <c r="JS160" s="8" t="s">
        <v>482</v>
      </c>
      <c r="JT160" s="8" t="s">
        <v>482</v>
      </c>
      <c r="JU160" s="8" t="s">
        <v>482</v>
      </c>
      <c r="JV160" s="8" t="s">
        <v>482</v>
      </c>
      <c r="JW160" s="8">
        <v>1410.1698435098658</v>
      </c>
      <c r="JX160" s="8">
        <v>1105.2685935462637</v>
      </c>
      <c r="JY160" s="8" t="s">
        <v>482</v>
      </c>
      <c r="JZ160" s="8" t="s">
        <v>482</v>
      </c>
      <c r="KA160" s="8" t="s">
        <v>482</v>
      </c>
      <c r="KB160" s="8" t="s">
        <v>482</v>
      </c>
      <c r="KC160" s="8" t="s">
        <v>482</v>
      </c>
      <c r="KD160" s="8" t="s">
        <v>482</v>
      </c>
      <c r="KE160" s="8" t="s">
        <v>482</v>
      </c>
      <c r="KF160" s="8" t="s">
        <v>482</v>
      </c>
      <c r="KG160" s="8">
        <v>197.58708799999999</v>
      </c>
      <c r="KH160" s="8" t="s">
        <v>482</v>
      </c>
      <c r="KI160" s="8" t="s">
        <v>482</v>
      </c>
      <c r="KJ160" s="8" t="s">
        <v>482</v>
      </c>
      <c r="KK160" s="8" t="s">
        <v>482</v>
      </c>
      <c r="KL160" s="8" t="s">
        <v>482</v>
      </c>
      <c r="KM160" s="8" t="s">
        <v>482</v>
      </c>
      <c r="KN160" s="8" t="s">
        <v>482</v>
      </c>
      <c r="KO160" s="8">
        <v>14915.907456044451</v>
      </c>
      <c r="KP160" s="8">
        <v>25577.69</v>
      </c>
      <c r="KQ160" s="8">
        <v>4584.3560215630932</v>
      </c>
      <c r="KR160" s="8" t="s">
        <v>482</v>
      </c>
      <c r="KS160" s="8">
        <v>4498.8483999999999</v>
      </c>
      <c r="KT160" s="8">
        <v>16962.608800000002</v>
      </c>
      <c r="KU160" s="8" t="s">
        <v>482</v>
      </c>
      <c r="KV160" s="8" t="s">
        <v>482</v>
      </c>
      <c r="KW160" s="8" t="s">
        <v>482</v>
      </c>
      <c r="KX160" s="8" t="s">
        <v>482</v>
      </c>
      <c r="KY160" s="8" t="s">
        <v>482</v>
      </c>
      <c r="KZ160" s="8" t="s">
        <v>482</v>
      </c>
      <c r="LA160" s="8">
        <v>1004.35544</v>
      </c>
      <c r="LB160" s="8" t="s">
        <v>482</v>
      </c>
      <c r="LC160" s="8" t="s">
        <v>482</v>
      </c>
      <c r="LD160" s="8" t="s">
        <v>482</v>
      </c>
      <c r="LE160" s="8" t="s">
        <v>482</v>
      </c>
      <c r="LF160" s="8" t="s">
        <v>482</v>
      </c>
      <c r="LG160" s="8" t="s">
        <v>482</v>
      </c>
      <c r="LH160" s="8" t="s">
        <v>482</v>
      </c>
      <c r="LI160" s="8" t="s">
        <v>482</v>
      </c>
      <c r="LJ160" s="8" t="s">
        <v>482</v>
      </c>
      <c r="LK160" s="8">
        <v>4437.1675284837138</v>
      </c>
      <c r="LL160" s="8">
        <v>33377.86</v>
      </c>
      <c r="LM160" s="9">
        <v>28.14974544739286</v>
      </c>
      <c r="LN160" s="9">
        <v>1001.6384160578891</v>
      </c>
      <c r="LO160" s="9" t="s">
        <v>482</v>
      </c>
      <c r="LP160" s="9">
        <v>340.72657277209214</v>
      </c>
      <c r="LQ160" s="9" t="s">
        <v>482</v>
      </c>
      <c r="LR160" s="9" t="s">
        <v>482</v>
      </c>
      <c r="LS160" s="9">
        <v>51.01572917958611</v>
      </c>
      <c r="LT160" s="9">
        <v>281.82286516326371</v>
      </c>
      <c r="LU160" s="9" t="s">
        <v>482</v>
      </c>
      <c r="LV160" s="9" t="s">
        <v>482</v>
      </c>
      <c r="LW160" s="9" t="s">
        <v>482</v>
      </c>
      <c r="LX160" s="9" t="s">
        <v>482</v>
      </c>
      <c r="LY160" s="9" t="s">
        <v>482</v>
      </c>
      <c r="LZ160" s="9" t="s">
        <v>482</v>
      </c>
      <c r="MA160" s="9" t="s">
        <v>482</v>
      </c>
      <c r="MB160" s="9">
        <v>266.18868022153833</v>
      </c>
      <c r="MC160" s="9">
        <v>284.61641092102928</v>
      </c>
      <c r="MD160" s="9">
        <v>104.54752337787244</v>
      </c>
      <c r="ME160" s="9" t="s">
        <v>482</v>
      </c>
      <c r="MF160" s="9" t="s">
        <v>482</v>
      </c>
      <c r="MG160" s="9" t="s">
        <v>482</v>
      </c>
      <c r="MH160" s="9">
        <v>239.57513707453418</v>
      </c>
      <c r="MI160" s="9">
        <v>32.334505799830737</v>
      </c>
      <c r="MJ160" s="9" t="s">
        <v>482</v>
      </c>
      <c r="MK160" s="9" t="s">
        <v>482</v>
      </c>
      <c r="ML160" s="9">
        <v>492.96194912322807</v>
      </c>
      <c r="MM160" s="9" t="s">
        <v>482</v>
      </c>
      <c r="MN160" s="9">
        <v>0</v>
      </c>
      <c r="MO160" s="9">
        <v>0</v>
      </c>
      <c r="MP160" s="9">
        <v>0</v>
      </c>
      <c r="MQ160" s="9">
        <v>0</v>
      </c>
      <c r="MR160" s="9" t="s">
        <v>482</v>
      </c>
      <c r="MS160" s="9" t="s">
        <v>482</v>
      </c>
      <c r="MT160" s="9" t="s">
        <v>482</v>
      </c>
      <c r="MU160" s="9" t="s">
        <v>482</v>
      </c>
      <c r="MV160" s="9">
        <v>4665.8522956648503</v>
      </c>
      <c r="MW160" s="9">
        <v>3896.2585969476481</v>
      </c>
      <c r="MX160" s="9" t="s">
        <v>482</v>
      </c>
      <c r="MY160" s="9" t="s">
        <v>482</v>
      </c>
      <c r="MZ160" s="9" t="s">
        <v>482</v>
      </c>
      <c r="NA160" s="9" t="s">
        <v>482</v>
      </c>
      <c r="NB160" s="9" t="s">
        <v>482</v>
      </c>
      <c r="NC160" s="9" t="s">
        <v>482</v>
      </c>
      <c r="ND160" s="9" t="s">
        <v>482</v>
      </c>
      <c r="NE160" s="9">
        <v>3806.6309906566103</v>
      </c>
      <c r="NF160" s="9">
        <v>1326.6406190345385</v>
      </c>
      <c r="NG160" s="9">
        <v>7175.2568396276411</v>
      </c>
      <c r="NH160" s="9">
        <v>1396.6474466548359</v>
      </c>
      <c r="NI160" s="9">
        <v>979.95907490147977</v>
      </c>
      <c r="NJ160" s="9" t="s">
        <v>482</v>
      </c>
      <c r="NK160" s="9" t="s">
        <v>482</v>
      </c>
      <c r="NL160" s="9">
        <v>5329.6552903546062</v>
      </c>
      <c r="NM160" s="9" t="s">
        <v>482</v>
      </c>
      <c r="NN160" s="9" t="s">
        <v>482</v>
      </c>
      <c r="NO160" s="9" t="s">
        <v>482</v>
      </c>
      <c r="NP160" s="9" t="s">
        <v>482</v>
      </c>
      <c r="NQ160" s="9" t="s">
        <v>482</v>
      </c>
      <c r="NR160" s="9">
        <v>1565.484368395744</v>
      </c>
      <c r="NS160" s="9" t="s">
        <v>482</v>
      </c>
      <c r="NT160" s="9">
        <v>1706.3741341284212</v>
      </c>
      <c r="NU160" s="9" t="s">
        <v>482</v>
      </c>
      <c r="NV160" s="9">
        <v>6019.4073074356693</v>
      </c>
      <c r="NW160" s="9" t="s">
        <v>482</v>
      </c>
      <c r="NX160" s="9" t="s">
        <v>482</v>
      </c>
      <c r="NY160" s="9" t="s">
        <v>482</v>
      </c>
      <c r="NZ160" s="9" t="s">
        <v>482</v>
      </c>
      <c r="OA160" s="9" t="s">
        <v>482</v>
      </c>
      <c r="OB160" s="9">
        <v>367.3562088731145</v>
      </c>
      <c r="OC160" s="9" t="s">
        <v>482</v>
      </c>
      <c r="OD160" s="9" t="s">
        <v>482</v>
      </c>
      <c r="OE160" s="9" t="s">
        <v>482</v>
      </c>
      <c r="OF160" s="9" t="s">
        <v>482</v>
      </c>
      <c r="OG160" s="9" t="s">
        <v>482</v>
      </c>
      <c r="OH160" s="9" t="s">
        <v>482</v>
      </c>
      <c r="OI160" s="9">
        <v>432.09157746140193</v>
      </c>
      <c r="OJ160" s="9" t="s">
        <v>482</v>
      </c>
      <c r="OK160" s="9" t="s">
        <v>482</v>
      </c>
      <c r="OL160" s="9" t="s">
        <v>482</v>
      </c>
      <c r="OM160" s="9" t="s">
        <v>482</v>
      </c>
      <c r="ON160" s="9" t="s">
        <v>482</v>
      </c>
      <c r="OO160" s="9" t="s">
        <v>482</v>
      </c>
      <c r="OP160" s="9" t="s">
        <v>482</v>
      </c>
      <c r="OQ160" s="9" t="s">
        <v>482</v>
      </c>
      <c r="OR160" s="9" t="s">
        <v>482</v>
      </c>
      <c r="OS160" s="9">
        <v>389.6912412234924</v>
      </c>
      <c r="OT160" s="9">
        <v>967.0173894023701</v>
      </c>
      <c r="OU160" s="9">
        <v>1043.6950886911568</v>
      </c>
      <c r="OV160" s="9">
        <v>705.86135982519954</v>
      </c>
      <c r="OW160" s="9" t="s">
        <v>482</v>
      </c>
      <c r="OX160" s="9" t="s">
        <v>482</v>
      </c>
      <c r="OY160" s="9" t="s">
        <v>482</v>
      </c>
      <c r="OZ160" s="9" t="s">
        <v>482</v>
      </c>
      <c r="PA160" s="9" t="s">
        <v>482</v>
      </c>
      <c r="PB160" s="9" t="s">
        <v>482</v>
      </c>
      <c r="PC160" s="9" t="s">
        <v>482</v>
      </c>
      <c r="PD160" s="9" t="s">
        <v>482</v>
      </c>
      <c r="PE160" s="9" t="s">
        <v>482</v>
      </c>
      <c r="PF160" s="9" t="s">
        <v>482</v>
      </c>
      <c r="PG160" s="9" t="s">
        <v>482</v>
      </c>
      <c r="PH160" s="9" t="s">
        <v>482</v>
      </c>
      <c r="PI160" s="9" t="s">
        <v>482</v>
      </c>
      <c r="PJ160" s="9" t="s">
        <v>482</v>
      </c>
      <c r="PK160" s="9" t="s">
        <v>482</v>
      </c>
      <c r="PL160" s="9" t="s">
        <v>482</v>
      </c>
      <c r="PM160" s="9" t="s">
        <v>482</v>
      </c>
      <c r="PN160" s="9" t="s">
        <v>482</v>
      </c>
      <c r="PO160" s="9" t="s">
        <v>482</v>
      </c>
      <c r="PP160" s="9" t="s">
        <v>482</v>
      </c>
      <c r="PQ160" s="9" t="s">
        <v>482</v>
      </c>
      <c r="PR160" s="9" t="s">
        <v>482</v>
      </c>
      <c r="PS160" s="9" t="s">
        <v>482</v>
      </c>
      <c r="PT160" s="9">
        <v>771.95301685980473</v>
      </c>
      <c r="PU160" s="9" t="s">
        <v>482</v>
      </c>
      <c r="PV160" s="9" t="s">
        <v>482</v>
      </c>
      <c r="PW160" s="9" t="s">
        <v>482</v>
      </c>
      <c r="PX160" s="9" t="s">
        <v>482</v>
      </c>
      <c r="PY160" s="9" t="s">
        <v>482</v>
      </c>
      <c r="PZ160" s="9" t="s">
        <v>482</v>
      </c>
      <c r="QA160" s="9">
        <v>769.42604101633481</v>
      </c>
      <c r="QB160" s="9">
        <v>608.39848534581154</v>
      </c>
      <c r="QC160" s="9" t="s">
        <v>482</v>
      </c>
      <c r="QD160" s="9" t="s">
        <v>482</v>
      </c>
      <c r="QE160" s="9" t="s">
        <v>482</v>
      </c>
      <c r="QF160" s="9" t="s">
        <v>482</v>
      </c>
      <c r="QG160" s="9" t="s">
        <v>482</v>
      </c>
      <c r="QH160" s="9" t="s">
        <v>482</v>
      </c>
      <c r="QI160" s="9" t="s">
        <v>482</v>
      </c>
      <c r="QJ160" s="9" t="s">
        <v>482</v>
      </c>
      <c r="QK160" s="9">
        <v>110.81181807488908</v>
      </c>
      <c r="QL160" s="9" t="s">
        <v>482</v>
      </c>
      <c r="QM160" s="9" t="s">
        <v>482</v>
      </c>
      <c r="QN160" s="9" t="s">
        <v>482</v>
      </c>
      <c r="QO160" s="9" t="s">
        <v>482</v>
      </c>
      <c r="QP160" s="9" t="s">
        <v>482</v>
      </c>
      <c r="QQ160" s="9" t="s">
        <v>482</v>
      </c>
      <c r="QR160" s="9" t="s">
        <v>482</v>
      </c>
      <c r="QS160" s="9">
        <v>8585.1054555302708</v>
      </c>
      <c r="QT160" s="9">
        <v>14344.613100709848</v>
      </c>
      <c r="QU160" s="9">
        <v>2531.0993811140925</v>
      </c>
      <c r="QV160" s="9" t="s">
        <v>482</v>
      </c>
      <c r="QW160" s="9">
        <v>2523.0675521029279</v>
      </c>
      <c r="QX160" s="9">
        <v>9513.0584667613148</v>
      </c>
      <c r="QY160" s="9" t="s">
        <v>482</v>
      </c>
      <c r="QZ160" s="9" t="s">
        <v>482</v>
      </c>
      <c r="RA160" s="9" t="s">
        <v>482</v>
      </c>
      <c r="RB160" s="9" t="s">
        <v>482</v>
      </c>
      <c r="RC160" s="9" t="s">
        <v>482</v>
      </c>
      <c r="RD160" s="9" t="s">
        <v>482</v>
      </c>
      <c r="RE160" s="9">
        <v>563.26784015261751</v>
      </c>
      <c r="RF160" s="9" t="s">
        <v>482</v>
      </c>
      <c r="RG160" s="9" t="s">
        <v>482</v>
      </c>
      <c r="RH160" s="9" t="s">
        <v>482</v>
      </c>
      <c r="RI160" s="9" t="s">
        <v>482</v>
      </c>
      <c r="RJ160" s="9" t="s">
        <v>482</v>
      </c>
      <c r="RK160" s="9" t="s">
        <v>482</v>
      </c>
      <c r="RL160" s="9" t="s">
        <v>482</v>
      </c>
      <c r="RM160" s="9" t="s">
        <v>482</v>
      </c>
      <c r="RN160" s="9" t="s">
        <v>482</v>
      </c>
      <c r="RO160" s="9">
        <v>2444.0316067868894</v>
      </c>
      <c r="RP160" s="9">
        <v>18719.144998225376</v>
      </c>
      <c r="RQ160" s="10">
        <v>88</v>
      </c>
      <c r="RR160" s="10">
        <v>12</v>
      </c>
      <c r="RS160" s="10">
        <v>0</v>
      </c>
      <c r="RT160" s="10">
        <v>0</v>
      </c>
      <c r="RU160" s="10">
        <v>0</v>
      </c>
      <c r="RV160" s="10">
        <v>0</v>
      </c>
      <c r="RW160" s="10">
        <v>0</v>
      </c>
      <c r="RX160" s="10">
        <v>0</v>
      </c>
      <c r="RY160" s="10">
        <v>0</v>
      </c>
      <c r="RZ160" s="10">
        <v>0</v>
      </c>
      <c r="SA160" s="10">
        <v>0</v>
      </c>
      <c r="SB160" s="10">
        <v>0</v>
      </c>
      <c r="SC160" s="78" t="s">
        <v>510</v>
      </c>
      <c r="SD160" s="78" t="s">
        <v>510</v>
      </c>
      <c r="SE160" s="16">
        <v>294</v>
      </c>
      <c r="SF160" s="16">
        <v>294</v>
      </c>
      <c r="SG160" s="16">
        <v>300</v>
      </c>
      <c r="SH160" s="16">
        <v>200</v>
      </c>
      <c r="SI160" s="17" t="s">
        <v>510</v>
      </c>
      <c r="SJ160" s="78" t="s">
        <v>510</v>
      </c>
      <c r="SK160" s="78" t="s">
        <v>510</v>
      </c>
      <c r="SL160" s="78" t="s">
        <v>510</v>
      </c>
      <c r="SM160" s="78" t="s">
        <v>510</v>
      </c>
      <c r="SN160" s="19" t="s">
        <v>523</v>
      </c>
      <c r="SO160" s="19" t="s">
        <v>523</v>
      </c>
      <c r="SP160" s="20" t="s">
        <v>482</v>
      </c>
      <c r="SQ160" s="19" t="s">
        <v>523</v>
      </c>
      <c r="SR160" s="20" t="s">
        <v>482</v>
      </c>
      <c r="SS160" s="20" t="s">
        <v>482</v>
      </c>
      <c r="ST160" s="19" t="s">
        <v>523</v>
      </c>
      <c r="SU160" s="19" t="s">
        <v>523</v>
      </c>
      <c r="SV160" s="20" t="s">
        <v>482</v>
      </c>
      <c r="SW160" s="20" t="s">
        <v>482</v>
      </c>
      <c r="SX160" s="20" t="s">
        <v>482</v>
      </c>
      <c r="SY160" s="20" t="s">
        <v>482</v>
      </c>
      <c r="SZ160" s="20" t="s">
        <v>482</v>
      </c>
      <c r="TA160" s="20" t="s">
        <v>482</v>
      </c>
      <c r="TB160" s="20" t="s">
        <v>482</v>
      </c>
      <c r="TC160" s="19" t="s">
        <v>523</v>
      </c>
      <c r="TD160" s="19" t="s">
        <v>523</v>
      </c>
      <c r="TE160" s="19" t="s">
        <v>523</v>
      </c>
      <c r="TF160" s="20" t="s">
        <v>482</v>
      </c>
      <c r="TG160" s="20" t="s">
        <v>482</v>
      </c>
      <c r="TH160" s="20" t="s">
        <v>482</v>
      </c>
      <c r="TI160" s="19" t="s">
        <v>523</v>
      </c>
      <c r="TJ160" s="19" t="s">
        <v>523</v>
      </c>
      <c r="TK160" s="20" t="s">
        <v>482</v>
      </c>
      <c r="TL160" s="20" t="s">
        <v>482</v>
      </c>
      <c r="TM160" s="19" t="s">
        <v>523</v>
      </c>
      <c r="TN160" s="20" t="s">
        <v>482</v>
      </c>
      <c r="TO160" s="19">
        <v>0</v>
      </c>
      <c r="TP160" s="19">
        <v>0</v>
      </c>
      <c r="TQ160" s="19">
        <v>0</v>
      </c>
      <c r="TR160" s="19">
        <v>0</v>
      </c>
      <c r="TS160" s="20" t="s">
        <v>482</v>
      </c>
      <c r="TT160" s="20" t="s">
        <v>482</v>
      </c>
      <c r="TU160" s="20" t="s">
        <v>482</v>
      </c>
      <c r="TV160" s="20" t="s">
        <v>482</v>
      </c>
      <c r="TW160" s="19" t="s">
        <v>523</v>
      </c>
      <c r="TX160" s="19" t="s">
        <v>523</v>
      </c>
      <c r="TY160" s="20" t="s">
        <v>482</v>
      </c>
      <c r="TZ160" s="20" t="s">
        <v>482</v>
      </c>
      <c r="UA160" s="20" t="s">
        <v>482</v>
      </c>
      <c r="UB160" s="20" t="s">
        <v>482</v>
      </c>
      <c r="UC160" s="20" t="s">
        <v>482</v>
      </c>
      <c r="UD160" s="20" t="s">
        <v>482</v>
      </c>
      <c r="UE160" s="20" t="s">
        <v>482</v>
      </c>
      <c r="UF160" s="19" t="s">
        <v>523</v>
      </c>
      <c r="UG160" s="19" t="s">
        <v>523</v>
      </c>
      <c r="UH160" s="19" t="s">
        <v>523</v>
      </c>
      <c r="UI160" s="19" t="s">
        <v>523</v>
      </c>
      <c r="UJ160" s="19" t="s">
        <v>523</v>
      </c>
      <c r="UK160" s="20" t="s">
        <v>482</v>
      </c>
      <c r="UL160" s="20" t="s">
        <v>482</v>
      </c>
      <c r="UM160" s="19" t="s">
        <v>523</v>
      </c>
      <c r="UN160" s="20" t="s">
        <v>482</v>
      </c>
      <c r="UO160" s="20" t="s">
        <v>482</v>
      </c>
      <c r="UP160" s="20" t="s">
        <v>482</v>
      </c>
      <c r="UQ160" s="20" t="s">
        <v>482</v>
      </c>
      <c r="UR160" s="20" t="s">
        <v>482</v>
      </c>
      <c r="US160" s="19" t="s">
        <v>523</v>
      </c>
      <c r="UT160" s="20" t="s">
        <v>482</v>
      </c>
      <c r="UU160" s="19" t="s">
        <v>523</v>
      </c>
      <c r="UV160" s="20" t="s">
        <v>482</v>
      </c>
      <c r="UW160" s="19" t="s">
        <v>523</v>
      </c>
      <c r="UX160" s="20" t="s">
        <v>482</v>
      </c>
      <c r="UY160" s="20" t="s">
        <v>482</v>
      </c>
      <c r="UZ160" s="20" t="s">
        <v>482</v>
      </c>
      <c r="VA160" s="20" t="s">
        <v>482</v>
      </c>
      <c r="VB160" s="20" t="s">
        <v>482</v>
      </c>
      <c r="VC160" s="19" t="s">
        <v>523</v>
      </c>
      <c r="VD160" s="20" t="s">
        <v>482</v>
      </c>
      <c r="VE160" s="20" t="s">
        <v>482</v>
      </c>
      <c r="VF160" s="20" t="s">
        <v>482</v>
      </c>
      <c r="VG160" s="20" t="s">
        <v>482</v>
      </c>
      <c r="VH160" s="20" t="s">
        <v>482</v>
      </c>
      <c r="VI160" s="20" t="s">
        <v>482</v>
      </c>
      <c r="VJ160" s="19" t="s">
        <v>523</v>
      </c>
      <c r="VK160" s="20" t="s">
        <v>482</v>
      </c>
      <c r="VL160" s="20" t="s">
        <v>482</v>
      </c>
      <c r="VM160" s="20" t="s">
        <v>482</v>
      </c>
      <c r="VN160" s="20" t="s">
        <v>482</v>
      </c>
      <c r="VO160" s="20" t="s">
        <v>482</v>
      </c>
      <c r="VP160" s="20" t="s">
        <v>482</v>
      </c>
      <c r="VQ160" s="20" t="s">
        <v>482</v>
      </c>
      <c r="VR160" s="20" t="s">
        <v>482</v>
      </c>
      <c r="VS160" s="20" t="s">
        <v>482</v>
      </c>
      <c r="VT160" s="19" t="s">
        <v>523</v>
      </c>
      <c r="VU160" s="19" t="s">
        <v>523</v>
      </c>
      <c r="VV160" s="19" t="s">
        <v>523</v>
      </c>
      <c r="VW160" s="19" t="s">
        <v>523</v>
      </c>
      <c r="VX160" s="20" t="s">
        <v>482</v>
      </c>
      <c r="VY160" s="20" t="s">
        <v>482</v>
      </c>
      <c r="VZ160" s="20" t="s">
        <v>482</v>
      </c>
      <c r="WA160" s="20" t="s">
        <v>482</v>
      </c>
      <c r="WB160" s="20" t="s">
        <v>482</v>
      </c>
      <c r="WC160" s="20" t="s">
        <v>482</v>
      </c>
      <c r="WD160" s="20" t="s">
        <v>482</v>
      </c>
      <c r="WE160" s="20" t="s">
        <v>482</v>
      </c>
      <c r="WF160" s="20" t="s">
        <v>482</v>
      </c>
      <c r="WG160" s="20" t="s">
        <v>482</v>
      </c>
      <c r="WH160" s="20" t="s">
        <v>482</v>
      </c>
      <c r="WI160" s="20" t="s">
        <v>482</v>
      </c>
      <c r="WJ160" s="20" t="s">
        <v>482</v>
      </c>
      <c r="WK160" s="20" t="s">
        <v>482</v>
      </c>
      <c r="WL160" s="20" t="s">
        <v>482</v>
      </c>
      <c r="WM160" s="20" t="s">
        <v>482</v>
      </c>
      <c r="WN160" s="20" t="s">
        <v>482</v>
      </c>
      <c r="WO160" s="20" t="s">
        <v>482</v>
      </c>
      <c r="WP160" s="20" t="s">
        <v>482</v>
      </c>
      <c r="WQ160" s="20" t="s">
        <v>482</v>
      </c>
      <c r="WR160" s="20" t="s">
        <v>482</v>
      </c>
      <c r="WS160" s="20" t="s">
        <v>482</v>
      </c>
      <c r="WT160" s="20" t="s">
        <v>482</v>
      </c>
      <c r="WU160" s="19" t="s">
        <v>523</v>
      </c>
      <c r="WV160" s="20" t="s">
        <v>482</v>
      </c>
      <c r="WW160" s="20" t="s">
        <v>482</v>
      </c>
      <c r="WX160" s="20" t="s">
        <v>482</v>
      </c>
      <c r="WY160" s="20" t="s">
        <v>482</v>
      </c>
      <c r="WZ160" s="20" t="s">
        <v>482</v>
      </c>
      <c r="XA160" s="20" t="s">
        <v>482</v>
      </c>
      <c r="XB160" s="19" t="s">
        <v>523</v>
      </c>
      <c r="XC160" s="19" t="s">
        <v>523</v>
      </c>
      <c r="XD160" s="20" t="s">
        <v>482</v>
      </c>
      <c r="XE160" s="20" t="s">
        <v>482</v>
      </c>
      <c r="XF160" s="20" t="s">
        <v>482</v>
      </c>
      <c r="XG160" s="20" t="s">
        <v>482</v>
      </c>
      <c r="XH160" s="20" t="s">
        <v>482</v>
      </c>
      <c r="XI160" s="20" t="s">
        <v>482</v>
      </c>
      <c r="XJ160" s="20" t="s">
        <v>482</v>
      </c>
      <c r="XK160" s="20" t="s">
        <v>482</v>
      </c>
      <c r="XL160" s="19" t="s">
        <v>523</v>
      </c>
      <c r="XM160" s="20" t="s">
        <v>482</v>
      </c>
      <c r="XN160" s="20" t="s">
        <v>482</v>
      </c>
      <c r="XO160" s="20" t="s">
        <v>482</v>
      </c>
      <c r="XP160" s="20" t="s">
        <v>482</v>
      </c>
      <c r="XQ160" s="20" t="s">
        <v>482</v>
      </c>
      <c r="XR160" s="20" t="s">
        <v>482</v>
      </c>
      <c r="XS160" s="20" t="s">
        <v>482</v>
      </c>
      <c r="XT160" s="19" t="s">
        <v>523</v>
      </c>
      <c r="XU160" s="19" t="s">
        <v>523</v>
      </c>
      <c r="XV160" s="19" t="s">
        <v>523</v>
      </c>
      <c r="XW160" s="20" t="s">
        <v>482</v>
      </c>
      <c r="XX160" s="19" t="s">
        <v>523</v>
      </c>
      <c r="XY160" s="19" t="s">
        <v>523</v>
      </c>
      <c r="XZ160" s="20" t="s">
        <v>482</v>
      </c>
      <c r="YA160" s="20" t="s">
        <v>482</v>
      </c>
      <c r="YB160" s="20" t="s">
        <v>482</v>
      </c>
      <c r="YC160" s="20" t="s">
        <v>482</v>
      </c>
      <c r="YD160" s="20" t="s">
        <v>482</v>
      </c>
      <c r="YE160" s="20" t="s">
        <v>482</v>
      </c>
      <c r="YF160" s="19" t="s">
        <v>523</v>
      </c>
      <c r="YG160" s="20" t="s">
        <v>482</v>
      </c>
      <c r="YH160" s="20" t="s">
        <v>482</v>
      </c>
      <c r="YI160" s="20" t="s">
        <v>482</v>
      </c>
      <c r="YJ160" s="20" t="s">
        <v>482</v>
      </c>
      <c r="YK160" s="20" t="s">
        <v>482</v>
      </c>
      <c r="YL160" s="20" t="s">
        <v>482</v>
      </c>
      <c r="YM160" s="20" t="s">
        <v>482</v>
      </c>
      <c r="YN160" s="20" t="s">
        <v>482</v>
      </c>
      <c r="YO160" s="20" t="s">
        <v>482</v>
      </c>
      <c r="YP160" s="19" t="s">
        <v>523</v>
      </c>
      <c r="YQ160" s="19" t="s">
        <v>523</v>
      </c>
      <c r="YR160" s="5">
        <v>0.58117281721672565</v>
      </c>
      <c r="YS160" s="5">
        <v>0.31721672564454395</v>
      </c>
      <c r="YT160" s="5">
        <v>0.10161045713873042</v>
      </c>
      <c r="YU160" s="5">
        <v>0.6</v>
      </c>
      <c r="YV160" s="5">
        <v>0.75</v>
      </c>
      <c r="YW160" s="5">
        <v>0.9</v>
      </c>
      <c r="YX160" s="5">
        <v>0.67806564598830077</v>
      </c>
      <c r="YY160" s="21" t="s">
        <v>515</v>
      </c>
      <c r="YZ160" s="22" t="s">
        <v>495</v>
      </c>
      <c r="ZA160" s="23">
        <f t="shared" si="8"/>
        <v>1</v>
      </c>
      <c r="ZB160" s="23">
        <v>0.58799999999999997</v>
      </c>
      <c r="ZC160" s="23">
        <f t="shared" si="9"/>
        <v>1</v>
      </c>
    </row>
    <row r="161" spans="1:679" x14ac:dyDescent="0.25">
      <c r="A161" s="1" t="s">
        <v>318</v>
      </c>
      <c r="B161" s="2" t="s">
        <v>319</v>
      </c>
      <c r="C161" s="4">
        <v>0.94701986754966883</v>
      </c>
      <c r="D161" s="4">
        <v>5.2980132450331126E-2</v>
      </c>
      <c r="E161" s="7">
        <v>26.223451746932231</v>
      </c>
      <c r="F161" s="7" t="s">
        <v>482</v>
      </c>
      <c r="G161" s="7">
        <v>15.282535481686191</v>
      </c>
      <c r="H161" s="7">
        <v>168.71337269853805</v>
      </c>
      <c r="I161" s="7">
        <v>8113.5125868708419</v>
      </c>
      <c r="J161" s="7">
        <v>625.86487004802154</v>
      </c>
      <c r="K161" s="7">
        <v>271.30287946060167</v>
      </c>
      <c r="L161" s="7">
        <v>256.08572946315212</v>
      </c>
      <c r="M161" s="7" t="s">
        <v>482</v>
      </c>
      <c r="N161" s="7" t="s">
        <v>482</v>
      </c>
      <c r="O161" s="7" t="s">
        <v>482</v>
      </c>
      <c r="P161" s="7" t="s">
        <v>482</v>
      </c>
      <c r="Q161" s="7" t="s">
        <v>482</v>
      </c>
      <c r="R161" s="7" t="s">
        <v>482</v>
      </c>
      <c r="S161" s="7">
        <v>526.24608285165937</v>
      </c>
      <c r="T161" s="7">
        <v>28.378810133297719</v>
      </c>
      <c r="U161" s="7">
        <v>71.386235270227132</v>
      </c>
      <c r="V161" s="7">
        <v>75.271894325267596</v>
      </c>
      <c r="W161" s="7" t="s">
        <v>482</v>
      </c>
      <c r="X161" s="7" t="s">
        <v>482</v>
      </c>
      <c r="Y161" s="7" t="s">
        <v>482</v>
      </c>
      <c r="Z161" s="7">
        <v>22.113818000000002</v>
      </c>
      <c r="AA161" s="7">
        <v>8.2648031832456077</v>
      </c>
      <c r="AB161" s="7" t="s">
        <v>482</v>
      </c>
      <c r="AC161" s="7" t="s">
        <v>482</v>
      </c>
      <c r="AD161" s="7">
        <v>188.45445346877287</v>
      </c>
      <c r="AE161" s="7" t="s">
        <v>482</v>
      </c>
      <c r="AF161" s="7" t="s">
        <v>482</v>
      </c>
      <c r="AG161" s="7" t="s">
        <v>482</v>
      </c>
      <c r="AH161" s="7">
        <v>935.09296408057401</v>
      </c>
      <c r="AI161" s="7" t="s">
        <v>482</v>
      </c>
      <c r="AJ161" s="7" t="s">
        <v>482</v>
      </c>
      <c r="AK161" s="7" t="s">
        <v>482</v>
      </c>
      <c r="AL161" s="7" t="s">
        <v>482</v>
      </c>
      <c r="AM161" s="7">
        <v>756.12693581576912</v>
      </c>
      <c r="AN161" s="7">
        <v>600.98084108951298</v>
      </c>
      <c r="AO161" s="7">
        <v>384.92134000000004</v>
      </c>
      <c r="AP161" s="7" t="s">
        <v>482</v>
      </c>
      <c r="AQ161" s="7" t="s">
        <v>482</v>
      </c>
      <c r="AR161" s="7" t="s">
        <v>482</v>
      </c>
      <c r="AS161" s="7" t="s">
        <v>482</v>
      </c>
      <c r="AT161" s="7" t="s">
        <v>482</v>
      </c>
      <c r="AU161" s="7" t="s">
        <v>482</v>
      </c>
      <c r="AV161" s="7" t="s">
        <v>482</v>
      </c>
      <c r="AW161" s="7" t="s">
        <v>482</v>
      </c>
      <c r="AX161" s="7">
        <v>175.29370172625968</v>
      </c>
      <c r="AY161" s="7">
        <v>708.44224453747154</v>
      </c>
      <c r="AZ161" s="7">
        <v>124.19534000000002</v>
      </c>
      <c r="BA161" s="7" t="s">
        <v>482</v>
      </c>
      <c r="BB161" s="7" t="s">
        <v>482</v>
      </c>
      <c r="BC161" s="7" t="s">
        <v>482</v>
      </c>
      <c r="BD161" s="7">
        <v>1098.1157435747348</v>
      </c>
      <c r="BE161" s="7" t="s">
        <v>482</v>
      </c>
      <c r="BF161" s="7" t="s">
        <v>482</v>
      </c>
      <c r="BG161" s="7">
        <v>225.16024000000004</v>
      </c>
      <c r="BH161" s="7" t="s">
        <v>482</v>
      </c>
      <c r="BI161" s="7" t="s">
        <v>482</v>
      </c>
      <c r="BJ161" s="7" t="s">
        <v>482</v>
      </c>
      <c r="BK161" s="7" t="s">
        <v>482</v>
      </c>
      <c r="BL161" s="7">
        <v>781.36843798281996</v>
      </c>
      <c r="BM161" s="7" t="s">
        <v>482</v>
      </c>
      <c r="BN161" s="7">
        <v>464.76066070547341</v>
      </c>
      <c r="BO161" s="7" t="s">
        <v>482</v>
      </c>
      <c r="BP161" s="7" t="s">
        <v>482</v>
      </c>
      <c r="BQ161" s="7" t="s">
        <v>482</v>
      </c>
      <c r="BR161" s="7" t="s">
        <v>482</v>
      </c>
      <c r="BS161" s="7" t="s">
        <v>482</v>
      </c>
      <c r="BT161" s="7">
        <v>23.816333517476217</v>
      </c>
      <c r="BU161" s="7" t="s">
        <v>482</v>
      </c>
      <c r="BV161" s="7">
        <v>22.346456006922164</v>
      </c>
      <c r="BW161" s="7" t="s">
        <v>482</v>
      </c>
      <c r="BX161" s="7" t="s">
        <v>482</v>
      </c>
      <c r="BY161" s="7" t="s">
        <v>482</v>
      </c>
      <c r="BZ161" s="7" t="s">
        <v>482</v>
      </c>
      <c r="CA161" s="7">
        <v>95.943640038328411</v>
      </c>
      <c r="CB161" s="7" t="s">
        <v>482</v>
      </c>
      <c r="CC161" s="7" t="s">
        <v>482</v>
      </c>
      <c r="CD161" s="7" t="s">
        <v>482</v>
      </c>
      <c r="CE161" s="7" t="s">
        <v>482</v>
      </c>
      <c r="CF161" s="7" t="s">
        <v>482</v>
      </c>
      <c r="CG161" s="7" t="s">
        <v>482</v>
      </c>
      <c r="CH161" s="7" t="s">
        <v>482</v>
      </c>
      <c r="CI161" s="7">
        <v>92.077825944153261</v>
      </c>
      <c r="CJ161" s="7" t="s">
        <v>482</v>
      </c>
      <c r="CK161" s="7">
        <v>34.503764971178782</v>
      </c>
      <c r="CL161" s="7">
        <v>142.39763035937821</v>
      </c>
      <c r="CM161" s="7" t="s">
        <v>482</v>
      </c>
      <c r="CN161" s="7">
        <v>78.151810471843802</v>
      </c>
      <c r="CO161" s="7" t="s">
        <v>482</v>
      </c>
      <c r="CP161" s="7" t="s">
        <v>482</v>
      </c>
      <c r="CQ161" s="7">
        <v>11.537496493806575</v>
      </c>
      <c r="CR161" s="7" t="s">
        <v>482</v>
      </c>
      <c r="CS161" s="7" t="s">
        <v>482</v>
      </c>
      <c r="CT161" s="7" t="s">
        <v>482</v>
      </c>
      <c r="CU161" s="7" t="s">
        <v>482</v>
      </c>
      <c r="CV161" s="7" t="s">
        <v>482</v>
      </c>
      <c r="CW161" s="7" t="s">
        <v>482</v>
      </c>
      <c r="CX161" s="7">
        <v>166.83423030916055</v>
      </c>
      <c r="CY161" s="7" t="s">
        <v>482</v>
      </c>
      <c r="CZ161" s="7" t="s">
        <v>482</v>
      </c>
      <c r="DA161" s="7" t="s">
        <v>482</v>
      </c>
      <c r="DB161" s="7" t="s">
        <v>482</v>
      </c>
      <c r="DC161" s="7" t="s">
        <v>482</v>
      </c>
      <c r="DD161" s="7" t="s">
        <v>482</v>
      </c>
      <c r="DE161" s="7" t="s">
        <v>482</v>
      </c>
      <c r="DF161" s="7" t="s">
        <v>482</v>
      </c>
      <c r="DG161" s="7" t="s">
        <v>482</v>
      </c>
      <c r="DH161" s="7">
        <v>88.996053997326285</v>
      </c>
      <c r="DI161" s="7" t="s">
        <v>482</v>
      </c>
      <c r="DJ161" s="7" t="s">
        <v>482</v>
      </c>
      <c r="DK161" s="7" t="s">
        <v>482</v>
      </c>
      <c r="DL161" s="7">
        <v>228.40069768422106</v>
      </c>
      <c r="DM161" s="7">
        <v>329.67623071857298</v>
      </c>
      <c r="DN161" s="7" t="s">
        <v>482</v>
      </c>
      <c r="DO161" s="7" t="s">
        <v>482</v>
      </c>
      <c r="DP161" s="7" t="s">
        <v>482</v>
      </c>
      <c r="DQ161" s="7" t="s">
        <v>482</v>
      </c>
      <c r="DR161" s="7" t="s">
        <v>482</v>
      </c>
      <c r="DS161" s="7" t="s">
        <v>482</v>
      </c>
      <c r="DT161" s="7">
        <v>83.152487000000008</v>
      </c>
      <c r="DU161" s="7" t="s">
        <v>482</v>
      </c>
      <c r="DV161" s="7" t="s">
        <v>482</v>
      </c>
      <c r="DW161" s="7" t="s">
        <v>482</v>
      </c>
      <c r="DX161" s="7" t="s">
        <v>482</v>
      </c>
      <c r="DY161" s="7" t="s">
        <v>482</v>
      </c>
      <c r="DZ161" s="7">
        <v>22.865851318681635</v>
      </c>
      <c r="EA161" s="7" t="s">
        <v>482</v>
      </c>
      <c r="EB161" s="7" t="s">
        <v>482</v>
      </c>
      <c r="EC161" s="7" t="s">
        <v>482</v>
      </c>
      <c r="ED161" s="7">
        <v>109.25877310807704</v>
      </c>
      <c r="EE161" s="7" t="s">
        <v>482</v>
      </c>
      <c r="EF161" s="7" t="s">
        <v>482</v>
      </c>
      <c r="EG161" s="7" t="s">
        <v>482</v>
      </c>
      <c r="EH161" s="7" t="s">
        <v>482</v>
      </c>
      <c r="EI161" s="7" t="s">
        <v>482</v>
      </c>
      <c r="EJ161" s="7" t="s">
        <v>482</v>
      </c>
      <c r="EK161" s="7">
        <v>347.68512678228063</v>
      </c>
      <c r="EL161" s="7" t="s">
        <v>482</v>
      </c>
      <c r="EM161" s="7">
        <v>217.50074719115477</v>
      </c>
      <c r="EN161" s="7" t="s">
        <v>482</v>
      </c>
      <c r="EO161" s="7">
        <v>219.85878</v>
      </c>
      <c r="EP161" s="7">
        <v>504.03710280465293</v>
      </c>
      <c r="EQ161" s="7" t="s">
        <v>482</v>
      </c>
      <c r="ER161" s="7" t="s">
        <v>482</v>
      </c>
      <c r="ES161" s="7" t="s">
        <v>482</v>
      </c>
      <c r="ET161" s="7" t="s">
        <v>482</v>
      </c>
      <c r="EU161" s="7" t="s">
        <v>482</v>
      </c>
      <c r="EV161" s="7" t="s">
        <v>482</v>
      </c>
      <c r="EW161" s="7" t="s">
        <v>482</v>
      </c>
      <c r="EX161" s="7" t="s">
        <v>482</v>
      </c>
      <c r="EY161" s="7" t="s">
        <v>482</v>
      </c>
      <c r="EZ161" s="7">
        <v>409.10142000000002</v>
      </c>
      <c r="FA161" s="7" t="s">
        <v>482</v>
      </c>
      <c r="FB161" s="7" t="s">
        <v>482</v>
      </c>
      <c r="FC161" s="7" t="s">
        <v>482</v>
      </c>
      <c r="FD161" s="7" t="s">
        <v>482</v>
      </c>
      <c r="FE161" s="7" t="s">
        <v>482</v>
      </c>
      <c r="FF161" s="7" t="s">
        <v>482</v>
      </c>
      <c r="FG161" s="7">
        <v>162.23318779078485</v>
      </c>
      <c r="FH161" s="7" t="s">
        <v>482</v>
      </c>
      <c r="FI161" s="8">
        <v>337.00005827116388</v>
      </c>
      <c r="FJ161" s="8" t="s">
        <v>482</v>
      </c>
      <c r="FK161" s="8">
        <v>373.38809561597913</v>
      </c>
      <c r="FL161" s="8">
        <v>1790.3483652657544</v>
      </c>
      <c r="FM161" s="8">
        <v>39199.16060897665</v>
      </c>
      <c r="FN161" s="8">
        <v>3117.6442725320885</v>
      </c>
      <c r="FO161" s="8">
        <v>3612.7188780625456</v>
      </c>
      <c r="FP161" s="8">
        <v>3550.1256422815841</v>
      </c>
      <c r="FQ161" s="8" t="s">
        <v>482</v>
      </c>
      <c r="FR161" s="8" t="s">
        <v>482</v>
      </c>
      <c r="FS161" s="8" t="s">
        <v>482</v>
      </c>
      <c r="FT161" s="8" t="s">
        <v>482</v>
      </c>
      <c r="FU161" s="8" t="s">
        <v>482</v>
      </c>
      <c r="FV161" s="8" t="s">
        <v>482</v>
      </c>
      <c r="FW161" s="8">
        <v>2650.3796173737869</v>
      </c>
      <c r="FX161" s="8">
        <v>154.3171373060446</v>
      </c>
      <c r="FY161" s="8">
        <v>468.48595764584854</v>
      </c>
      <c r="FZ161" s="8">
        <v>957.61188612654814</v>
      </c>
      <c r="GA161" s="8" t="s">
        <v>482</v>
      </c>
      <c r="GB161" s="8" t="s">
        <v>482</v>
      </c>
      <c r="GC161" s="8" t="s">
        <v>482</v>
      </c>
      <c r="GD161" s="8">
        <v>442.27636000000001</v>
      </c>
      <c r="GE161" s="8">
        <v>95.537055172840113</v>
      </c>
      <c r="GF161" s="8" t="s">
        <v>482</v>
      </c>
      <c r="GG161" s="8" t="s">
        <v>482</v>
      </c>
      <c r="GH161" s="8">
        <v>2397.834284110676</v>
      </c>
      <c r="GI161" s="8" t="s">
        <v>482</v>
      </c>
      <c r="GJ161" s="8" t="s">
        <v>482</v>
      </c>
      <c r="GK161" s="8" t="s">
        <v>482</v>
      </c>
      <c r="GL161" s="8">
        <v>5679.900853034088</v>
      </c>
      <c r="GM161" s="8" t="s">
        <v>482</v>
      </c>
      <c r="GN161" s="8" t="s">
        <v>482</v>
      </c>
      <c r="GO161" s="8" t="s">
        <v>482</v>
      </c>
      <c r="GP161" s="8" t="s">
        <v>482</v>
      </c>
      <c r="GQ161" s="8">
        <v>4490.3340552867548</v>
      </c>
      <c r="GR161" s="8">
        <v>5969.109552357294</v>
      </c>
      <c r="GS161" s="8">
        <v>7698.4268000000002</v>
      </c>
      <c r="GT161" s="8" t="s">
        <v>482</v>
      </c>
      <c r="GU161" s="8" t="s">
        <v>482</v>
      </c>
      <c r="GV161" s="8" t="s">
        <v>482</v>
      </c>
      <c r="GW161" s="8" t="s">
        <v>482</v>
      </c>
      <c r="GX161" s="8" t="s">
        <v>482</v>
      </c>
      <c r="GY161" s="8" t="s">
        <v>482</v>
      </c>
      <c r="GZ161" s="8" t="s">
        <v>482</v>
      </c>
      <c r="HA161" s="8" t="s">
        <v>482</v>
      </c>
      <c r="HB161" s="8">
        <v>1813.3163582801044</v>
      </c>
      <c r="HC161" s="8">
        <v>6714.606939904872</v>
      </c>
      <c r="HD161" s="8">
        <v>2483.9068000000002</v>
      </c>
      <c r="HE161" s="8" t="s">
        <v>482</v>
      </c>
      <c r="HF161" s="8" t="s">
        <v>482</v>
      </c>
      <c r="HG161" s="8" t="s">
        <v>482</v>
      </c>
      <c r="HH161" s="8">
        <v>5986.4182689963627</v>
      </c>
      <c r="HI161" s="8" t="s">
        <v>482</v>
      </c>
      <c r="HJ161" s="8" t="s">
        <v>482</v>
      </c>
      <c r="HK161" s="8">
        <v>4503.2048000000004</v>
      </c>
      <c r="HL161" s="8" t="s">
        <v>482</v>
      </c>
      <c r="HM161" s="8" t="s">
        <v>482</v>
      </c>
      <c r="HN161" s="8" t="s">
        <v>482</v>
      </c>
      <c r="HO161" s="8" t="s">
        <v>482</v>
      </c>
      <c r="HP161" s="8">
        <v>4019.5281878984483</v>
      </c>
      <c r="HQ161" s="8" t="s">
        <v>482</v>
      </c>
      <c r="HR161" s="8">
        <v>5660.2652072234259</v>
      </c>
      <c r="HS161" s="8" t="s">
        <v>482</v>
      </c>
      <c r="HT161" s="8" t="s">
        <v>482</v>
      </c>
      <c r="HU161" s="8" t="s">
        <v>482</v>
      </c>
      <c r="HV161" s="8" t="s">
        <v>482</v>
      </c>
      <c r="HW161" s="8" t="s">
        <v>482</v>
      </c>
      <c r="HX161" s="8">
        <v>126.34724827635984</v>
      </c>
      <c r="HY161" s="8" t="s">
        <v>482</v>
      </c>
      <c r="HZ161" s="8">
        <v>100.54413198564521</v>
      </c>
      <c r="IA161" s="8" t="s">
        <v>482</v>
      </c>
      <c r="IB161" s="8" t="s">
        <v>482</v>
      </c>
      <c r="IC161" s="8" t="s">
        <v>482</v>
      </c>
      <c r="ID161" s="8" t="s">
        <v>482</v>
      </c>
      <c r="IE161" s="8">
        <v>413.14703591037051</v>
      </c>
      <c r="IF161" s="8" t="s">
        <v>482</v>
      </c>
      <c r="IG161" s="8" t="s">
        <v>482</v>
      </c>
      <c r="IH161" s="8" t="s">
        <v>482</v>
      </c>
      <c r="II161" s="8" t="s">
        <v>482</v>
      </c>
      <c r="IJ161" s="8" t="s">
        <v>482</v>
      </c>
      <c r="IK161" s="8" t="s">
        <v>482</v>
      </c>
      <c r="IL161" s="8" t="s">
        <v>482</v>
      </c>
      <c r="IM161" s="8">
        <v>504.14367876097134</v>
      </c>
      <c r="IN161" s="8" t="s">
        <v>482</v>
      </c>
      <c r="IO161" s="8">
        <v>408.52692742580388</v>
      </c>
      <c r="IP161" s="8">
        <v>1914.7720230989</v>
      </c>
      <c r="IQ161" s="8" t="s">
        <v>482</v>
      </c>
      <c r="IR161" s="8">
        <v>798.96608846413756</v>
      </c>
      <c r="IS161" s="8" t="s">
        <v>482</v>
      </c>
      <c r="IT161" s="8" t="s">
        <v>482</v>
      </c>
      <c r="IU161" s="8">
        <v>290.19671796408977</v>
      </c>
      <c r="IV161" s="8" t="s">
        <v>482</v>
      </c>
      <c r="IW161" s="8" t="s">
        <v>482</v>
      </c>
      <c r="IX161" s="8" t="s">
        <v>482</v>
      </c>
      <c r="IY161" s="8" t="s">
        <v>482</v>
      </c>
      <c r="IZ161" s="8" t="s">
        <v>482</v>
      </c>
      <c r="JA161" s="8" t="s">
        <v>482</v>
      </c>
      <c r="JB161" s="8">
        <v>726.4991031623872</v>
      </c>
      <c r="JC161" s="8" t="s">
        <v>482</v>
      </c>
      <c r="JD161" s="8" t="s">
        <v>482</v>
      </c>
      <c r="JE161" s="8" t="s">
        <v>482</v>
      </c>
      <c r="JF161" s="8" t="s">
        <v>482</v>
      </c>
      <c r="JG161" s="8" t="s">
        <v>482</v>
      </c>
      <c r="JH161" s="8" t="s">
        <v>482</v>
      </c>
      <c r="JI161" s="8" t="s">
        <v>482</v>
      </c>
      <c r="JJ161" s="8" t="s">
        <v>482</v>
      </c>
      <c r="JK161" s="8" t="s">
        <v>482</v>
      </c>
      <c r="JL161" s="8">
        <v>400.76196279418411</v>
      </c>
      <c r="JM161" s="8" t="s">
        <v>482</v>
      </c>
      <c r="JN161" s="8" t="s">
        <v>482</v>
      </c>
      <c r="JO161" s="8" t="s">
        <v>482</v>
      </c>
      <c r="JP161" s="8">
        <v>1101.2943005747759</v>
      </c>
      <c r="JQ161" s="8">
        <v>1561.983198496529</v>
      </c>
      <c r="JR161" s="8" t="s">
        <v>482</v>
      </c>
      <c r="JS161" s="8" t="s">
        <v>482</v>
      </c>
      <c r="JT161" s="8" t="s">
        <v>482</v>
      </c>
      <c r="JU161" s="8" t="s">
        <v>482</v>
      </c>
      <c r="JV161" s="8" t="s">
        <v>482</v>
      </c>
      <c r="JW161" s="8" t="s">
        <v>482</v>
      </c>
      <c r="JX161" s="8">
        <v>1663.0497399999999</v>
      </c>
      <c r="JY161" s="8" t="s">
        <v>482</v>
      </c>
      <c r="JZ161" s="8" t="s">
        <v>482</v>
      </c>
      <c r="KA161" s="8" t="s">
        <v>482</v>
      </c>
      <c r="KB161" s="8" t="s">
        <v>482</v>
      </c>
      <c r="KC161" s="8" t="s">
        <v>482</v>
      </c>
      <c r="KD161" s="8">
        <v>117.03997104478535</v>
      </c>
      <c r="KE161" s="8" t="s">
        <v>482</v>
      </c>
      <c r="KF161" s="8" t="s">
        <v>482</v>
      </c>
      <c r="KG161" s="8" t="s">
        <v>482</v>
      </c>
      <c r="KH161" s="8">
        <v>471.00817267853989</v>
      </c>
      <c r="KI161" s="8" t="s">
        <v>482</v>
      </c>
      <c r="KJ161" s="8" t="s">
        <v>482</v>
      </c>
      <c r="KK161" s="8" t="s">
        <v>482</v>
      </c>
      <c r="KL161" s="8" t="s">
        <v>482</v>
      </c>
      <c r="KM161" s="8" t="s">
        <v>482</v>
      </c>
      <c r="KN161" s="8" t="s">
        <v>482</v>
      </c>
      <c r="KO161" s="8">
        <v>7587.181212314712</v>
      </c>
      <c r="KP161" s="8" t="s">
        <v>482</v>
      </c>
      <c r="KQ161" s="8">
        <v>4609.2467931677093</v>
      </c>
      <c r="KR161" s="8" t="s">
        <v>482</v>
      </c>
      <c r="KS161" s="8">
        <v>4397.1755999999996</v>
      </c>
      <c r="KT161" s="8">
        <v>7261.7928581313772</v>
      </c>
      <c r="KU161" s="8" t="s">
        <v>482</v>
      </c>
      <c r="KV161" s="8" t="s">
        <v>482</v>
      </c>
      <c r="KW161" s="8" t="s">
        <v>482</v>
      </c>
      <c r="KX161" s="8" t="s">
        <v>482</v>
      </c>
      <c r="KY161" s="8" t="s">
        <v>482</v>
      </c>
      <c r="KZ161" s="8" t="s">
        <v>482</v>
      </c>
      <c r="LA161" s="8" t="s">
        <v>482</v>
      </c>
      <c r="LB161" s="8" t="s">
        <v>482</v>
      </c>
      <c r="LC161" s="8" t="s">
        <v>482</v>
      </c>
      <c r="LD161" s="8">
        <v>8182.0284000000001</v>
      </c>
      <c r="LE161" s="8" t="s">
        <v>482</v>
      </c>
      <c r="LF161" s="8" t="s">
        <v>482</v>
      </c>
      <c r="LG161" s="8" t="s">
        <v>482</v>
      </c>
      <c r="LH161" s="8" t="s">
        <v>482</v>
      </c>
      <c r="LI161" s="8" t="s">
        <v>482</v>
      </c>
      <c r="LJ161" s="8" t="s">
        <v>482</v>
      </c>
      <c r="LK161" s="8">
        <v>1861.3848613115033</v>
      </c>
      <c r="LL161" s="8" t="s">
        <v>482</v>
      </c>
      <c r="LM161" s="9">
        <v>42.688437523050467</v>
      </c>
      <c r="LN161" s="9" t="s">
        <v>482</v>
      </c>
      <c r="LO161" s="9">
        <v>34.25501548880105</v>
      </c>
      <c r="LP161" s="9">
        <v>254.62780939084092</v>
      </c>
      <c r="LQ161" s="9">
        <v>9760.4343363863809</v>
      </c>
      <c r="LR161" s="9">
        <v>757.87967282863428</v>
      </c>
      <c r="LS161" s="9">
        <v>448.33154163818813</v>
      </c>
      <c r="LT161" s="9">
        <v>430.60440034094984</v>
      </c>
      <c r="LU161" s="9" t="s">
        <v>482</v>
      </c>
      <c r="LV161" s="9" t="s">
        <v>482</v>
      </c>
      <c r="LW161" s="9" t="s">
        <v>482</v>
      </c>
      <c r="LX161" s="9" t="s">
        <v>482</v>
      </c>
      <c r="LY161" s="9" t="s">
        <v>482</v>
      </c>
      <c r="LZ161" s="9" t="s">
        <v>482</v>
      </c>
      <c r="MA161" s="9">
        <v>638.78295885283171</v>
      </c>
      <c r="MB161" s="9">
        <v>35.05103938748298</v>
      </c>
      <c r="MC161" s="9">
        <v>92.424631157677268</v>
      </c>
      <c r="MD161" s="9">
        <v>122.01838395712352</v>
      </c>
      <c r="ME161" s="9" t="s">
        <v>482</v>
      </c>
      <c r="MF161" s="9" t="s">
        <v>482</v>
      </c>
      <c r="MG161" s="9" t="s">
        <v>482</v>
      </c>
      <c r="MH161" s="9">
        <v>44.374085125827818</v>
      </c>
      <c r="MI161" s="9">
        <v>12.888498652892999</v>
      </c>
      <c r="MJ161" s="9" t="s">
        <v>482</v>
      </c>
      <c r="MK161" s="9" t="s">
        <v>482</v>
      </c>
      <c r="ML161" s="9">
        <v>305.50768952927103</v>
      </c>
      <c r="MM161" s="9" t="s">
        <v>482</v>
      </c>
      <c r="MN161" s="9" t="s">
        <v>482</v>
      </c>
      <c r="MO161" s="9" t="s">
        <v>482</v>
      </c>
      <c r="MP161" s="9">
        <v>1186.4735144887072</v>
      </c>
      <c r="MQ161" s="9" t="s">
        <v>482</v>
      </c>
      <c r="MR161" s="9" t="s">
        <v>482</v>
      </c>
      <c r="MS161" s="9" t="s">
        <v>482</v>
      </c>
      <c r="MT161" s="9" t="s">
        <v>482</v>
      </c>
      <c r="MU161" s="9">
        <v>953.96572360231141</v>
      </c>
      <c r="MV161" s="9">
        <v>885.3850112229054</v>
      </c>
      <c r="MW161" s="9">
        <v>772.39182794701992</v>
      </c>
      <c r="MX161" s="9" t="s">
        <v>482</v>
      </c>
      <c r="MY161" s="9" t="s">
        <v>482</v>
      </c>
      <c r="MZ161" s="9" t="s">
        <v>482</v>
      </c>
      <c r="NA161" s="9" t="s">
        <v>482</v>
      </c>
      <c r="NB161" s="9" t="s">
        <v>482</v>
      </c>
      <c r="NC161" s="9" t="s">
        <v>482</v>
      </c>
      <c r="ND161" s="9" t="s">
        <v>482</v>
      </c>
      <c r="NE161" s="9" t="s">
        <v>482</v>
      </c>
      <c r="NF161" s="9">
        <v>262.07635902712559</v>
      </c>
      <c r="NG161" s="9">
        <v>1026.6496456165391</v>
      </c>
      <c r="NH161" s="9">
        <v>249.21316569536427</v>
      </c>
      <c r="NI161" s="9" t="s">
        <v>482</v>
      </c>
      <c r="NJ161" s="9" t="s">
        <v>482</v>
      </c>
      <c r="NK161" s="9" t="s">
        <v>482</v>
      </c>
      <c r="NL161" s="9">
        <v>1357.0986588288606</v>
      </c>
      <c r="NM161" s="9" t="s">
        <v>482</v>
      </c>
      <c r="NN161" s="9" t="s">
        <v>482</v>
      </c>
      <c r="NO161" s="9">
        <v>451.81160741721862</v>
      </c>
      <c r="NP161" s="9" t="s">
        <v>482</v>
      </c>
      <c r="NQ161" s="9" t="s">
        <v>482</v>
      </c>
      <c r="NR161" s="9" t="s">
        <v>482</v>
      </c>
      <c r="NS161" s="9" t="s">
        <v>482</v>
      </c>
      <c r="NT161" s="9">
        <v>952.92657042868098</v>
      </c>
      <c r="NU161" s="9" t="s">
        <v>482</v>
      </c>
      <c r="NV161" s="9">
        <v>740.01917972629212</v>
      </c>
      <c r="NW161" s="9" t="s">
        <v>482</v>
      </c>
      <c r="NX161" s="9" t="s">
        <v>482</v>
      </c>
      <c r="NY161" s="9" t="s">
        <v>482</v>
      </c>
      <c r="NZ161" s="9" t="s">
        <v>482</v>
      </c>
      <c r="OA161" s="9" t="s">
        <v>482</v>
      </c>
      <c r="OB161" s="9">
        <v>29.248434961655477</v>
      </c>
      <c r="OC161" s="9" t="s">
        <v>482</v>
      </c>
      <c r="OD161" s="9">
        <v>26.489379237582988</v>
      </c>
      <c r="OE161" s="9" t="s">
        <v>482</v>
      </c>
      <c r="OF161" s="9" t="s">
        <v>482</v>
      </c>
      <c r="OG161" s="9" t="s">
        <v>482</v>
      </c>
      <c r="OH161" s="9" t="s">
        <v>482</v>
      </c>
      <c r="OI161" s="9">
        <v>112.74911796532402</v>
      </c>
      <c r="OJ161" s="9" t="s">
        <v>482</v>
      </c>
      <c r="OK161" s="9" t="s">
        <v>482</v>
      </c>
      <c r="OL161" s="9" t="s">
        <v>482</v>
      </c>
      <c r="OM161" s="9" t="s">
        <v>482</v>
      </c>
      <c r="ON161" s="9" t="s">
        <v>482</v>
      </c>
      <c r="OO161" s="9" t="s">
        <v>482</v>
      </c>
      <c r="OP161" s="9" t="s">
        <v>482</v>
      </c>
      <c r="OQ161" s="9">
        <v>113.90912940464693</v>
      </c>
      <c r="OR161" s="9" t="s">
        <v>482</v>
      </c>
      <c r="OS161" s="9">
        <v>54.319561657516537</v>
      </c>
      <c r="OT161" s="9">
        <v>236.29826043829325</v>
      </c>
      <c r="OU161" s="9" t="s">
        <v>482</v>
      </c>
      <c r="OV161" s="9">
        <v>116.34064639196532</v>
      </c>
      <c r="OW161" s="9" t="s">
        <v>482</v>
      </c>
      <c r="OX161" s="9" t="s">
        <v>482</v>
      </c>
      <c r="OY161" s="9">
        <v>26.300898955808336</v>
      </c>
      <c r="OZ161" s="9" t="s">
        <v>482</v>
      </c>
      <c r="PA161" s="9" t="s">
        <v>482</v>
      </c>
      <c r="PB161" s="9" t="s">
        <v>482</v>
      </c>
      <c r="PC161" s="9" t="s">
        <v>482</v>
      </c>
      <c r="PD161" s="9" t="s">
        <v>482</v>
      </c>
      <c r="PE161" s="9" t="s">
        <v>482</v>
      </c>
      <c r="PF161" s="9">
        <v>196.48534940072221</v>
      </c>
      <c r="PG161" s="9" t="s">
        <v>482</v>
      </c>
      <c r="PH161" s="9" t="s">
        <v>482</v>
      </c>
      <c r="PI161" s="9" t="s">
        <v>482</v>
      </c>
      <c r="PJ161" s="9" t="s">
        <v>482</v>
      </c>
      <c r="PK161" s="9" t="s">
        <v>482</v>
      </c>
      <c r="PL161" s="9" t="s">
        <v>482</v>
      </c>
      <c r="PM161" s="9" t="s">
        <v>482</v>
      </c>
      <c r="PN161" s="9" t="s">
        <v>482</v>
      </c>
      <c r="PO161" s="9" t="s">
        <v>482</v>
      </c>
      <c r="PP161" s="9">
        <v>105.51345313888166</v>
      </c>
      <c r="PQ161" s="9" t="s">
        <v>482</v>
      </c>
      <c r="PR161" s="9" t="s">
        <v>482</v>
      </c>
      <c r="PS161" s="9" t="s">
        <v>482</v>
      </c>
      <c r="PT161" s="9">
        <v>274.64671638040937</v>
      </c>
      <c r="PU161" s="9">
        <v>394.96401709091504</v>
      </c>
      <c r="PV161" s="9" t="s">
        <v>482</v>
      </c>
      <c r="PW161" s="9" t="s">
        <v>482</v>
      </c>
      <c r="PX161" s="9" t="s">
        <v>482</v>
      </c>
      <c r="PY161" s="9" t="s">
        <v>482</v>
      </c>
      <c r="PZ161" s="9" t="s">
        <v>482</v>
      </c>
      <c r="QA161" s="9" t="s">
        <v>482</v>
      </c>
      <c r="QB161" s="9">
        <v>166.85565272185431</v>
      </c>
      <c r="QC161" s="9" t="s">
        <v>482</v>
      </c>
      <c r="QD161" s="9" t="s">
        <v>482</v>
      </c>
      <c r="QE161" s="9" t="s">
        <v>482</v>
      </c>
      <c r="QF161" s="9" t="s">
        <v>482</v>
      </c>
      <c r="QG161" s="9" t="s">
        <v>482</v>
      </c>
      <c r="QH161" s="9">
        <v>27.855208655163949</v>
      </c>
      <c r="QI161" s="9" t="s">
        <v>482</v>
      </c>
      <c r="QJ161" s="9" t="s">
        <v>482</v>
      </c>
      <c r="QK161" s="9" t="s">
        <v>482</v>
      </c>
      <c r="QL161" s="9">
        <v>128.4243042111479</v>
      </c>
      <c r="QM161" s="9" t="s">
        <v>482</v>
      </c>
      <c r="QN161" s="9" t="s">
        <v>482</v>
      </c>
      <c r="QO161" s="9" t="s">
        <v>482</v>
      </c>
      <c r="QP161" s="9" t="s">
        <v>482</v>
      </c>
      <c r="QQ161" s="9" t="s">
        <v>482</v>
      </c>
      <c r="QR161" s="9" t="s">
        <v>482</v>
      </c>
      <c r="QS161" s="9">
        <v>731.23458826744263</v>
      </c>
      <c r="QT161" s="9" t="s">
        <v>482</v>
      </c>
      <c r="QU161" s="9">
        <v>450.17603439521065</v>
      </c>
      <c r="QV161" s="9" t="s">
        <v>482</v>
      </c>
      <c r="QW161" s="9">
        <v>441.17357841059601</v>
      </c>
      <c r="QX161" s="9">
        <v>862.06389778885023</v>
      </c>
      <c r="QY161" s="9" t="s">
        <v>482</v>
      </c>
      <c r="QZ161" s="9" t="s">
        <v>482</v>
      </c>
      <c r="RA161" s="9" t="s">
        <v>482</v>
      </c>
      <c r="RB161" s="9" t="s">
        <v>482</v>
      </c>
      <c r="RC161" s="9" t="s">
        <v>482</v>
      </c>
      <c r="RD161" s="9" t="s">
        <v>482</v>
      </c>
      <c r="RE161" s="9" t="s">
        <v>482</v>
      </c>
      <c r="RF161" s="9" t="s">
        <v>482</v>
      </c>
      <c r="RG161" s="9" t="s">
        <v>482</v>
      </c>
      <c r="RH161" s="9">
        <v>820.91212092715227</v>
      </c>
      <c r="RI161" s="9" t="s">
        <v>482</v>
      </c>
      <c r="RJ161" s="9" t="s">
        <v>482</v>
      </c>
      <c r="RK161" s="9" t="s">
        <v>482</v>
      </c>
      <c r="RL161" s="9" t="s">
        <v>482</v>
      </c>
      <c r="RM161" s="9" t="s">
        <v>482</v>
      </c>
      <c r="RN161" s="9" t="s">
        <v>482</v>
      </c>
      <c r="RO161" s="9">
        <v>252.25446850711432</v>
      </c>
      <c r="RP161" s="9" t="s">
        <v>482</v>
      </c>
      <c r="RQ161" s="10">
        <v>90.01</v>
      </c>
      <c r="RR161" s="10">
        <v>9.99</v>
      </c>
      <c r="RS161" s="10">
        <v>0</v>
      </c>
      <c r="RT161" s="10">
        <v>0</v>
      </c>
      <c r="RU161" s="10">
        <v>0</v>
      </c>
      <c r="RV161" s="10">
        <v>0</v>
      </c>
      <c r="RW161" s="10">
        <v>0</v>
      </c>
      <c r="RX161" s="10">
        <v>0</v>
      </c>
      <c r="RY161" s="10">
        <v>0</v>
      </c>
      <c r="RZ161" s="10">
        <v>0</v>
      </c>
      <c r="SA161" s="10">
        <v>0</v>
      </c>
      <c r="SB161" s="10">
        <v>0</v>
      </c>
      <c r="SC161" s="78">
        <v>66.756</v>
      </c>
      <c r="SD161" s="80">
        <v>157.15495402661668</v>
      </c>
      <c r="SE161" s="16">
        <v>294</v>
      </c>
      <c r="SF161" s="16">
        <v>294</v>
      </c>
      <c r="SG161" s="16">
        <v>300</v>
      </c>
      <c r="SH161" s="16">
        <v>200</v>
      </c>
      <c r="SI161" s="17" t="s">
        <v>510</v>
      </c>
      <c r="SJ161" s="78">
        <v>66.756</v>
      </c>
      <c r="SK161" s="80">
        <v>157.15495402661668</v>
      </c>
      <c r="SL161" s="78">
        <v>66.756</v>
      </c>
      <c r="SM161" s="80">
        <v>157.15495402661668</v>
      </c>
      <c r="SN161" s="20">
        <v>3.2352224463900798</v>
      </c>
      <c r="SO161" s="20" t="s">
        <v>482</v>
      </c>
      <c r="SP161" s="20">
        <v>2.5960799092486844</v>
      </c>
      <c r="SQ161" s="20">
        <v>19.297440998433547</v>
      </c>
      <c r="SR161" s="20">
        <v>739.71262673980414</v>
      </c>
      <c r="SS161" s="20">
        <v>57.437317256552433</v>
      </c>
      <c r="ST161" s="20">
        <v>33.97763776548004</v>
      </c>
      <c r="SU161" s="20">
        <v>32.634153469429478</v>
      </c>
      <c r="SV161" s="20" t="s">
        <v>482</v>
      </c>
      <c r="SW161" s="20" t="s">
        <v>482</v>
      </c>
      <c r="SX161" s="20" t="s">
        <v>482</v>
      </c>
      <c r="SY161" s="20" t="s">
        <v>482</v>
      </c>
      <c r="SZ161" s="20" t="s">
        <v>482</v>
      </c>
      <c r="TA161" s="20" t="s">
        <v>482</v>
      </c>
      <c r="TB161" s="20">
        <v>48.411351803078936</v>
      </c>
      <c r="TC161" s="20">
        <v>2.656408057438417</v>
      </c>
      <c r="TD161" s="20">
        <v>7.0045721668585967</v>
      </c>
      <c r="TE161" s="20">
        <v>9.2473896341877708</v>
      </c>
      <c r="TF161" s="20" t="s">
        <v>482</v>
      </c>
      <c r="TG161" s="20" t="s">
        <v>482</v>
      </c>
      <c r="TH161" s="20" t="s">
        <v>482</v>
      </c>
      <c r="TI161" s="20">
        <v>3.3629723776979237</v>
      </c>
      <c r="TJ161" s="20">
        <v>0.97677878511230409</v>
      </c>
      <c r="TK161" s="20" t="s">
        <v>482</v>
      </c>
      <c r="TL161" s="20" t="s">
        <v>482</v>
      </c>
      <c r="TM161" s="20">
        <v>23.153467122711408</v>
      </c>
      <c r="TN161" s="20" t="s">
        <v>482</v>
      </c>
      <c r="TO161" s="20" t="s">
        <v>482</v>
      </c>
      <c r="TP161" s="20" t="s">
        <v>482</v>
      </c>
      <c r="TQ161" s="20">
        <v>89.919096805745426</v>
      </c>
      <c r="TR161" s="20" t="s">
        <v>482</v>
      </c>
      <c r="TS161" s="20" t="s">
        <v>482</v>
      </c>
      <c r="TT161" s="20" t="s">
        <v>482</v>
      </c>
      <c r="TU161" s="20" t="s">
        <v>482</v>
      </c>
      <c r="TV161" s="20">
        <v>72.298062453526157</v>
      </c>
      <c r="TW161" s="20">
        <v>67.100545913843234</v>
      </c>
      <c r="TX161" s="20">
        <v>58.537147859608453</v>
      </c>
      <c r="TY161" s="20" t="s">
        <v>482</v>
      </c>
      <c r="TZ161" s="20" t="s">
        <v>482</v>
      </c>
      <c r="UA161" s="20" t="s">
        <v>482</v>
      </c>
      <c r="UB161" s="20" t="s">
        <v>482</v>
      </c>
      <c r="UC161" s="20" t="s">
        <v>482</v>
      </c>
      <c r="UD161" s="20" t="s">
        <v>482</v>
      </c>
      <c r="UE161" s="20" t="s">
        <v>482</v>
      </c>
      <c r="UF161" s="20" t="s">
        <v>482</v>
      </c>
      <c r="UG161" s="20">
        <v>19.861943153457304</v>
      </c>
      <c r="UH161" s="20">
        <v>77.806548348919307</v>
      </c>
      <c r="UI161" s="20">
        <v>18.887082179061167</v>
      </c>
      <c r="UJ161" s="20" t="s">
        <v>482</v>
      </c>
      <c r="UK161" s="20" t="s">
        <v>482</v>
      </c>
      <c r="UL161" s="20" t="s">
        <v>482</v>
      </c>
      <c r="UM161" s="20">
        <v>102.85023996575784</v>
      </c>
      <c r="UN161" s="20" t="s">
        <v>482</v>
      </c>
      <c r="UO161" s="20" t="s">
        <v>482</v>
      </c>
      <c r="UP161" s="20">
        <v>34.24138100783118</v>
      </c>
      <c r="UQ161" s="20" t="s">
        <v>482</v>
      </c>
      <c r="UR161" s="20" t="s">
        <v>482</v>
      </c>
      <c r="US161" s="20" t="s">
        <v>482</v>
      </c>
      <c r="UT161" s="20" t="s">
        <v>482</v>
      </c>
      <c r="UU161" s="20">
        <v>72.219308302106313</v>
      </c>
      <c r="UV161" s="20" t="s">
        <v>482</v>
      </c>
      <c r="UW161" s="20">
        <v>56.083726646516844</v>
      </c>
      <c r="UX161" s="20" t="s">
        <v>482</v>
      </c>
      <c r="UY161" s="20" t="s">
        <v>482</v>
      </c>
      <c r="UZ161" s="20" t="s">
        <v>482</v>
      </c>
      <c r="VA161" s="20" t="s">
        <v>482</v>
      </c>
      <c r="VB161" s="20" t="s">
        <v>482</v>
      </c>
      <c r="VC161" s="20">
        <v>2.2166469142524461</v>
      </c>
      <c r="VD161" s="20" t="s">
        <v>482</v>
      </c>
      <c r="VE161" s="20">
        <v>2.0075467567556884</v>
      </c>
      <c r="VF161" s="20" t="s">
        <v>482</v>
      </c>
      <c r="VG161" s="20" t="s">
        <v>482</v>
      </c>
      <c r="VH161" s="20" t="s">
        <v>482</v>
      </c>
      <c r="VI161" s="20" t="s">
        <v>482</v>
      </c>
      <c r="VJ161" s="20">
        <v>8.5449011118089118</v>
      </c>
      <c r="VK161" s="20" t="s">
        <v>482</v>
      </c>
      <c r="VL161" s="20" t="s">
        <v>482</v>
      </c>
      <c r="VM161" s="20" t="s">
        <v>482</v>
      </c>
      <c r="VN161" s="20" t="s">
        <v>482</v>
      </c>
      <c r="VO161" s="20" t="s">
        <v>482</v>
      </c>
      <c r="VP161" s="20" t="s">
        <v>482</v>
      </c>
      <c r="VQ161" s="20" t="s">
        <v>482</v>
      </c>
      <c r="VR161" s="20">
        <v>8.6328147311476453</v>
      </c>
      <c r="VS161" s="20" t="s">
        <v>482</v>
      </c>
      <c r="VT161" s="20">
        <v>4.1167087705558529</v>
      </c>
      <c r="VU161" s="20">
        <v>17.908302120453587</v>
      </c>
      <c r="VV161" s="20" t="s">
        <v>482</v>
      </c>
      <c r="VW161" s="20">
        <v>8.8170917577289902</v>
      </c>
      <c r="VX161" s="20" t="s">
        <v>482</v>
      </c>
      <c r="VY161" s="20" t="s">
        <v>482</v>
      </c>
      <c r="VZ161" s="20">
        <v>1.9932624288748655</v>
      </c>
      <c r="WA161" s="20" t="s">
        <v>482</v>
      </c>
      <c r="WB161" s="20" t="s">
        <v>482</v>
      </c>
      <c r="WC161" s="20" t="s">
        <v>482</v>
      </c>
      <c r="WD161" s="20" t="s">
        <v>482</v>
      </c>
      <c r="WE161" s="20" t="s">
        <v>482</v>
      </c>
      <c r="WF161" s="20" t="s">
        <v>482</v>
      </c>
      <c r="WG161" s="20">
        <v>14.891006784325834</v>
      </c>
      <c r="WH161" s="20" t="s">
        <v>482</v>
      </c>
      <c r="WI161" s="20" t="s">
        <v>482</v>
      </c>
      <c r="WJ161" s="20" t="s">
        <v>482</v>
      </c>
      <c r="WK161" s="20" t="s">
        <v>482</v>
      </c>
      <c r="WL161" s="20" t="s">
        <v>482</v>
      </c>
      <c r="WM161" s="20" t="s">
        <v>482</v>
      </c>
      <c r="WN161" s="20" t="s">
        <v>482</v>
      </c>
      <c r="WO161" s="20" t="s">
        <v>482</v>
      </c>
      <c r="WP161" s="20" t="s">
        <v>482</v>
      </c>
      <c r="WQ161" s="20">
        <v>7.9965328271083678</v>
      </c>
      <c r="WR161" s="20" t="s">
        <v>482</v>
      </c>
      <c r="WS161" s="20" t="s">
        <v>482</v>
      </c>
      <c r="WT161" s="20" t="s">
        <v>482</v>
      </c>
      <c r="WU161" s="20">
        <v>20.814611009865231</v>
      </c>
      <c r="WV161" s="20">
        <v>29.933080893835758</v>
      </c>
      <c r="WW161" s="20" t="s">
        <v>482</v>
      </c>
      <c r="WX161" s="20" t="s">
        <v>482</v>
      </c>
      <c r="WY161" s="20" t="s">
        <v>482</v>
      </c>
      <c r="WZ161" s="20" t="s">
        <v>482</v>
      </c>
      <c r="XA161" s="20" t="s">
        <v>482</v>
      </c>
      <c r="XB161" s="20" t="s">
        <v>482</v>
      </c>
      <c r="XC161" s="20">
        <v>12.645465243400562</v>
      </c>
      <c r="XD161" s="20" t="s">
        <v>482</v>
      </c>
      <c r="XE161" s="20" t="s">
        <v>482</v>
      </c>
      <c r="XF161" s="20" t="s">
        <v>482</v>
      </c>
      <c r="XG161" s="20" t="s">
        <v>482</v>
      </c>
      <c r="XH161" s="20" t="s">
        <v>482</v>
      </c>
      <c r="XI161" s="20">
        <v>2.1110586734734609</v>
      </c>
      <c r="XJ161" s="20" t="s">
        <v>482</v>
      </c>
      <c r="XK161" s="20" t="s">
        <v>482</v>
      </c>
      <c r="XL161" s="20" t="s">
        <v>482</v>
      </c>
      <c r="XM161" s="20">
        <v>9.7328741868705393</v>
      </c>
      <c r="XN161" s="20" t="s">
        <v>482</v>
      </c>
      <c r="XO161" s="20" t="s">
        <v>482</v>
      </c>
      <c r="XP161" s="20" t="s">
        <v>482</v>
      </c>
      <c r="XQ161" s="20" t="s">
        <v>482</v>
      </c>
      <c r="XR161" s="20" t="s">
        <v>482</v>
      </c>
      <c r="XS161" s="20" t="s">
        <v>482</v>
      </c>
      <c r="XT161" s="20">
        <v>55.417970082934708</v>
      </c>
      <c r="XU161" s="20" t="s">
        <v>482</v>
      </c>
      <c r="XV161" s="20">
        <v>34.117426071540692</v>
      </c>
      <c r="XW161" s="20" t="s">
        <v>482</v>
      </c>
      <c r="XX161" s="20">
        <v>33.435158240624247</v>
      </c>
      <c r="XY161" s="20">
        <v>65.333112059748089</v>
      </c>
      <c r="XZ161" s="20" t="s">
        <v>482</v>
      </c>
      <c r="YA161" s="20" t="s">
        <v>482</v>
      </c>
      <c r="YB161" s="20" t="s">
        <v>482</v>
      </c>
      <c r="YC161" s="20" t="s">
        <v>482</v>
      </c>
      <c r="YD161" s="20" t="s">
        <v>482</v>
      </c>
      <c r="YE161" s="20" t="s">
        <v>482</v>
      </c>
      <c r="YF161" s="20" t="s">
        <v>482</v>
      </c>
      <c r="YG161" s="20" t="s">
        <v>482</v>
      </c>
      <c r="YH161" s="20" t="s">
        <v>482</v>
      </c>
      <c r="YI161" s="20">
        <v>62.214348292863626</v>
      </c>
      <c r="YJ161" s="20" t="s">
        <v>482</v>
      </c>
      <c r="YK161" s="20" t="s">
        <v>482</v>
      </c>
      <c r="YL161" s="20" t="s">
        <v>482</v>
      </c>
      <c r="YM161" s="20" t="s">
        <v>482</v>
      </c>
      <c r="YN161" s="20" t="s">
        <v>482</v>
      </c>
      <c r="YO161" s="20" t="s">
        <v>482</v>
      </c>
      <c r="YP161" s="20">
        <v>19.117572955809091</v>
      </c>
      <c r="YQ161" s="20" t="s">
        <v>482</v>
      </c>
      <c r="YR161" s="5">
        <v>0.17700000000000002</v>
      </c>
      <c r="YS161" s="5">
        <v>0.75</v>
      </c>
      <c r="YT161" s="5">
        <v>7.2999999999999995E-2</v>
      </c>
      <c r="YU161" s="5">
        <v>0.6</v>
      </c>
      <c r="YV161" s="5">
        <v>0.75</v>
      </c>
      <c r="YW161" s="5">
        <v>0.9</v>
      </c>
      <c r="YX161" s="5">
        <v>0.73439999999999994</v>
      </c>
      <c r="YY161" s="21" t="s">
        <v>516</v>
      </c>
      <c r="YZ161" s="22" t="s">
        <v>494</v>
      </c>
      <c r="ZA161" s="23">
        <f t="shared" si="8"/>
        <v>1.5</v>
      </c>
      <c r="ZB161" s="23">
        <v>0.53500000000000003</v>
      </c>
      <c r="ZC161" s="23">
        <f t="shared" si="9"/>
        <v>1.5</v>
      </c>
    </row>
    <row r="162" spans="1:679" x14ac:dyDescent="0.25">
      <c r="SC162" s="43"/>
      <c r="SD162" s="43"/>
      <c r="SE162"/>
      <c r="SF162"/>
      <c r="SG162"/>
      <c r="SH162"/>
      <c r="SI162" s="43"/>
      <c r="SJ162" s="43"/>
      <c r="SK162" s="43"/>
      <c r="SL162" s="43"/>
      <c r="SM162" s="43"/>
      <c r="SN162" s="43"/>
      <c r="SO162" s="43"/>
      <c r="SP162" s="43"/>
      <c r="SQ162" s="43"/>
      <c r="SR162" s="43"/>
      <c r="SS162" s="43"/>
      <c r="ST162" s="43"/>
      <c r="SU162" s="43"/>
      <c r="SV162" s="43"/>
      <c r="SW162" s="43"/>
      <c r="SX162" s="43"/>
      <c r="SY162" s="43"/>
      <c r="SZ162" s="43"/>
      <c r="TA162" s="43"/>
      <c r="TB162" s="43"/>
      <c r="TC162" s="43"/>
      <c r="TD162" s="43"/>
      <c r="TE162" s="43"/>
      <c r="TF162" s="43"/>
      <c r="TG162" s="43"/>
      <c r="TH162" s="43"/>
      <c r="TI162" s="43"/>
      <c r="TJ162" s="43"/>
      <c r="TK162" s="43"/>
      <c r="TL162" s="43"/>
      <c r="TM162" s="43"/>
      <c r="TN162" s="43"/>
      <c r="TO162" s="43"/>
      <c r="TP162" s="43"/>
      <c r="TQ162" s="43"/>
      <c r="TR162" s="43"/>
      <c r="TS162" s="43"/>
      <c r="TT162" s="43"/>
      <c r="TU162" s="43"/>
      <c r="TV162" s="43"/>
      <c r="TW162" s="43"/>
      <c r="TX162" s="43"/>
      <c r="TY162" s="43"/>
      <c r="TZ162" s="43"/>
      <c r="UA162" s="43"/>
      <c r="UB162" s="43"/>
      <c r="UC162" s="43"/>
      <c r="UD162" s="43"/>
      <c r="UE162" s="43"/>
      <c r="UF162" s="43"/>
      <c r="UG162" s="43"/>
      <c r="UH162" s="43"/>
      <c r="UI162" s="43"/>
      <c r="UJ162" s="43"/>
      <c r="UK162" s="43"/>
      <c r="UL162" s="43"/>
      <c r="UM162" s="43"/>
      <c r="UN162" s="43"/>
      <c r="UO162" s="43"/>
      <c r="UP162" s="43"/>
      <c r="UQ162" s="43"/>
      <c r="UR162" s="43"/>
      <c r="US162" s="43"/>
      <c r="UT162" s="43"/>
      <c r="UU162" s="43"/>
      <c r="UV162" s="43"/>
      <c r="UW162" s="43"/>
      <c r="UX162" s="43"/>
      <c r="UY162" s="43"/>
      <c r="UZ162" s="43"/>
      <c r="VA162" s="43"/>
      <c r="VB162" s="43"/>
      <c r="VC162" s="43"/>
      <c r="VD162" s="43"/>
      <c r="VE162" s="43"/>
      <c r="VF162" s="43"/>
      <c r="VG162" s="43"/>
      <c r="VH162" s="43"/>
      <c r="VI162" s="43"/>
      <c r="VJ162" s="43"/>
      <c r="VK162" s="43"/>
      <c r="VL162" s="43"/>
      <c r="VM162" s="43"/>
      <c r="VN162" s="43"/>
      <c r="VO162" s="43"/>
      <c r="VP162" s="43"/>
      <c r="VQ162" s="43"/>
      <c r="VR162" s="43"/>
      <c r="VS162" s="43"/>
      <c r="VT162" s="43"/>
      <c r="VU162" s="43"/>
      <c r="VV162" s="43"/>
      <c r="VW162" s="43"/>
      <c r="VX162" s="43"/>
      <c r="VY162" s="43"/>
      <c r="VZ162" s="43"/>
      <c r="WA162" s="43"/>
      <c r="WB162" s="43"/>
      <c r="WC162" s="43"/>
      <c r="WD162" s="43"/>
      <c r="WE162" s="43"/>
      <c r="WF162" s="43"/>
      <c r="WG162" s="43"/>
      <c r="WH162" s="43"/>
      <c r="WI162" s="43"/>
      <c r="WJ162" s="43"/>
      <c r="WK162" s="43"/>
      <c r="WL162" s="43"/>
      <c r="WM162" s="43"/>
      <c r="WN162" s="43"/>
      <c r="WO162" s="43"/>
      <c r="WP162" s="43"/>
      <c r="WQ162" s="43"/>
      <c r="WR162" s="43"/>
      <c r="WS162" s="43"/>
      <c r="WT162" s="43"/>
      <c r="WU162" s="43"/>
      <c r="WV162" s="43"/>
      <c r="WW162" s="43"/>
      <c r="WX162" s="43"/>
      <c r="WY162" s="43"/>
      <c r="WZ162" s="43"/>
      <c r="XA162" s="43"/>
      <c r="XB162" s="43"/>
      <c r="XC162" s="43"/>
      <c r="XD162" s="43"/>
      <c r="XE162" s="43"/>
      <c r="XF162" s="43"/>
      <c r="XG162" s="43"/>
      <c r="XH162" s="43"/>
      <c r="XI162" s="43"/>
      <c r="XJ162" s="43"/>
      <c r="XK162" s="43"/>
      <c r="XL162" s="43"/>
      <c r="XM162" s="43"/>
      <c r="XN162" s="43"/>
      <c r="XO162" s="43"/>
      <c r="XP162" s="43"/>
      <c r="XQ162" s="43"/>
      <c r="XR162" s="43"/>
      <c r="XS162" s="43"/>
      <c r="XT162" s="43"/>
      <c r="XU162" s="43"/>
      <c r="XV162" s="43"/>
      <c r="XW162" s="43"/>
      <c r="XX162" s="43"/>
      <c r="XY162" s="43"/>
      <c r="XZ162" s="43"/>
      <c r="YA162" s="43"/>
      <c r="YB162" s="43"/>
      <c r="YC162" s="43"/>
      <c r="YD162" s="43"/>
      <c r="YE162" s="43"/>
      <c r="YF162" s="43"/>
      <c r="YG162" s="43"/>
      <c r="YH162" s="43"/>
      <c r="YI162" s="43"/>
      <c r="YJ162" s="43"/>
      <c r="YK162" s="43"/>
      <c r="YL162" s="43"/>
      <c r="YM162" s="43"/>
      <c r="YN162" s="43"/>
      <c r="YO162" s="43"/>
      <c r="YP162" s="43"/>
      <c r="YQ162" s="43"/>
    </row>
    <row r="163" spans="1:679" x14ac:dyDescent="0.25">
      <c r="SN163" s="29"/>
      <c r="SO163" s="29"/>
      <c r="SP163" s="29"/>
      <c r="SQ163" s="29"/>
      <c r="SR163" s="29"/>
      <c r="SS163" s="29"/>
      <c r="ST163" s="29"/>
      <c r="SU163" s="29"/>
      <c r="SV163" s="29"/>
      <c r="SW163" s="29"/>
      <c r="SX163" s="29"/>
      <c r="SY163" s="29"/>
      <c r="SZ163" s="29"/>
      <c r="TA163" s="29"/>
      <c r="TB163" s="29"/>
      <c r="TC163" s="29"/>
      <c r="TD163" s="29"/>
      <c r="TE163" s="29"/>
      <c r="TF163" s="29"/>
      <c r="TG163" s="29"/>
      <c r="TH163" s="29"/>
      <c r="TI163" s="29"/>
      <c r="TJ163" s="29"/>
      <c r="TK163" s="29"/>
      <c r="TL163" s="29"/>
      <c r="TM163" s="29"/>
      <c r="TN163" s="29"/>
      <c r="TO163" s="29"/>
      <c r="TP163" s="29"/>
      <c r="TQ163" s="29"/>
      <c r="TR163" s="29"/>
      <c r="TS163" s="29"/>
      <c r="TT163" s="29"/>
      <c r="TU163" s="29"/>
      <c r="TV163" s="29"/>
      <c r="TW163" s="29"/>
      <c r="TX163" s="29"/>
      <c r="TY163" s="29"/>
      <c r="TZ163" s="29"/>
      <c r="UA163" s="29"/>
      <c r="UB163" s="29"/>
      <c r="UC163" s="29"/>
      <c r="UD163" s="29"/>
      <c r="UE163" s="29"/>
      <c r="UF163" s="29"/>
      <c r="UG163" s="29"/>
      <c r="UH163" s="29"/>
      <c r="UI163" s="29"/>
      <c r="UJ163" s="29"/>
      <c r="UK163" s="29"/>
      <c r="UL163" s="29"/>
      <c r="UM163" s="29"/>
      <c r="UN163" s="29"/>
      <c r="UO163" s="29"/>
      <c r="UP163" s="29"/>
      <c r="UQ163" s="29"/>
      <c r="UR163" s="29"/>
      <c r="US163" s="29"/>
      <c r="UT163" s="29"/>
      <c r="UU163" s="29"/>
      <c r="UV163" s="29"/>
      <c r="UW163" s="29"/>
      <c r="UX163" s="29"/>
      <c r="UY163" s="29"/>
      <c r="UZ163" s="29"/>
      <c r="VA163" s="29"/>
      <c r="VB163" s="29"/>
      <c r="VC163" s="29"/>
      <c r="VD163" s="29"/>
      <c r="VE163" s="29"/>
      <c r="VF163" s="29"/>
      <c r="VG163" s="29"/>
      <c r="VH163" s="29"/>
      <c r="VI163" s="29"/>
      <c r="VJ163" s="29"/>
      <c r="VK163" s="29"/>
      <c r="VL163" s="29"/>
      <c r="VM163" s="29"/>
      <c r="VN163" s="29"/>
      <c r="VO163" s="29"/>
      <c r="VP163" s="29"/>
      <c r="VQ163" s="29"/>
      <c r="VR163" s="29"/>
      <c r="VS163" s="29"/>
      <c r="VT163" s="29"/>
      <c r="VU163" s="29"/>
      <c r="VV163" s="29"/>
      <c r="VW163" s="29"/>
      <c r="VX163" s="29"/>
      <c r="VY163" s="29"/>
      <c r="VZ163" s="29"/>
      <c r="WA163" s="29"/>
      <c r="WB163" s="29"/>
      <c r="WC163" s="29"/>
      <c r="WD163" s="29"/>
      <c r="WE163" s="29"/>
      <c r="WF163" s="29"/>
      <c r="WG163" s="29"/>
      <c r="WH163" s="29"/>
      <c r="WI163" s="29"/>
      <c r="WJ163" s="29"/>
      <c r="WK163" s="29"/>
      <c r="WL163" s="29"/>
      <c r="WM163" s="29"/>
      <c r="WN163" s="29"/>
      <c r="WO163" s="29"/>
      <c r="WP163" s="29"/>
      <c r="WQ163" s="29"/>
      <c r="WR163" s="29"/>
      <c r="WS163" s="29"/>
      <c r="WT163" s="29"/>
      <c r="WU163" s="29"/>
      <c r="WV163" s="29"/>
      <c r="WW163" s="29"/>
      <c r="WX163" s="29"/>
      <c r="WY163" s="29"/>
      <c r="WZ163" s="29"/>
      <c r="XA163" s="29"/>
      <c r="XB163" s="29"/>
      <c r="XC163" s="29"/>
      <c r="XD163" s="29"/>
      <c r="XE163" s="29"/>
      <c r="XF163" s="29"/>
      <c r="XG163" s="29"/>
      <c r="XH163" s="29"/>
      <c r="XI163" s="29"/>
      <c r="XJ163" s="29"/>
      <c r="XK163" s="29"/>
      <c r="XL163" s="29"/>
      <c r="XM163" s="29"/>
      <c r="XN163" s="29"/>
      <c r="XO163" s="29"/>
      <c r="XP163" s="29"/>
      <c r="XQ163" s="29"/>
      <c r="XR163" s="29"/>
      <c r="XS163" s="29"/>
      <c r="XT163" s="29"/>
      <c r="XU163" s="29"/>
      <c r="XV163" s="29"/>
      <c r="XW163" s="29"/>
      <c r="XX163" s="29"/>
      <c r="XY163" s="29"/>
      <c r="XZ163" s="29"/>
      <c r="YA163" s="29"/>
      <c r="YB163" s="29"/>
      <c r="YC163" s="29"/>
      <c r="YD163" s="29"/>
      <c r="YE163" s="29"/>
      <c r="YF163" s="29"/>
      <c r="YG163" s="29"/>
      <c r="YH163" s="29"/>
      <c r="YI163" s="29"/>
      <c r="YJ163" s="29"/>
      <c r="YK163" s="29"/>
      <c r="YL163" s="29"/>
      <c r="YM163" s="29"/>
      <c r="YN163" s="29"/>
      <c r="YO163" s="29"/>
      <c r="YP163" s="29"/>
      <c r="YQ163" s="29"/>
      <c r="YR163" s="29"/>
      <c r="YS163" s="29"/>
    </row>
    <row r="164" spans="1:679" x14ac:dyDescent="0.25">
      <c r="SM164" s="84"/>
      <c r="YR164" s="6"/>
      <c r="YS164" s="29"/>
    </row>
    <row r="165" spans="1:679" x14ac:dyDescent="0.25">
      <c r="SM165" s="84"/>
      <c r="YR165" s="6"/>
      <c r="YS165" s="29"/>
    </row>
    <row r="166" spans="1:679" x14ac:dyDescent="0.25">
      <c r="C166" s="30" t="s">
        <v>529</v>
      </c>
      <c r="SM166" s="84"/>
      <c r="YR166" s="6"/>
      <c r="YS166" s="29"/>
    </row>
    <row r="167" spans="1:679" x14ac:dyDescent="0.25">
      <c r="C167" s="31" t="s">
        <v>530</v>
      </c>
      <c r="D167" s="32">
        <v>0.55000000000000004</v>
      </c>
      <c r="SM167" s="84"/>
      <c r="YR167" s="6"/>
      <c r="YS167" s="29"/>
    </row>
    <row r="168" spans="1:679" x14ac:dyDescent="0.25">
      <c r="C168" s="31" t="s">
        <v>531</v>
      </c>
      <c r="D168" s="32">
        <v>0.7</v>
      </c>
      <c r="SM168" s="84"/>
      <c r="YR168" s="6"/>
      <c r="YS168" s="29"/>
    </row>
    <row r="169" spans="1:679" x14ac:dyDescent="0.25">
      <c r="C169" s="31" t="s">
        <v>532</v>
      </c>
      <c r="D169" s="32">
        <v>0.6</v>
      </c>
      <c r="SM169" s="84"/>
      <c r="YR169" s="6"/>
      <c r="YS169" s="29"/>
    </row>
    <row r="170" spans="1:679" x14ac:dyDescent="0.25">
      <c r="C170" s="31" t="s">
        <v>533</v>
      </c>
      <c r="D170" s="32">
        <v>0.53</v>
      </c>
      <c r="SM170" s="84"/>
      <c r="YR170" s="6"/>
      <c r="YS170" s="29"/>
    </row>
    <row r="171" spans="1:679" x14ac:dyDescent="0.25">
      <c r="C171" s="31" t="s">
        <v>534</v>
      </c>
      <c r="D171" s="32">
        <v>0.57999999999999996</v>
      </c>
      <c r="SM171" s="84"/>
      <c r="YR171" s="6"/>
      <c r="YS171" s="29"/>
    </row>
    <row r="172" spans="1:679" x14ac:dyDescent="0.25">
      <c r="C172" s="31" t="s">
        <v>535</v>
      </c>
      <c r="D172" s="32">
        <v>0.52500000000000002</v>
      </c>
      <c r="SM172" s="84"/>
      <c r="YR172" s="6"/>
      <c r="YS172" s="29"/>
    </row>
    <row r="173" spans="1:679" x14ac:dyDescent="0.25">
      <c r="C173" s="31" t="s">
        <v>536</v>
      </c>
      <c r="D173" s="32">
        <v>0.56999999999999995</v>
      </c>
      <c r="SM173" s="84"/>
      <c r="YR173" s="6"/>
      <c r="YS173" s="29"/>
    </row>
    <row r="174" spans="1:679" x14ac:dyDescent="0.25">
      <c r="C174" s="31" t="s">
        <v>537</v>
      </c>
      <c r="D174" s="32">
        <v>0.6</v>
      </c>
      <c r="SM174" s="84"/>
      <c r="YR174" s="6"/>
      <c r="YS174" s="29"/>
    </row>
    <row r="175" spans="1:679" x14ac:dyDescent="0.25">
      <c r="C175" s="31" t="s">
        <v>538</v>
      </c>
      <c r="D175" s="32">
        <v>0.7</v>
      </c>
      <c r="SM175" s="84"/>
      <c r="YR175" s="6"/>
      <c r="YS175" s="29"/>
    </row>
    <row r="176" spans="1:679" x14ac:dyDescent="0.25">
      <c r="C176" s="31" t="s">
        <v>539</v>
      </c>
      <c r="D176" s="32">
        <v>0.6</v>
      </c>
      <c r="SM176" s="84"/>
      <c r="YR176" s="6"/>
      <c r="YS176" s="29"/>
    </row>
    <row r="177" spans="3:669" x14ac:dyDescent="0.25">
      <c r="C177" s="31" t="s">
        <v>540</v>
      </c>
      <c r="D177" s="32">
        <v>0.7</v>
      </c>
      <c r="SM177" s="84"/>
      <c r="YR177" s="6"/>
      <c r="YS177" s="29"/>
    </row>
    <row r="178" spans="3:669" x14ac:dyDescent="0.25">
      <c r="C178" s="31" t="s">
        <v>541</v>
      </c>
      <c r="D178" s="32">
        <v>0.8</v>
      </c>
      <c r="SM178" s="84"/>
      <c r="YR178" s="6"/>
      <c r="YS178" s="29"/>
    </row>
    <row r="179" spans="3:669" x14ac:dyDescent="0.25">
      <c r="C179" s="31" t="s">
        <v>542</v>
      </c>
      <c r="D179" s="32">
        <v>0.32</v>
      </c>
      <c r="SM179" s="84"/>
      <c r="YR179" s="6"/>
      <c r="YS179" s="29"/>
    </row>
    <row r="180" spans="3:669" x14ac:dyDescent="0.25">
      <c r="C180" s="31" t="s">
        <v>546</v>
      </c>
      <c r="D180" s="32">
        <v>0.9</v>
      </c>
      <c r="SM180" s="84"/>
      <c r="YR180" s="6"/>
      <c r="YS180" s="29"/>
    </row>
    <row r="181" spans="3:669" x14ac:dyDescent="0.25">
      <c r="SM181" s="84"/>
      <c r="YR181" s="6"/>
      <c r="YS181" s="29"/>
    </row>
    <row r="182" spans="3:669" x14ac:dyDescent="0.25">
      <c r="SM182" s="84"/>
      <c r="YR182" s="6"/>
      <c r="YS182" s="29"/>
    </row>
    <row r="183" spans="3:669" x14ac:dyDescent="0.25">
      <c r="SM183" s="84"/>
      <c r="YR183" s="6"/>
      <c r="YS183" s="29"/>
    </row>
    <row r="184" spans="3:669" x14ac:dyDescent="0.25">
      <c r="SM184" s="84"/>
      <c r="YR184" s="6"/>
      <c r="YS184" s="29"/>
    </row>
    <row r="185" spans="3:669" x14ac:dyDescent="0.25">
      <c r="SM185" s="84"/>
      <c r="YR185" s="6"/>
      <c r="YS185" s="29"/>
    </row>
    <row r="186" spans="3:669" x14ac:dyDescent="0.25">
      <c r="SM186" s="84"/>
      <c r="YR186" s="6"/>
      <c r="YS186" s="29"/>
    </row>
    <row r="187" spans="3:669" x14ac:dyDescent="0.25">
      <c r="SM187" s="84"/>
      <c r="YR187" s="6"/>
      <c r="YS187" s="29"/>
    </row>
    <row r="188" spans="3:669" x14ac:dyDescent="0.25">
      <c r="SM188" s="84"/>
      <c r="YR188" s="6"/>
      <c r="YS188" s="29"/>
    </row>
    <row r="189" spans="3:669" x14ac:dyDescent="0.25">
      <c r="SM189" s="84"/>
      <c r="YR189" s="6"/>
      <c r="YS189" s="29"/>
    </row>
    <row r="190" spans="3:669" x14ac:dyDescent="0.25">
      <c r="SM190" s="84"/>
      <c r="YR190" s="6"/>
      <c r="YS190" s="29"/>
    </row>
    <row r="191" spans="3:669" x14ac:dyDescent="0.25">
      <c r="SM191" s="84"/>
      <c r="YR191" s="6"/>
      <c r="YS191" s="29"/>
    </row>
    <row r="192" spans="3:669" x14ac:dyDescent="0.25">
      <c r="SM192" s="84"/>
      <c r="YR192" s="6"/>
      <c r="YS192" s="29"/>
    </row>
    <row r="193" spans="507:669" x14ac:dyDescent="0.25">
      <c r="SM193" s="84"/>
      <c r="YR193" s="6"/>
      <c r="YS193" s="29"/>
    </row>
    <row r="194" spans="507:669" x14ac:dyDescent="0.25">
      <c r="SM194" s="84"/>
      <c r="YR194" s="6"/>
      <c r="YS194" s="29"/>
    </row>
    <row r="195" spans="507:669" x14ac:dyDescent="0.25">
      <c r="SM195" s="84"/>
      <c r="YR195" s="6"/>
      <c r="YS195" s="29"/>
    </row>
    <row r="196" spans="507:669" x14ac:dyDescent="0.25">
      <c r="SM196" s="84"/>
      <c r="YR196" s="6"/>
      <c r="YS196" s="29"/>
    </row>
    <row r="197" spans="507:669" x14ac:dyDescent="0.25">
      <c r="SM197" s="84"/>
      <c r="YR197" s="6"/>
      <c r="YS197" s="29"/>
    </row>
    <row r="198" spans="507:669" x14ac:dyDescent="0.25">
      <c r="SM198" s="84"/>
      <c r="YR198" s="6"/>
      <c r="YS198" s="29"/>
    </row>
    <row r="199" spans="507:669" x14ac:dyDescent="0.25">
      <c r="SM199" s="84"/>
      <c r="YR199" s="6"/>
      <c r="YS199" s="29"/>
    </row>
    <row r="200" spans="507:669" x14ac:dyDescent="0.25">
      <c r="SM200" s="84"/>
      <c r="YR200" s="6"/>
      <c r="YS200" s="29"/>
    </row>
    <row r="201" spans="507:669" x14ac:dyDescent="0.25">
      <c r="SM201" s="84"/>
      <c r="YR201" s="6"/>
      <c r="YS201" s="29"/>
    </row>
    <row r="202" spans="507:669" x14ac:dyDescent="0.25">
      <c r="SM202" s="84"/>
      <c r="YR202" s="6"/>
      <c r="YS202" s="29"/>
    </row>
    <row r="203" spans="507:669" x14ac:dyDescent="0.25">
      <c r="SM203" s="84"/>
      <c r="YR203" s="6"/>
      <c r="YS203" s="29"/>
    </row>
    <row r="204" spans="507:669" x14ac:dyDescent="0.25">
      <c r="SM204" s="84"/>
      <c r="YR204" s="6"/>
      <c r="YS204" s="29"/>
    </row>
    <row r="205" spans="507:669" x14ac:dyDescent="0.25">
      <c r="SM205" s="84"/>
      <c r="YR205" s="6"/>
      <c r="YS205" s="29"/>
    </row>
    <row r="206" spans="507:669" x14ac:dyDescent="0.25">
      <c r="SM206" s="84"/>
      <c r="YR206" s="6"/>
      <c r="YS206" s="29"/>
    </row>
    <row r="207" spans="507:669" x14ac:dyDescent="0.25">
      <c r="SM207" s="84"/>
      <c r="YR207" s="6"/>
      <c r="YS207" s="29"/>
    </row>
    <row r="208" spans="507:669" x14ac:dyDescent="0.25">
      <c r="SM208" s="84"/>
      <c r="YR208" s="6"/>
      <c r="YS208" s="29"/>
    </row>
    <row r="209" spans="507:669" x14ac:dyDescent="0.25">
      <c r="SM209" s="84"/>
      <c r="YR209" s="6"/>
      <c r="YS209" s="29"/>
    </row>
    <row r="210" spans="507:669" x14ac:dyDescent="0.25">
      <c r="SM210" s="84"/>
      <c r="YR210" s="6"/>
      <c r="YS210" s="29"/>
    </row>
    <row r="211" spans="507:669" x14ac:dyDescent="0.25">
      <c r="SM211" s="84"/>
      <c r="YR211" s="6"/>
      <c r="YS211" s="29"/>
    </row>
    <row r="212" spans="507:669" x14ac:dyDescent="0.25">
      <c r="SM212" s="84"/>
      <c r="YR212" s="6"/>
      <c r="YS212" s="29"/>
    </row>
    <row r="213" spans="507:669" x14ac:dyDescent="0.25">
      <c r="SM213" s="84"/>
      <c r="YR213" s="6"/>
      <c r="YS213" s="29"/>
    </row>
    <row r="214" spans="507:669" x14ac:dyDescent="0.25">
      <c r="SM214" s="84"/>
      <c r="YR214" s="6"/>
      <c r="YS214" s="29"/>
    </row>
    <row r="215" spans="507:669" x14ac:dyDescent="0.25">
      <c r="SM215" s="84"/>
      <c r="YR215" s="6"/>
      <c r="YS215" s="29"/>
    </row>
    <row r="216" spans="507:669" x14ac:dyDescent="0.25">
      <c r="SM216" s="84"/>
      <c r="YR216" s="6"/>
      <c r="YS216" s="29"/>
    </row>
    <row r="217" spans="507:669" x14ac:dyDescent="0.25">
      <c r="SM217" s="84"/>
      <c r="YR217" s="6"/>
      <c r="YS217" s="29"/>
    </row>
    <row r="218" spans="507:669" x14ac:dyDescent="0.25">
      <c r="SM218" s="84"/>
      <c r="YR218" s="6"/>
      <c r="YS218" s="29"/>
    </row>
    <row r="219" spans="507:669" x14ac:dyDescent="0.25">
      <c r="SM219" s="84"/>
      <c r="YR219" s="6"/>
      <c r="YS219" s="29"/>
    </row>
    <row r="220" spans="507:669" x14ac:dyDescent="0.25">
      <c r="SM220" s="84"/>
      <c r="YR220" s="6"/>
      <c r="YS220" s="29"/>
    </row>
    <row r="221" spans="507:669" x14ac:dyDescent="0.25">
      <c r="SM221" s="84"/>
      <c r="YR221" s="6"/>
      <c r="YS221" s="29"/>
    </row>
    <row r="222" spans="507:669" x14ac:dyDescent="0.25">
      <c r="SM222" s="84"/>
      <c r="YR222" s="6"/>
      <c r="YS222" s="29"/>
    </row>
    <row r="223" spans="507:669" x14ac:dyDescent="0.25">
      <c r="SM223" s="84"/>
      <c r="YR223" s="6"/>
      <c r="YS223" s="29"/>
    </row>
    <row r="224" spans="507:669" x14ac:dyDescent="0.25">
      <c r="SM224" s="84"/>
      <c r="YR224" s="6"/>
      <c r="YS224" s="29"/>
    </row>
    <row r="225" spans="507:669" x14ac:dyDescent="0.25">
      <c r="SM225" s="84"/>
      <c r="YR225" s="6"/>
      <c r="YS225" s="29"/>
    </row>
    <row r="226" spans="507:669" x14ac:dyDescent="0.25">
      <c r="SM226" s="84"/>
      <c r="YR226" s="6"/>
      <c r="YS226" s="29"/>
    </row>
    <row r="227" spans="507:669" x14ac:dyDescent="0.25">
      <c r="SM227" s="84"/>
      <c r="YR227" s="6"/>
      <c r="YS227" s="29"/>
    </row>
    <row r="228" spans="507:669" x14ac:dyDescent="0.25">
      <c r="SM228" s="84"/>
      <c r="YR228" s="6"/>
      <c r="YS228" s="29"/>
    </row>
    <row r="229" spans="507:669" x14ac:dyDescent="0.25">
      <c r="SM229" s="84"/>
      <c r="YR229" s="6"/>
      <c r="YS229" s="29"/>
    </row>
    <row r="230" spans="507:669" x14ac:dyDescent="0.25">
      <c r="SM230" s="84"/>
      <c r="YR230" s="6"/>
      <c r="YS230" s="29"/>
    </row>
    <row r="231" spans="507:669" x14ac:dyDescent="0.25">
      <c r="SM231" s="84"/>
      <c r="YR231" s="6"/>
      <c r="YS231" s="29"/>
    </row>
    <row r="232" spans="507:669" x14ac:dyDescent="0.25">
      <c r="SM232" s="84"/>
      <c r="YR232" s="6"/>
      <c r="YS232" s="29"/>
    </row>
    <row r="233" spans="507:669" x14ac:dyDescent="0.25">
      <c r="SM233" s="84"/>
      <c r="YR233" s="6"/>
      <c r="YS233" s="29"/>
    </row>
    <row r="234" spans="507:669" x14ac:dyDescent="0.25">
      <c r="SM234" s="84"/>
      <c r="YR234" s="6"/>
      <c r="YS234" s="29"/>
    </row>
    <row r="235" spans="507:669" x14ac:dyDescent="0.25">
      <c r="SM235" s="84"/>
      <c r="YR235" s="6"/>
      <c r="YS235" s="29"/>
    </row>
    <row r="236" spans="507:669" x14ac:dyDescent="0.25">
      <c r="SM236" s="84"/>
      <c r="YR236" s="6"/>
      <c r="YS236" s="29"/>
    </row>
    <row r="237" spans="507:669" x14ac:dyDescent="0.25">
      <c r="SM237" s="84"/>
      <c r="YR237" s="6"/>
      <c r="YS237" s="29"/>
    </row>
    <row r="238" spans="507:669" x14ac:dyDescent="0.25">
      <c r="SM238" s="84"/>
      <c r="YR238" s="6"/>
      <c r="YS238" s="29"/>
    </row>
    <row r="239" spans="507:669" x14ac:dyDescent="0.25">
      <c r="SM239" s="84"/>
      <c r="YR239" s="6"/>
      <c r="YS239" s="29"/>
    </row>
    <row r="240" spans="507:669" x14ac:dyDescent="0.25">
      <c r="SM240" s="84"/>
      <c r="YR240" s="6"/>
      <c r="YS240" s="29"/>
    </row>
    <row r="241" spans="507:669" x14ac:dyDescent="0.25">
      <c r="SM241" s="84"/>
      <c r="YR241" s="6"/>
      <c r="YS241" s="29"/>
    </row>
    <row r="242" spans="507:669" x14ac:dyDescent="0.25">
      <c r="SM242" s="84"/>
      <c r="YR242" s="6"/>
      <c r="YS242" s="29"/>
    </row>
    <row r="243" spans="507:669" x14ac:dyDescent="0.25">
      <c r="SM243" s="84"/>
      <c r="YR243" s="6"/>
      <c r="YS243" s="29"/>
    </row>
    <row r="244" spans="507:669" x14ac:dyDescent="0.25">
      <c r="SM244" s="84"/>
      <c r="YR244" s="6"/>
      <c r="YS244" s="29"/>
    </row>
    <row r="245" spans="507:669" x14ac:dyDescent="0.25">
      <c r="SM245" s="84"/>
      <c r="YR245" s="6"/>
      <c r="YS245" s="29"/>
    </row>
    <row r="246" spans="507:669" x14ac:dyDescent="0.25">
      <c r="SM246" s="84"/>
      <c r="YR246" s="6"/>
      <c r="YS246" s="29"/>
    </row>
    <row r="247" spans="507:669" x14ac:dyDescent="0.25">
      <c r="SM247" s="84"/>
      <c r="YR247" s="6"/>
      <c r="YS247" s="29"/>
    </row>
    <row r="248" spans="507:669" x14ac:dyDescent="0.25">
      <c r="SM248" s="84"/>
      <c r="YR248" s="6"/>
      <c r="YS248" s="29"/>
    </row>
    <row r="249" spans="507:669" x14ac:dyDescent="0.25">
      <c r="SM249" s="84"/>
      <c r="YR249" s="6"/>
      <c r="YS249" s="29"/>
    </row>
    <row r="250" spans="507:669" x14ac:dyDescent="0.25">
      <c r="SM250" s="84"/>
      <c r="YR250" s="6"/>
      <c r="YS250" s="29"/>
    </row>
    <row r="251" spans="507:669" x14ac:dyDescent="0.25">
      <c r="SM251" s="84"/>
      <c r="YR251" s="6"/>
      <c r="YS251" s="29"/>
    </row>
    <row r="252" spans="507:669" x14ac:dyDescent="0.25">
      <c r="SM252" s="84"/>
      <c r="YR252" s="6"/>
      <c r="YS252" s="29"/>
    </row>
    <row r="253" spans="507:669" x14ac:dyDescent="0.25">
      <c r="SM253" s="84"/>
      <c r="YR253" s="6"/>
      <c r="YS253" s="29"/>
    </row>
    <row r="254" spans="507:669" x14ac:dyDescent="0.25">
      <c r="SM254" s="84"/>
      <c r="YR254" s="6"/>
      <c r="YS254" s="29"/>
    </row>
    <row r="255" spans="507:669" x14ac:dyDescent="0.25">
      <c r="SM255" s="84"/>
      <c r="YR255" s="6"/>
      <c r="YS255" s="29"/>
    </row>
    <row r="256" spans="507:669" x14ac:dyDescent="0.25">
      <c r="SM256" s="84"/>
      <c r="YR256" s="6"/>
      <c r="YS256" s="29"/>
    </row>
    <row r="257" spans="507:669" x14ac:dyDescent="0.25">
      <c r="SM257" s="84"/>
      <c r="YR257" s="6"/>
      <c r="YS257" s="29"/>
    </row>
    <row r="258" spans="507:669" x14ac:dyDescent="0.25">
      <c r="SM258" s="84"/>
      <c r="YR258" s="6"/>
      <c r="YS258" s="29"/>
    </row>
    <row r="259" spans="507:669" x14ac:dyDescent="0.25">
      <c r="SM259" s="84"/>
      <c r="YR259" s="6"/>
      <c r="YS259" s="29"/>
    </row>
    <row r="260" spans="507:669" x14ac:dyDescent="0.25">
      <c r="SM260" s="84"/>
      <c r="YR260" s="6"/>
      <c r="YS260" s="29"/>
    </row>
    <row r="261" spans="507:669" x14ac:dyDescent="0.25">
      <c r="SM261" s="84"/>
      <c r="YR261" s="6"/>
      <c r="YS261" s="29"/>
    </row>
    <row r="262" spans="507:669" x14ac:dyDescent="0.25">
      <c r="SM262" s="84"/>
      <c r="YR262" s="6"/>
      <c r="YS262" s="29"/>
    </row>
    <row r="263" spans="507:669" x14ac:dyDescent="0.25">
      <c r="SM263" s="84"/>
      <c r="YR263" s="6"/>
      <c r="YS263" s="29"/>
    </row>
    <row r="264" spans="507:669" x14ac:dyDescent="0.25">
      <c r="SM264" s="84"/>
      <c r="YR264" s="6"/>
      <c r="YS264" s="29"/>
    </row>
    <row r="265" spans="507:669" x14ac:dyDescent="0.25">
      <c r="SM265" s="84"/>
      <c r="YR265" s="6"/>
      <c r="YS265" s="29"/>
    </row>
    <row r="266" spans="507:669" x14ac:dyDescent="0.25">
      <c r="SM266" s="84"/>
      <c r="YR266" s="6"/>
      <c r="YS266" s="29"/>
    </row>
    <row r="267" spans="507:669" x14ac:dyDescent="0.25">
      <c r="SM267" s="84"/>
      <c r="YR267" s="6"/>
      <c r="YS267" s="29"/>
    </row>
    <row r="268" spans="507:669" x14ac:dyDescent="0.25">
      <c r="SM268" s="84"/>
      <c r="YR268" s="6"/>
      <c r="YS268" s="29"/>
    </row>
    <row r="269" spans="507:669" x14ac:dyDescent="0.25">
      <c r="SM269" s="84"/>
      <c r="YR269" s="6"/>
      <c r="YS269" s="29"/>
    </row>
    <row r="270" spans="507:669" x14ac:dyDescent="0.25">
      <c r="SM270" s="84"/>
      <c r="YR270" s="6"/>
      <c r="YS270" s="29"/>
    </row>
    <row r="271" spans="507:669" x14ac:dyDescent="0.25">
      <c r="SM271" s="84"/>
      <c r="YR271" s="6"/>
      <c r="YS271" s="29"/>
    </row>
    <row r="272" spans="507:669" x14ac:dyDescent="0.25">
      <c r="SM272" s="84"/>
      <c r="YR272" s="6"/>
      <c r="YS272" s="29"/>
    </row>
    <row r="273" spans="507:669" x14ac:dyDescent="0.25">
      <c r="SM273" s="84"/>
      <c r="YR273" s="6"/>
      <c r="YS273" s="29"/>
    </row>
    <row r="274" spans="507:669" x14ac:dyDescent="0.25">
      <c r="SM274" s="84"/>
      <c r="YR274" s="6"/>
      <c r="YS274" s="29"/>
    </row>
    <row r="275" spans="507:669" x14ac:dyDescent="0.25">
      <c r="SM275" s="84"/>
      <c r="YR275" s="6"/>
      <c r="YS275" s="29"/>
    </row>
    <row r="276" spans="507:669" x14ac:dyDescent="0.25">
      <c r="SM276" s="84"/>
      <c r="YR276" s="6"/>
      <c r="YS276" s="29"/>
    </row>
    <row r="277" spans="507:669" x14ac:dyDescent="0.25">
      <c r="SM277" s="84"/>
      <c r="YR277" s="6"/>
      <c r="YS277" s="29"/>
    </row>
    <row r="278" spans="507:669" x14ac:dyDescent="0.25">
      <c r="SM278" s="84"/>
      <c r="YR278" s="6"/>
      <c r="YS278" s="29"/>
    </row>
    <row r="279" spans="507:669" x14ac:dyDescent="0.25">
      <c r="SM279" s="84"/>
      <c r="YR279" s="6"/>
      <c r="YS279" s="29"/>
    </row>
    <row r="280" spans="507:669" x14ac:dyDescent="0.25">
      <c r="SM280" s="84"/>
      <c r="YR280" s="6"/>
      <c r="YS280" s="29"/>
    </row>
    <row r="281" spans="507:669" x14ac:dyDescent="0.25">
      <c r="SM281" s="84"/>
      <c r="YR281" s="6"/>
      <c r="YS281" s="29"/>
    </row>
    <row r="282" spans="507:669" x14ac:dyDescent="0.25">
      <c r="SM282" s="84"/>
      <c r="YR282" s="6"/>
      <c r="YS282" s="29"/>
    </row>
    <row r="283" spans="507:669" x14ac:dyDescent="0.25">
      <c r="SM283" s="84"/>
      <c r="YR283" s="6"/>
      <c r="YS283" s="29"/>
    </row>
    <row r="284" spans="507:669" x14ac:dyDescent="0.25">
      <c r="SM284" s="84"/>
      <c r="YR284" s="6"/>
      <c r="YS284" s="29"/>
    </row>
    <row r="285" spans="507:669" x14ac:dyDescent="0.25">
      <c r="SM285" s="84"/>
      <c r="YR285" s="6"/>
      <c r="YS285" s="29"/>
    </row>
    <row r="286" spans="507:669" x14ac:dyDescent="0.25">
      <c r="SM286" s="84"/>
      <c r="YR286" s="6"/>
      <c r="YS286" s="29"/>
    </row>
    <row r="287" spans="507:669" x14ac:dyDescent="0.25">
      <c r="SM287" s="84"/>
      <c r="YR287" s="6"/>
      <c r="YS287" s="29"/>
    </row>
    <row r="288" spans="507:669" x14ac:dyDescent="0.25">
      <c r="SM288" s="84"/>
      <c r="YR288" s="6"/>
      <c r="YS288" s="29"/>
    </row>
    <row r="289" spans="507:669" x14ac:dyDescent="0.25">
      <c r="SM289" s="84"/>
      <c r="YR289" s="6"/>
      <c r="YS289" s="29"/>
    </row>
    <row r="290" spans="507:669" x14ac:dyDescent="0.25">
      <c r="SM290" s="84"/>
      <c r="YR290" s="6"/>
      <c r="YS290" s="29"/>
    </row>
    <row r="291" spans="507:669" x14ac:dyDescent="0.25">
      <c r="SM291" s="84"/>
      <c r="YR291" s="6"/>
      <c r="YS291" s="29"/>
    </row>
    <row r="292" spans="507:669" x14ac:dyDescent="0.25">
      <c r="SM292" s="84"/>
      <c r="YR292" s="6"/>
      <c r="YS292" s="29"/>
    </row>
    <row r="293" spans="507:669" x14ac:dyDescent="0.25">
      <c r="SM293" s="84"/>
      <c r="YR293" s="6"/>
      <c r="YS293" s="29"/>
    </row>
    <row r="294" spans="507:669" x14ac:dyDescent="0.25">
      <c r="SM294" s="84"/>
      <c r="YR294" s="6"/>
      <c r="YS294" s="29"/>
    </row>
    <row r="295" spans="507:669" x14ac:dyDescent="0.25">
      <c r="SM295" s="84"/>
      <c r="YR295" s="6"/>
      <c r="YS295" s="29"/>
    </row>
    <row r="296" spans="507:669" x14ac:dyDescent="0.25">
      <c r="SM296" s="84"/>
      <c r="YR296" s="6"/>
      <c r="YS296" s="29"/>
    </row>
    <row r="297" spans="507:669" x14ac:dyDescent="0.25">
      <c r="SM297" s="84"/>
      <c r="YR297" s="6"/>
      <c r="YS297" s="29"/>
    </row>
    <row r="298" spans="507:669" x14ac:dyDescent="0.25">
      <c r="SM298" s="84"/>
      <c r="YR298" s="6"/>
      <c r="YS298" s="29"/>
    </row>
    <row r="299" spans="507:669" x14ac:dyDescent="0.25">
      <c r="SM299" s="84"/>
      <c r="YR299" s="6"/>
      <c r="YS299" s="29"/>
    </row>
    <row r="300" spans="507:669" x14ac:dyDescent="0.25">
      <c r="SM300" s="84"/>
      <c r="YR300" s="6"/>
      <c r="YS300" s="29"/>
    </row>
    <row r="301" spans="507:669" x14ac:dyDescent="0.25">
      <c r="SM301" s="84"/>
      <c r="YR301" s="6"/>
      <c r="YS301" s="29"/>
    </row>
    <row r="302" spans="507:669" x14ac:dyDescent="0.25">
      <c r="SM302" s="84"/>
      <c r="YR302" s="6"/>
      <c r="YS302" s="29"/>
    </row>
    <row r="303" spans="507:669" x14ac:dyDescent="0.25">
      <c r="SM303" s="84"/>
      <c r="YR303" s="6"/>
      <c r="YS303" s="29"/>
    </row>
    <row r="304" spans="507:669" x14ac:dyDescent="0.25">
      <c r="SM304" s="84"/>
      <c r="YR304" s="6"/>
      <c r="YS304" s="29"/>
    </row>
    <row r="305" spans="507:669" x14ac:dyDescent="0.25">
      <c r="SM305" s="84"/>
      <c r="YR305" s="6"/>
      <c r="YS305" s="29"/>
    </row>
    <row r="306" spans="507:669" x14ac:dyDescent="0.25">
      <c r="SM306" s="84"/>
      <c r="YR306" s="6"/>
      <c r="YS306" s="29"/>
    </row>
    <row r="307" spans="507:669" x14ac:dyDescent="0.25">
      <c r="SM307" s="84"/>
      <c r="YR307" s="6"/>
      <c r="YS307" s="29"/>
    </row>
    <row r="308" spans="507:669" x14ac:dyDescent="0.25">
      <c r="SM308" s="84"/>
      <c r="YR308" s="6"/>
      <c r="YS308" s="29"/>
    </row>
    <row r="309" spans="507:669" x14ac:dyDescent="0.25">
      <c r="SM309" s="84"/>
      <c r="YR309" s="6"/>
      <c r="YS309" s="29"/>
    </row>
    <row r="310" spans="507:669" x14ac:dyDescent="0.25">
      <c r="SM310" s="84"/>
      <c r="YR310" s="6"/>
      <c r="YS310" s="29"/>
    </row>
    <row r="311" spans="507:669" x14ac:dyDescent="0.25">
      <c r="SM311" s="84"/>
      <c r="YR311" s="6"/>
      <c r="YS311" s="29"/>
    </row>
    <row r="312" spans="507:669" x14ac:dyDescent="0.25">
      <c r="SM312" s="84"/>
      <c r="YR312" s="6"/>
      <c r="YS312" s="29"/>
    </row>
    <row r="313" spans="507:669" x14ac:dyDescent="0.25">
      <c r="SM313" s="84"/>
      <c r="YR313" s="6"/>
      <c r="YS313" s="29"/>
    </row>
    <row r="314" spans="507:669" x14ac:dyDescent="0.25">
      <c r="SM314" s="84"/>
      <c r="YR314" s="6"/>
      <c r="YS314" s="29"/>
    </row>
    <row r="315" spans="507:669" x14ac:dyDescent="0.25">
      <c r="SM315" s="84"/>
      <c r="YR315" s="6"/>
      <c r="YS315" s="29"/>
    </row>
    <row r="316" spans="507:669" x14ac:dyDescent="0.25">
      <c r="SM316" s="84"/>
      <c r="YR316" s="6"/>
      <c r="YS316" s="29"/>
    </row>
    <row r="317" spans="507:669" x14ac:dyDescent="0.25">
      <c r="SM317" s="84"/>
      <c r="YR317" s="6"/>
      <c r="YS317" s="29"/>
    </row>
    <row r="318" spans="507:669" x14ac:dyDescent="0.25">
      <c r="SM318" s="84"/>
      <c r="YR318" s="6"/>
      <c r="YS318" s="29"/>
    </row>
    <row r="319" spans="507:669" x14ac:dyDescent="0.25">
      <c r="SM319" s="84"/>
      <c r="YR319" s="6"/>
      <c r="YS319" s="29"/>
    </row>
    <row r="320" spans="507:669" x14ac:dyDescent="0.25">
      <c r="SM320" s="84"/>
      <c r="YR320" s="6"/>
      <c r="YS320" s="29"/>
    </row>
    <row r="321" spans="507:669" x14ac:dyDescent="0.25">
      <c r="SM321" s="84"/>
      <c r="YR321" s="6"/>
      <c r="YS321" s="29"/>
    </row>
    <row r="322" spans="507:669" x14ac:dyDescent="0.25">
      <c r="SM322" s="84"/>
      <c r="YR322" s="6"/>
      <c r="YS322" s="29"/>
    </row>
    <row r="323" spans="507:669" x14ac:dyDescent="0.25">
      <c r="YR323" s="29"/>
      <c r="YS323" s="29"/>
    </row>
    <row r="325" spans="507:669" x14ac:dyDescent="0.25">
      <c r="SM325" s="84"/>
    </row>
    <row r="326" spans="507:669" x14ac:dyDescent="0.25">
      <c r="SM326" s="29"/>
    </row>
    <row r="327" spans="507:669" x14ac:dyDescent="0.25">
      <c r="SM327" s="29"/>
    </row>
    <row r="328" spans="507:669" x14ac:dyDescent="0.25">
      <c r="SM328" s="29"/>
    </row>
    <row r="329" spans="507:669" x14ac:dyDescent="0.25">
      <c r="SM329" s="29"/>
    </row>
    <row r="330" spans="507:669" x14ac:dyDescent="0.25">
      <c r="SM330" s="29"/>
    </row>
    <row r="331" spans="507:669" x14ac:dyDescent="0.25">
      <c r="SM331" s="29"/>
    </row>
    <row r="332" spans="507:669" x14ac:dyDescent="0.25">
      <c r="SM332" s="29"/>
    </row>
    <row r="333" spans="507:669" x14ac:dyDescent="0.25">
      <c r="SM333" s="29"/>
    </row>
    <row r="334" spans="507:669" x14ac:dyDescent="0.25">
      <c r="SM334" s="29"/>
    </row>
    <row r="335" spans="507:669" x14ac:dyDescent="0.25">
      <c r="SM335" s="29"/>
    </row>
    <row r="336" spans="507:669" x14ac:dyDescent="0.25">
      <c r="SM336" s="29"/>
    </row>
    <row r="337" spans="507:507" x14ac:dyDescent="0.25">
      <c r="SM337" s="29"/>
    </row>
    <row r="338" spans="507:507" x14ac:dyDescent="0.25">
      <c r="SM338" s="29"/>
    </row>
    <row r="339" spans="507:507" x14ac:dyDescent="0.25">
      <c r="SM339" s="29"/>
    </row>
    <row r="340" spans="507:507" x14ac:dyDescent="0.25">
      <c r="SM340" s="29"/>
    </row>
    <row r="341" spans="507:507" x14ac:dyDescent="0.25">
      <c r="SM341" s="29"/>
    </row>
    <row r="342" spans="507:507" x14ac:dyDescent="0.25">
      <c r="SM342" s="29"/>
    </row>
    <row r="343" spans="507:507" x14ac:dyDescent="0.25">
      <c r="SM343" s="29"/>
    </row>
    <row r="344" spans="507:507" x14ac:dyDescent="0.25">
      <c r="SM344" s="29"/>
    </row>
    <row r="345" spans="507:507" x14ac:dyDescent="0.25">
      <c r="SM345" s="29"/>
    </row>
    <row r="346" spans="507:507" x14ac:dyDescent="0.25">
      <c r="SM346" s="29"/>
    </row>
    <row r="347" spans="507:507" x14ac:dyDescent="0.25">
      <c r="SM347" s="29"/>
    </row>
    <row r="348" spans="507:507" x14ac:dyDescent="0.25">
      <c r="SM348" s="29"/>
    </row>
    <row r="349" spans="507:507" x14ac:dyDescent="0.25">
      <c r="SM349" s="29"/>
    </row>
    <row r="350" spans="507:507" x14ac:dyDescent="0.25">
      <c r="SM350" s="29"/>
    </row>
    <row r="351" spans="507:507" x14ac:dyDescent="0.25">
      <c r="SM351" s="29"/>
    </row>
    <row r="352" spans="507:507" x14ac:dyDescent="0.25">
      <c r="SM352" s="29"/>
    </row>
    <row r="353" spans="507:507" x14ac:dyDescent="0.25">
      <c r="SM353" s="29"/>
    </row>
    <row r="354" spans="507:507" x14ac:dyDescent="0.25">
      <c r="SM354" s="29"/>
    </row>
    <row r="355" spans="507:507" x14ac:dyDescent="0.25">
      <c r="SM355" s="29"/>
    </row>
    <row r="356" spans="507:507" x14ac:dyDescent="0.25">
      <c r="SM356" s="29"/>
    </row>
    <row r="357" spans="507:507" x14ac:dyDescent="0.25">
      <c r="SM357" s="29"/>
    </row>
    <row r="358" spans="507:507" x14ac:dyDescent="0.25">
      <c r="SM358" s="29"/>
    </row>
    <row r="359" spans="507:507" x14ac:dyDescent="0.25">
      <c r="SM359" s="29"/>
    </row>
    <row r="360" spans="507:507" x14ac:dyDescent="0.25">
      <c r="SM360" s="29"/>
    </row>
    <row r="361" spans="507:507" x14ac:dyDescent="0.25">
      <c r="SM361" s="29"/>
    </row>
    <row r="362" spans="507:507" x14ac:dyDescent="0.25">
      <c r="SM362" s="29"/>
    </row>
    <row r="363" spans="507:507" x14ac:dyDescent="0.25">
      <c r="SM363" s="29"/>
    </row>
    <row r="364" spans="507:507" x14ac:dyDescent="0.25">
      <c r="SM364" s="29"/>
    </row>
    <row r="365" spans="507:507" x14ac:dyDescent="0.25">
      <c r="SM365" s="29"/>
    </row>
    <row r="366" spans="507:507" x14ac:dyDescent="0.25">
      <c r="SM366" s="29"/>
    </row>
    <row r="367" spans="507:507" x14ac:dyDescent="0.25">
      <c r="SM367" s="29"/>
    </row>
    <row r="368" spans="507:507" x14ac:dyDescent="0.25">
      <c r="SM368" s="29"/>
    </row>
    <row r="369" spans="507:507" x14ac:dyDescent="0.25">
      <c r="SM369" s="29"/>
    </row>
    <row r="370" spans="507:507" x14ac:dyDescent="0.25">
      <c r="SM370" s="29"/>
    </row>
    <row r="371" spans="507:507" x14ac:dyDescent="0.25">
      <c r="SM371" s="29"/>
    </row>
    <row r="372" spans="507:507" x14ac:dyDescent="0.25">
      <c r="SM372" s="29"/>
    </row>
    <row r="373" spans="507:507" x14ac:dyDescent="0.25">
      <c r="SM373" s="29"/>
    </row>
    <row r="374" spans="507:507" x14ac:dyDescent="0.25">
      <c r="SM374" s="29"/>
    </row>
    <row r="375" spans="507:507" x14ac:dyDescent="0.25">
      <c r="SM375" s="29"/>
    </row>
    <row r="376" spans="507:507" x14ac:dyDescent="0.25">
      <c r="SM376" s="29"/>
    </row>
    <row r="377" spans="507:507" x14ac:dyDescent="0.25">
      <c r="SM377" s="29"/>
    </row>
    <row r="378" spans="507:507" x14ac:dyDescent="0.25">
      <c r="SM378" s="29"/>
    </row>
    <row r="379" spans="507:507" x14ac:dyDescent="0.25">
      <c r="SM379" s="29"/>
    </row>
    <row r="380" spans="507:507" x14ac:dyDescent="0.25">
      <c r="SM380" s="29"/>
    </row>
    <row r="381" spans="507:507" x14ac:dyDescent="0.25">
      <c r="SM381" s="29"/>
    </row>
    <row r="382" spans="507:507" x14ac:dyDescent="0.25">
      <c r="SM382" s="29"/>
    </row>
    <row r="383" spans="507:507" x14ac:dyDescent="0.25">
      <c r="SM383" s="29"/>
    </row>
    <row r="384" spans="507:507" x14ac:dyDescent="0.25">
      <c r="SM384" s="29"/>
    </row>
    <row r="385" spans="507:507" x14ac:dyDescent="0.25">
      <c r="SM385" s="29"/>
    </row>
    <row r="386" spans="507:507" x14ac:dyDescent="0.25">
      <c r="SM386" s="29"/>
    </row>
    <row r="387" spans="507:507" x14ac:dyDescent="0.25">
      <c r="SM387" s="29"/>
    </row>
    <row r="388" spans="507:507" x14ac:dyDescent="0.25">
      <c r="SM388" s="29"/>
    </row>
    <row r="389" spans="507:507" x14ac:dyDescent="0.25">
      <c r="SM389" s="29"/>
    </row>
    <row r="390" spans="507:507" x14ac:dyDescent="0.25">
      <c r="SM390" s="29"/>
    </row>
    <row r="391" spans="507:507" x14ac:dyDescent="0.25">
      <c r="SM391" s="29"/>
    </row>
    <row r="392" spans="507:507" x14ac:dyDescent="0.25">
      <c r="SM392" s="29"/>
    </row>
    <row r="393" spans="507:507" x14ac:dyDescent="0.25">
      <c r="SM393" s="29"/>
    </row>
    <row r="394" spans="507:507" x14ac:dyDescent="0.25">
      <c r="SM394" s="29"/>
    </row>
    <row r="395" spans="507:507" x14ac:dyDescent="0.25">
      <c r="SM395" s="29"/>
    </row>
    <row r="396" spans="507:507" x14ac:dyDescent="0.25">
      <c r="SM396" s="29"/>
    </row>
    <row r="397" spans="507:507" x14ac:dyDescent="0.25">
      <c r="SM397" s="29"/>
    </row>
    <row r="398" spans="507:507" x14ac:dyDescent="0.25">
      <c r="SM398" s="29"/>
    </row>
    <row r="399" spans="507:507" x14ac:dyDescent="0.25">
      <c r="SM399" s="29"/>
    </row>
    <row r="400" spans="507:507" x14ac:dyDescent="0.25">
      <c r="SM400" s="29"/>
    </row>
    <row r="401" spans="507:507" x14ac:dyDescent="0.25">
      <c r="SM401" s="29"/>
    </row>
    <row r="402" spans="507:507" x14ac:dyDescent="0.25">
      <c r="SM402" s="29"/>
    </row>
    <row r="403" spans="507:507" x14ac:dyDescent="0.25">
      <c r="SM403" s="29"/>
    </row>
    <row r="404" spans="507:507" x14ac:dyDescent="0.25">
      <c r="SM404" s="29"/>
    </row>
    <row r="405" spans="507:507" x14ac:dyDescent="0.25">
      <c r="SM405" s="29"/>
    </row>
    <row r="406" spans="507:507" x14ac:dyDescent="0.25">
      <c r="SM406" s="29"/>
    </row>
    <row r="407" spans="507:507" x14ac:dyDescent="0.25">
      <c r="SM407" s="29"/>
    </row>
    <row r="408" spans="507:507" x14ac:dyDescent="0.25">
      <c r="SM408" s="29"/>
    </row>
    <row r="409" spans="507:507" x14ac:dyDescent="0.25">
      <c r="SM409" s="29"/>
    </row>
    <row r="410" spans="507:507" x14ac:dyDescent="0.25">
      <c r="SM410" s="29"/>
    </row>
    <row r="411" spans="507:507" x14ac:dyDescent="0.25">
      <c r="SM411" s="29"/>
    </row>
    <row r="412" spans="507:507" x14ac:dyDescent="0.25">
      <c r="SM412" s="29"/>
    </row>
    <row r="413" spans="507:507" x14ac:dyDescent="0.25">
      <c r="SM413" s="29"/>
    </row>
    <row r="414" spans="507:507" x14ac:dyDescent="0.25">
      <c r="SM414" s="29"/>
    </row>
    <row r="415" spans="507:507" x14ac:dyDescent="0.25">
      <c r="SM415" s="29"/>
    </row>
    <row r="416" spans="507:507" x14ac:dyDescent="0.25">
      <c r="SM416" s="29"/>
    </row>
    <row r="417" spans="507:507" x14ac:dyDescent="0.25">
      <c r="SM417" s="29"/>
    </row>
    <row r="418" spans="507:507" x14ac:dyDescent="0.25">
      <c r="SM418" s="29"/>
    </row>
    <row r="419" spans="507:507" x14ac:dyDescent="0.25">
      <c r="SM419" s="29"/>
    </row>
    <row r="420" spans="507:507" x14ac:dyDescent="0.25">
      <c r="SM420" s="29"/>
    </row>
    <row r="421" spans="507:507" x14ac:dyDescent="0.25">
      <c r="SM421" s="29"/>
    </row>
    <row r="422" spans="507:507" x14ac:dyDescent="0.25">
      <c r="SM422" s="29"/>
    </row>
    <row r="423" spans="507:507" x14ac:dyDescent="0.25">
      <c r="SM423" s="29"/>
    </row>
    <row r="424" spans="507:507" x14ac:dyDescent="0.25">
      <c r="SM424" s="29"/>
    </row>
    <row r="425" spans="507:507" x14ac:dyDescent="0.25">
      <c r="SM425" s="29"/>
    </row>
    <row r="426" spans="507:507" x14ac:dyDescent="0.25">
      <c r="SM426" s="29"/>
    </row>
    <row r="427" spans="507:507" x14ac:dyDescent="0.25">
      <c r="SM427" s="29"/>
    </row>
    <row r="428" spans="507:507" x14ac:dyDescent="0.25">
      <c r="SM428" s="29"/>
    </row>
    <row r="429" spans="507:507" x14ac:dyDescent="0.25">
      <c r="SM429" s="29"/>
    </row>
    <row r="430" spans="507:507" x14ac:dyDescent="0.25">
      <c r="SM430" s="29"/>
    </row>
    <row r="431" spans="507:507" x14ac:dyDescent="0.25">
      <c r="SM431" s="29"/>
    </row>
    <row r="432" spans="507:507" x14ac:dyDescent="0.25">
      <c r="SM432" s="29"/>
    </row>
    <row r="433" spans="507:507" x14ac:dyDescent="0.25">
      <c r="SM433" s="29"/>
    </row>
    <row r="434" spans="507:507" x14ac:dyDescent="0.25">
      <c r="SM434" s="29"/>
    </row>
    <row r="435" spans="507:507" x14ac:dyDescent="0.25">
      <c r="SM435" s="29"/>
    </row>
    <row r="436" spans="507:507" x14ac:dyDescent="0.25">
      <c r="SM436" s="29"/>
    </row>
    <row r="437" spans="507:507" x14ac:dyDescent="0.25">
      <c r="SM437" s="29"/>
    </row>
    <row r="438" spans="507:507" x14ac:dyDescent="0.25">
      <c r="SM438" s="29"/>
    </row>
    <row r="439" spans="507:507" x14ac:dyDescent="0.25">
      <c r="SM439" s="29"/>
    </row>
    <row r="440" spans="507:507" x14ac:dyDescent="0.25">
      <c r="SM440" s="29"/>
    </row>
    <row r="441" spans="507:507" x14ac:dyDescent="0.25">
      <c r="SM441" s="29"/>
    </row>
    <row r="442" spans="507:507" x14ac:dyDescent="0.25">
      <c r="SM442" s="29"/>
    </row>
    <row r="443" spans="507:507" x14ac:dyDescent="0.25">
      <c r="SM443" s="29"/>
    </row>
    <row r="444" spans="507:507" x14ac:dyDescent="0.25">
      <c r="SM444" s="29"/>
    </row>
    <row r="445" spans="507:507" x14ac:dyDescent="0.25">
      <c r="SM445" s="29"/>
    </row>
    <row r="446" spans="507:507" x14ac:dyDescent="0.25">
      <c r="SM446" s="29"/>
    </row>
    <row r="447" spans="507:507" x14ac:dyDescent="0.25">
      <c r="SM447" s="29"/>
    </row>
    <row r="448" spans="507:507" x14ac:dyDescent="0.25">
      <c r="SM448" s="29"/>
    </row>
    <row r="449" spans="507:517" x14ac:dyDescent="0.25">
      <c r="SM449" s="29"/>
    </row>
    <row r="450" spans="507:517" x14ac:dyDescent="0.25">
      <c r="SM450" s="29"/>
    </row>
    <row r="451" spans="507:517" x14ac:dyDescent="0.25">
      <c r="SM451" s="29"/>
    </row>
    <row r="452" spans="507:517" x14ac:dyDescent="0.25">
      <c r="SM452" s="29"/>
    </row>
    <row r="453" spans="507:517" x14ac:dyDescent="0.25">
      <c r="SM453" s="29"/>
    </row>
    <row r="454" spans="507:517" x14ac:dyDescent="0.25">
      <c r="SM454" s="29"/>
    </row>
    <row r="455" spans="507:517" x14ac:dyDescent="0.25">
      <c r="SM455" s="29"/>
      <c r="SU455" s="82"/>
      <c r="SV455" s="82"/>
      <c r="SW455" s="82"/>
    </row>
    <row r="456" spans="507:517" x14ac:dyDescent="0.25">
      <c r="SM456" s="29"/>
      <c r="SU456" s="83"/>
      <c r="SV456" s="83"/>
      <c r="SW456" s="82"/>
    </row>
    <row r="457" spans="507:517" x14ac:dyDescent="0.25">
      <c r="SM457" s="29"/>
      <c r="SU457" s="81"/>
      <c r="SV457" s="81"/>
      <c r="SW457" s="82"/>
    </row>
    <row r="458" spans="507:517" x14ac:dyDescent="0.25">
      <c r="SM458" s="29"/>
      <c r="SU458" s="81"/>
      <c r="SV458" s="81"/>
      <c r="SW458" s="82"/>
    </row>
    <row r="459" spans="507:517" x14ac:dyDescent="0.25">
      <c r="SM459" s="29"/>
      <c r="SU459" s="81"/>
      <c r="SV459" s="81"/>
      <c r="SW459" s="82"/>
    </row>
    <row r="460" spans="507:517" x14ac:dyDescent="0.25">
      <c r="SM460" s="29"/>
      <c r="SU460" s="81"/>
      <c r="SV460" s="81"/>
      <c r="SW460" s="82"/>
    </row>
    <row r="461" spans="507:517" x14ac:dyDescent="0.25">
      <c r="SM461" s="29"/>
      <c r="SU461" s="81"/>
      <c r="SV461" s="81"/>
      <c r="SW461" s="82"/>
    </row>
    <row r="462" spans="507:517" x14ac:dyDescent="0.25">
      <c r="SM462" s="29"/>
      <c r="SU462" s="81"/>
      <c r="SV462" s="81"/>
      <c r="SW462" s="82"/>
    </row>
    <row r="463" spans="507:517" x14ac:dyDescent="0.25">
      <c r="SM463" s="29"/>
      <c r="SU463" s="81"/>
      <c r="SV463" s="81"/>
      <c r="SW463" s="82"/>
    </row>
    <row r="464" spans="507:517" x14ac:dyDescent="0.25">
      <c r="SM464" s="29"/>
      <c r="SU464" s="81"/>
      <c r="SV464" s="81"/>
      <c r="SW464" s="82"/>
    </row>
    <row r="465" spans="507:517" x14ac:dyDescent="0.25">
      <c r="SM465" s="29"/>
      <c r="SU465" s="81"/>
      <c r="SV465" s="81"/>
      <c r="SW465" s="82"/>
    </row>
    <row r="466" spans="507:517" x14ac:dyDescent="0.25">
      <c r="SM466" s="29"/>
      <c r="SU466" s="81"/>
      <c r="SV466" s="81"/>
      <c r="SW466" s="82"/>
    </row>
    <row r="467" spans="507:517" x14ac:dyDescent="0.25">
      <c r="SM467" s="29"/>
      <c r="SU467" s="81"/>
      <c r="SV467" s="81"/>
      <c r="SW467" s="82"/>
    </row>
    <row r="468" spans="507:517" x14ac:dyDescent="0.25">
      <c r="SM468" s="29"/>
      <c r="SU468" s="81"/>
      <c r="SV468" s="81"/>
      <c r="SW468" s="82"/>
    </row>
    <row r="469" spans="507:517" x14ac:dyDescent="0.25">
      <c r="SM469" s="29"/>
      <c r="SU469" s="81"/>
      <c r="SV469" s="81"/>
      <c r="SW469" s="82"/>
    </row>
    <row r="470" spans="507:517" x14ac:dyDescent="0.25">
      <c r="SM470" s="29"/>
      <c r="SU470" s="81"/>
      <c r="SV470" s="81"/>
      <c r="SW470" s="82"/>
    </row>
    <row r="471" spans="507:517" x14ac:dyDescent="0.25">
      <c r="SM471" s="29"/>
      <c r="SU471" s="82"/>
      <c r="SV471" s="82"/>
      <c r="SW471" s="82"/>
    </row>
    <row r="472" spans="507:517" x14ac:dyDescent="0.25">
      <c r="SM472" s="29"/>
    </row>
    <row r="473" spans="507:517" x14ac:dyDescent="0.25">
      <c r="SM473" s="29"/>
    </row>
    <row r="474" spans="507:517" x14ac:dyDescent="0.25">
      <c r="SM474" s="29"/>
    </row>
    <row r="475" spans="507:517" x14ac:dyDescent="0.25">
      <c r="SM475" s="29"/>
    </row>
    <row r="476" spans="507:517" x14ac:dyDescent="0.25">
      <c r="SM476" s="29"/>
    </row>
    <row r="477" spans="507:517" x14ac:dyDescent="0.25">
      <c r="SM477" s="29"/>
    </row>
    <row r="478" spans="507:517" x14ac:dyDescent="0.25">
      <c r="SM478" s="29"/>
    </row>
    <row r="479" spans="507:517" x14ac:dyDescent="0.25">
      <c r="SM479" s="29"/>
    </row>
    <row r="480" spans="507:517" x14ac:dyDescent="0.25">
      <c r="SM480" s="29"/>
    </row>
    <row r="481" spans="507:516" x14ac:dyDescent="0.25">
      <c r="SM481" s="29"/>
    </row>
    <row r="482" spans="507:516" x14ac:dyDescent="0.25">
      <c r="SM482" s="29"/>
    </row>
    <row r="483" spans="507:516" x14ac:dyDescent="0.25">
      <c r="SM483" s="29"/>
    </row>
    <row r="484" spans="507:516" x14ac:dyDescent="0.25">
      <c r="SM484" s="29"/>
    </row>
    <row r="485" spans="507:516" x14ac:dyDescent="0.25">
      <c r="SM485" s="29"/>
    </row>
    <row r="487" spans="507:516" x14ac:dyDescent="0.25">
      <c r="SU487" s="82"/>
      <c r="SV487" s="82"/>
    </row>
    <row r="488" spans="507:516" x14ac:dyDescent="0.25">
      <c r="SM488" s="84"/>
      <c r="SU488" s="82"/>
      <c r="SV488" s="82"/>
    </row>
    <row r="489" spans="507:516" x14ac:dyDescent="0.25">
      <c r="SM489" s="84"/>
      <c r="SU489" s="83"/>
      <c r="SV489" s="83"/>
    </row>
    <row r="490" spans="507:516" x14ac:dyDescent="0.25">
      <c r="SM490" s="84"/>
      <c r="SU490" s="81"/>
      <c r="SV490" s="81"/>
    </row>
    <row r="491" spans="507:516" x14ac:dyDescent="0.25">
      <c r="SM491" s="84"/>
      <c r="SU491" s="81"/>
      <c r="SV491" s="81"/>
    </row>
    <row r="492" spans="507:516" x14ac:dyDescent="0.25">
      <c r="SM492" s="84"/>
      <c r="SU492" s="81"/>
      <c r="SV492" s="81"/>
    </row>
    <row r="493" spans="507:516" x14ac:dyDescent="0.25">
      <c r="SM493" s="84"/>
      <c r="SU493" s="81"/>
      <c r="SV493" s="81"/>
    </row>
    <row r="494" spans="507:516" x14ac:dyDescent="0.25">
      <c r="SM494" s="84"/>
      <c r="SU494" s="81"/>
      <c r="SV494" s="81"/>
    </row>
    <row r="495" spans="507:516" x14ac:dyDescent="0.25">
      <c r="SM495" s="84"/>
      <c r="SU495" s="81"/>
      <c r="SV495" s="81"/>
    </row>
    <row r="496" spans="507:516" x14ac:dyDescent="0.25">
      <c r="SM496" s="84"/>
      <c r="SU496" s="81"/>
      <c r="SV496" s="81"/>
    </row>
    <row r="497" spans="507:516" x14ac:dyDescent="0.25">
      <c r="SM497" s="84"/>
      <c r="SU497" s="81"/>
      <c r="SV497" s="81"/>
    </row>
    <row r="498" spans="507:516" x14ac:dyDescent="0.25">
      <c r="SM498" s="84"/>
      <c r="SU498" s="81"/>
      <c r="SV498" s="81"/>
    </row>
    <row r="499" spans="507:516" x14ac:dyDescent="0.25">
      <c r="SM499" s="84"/>
      <c r="SU499" s="81"/>
      <c r="SV499" s="81"/>
    </row>
    <row r="500" spans="507:516" x14ac:dyDescent="0.25">
      <c r="SM500" s="84"/>
      <c r="SU500" s="81"/>
      <c r="SV500" s="81"/>
    </row>
    <row r="501" spans="507:516" x14ac:dyDescent="0.25">
      <c r="SM501" s="84"/>
      <c r="SU501" s="81"/>
      <c r="SV501" s="81"/>
    </row>
    <row r="502" spans="507:516" x14ac:dyDescent="0.25">
      <c r="SM502" s="84"/>
      <c r="SU502" s="81"/>
      <c r="SV502" s="81"/>
    </row>
    <row r="503" spans="507:516" x14ac:dyDescent="0.25">
      <c r="SM503" s="84"/>
      <c r="SU503" s="81"/>
      <c r="SV503" s="81"/>
    </row>
    <row r="504" spans="507:516" x14ac:dyDescent="0.25">
      <c r="SM504" s="84"/>
      <c r="SU504" s="82"/>
      <c r="SV504" s="82"/>
    </row>
    <row r="505" spans="507:516" x14ac:dyDescent="0.25">
      <c r="SM505" s="84"/>
      <c r="SU505" s="82"/>
      <c r="SV505" s="82"/>
    </row>
    <row r="506" spans="507:516" x14ac:dyDescent="0.25">
      <c r="SM506" s="84"/>
    </row>
    <row r="507" spans="507:516" x14ac:dyDescent="0.25">
      <c r="SM507" s="84"/>
    </row>
    <row r="508" spans="507:516" x14ac:dyDescent="0.25">
      <c r="SM508" s="84"/>
    </row>
    <row r="509" spans="507:516" x14ac:dyDescent="0.25">
      <c r="SM509" s="84"/>
    </row>
    <row r="510" spans="507:516" x14ac:dyDescent="0.25">
      <c r="SM510" s="84"/>
    </row>
    <row r="511" spans="507:516" x14ac:dyDescent="0.25">
      <c r="SM511" s="84"/>
    </row>
    <row r="512" spans="507:516" x14ac:dyDescent="0.25">
      <c r="SM512" s="84"/>
    </row>
    <row r="513" spans="507:507" x14ac:dyDescent="0.25">
      <c r="SM513" s="84"/>
    </row>
    <row r="514" spans="507:507" x14ac:dyDescent="0.25">
      <c r="SM514" s="84"/>
    </row>
    <row r="515" spans="507:507" x14ac:dyDescent="0.25">
      <c r="SM515" s="84"/>
    </row>
    <row r="516" spans="507:507" x14ac:dyDescent="0.25">
      <c r="SM516" s="84"/>
    </row>
    <row r="517" spans="507:507" x14ac:dyDescent="0.25">
      <c r="SM517" s="84"/>
    </row>
    <row r="518" spans="507:507" x14ac:dyDescent="0.25">
      <c r="SM518" s="84"/>
    </row>
    <row r="519" spans="507:507" x14ac:dyDescent="0.25">
      <c r="SM519" s="84"/>
    </row>
    <row r="520" spans="507:507" x14ac:dyDescent="0.25">
      <c r="SM520" s="84"/>
    </row>
    <row r="521" spans="507:507" x14ac:dyDescent="0.25">
      <c r="SM521" s="84"/>
    </row>
    <row r="522" spans="507:507" x14ac:dyDescent="0.25">
      <c r="SM522" s="84"/>
    </row>
    <row r="523" spans="507:507" x14ac:dyDescent="0.25">
      <c r="SM523" s="84"/>
    </row>
    <row r="524" spans="507:507" x14ac:dyDescent="0.25">
      <c r="SM524" s="84"/>
    </row>
    <row r="525" spans="507:507" x14ac:dyDescent="0.25">
      <c r="SM525" s="84"/>
    </row>
    <row r="526" spans="507:507" x14ac:dyDescent="0.25">
      <c r="SM526" s="84"/>
    </row>
    <row r="527" spans="507:507" x14ac:dyDescent="0.25">
      <c r="SM527" s="84"/>
    </row>
    <row r="528" spans="507:507" x14ac:dyDescent="0.25">
      <c r="SM528" s="84"/>
    </row>
    <row r="529" spans="507:507" x14ac:dyDescent="0.25">
      <c r="SM529" s="84"/>
    </row>
    <row r="530" spans="507:507" x14ac:dyDescent="0.25">
      <c r="SM530" s="84"/>
    </row>
    <row r="531" spans="507:507" x14ac:dyDescent="0.25">
      <c r="SM531" s="84"/>
    </row>
    <row r="532" spans="507:507" x14ac:dyDescent="0.25">
      <c r="SM532" s="84"/>
    </row>
    <row r="533" spans="507:507" x14ac:dyDescent="0.25">
      <c r="SM533" s="84"/>
    </row>
    <row r="534" spans="507:507" x14ac:dyDescent="0.25">
      <c r="SM534" s="84"/>
    </row>
    <row r="535" spans="507:507" x14ac:dyDescent="0.25">
      <c r="SM535" s="84"/>
    </row>
    <row r="536" spans="507:507" x14ac:dyDescent="0.25">
      <c r="SM536" s="84"/>
    </row>
    <row r="537" spans="507:507" x14ac:dyDescent="0.25">
      <c r="SM537" s="84"/>
    </row>
    <row r="538" spans="507:507" x14ac:dyDescent="0.25">
      <c r="SM538" s="84"/>
    </row>
    <row r="539" spans="507:507" x14ac:dyDescent="0.25">
      <c r="SM539" s="84"/>
    </row>
    <row r="540" spans="507:507" x14ac:dyDescent="0.25">
      <c r="SM540" s="84"/>
    </row>
    <row r="541" spans="507:507" x14ac:dyDescent="0.25">
      <c r="SM541" s="84"/>
    </row>
    <row r="542" spans="507:507" x14ac:dyDescent="0.25">
      <c r="SM542" s="84"/>
    </row>
    <row r="543" spans="507:507" x14ac:dyDescent="0.25">
      <c r="SM543" s="84"/>
    </row>
    <row r="544" spans="507:507" x14ac:dyDescent="0.25">
      <c r="SM544" s="84"/>
    </row>
    <row r="545" spans="507:507" x14ac:dyDescent="0.25">
      <c r="SM545" s="84"/>
    </row>
    <row r="546" spans="507:507" x14ac:dyDescent="0.25">
      <c r="SM546" s="84"/>
    </row>
    <row r="547" spans="507:507" x14ac:dyDescent="0.25">
      <c r="SM547" s="84"/>
    </row>
    <row r="548" spans="507:507" x14ac:dyDescent="0.25">
      <c r="SM548" s="84"/>
    </row>
    <row r="549" spans="507:507" x14ac:dyDescent="0.25">
      <c r="SM549" s="84"/>
    </row>
    <row r="550" spans="507:507" x14ac:dyDescent="0.25">
      <c r="SM550" s="84"/>
    </row>
    <row r="551" spans="507:507" x14ac:dyDescent="0.25">
      <c r="SM551" s="84"/>
    </row>
    <row r="552" spans="507:507" x14ac:dyDescent="0.25">
      <c r="SM552" s="84"/>
    </row>
    <row r="553" spans="507:507" x14ac:dyDescent="0.25">
      <c r="SM553" s="84"/>
    </row>
    <row r="554" spans="507:507" x14ac:dyDescent="0.25">
      <c r="SM554" s="84"/>
    </row>
    <row r="555" spans="507:507" x14ac:dyDescent="0.25">
      <c r="SM555" s="84"/>
    </row>
    <row r="556" spans="507:507" x14ac:dyDescent="0.25">
      <c r="SM556" s="84"/>
    </row>
    <row r="557" spans="507:507" x14ac:dyDescent="0.25">
      <c r="SM557" s="84"/>
    </row>
    <row r="558" spans="507:507" x14ac:dyDescent="0.25">
      <c r="SM558" s="84"/>
    </row>
    <row r="559" spans="507:507" x14ac:dyDescent="0.25">
      <c r="SM559" s="84"/>
    </row>
    <row r="560" spans="507:507" x14ac:dyDescent="0.25">
      <c r="SM560" s="84"/>
    </row>
    <row r="561" spans="507:507" x14ac:dyDescent="0.25">
      <c r="SM561" s="84"/>
    </row>
    <row r="562" spans="507:507" x14ac:dyDescent="0.25">
      <c r="SM562" s="84"/>
    </row>
    <row r="563" spans="507:507" x14ac:dyDescent="0.25">
      <c r="SM563" s="84"/>
    </row>
    <row r="564" spans="507:507" x14ac:dyDescent="0.25">
      <c r="SM564" s="84"/>
    </row>
    <row r="565" spans="507:507" x14ac:dyDescent="0.25">
      <c r="SM565" s="84"/>
    </row>
    <row r="566" spans="507:507" x14ac:dyDescent="0.25">
      <c r="SM566" s="84"/>
    </row>
    <row r="567" spans="507:507" x14ac:dyDescent="0.25">
      <c r="SM567" s="84"/>
    </row>
    <row r="568" spans="507:507" x14ac:dyDescent="0.25">
      <c r="SM568" s="84"/>
    </row>
    <row r="569" spans="507:507" x14ac:dyDescent="0.25">
      <c r="SM569" s="84"/>
    </row>
    <row r="570" spans="507:507" x14ac:dyDescent="0.25">
      <c r="SM570" s="84"/>
    </row>
    <row r="571" spans="507:507" x14ac:dyDescent="0.25">
      <c r="SM571" s="84"/>
    </row>
    <row r="572" spans="507:507" x14ac:dyDescent="0.25">
      <c r="SM572" s="84"/>
    </row>
    <row r="573" spans="507:507" x14ac:dyDescent="0.25">
      <c r="SM573" s="84"/>
    </row>
    <row r="574" spans="507:507" x14ac:dyDescent="0.25">
      <c r="SM574" s="84"/>
    </row>
    <row r="575" spans="507:507" x14ac:dyDescent="0.25">
      <c r="SM575" s="84"/>
    </row>
    <row r="576" spans="507:507" x14ac:dyDescent="0.25">
      <c r="SM576" s="84"/>
    </row>
    <row r="577" spans="507:507" x14ac:dyDescent="0.25">
      <c r="SM577" s="84"/>
    </row>
    <row r="578" spans="507:507" x14ac:dyDescent="0.25">
      <c r="SM578" s="84"/>
    </row>
    <row r="579" spans="507:507" x14ac:dyDescent="0.25">
      <c r="SM579" s="84"/>
    </row>
    <row r="580" spans="507:507" x14ac:dyDescent="0.25">
      <c r="SM580" s="84"/>
    </row>
    <row r="581" spans="507:507" x14ac:dyDescent="0.25">
      <c r="SM581" s="84"/>
    </row>
    <row r="582" spans="507:507" x14ac:dyDescent="0.25">
      <c r="SM582" s="84"/>
    </row>
    <row r="583" spans="507:507" x14ac:dyDescent="0.25">
      <c r="SM583" s="84"/>
    </row>
    <row r="584" spans="507:507" x14ac:dyDescent="0.25">
      <c r="SM584" s="84"/>
    </row>
    <row r="585" spans="507:507" x14ac:dyDescent="0.25">
      <c r="SM585" s="84"/>
    </row>
    <row r="586" spans="507:507" x14ac:dyDescent="0.25">
      <c r="SM586" s="84"/>
    </row>
    <row r="587" spans="507:507" x14ac:dyDescent="0.25">
      <c r="SM587" s="84"/>
    </row>
    <row r="588" spans="507:507" x14ac:dyDescent="0.25">
      <c r="SM588" s="84"/>
    </row>
    <row r="589" spans="507:507" x14ac:dyDescent="0.25">
      <c r="SM589" s="84"/>
    </row>
    <row r="590" spans="507:507" x14ac:dyDescent="0.25">
      <c r="SM590" s="84"/>
    </row>
    <row r="591" spans="507:507" x14ac:dyDescent="0.25">
      <c r="SM591" s="84"/>
    </row>
    <row r="592" spans="507:507" x14ac:dyDescent="0.25">
      <c r="SM592" s="84"/>
    </row>
    <row r="593" spans="507:507" x14ac:dyDescent="0.25">
      <c r="SM593" s="84"/>
    </row>
    <row r="594" spans="507:507" x14ac:dyDescent="0.25">
      <c r="SM594" s="84"/>
    </row>
    <row r="595" spans="507:507" x14ac:dyDescent="0.25">
      <c r="SM595" s="84"/>
    </row>
    <row r="596" spans="507:507" x14ac:dyDescent="0.25">
      <c r="SM596" s="84"/>
    </row>
    <row r="597" spans="507:507" x14ac:dyDescent="0.25">
      <c r="SM597" s="84"/>
    </row>
    <row r="598" spans="507:507" x14ac:dyDescent="0.25">
      <c r="SM598" s="84"/>
    </row>
    <row r="599" spans="507:507" x14ac:dyDescent="0.25">
      <c r="SM599" s="84"/>
    </row>
    <row r="600" spans="507:507" x14ac:dyDescent="0.25">
      <c r="SM600" s="84"/>
    </row>
    <row r="601" spans="507:507" x14ac:dyDescent="0.25">
      <c r="SM601" s="84"/>
    </row>
    <row r="602" spans="507:507" x14ac:dyDescent="0.25">
      <c r="SM602" s="84"/>
    </row>
    <row r="603" spans="507:507" x14ac:dyDescent="0.25">
      <c r="SM603" s="84"/>
    </row>
    <row r="604" spans="507:507" x14ac:dyDescent="0.25">
      <c r="SM604" s="84"/>
    </row>
    <row r="605" spans="507:507" x14ac:dyDescent="0.25">
      <c r="SM605" s="84"/>
    </row>
    <row r="606" spans="507:507" x14ac:dyDescent="0.25">
      <c r="SM606" s="84"/>
    </row>
    <row r="607" spans="507:507" x14ac:dyDescent="0.25">
      <c r="SM607" s="84"/>
    </row>
    <row r="608" spans="507:507" x14ac:dyDescent="0.25">
      <c r="SM608" s="84"/>
    </row>
    <row r="609" spans="507:507" x14ac:dyDescent="0.25">
      <c r="SM609" s="84"/>
    </row>
    <row r="610" spans="507:507" x14ac:dyDescent="0.25">
      <c r="SM610" s="84"/>
    </row>
    <row r="611" spans="507:507" x14ac:dyDescent="0.25">
      <c r="SM611" s="84"/>
    </row>
    <row r="612" spans="507:507" x14ac:dyDescent="0.25">
      <c r="SM612" s="84"/>
    </row>
    <row r="613" spans="507:507" x14ac:dyDescent="0.25">
      <c r="SM613" s="84"/>
    </row>
    <row r="614" spans="507:507" x14ac:dyDescent="0.25">
      <c r="SM614" s="84"/>
    </row>
    <row r="615" spans="507:507" x14ac:dyDescent="0.25">
      <c r="SM615" s="84"/>
    </row>
    <row r="616" spans="507:507" x14ac:dyDescent="0.25">
      <c r="SM616" s="84"/>
    </row>
    <row r="617" spans="507:507" x14ac:dyDescent="0.25">
      <c r="SM617" s="84"/>
    </row>
    <row r="618" spans="507:507" x14ac:dyDescent="0.25">
      <c r="SM618" s="84"/>
    </row>
    <row r="619" spans="507:507" x14ac:dyDescent="0.25">
      <c r="SM619" s="84"/>
    </row>
    <row r="620" spans="507:507" x14ac:dyDescent="0.25">
      <c r="SM620" s="84"/>
    </row>
    <row r="621" spans="507:507" x14ac:dyDescent="0.25">
      <c r="SM621" s="84"/>
    </row>
    <row r="622" spans="507:507" x14ac:dyDescent="0.25">
      <c r="SM622" s="84"/>
    </row>
    <row r="623" spans="507:507" x14ac:dyDescent="0.25">
      <c r="SM623" s="84"/>
    </row>
    <row r="624" spans="507:507" x14ac:dyDescent="0.25">
      <c r="SM624" s="84"/>
    </row>
    <row r="625" spans="507:507" x14ac:dyDescent="0.25">
      <c r="SM625" s="84"/>
    </row>
    <row r="626" spans="507:507" x14ac:dyDescent="0.25">
      <c r="SM626" s="84"/>
    </row>
    <row r="627" spans="507:507" x14ac:dyDescent="0.25">
      <c r="SM627" s="84"/>
    </row>
    <row r="628" spans="507:507" x14ac:dyDescent="0.25">
      <c r="SM628" s="84"/>
    </row>
    <row r="629" spans="507:507" x14ac:dyDescent="0.25">
      <c r="SM629" s="84"/>
    </row>
    <row r="630" spans="507:507" x14ac:dyDescent="0.25">
      <c r="SM630" s="84"/>
    </row>
    <row r="631" spans="507:507" x14ac:dyDescent="0.25">
      <c r="SM631" s="84"/>
    </row>
    <row r="632" spans="507:507" x14ac:dyDescent="0.25">
      <c r="SM632" s="84"/>
    </row>
    <row r="633" spans="507:507" x14ac:dyDescent="0.25">
      <c r="SM633" s="84"/>
    </row>
    <row r="634" spans="507:507" x14ac:dyDescent="0.25">
      <c r="SM634" s="84"/>
    </row>
    <row r="635" spans="507:507" x14ac:dyDescent="0.25">
      <c r="SM635" s="84"/>
    </row>
    <row r="636" spans="507:507" x14ac:dyDescent="0.25">
      <c r="SM636" s="84"/>
    </row>
    <row r="637" spans="507:507" x14ac:dyDescent="0.25">
      <c r="SM637" s="84"/>
    </row>
    <row r="638" spans="507:507" x14ac:dyDescent="0.25">
      <c r="SM638" s="84"/>
    </row>
    <row r="639" spans="507:507" x14ac:dyDescent="0.25">
      <c r="SM639" s="84"/>
    </row>
    <row r="640" spans="507:507" x14ac:dyDescent="0.25">
      <c r="SM640" s="84"/>
    </row>
    <row r="641" spans="507:507" x14ac:dyDescent="0.25">
      <c r="SM641" s="84"/>
    </row>
    <row r="642" spans="507:507" x14ac:dyDescent="0.25">
      <c r="SM642" s="84"/>
    </row>
    <row r="643" spans="507:507" x14ac:dyDescent="0.25">
      <c r="SM643" s="84"/>
    </row>
    <row r="644" spans="507:507" x14ac:dyDescent="0.25">
      <c r="SM644" s="84"/>
    </row>
    <row r="645" spans="507:507" x14ac:dyDescent="0.25">
      <c r="SM645" s="84"/>
    </row>
    <row r="646" spans="507:507" x14ac:dyDescent="0.25">
      <c r="SM646" s="84"/>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88"/>
  <sheetViews>
    <sheetView zoomScale="90" zoomScaleNormal="90" workbookViewId="0">
      <pane ySplit="2" topLeftCell="A3" activePane="bottomLeft" state="frozen"/>
      <selection pane="bottomLeft" activeCell="C1" sqref="C1"/>
    </sheetView>
  </sheetViews>
  <sheetFormatPr defaultRowHeight="15" x14ac:dyDescent="0.25"/>
  <cols>
    <col min="1" max="1" width="40.85546875" customWidth="1"/>
    <col min="2" max="2" width="6.85546875" customWidth="1"/>
    <col min="3" max="3" width="13.42578125" customWidth="1"/>
    <col min="4" max="9" width="12" bestFit="1" customWidth="1"/>
  </cols>
  <sheetData>
    <row r="1" spans="1:13" ht="17.25" x14ac:dyDescent="0.25">
      <c r="A1" s="93"/>
      <c r="B1" s="94"/>
      <c r="C1" s="93" t="s">
        <v>1191</v>
      </c>
      <c r="D1" s="93"/>
      <c r="E1" s="93"/>
      <c r="F1" s="93"/>
      <c r="G1" s="93"/>
      <c r="H1" s="93"/>
      <c r="I1" s="93"/>
    </row>
    <row r="2" spans="1:13" x14ac:dyDescent="0.25">
      <c r="A2" s="93" t="s">
        <v>1095</v>
      </c>
      <c r="B2" s="94" t="s">
        <v>622</v>
      </c>
      <c r="C2" s="98" t="s">
        <v>1174</v>
      </c>
      <c r="D2" s="93" t="s">
        <v>629</v>
      </c>
      <c r="E2" s="93" t="s">
        <v>624</v>
      </c>
      <c r="F2" s="93" t="s">
        <v>625</v>
      </c>
      <c r="G2" s="93" t="s">
        <v>626</v>
      </c>
      <c r="H2" s="93" t="s">
        <v>627</v>
      </c>
      <c r="I2" s="93" t="s">
        <v>628</v>
      </c>
    </row>
    <row r="3" spans="1:13" x14ac:dyDescent="0.25">
      <c r="A3" s="91" t="s">
        <v>630</v>
      </c>
      <c r="B3" s="95">
        <v>1</v>
      </c>
      <c r="C3" s="99">
        <v>3.2851999999999999E-2</v>
      </c>
      <c r="D3">
        <v>4.5781121589240003E-3</v>
      </c>
      <c r="E3">
        <v>6.6860496997833002E-2</v>
      </c>
      <c r="F3">
        <v>6.2282384838909001E-2</v>
      </c>
      <c r="G3">
        <v>3.2338932261756999E-2</v>
      </c>
      <c r="H3">
        <v>1.0808383897238E-2</v>
      </c>
      <c r="I3">
        <v>10.7365255109034</v>
      </c>
      <c r="K3" s="91"/>
      <c r="L3" s="92"/>
      <c r="M3" s="91"/>
    </row>
    <row r="4" spans="1:13" x14ac:dyDescent="0.25">
      <c r="A4" s="91" t="s">
        <v>631</v>
      </c>
      <c r="B4" s="95">
        <v>2</v>
      </c>
      <c r="C4" s="99">
        <v>9.8447999999999994E-2</v>
      </c>
      <c r="D4">
        <v>2.6052957400680001E-2</v>
      </c>
      <c r="E4">
        <v>1.00503313541412</v>
      </c>
      <c r="F4">
        <v>0.97898017801344395</v>
      </c>
      <c r="G4">
        <v>0.18894133714789199</v>
      </c>
      <c r="H4">
        <v>0.226254473450266</v>
      </c>
      <c r="I4">
        <v>242.411735560745</v>
      </c>
      <c r="K4" s="91"/>
      <c r="L4" s="92"/>
      <c r="M4" s="91"/>
    </row>
    <row r="5" spans="1:13" x14ac:dyDescent="0.25">
      <c r="A5" s="91" t="s">
        <v>632</v>
      </c>
      <c r="B5" s="95">
        <v>3</v>
      </c>
      <c r="C5" s="99">
        <v>0.96229600000000004</v>
      </c>
      <c r="D5">
        <v>3.5090476274490003E-2</v>
      </c>
      <c r="E5">
        <v>8.3041257858276296</v>
      </c>
      <c r="F5">
        <v>8.2690353095531393</v>
      </c>
      <c r="G5">
        <v>1.25410499051878</v>
      </c>
      <c r="H5">
        <v>0.99791951987999405</v>
      </c>
      <c r="I5">
        <v>9133.6466459482908</v>
      </c>
      <c r="K5" s="91"/>
      <c r="L5" s="92"/>
      <c r="M5" s="91"/>
    </row>
    <row r="6" spans="1:13" x14ac:dyDescent="0.25">
      <c r="A6" s="91" t="s">
        <v>1071</v>
      </c>
      <c r="B6" s="95">
        <v>4</v>
      </c>
      <c r="C6" s="99">
        <v>4.7190000000000003E-2</v>
      </c>
      <c r="D6">
        <v>0</v>
      </c>
      <c r="E6">
        <v>0.170526072382927</v>
      </c>
      <c r="F6">
        <v>0.170526072382927</v>
      </c>
      <c r="G6">
        <v>4.9540378005766002E-2</v>
      </c>
      <c r="H6">
        <v>2.6472757994099001E-2</v>
      </c>
      <c r="I6">
        <v>117.410695873666</v>
      </c>
      <c r="K6" s="91"/>
      <c r="L6" s="92"/>
      <c r="M6" s="91"/>
    </row>
    <row r="7" spans="1:13" x14ac:dyDescent="0.25">
      <c r="A7" s="91" t="s">
        <v>633</v>
      </c>
      <c r="B7" s="95">
        <v>5</v>
      </c>
      <c r="C7" s="99">
        <v>3.1123999999999999E-2</v>
      </c>
      <c r="D7">
        <v>1.5017420984805E-2</v>
      </c>
      <c r="E7">
        <v>6.9027625024319E-2</v>
      </c>
      <c r="F7">
        <v>5.4010204039514002E-2</v>
      </c>
      <c r="G7">
        <v>3.1766801186266E-2</v>
      </c>
      <c r="H7">
        <v>7.5892842079299996E-3</v>
      </c>
      <c r="I7">
        <v>9.8477083677425892</v>
      </c>
      <c r="K7" s="91"/>
      <c r="L7" s="92"/>
      <c r="M7" s="91"/>
    </row>
    <row r="8" spans="1:13" x14ac:dyDescent="0.25">
      <c r="A8" s="91" t="s">
        <v>634</v>
      </c>
      <c r="B8" s="95">
        <v>6</v>
      </c>
      <c r="C8" s="99">
        <v>4.7870000000000003E-2</v>
      </c>
      <c r="D8">
        <v>1.7826158553362E-2</v>
      </c>
      <c r="E8">
        <v>7.4930272996426003E-2</v>
      </c>
      <c r="F8">
        <v>5.7104114443064E-2</v>
      </c>
      <c r="G8">
        <v>4.6032978493343001E-2</v>
      </c>
      <c r="H8">
        <v>1.1823395527123E-2</v>
      </c>
      <c r="I8">
        <v>26.8372264616191</v>
      </c>
      <c r="K8" s="91"/>
      <c r="L8" s="92"/>
      <c r="M8" s="91"/>
    </row>
    <row r="9" spans="1:13" x14ac:dyDescent="0.25">
      <c r="A9" s="91" t="s">
        <v>635</v>
      </c>
      <c r="B9" s="95">
        <v>7</v>
      </c>
      <c r="C9" s="99">
        <v>4.5296999999999997E-2</v>
      </c>
      <c r="D9">
        <v>2.6979580521584001E-2</v>
      </c>
      <c r="E9">
        <v>6.7768827080726998E-2</v>
      </c>
      <c r="F9">
        <v>4.0789246559142997E-2</v>
      </c>
      <c r="G9">
        <v>4.5044932764295997E-2</v>
      </c>
      <c r="H9">
        <v>1.0250708305175001E-2</v>
      </c>
      <c r="I9">
        <v>3.69368448667228</v>
      </c>
      <c r="K9" s="91"/>
      <c r="L9" s="92"/>
      <c r="M9" s="91"/>
    </row>
    <row r="10" spans="1:13" x14ac:dyDescent="0.25">
      <c r="A10" s="91" t="s">
        <v>636</v>
      </c>
      <c r="B10" s="95">
        <v>8</v>
      </c>
      <c r="C10" s="99">
        <v>5.1595000000000002E-2</v>
      </c>
      <c r="D10">
        <v>3.011485375464E-2</v>
      </c>
      <c r="E10">
        <v>7.6664812862872994E-2</v>
      </c>
      <c r="F10">
        <v>4.6549959108233001E-2</v>
      </c>
      <c r="G10">
        <v>5.2875025341782997E-2</v>
      </c>
      <c r="H10">
        <v>1.0111408826171999E-2</v>
      </c>
      <c r="I10">
        <v>35.584892055019701</v>
      </c>
      <c r="K10" s="91"/>
      <c r="L10" s="92"/>
      <c r="M10" s="91"/>
    </row>
    <row r="11" spans="1:13" x14ac:dyDescent="0.25">
      <c r="A11" s="91" t="s">
        <v>637</v>
      </c>
      <c r="B11" s="95">
        <v>9</v>
      </c>
      <c r="C11" s="99">
        <v>0.35352299999999998</v>
      </c>
      <c r="D11">
        <v>1.7369210720061999E-2</v>
      </c>
      <c r="E11">
        <v>2.6093499660491899</v>
      </c>
      <c r="F11">
        <v>2.5919807553291299</v>
      </c>
      <c r="G11">
        <v>0.38930808204137901</v>
      </c>
      <c r="H11">
        <v>0.32389294231317001</v>
      </c>
      <c r="I11">
        <v>1806.3895006719899</v>
      </c>
      <c r="K11" s="91"/>
      <c r="L11" s="92"/>
      <c r="M11" s="91"/>
    </row>
    <row r="12" spans="1:13" x14ac:dyDescent="0.25">
      <c r="A12" s="91" t="s">
        <v>638</v>
      </c>
      <c r="B12" s="95">
        <v>10</v>
      </c>
      <c r="C12" s="99">
        <v>0.29357100000000003</v>
      </c>
      <c r="D12">
        <v>5.3165543824434003E-2</v>
      </c>
      <c r="E12">
        <v>5.3659181594848597</v>
      </c>
      <c r="F12">
        <v>5.3127526156604201</v>
      </c>
      <c r="G12">
        <v>0.98732902339545503</v>
      </c>
      <c r="H12">
        <v>1.37347682787388</v>
      </c>
      <c r="I12">
        <v>2561.1314866878001</v>
      </c>
      <c r="K12" s="91"/>
      <c r="L12" s="92"/>
      <c r="M12" s="91"/>
    </row>
    <row r="13" spans="1:13" x14ac:dyDescent="0.25">
      <c r="A13" s="91" t="s">
        <v>639</v>
      </c>
      <c r="B13" s="95">
        <v>11</v>
      </c>
      <c r="C13" s="99">
        <v>0.48457499999999998</v>
      </c>
      <c r="D13">
        <v>0.342455685138702</v>
      </c>
      <c r="E13">
        <v>1.61384236812591</v>
      </c>
      <c r="F13">
        <v>1.27138668298721</v>
      </c>
      <c r="G13">
        <v>0.63199868315627195</v>
      </c>
      <c r="H13">
        <v>0.34476807266373299</v>
      </c>
      <c r="I13">
        <v>156.103674739599</v>
      </c>
      <c r="K13" s="91"/>
      <c r="L13" s="92"/>
      <c r="M13" s="91"/>
    </row>
    <row r="14" spans="1:13" x14ac:dyDescent="0.25">
      <c r="A14" s="91" t="s">
        <v>245</v>
      </c>
      <c r="B14" s="95">
        <v>12</v>
      </c>
      <c r="C14" s="99">
        <v>3.3456E-2</v>
      </c>
      <c r="D14">
        <v>0</v>
      </c>
      <c r="E14">
        <v>1.0247379541396999</v>
      </c>
      <c r="F14">
        <v>1.0247379541396999</v>
      </c>
      <c r="G14">
        <v>0.129558291553347</v>
      </c>
      <c r="H14">
        <v>0.196278528988518</v>
      </c>
      <c r="I14">
        <v>437.259233992546</v>
      </c>
      <c r="K14" s="91"/>
      <c r="L14" s="92"/>
      <c r="M14" s="91"/>
    </row>
    <row r="15" spans="1:13" x14ac:dyDescent="0.25">
      <c r="A15" s="91" t="s">
        <v>640</v>
      </c>
      <c r="B15" s="95">
        <v>13</v>
      </c>
      <c r="C15" s="99">
        <v>1.7298000000000001E-2</v>
      </c>
      <c r="D15">
        <v>0</v>
      </c>
      <c r="E15">
        <v>4.8131305724381998E-2</v>
      </c>
      <c r="F15">
        <v>4.8131305724381998E-2</v>
      </c>
      <c r="G15">
        <v>1.7720941187312E-2</v>
      </c>
      <c r="H15">
        <v>1.5891524535937999E-2</v>
      </c>
      <c r="I15">
        <v>9.2148894174024392</v>
      </c>
      <c r="K15" s="91"/>
      <c r="L15" s="92"/>
      <c r="M15" s="91"/>
    </row>
    <row r="16" spans="1:13" x14ac:dyDescent="0.25">
      <c r="A16" s="91" t="s">
        <v>641</v>
      </c>
      <c r="B16" s="95">
        <v>14</v>
      </c>
      <c r="C16" s="99">
        <v>0</v>
      </c>
      <c r="D16">
        <v>0</v>
      </c>
      <c r="E16">
        <v>2.5542994961143001E-2</v>
      </c>
      <c r="F16">
        <v>2.5542994961143001E-2</v>
      </c>
      <c r="G16">
        <v>3.4158299510770001E-3</v>
      </c>
      <c r="H16">
        <v>8.3793647789209991E-3</v>
      </c>
      <c r="I16">
        <v>0.38257295452058299</v>
      </c>
      <c r="K16" s="91"/>
      <c r="L16" s="92"/>
      <c r="M16" s="91"/>
    </row>
    <row r="17" spans="1:13" x14ac:dyDescent="0.25">
      <c r="A17" s="91" t="s">
        <v>642</v>
      </c>
      <c r="B17" s="95">
        <v>15</v>
      </c>
      <c r="C17" s="99">
        <v>0</v>
      </c>
      <c r="D17">
        <v>0</v>
      </c>
      <c r="E17">
        <v>0</v>
      </c>
      <c r="F17">
        <v>0</v>
      </c>
      <c r="G17">
        <v>0</v>
      </c>
      <c r="H17">
        <v>0</v>
      </c>
      <c r="I17">
        <v>0</v>
      </c>
      <c r="K17" s="91"/>
      <c r="L17" s="92"/>
      <c r="M17" s="91"/>
    </row>
    <row r="18" spans="1:13" x14ac:dyDescent="0.25">
      <c r="A18" s="91" t="s">
        <v>643</v>
      </c>
      <c r="B18" s="95">
        <v>16</v>
      </c>
      <c r="C18" s="99">
        <v>0</v>
      </c>
      <c r="D18">
        <v>0</v>
      </c>
      <c r="E18">
        <v>0.200791150331497</v>
      </c>
      <c r="F18">
        <v>0.200791150331497</v>
      </c>
      <c r="G18">
        <v>1.3071827641967E-2</v>
      </c>
      <c r="H18">
        <v>3.5783925312527998E-2</v>
      </c>
      <c r="I18">
        <v>22.692692786455101</v>
      </c>
      <c r="K18" s="91"/>
      <c r="L18" s="92"/>
      <c r="M18" s="91"/>
    </row>
    <row r="19" spans="1:13" x14ac:dyDescent="0.25">
      <c r="A19" s="91" t="s">
        <v>644</v>
      </c>
      <c r="B19" s="95">
        <v>17</v>
      </c>
      <c r="C19" s="99">
        <v>0</v>
      </c>
      <c r="D19">
        <v>0</v>
      </c>
      <c r="E19">
        <v>0</v>
      </c>
      <c r="F19">
        <v>0</v>
      </c>
      <c r="G19">
        <v>0</v>
      </c>
      <c r="H19">
        <v>0</v>
      </c>
      <c r="I19">
        <v>0</v>
      </c>
      <c r="K19" s="91"/>
      <c r="L19" s="92"/>
      <c r="M19" s="91"/>
    </row>
    <row r="20" spans="1:13" x14ac:dyDescent="0.25">
      <c r="A20" s="91" t="s">
        <v>645</v>
      </c>
      <c r="B20" s="95">
        <v>18</v>
      </c>
      <c r="C20" s="99">
        <v>0</v>
      </c>
      <c r="D20">
        <v>0</v>
      </c>
      <c r="E20">
        <v>0</v>
      </c>
      <c r="F20">
        <v>0</v>
      </c>
      <c r="G20">
        <v>0</v>
      </c>
      <c r="H20">
        <v>0</v>
      </c>
      <c r="I20">
        <v>0</v>
      </c>
      <c r="K20" s="91"/>
      <c r="L20" s="92"/>
      <c r="M20" s="91"/>
    </row>
    <row r="21" spans="1:13" x14ac:dyDescent="0.25">
      <c r="A21" s="91" t="s">
        <v>646</v>
      </c>
      <c r="B21" s="95">
        <v>19</v>
      </c>
      <c r="C21" s="99">
        <v>0</v>
      </c>
      <c r="D21">
        <v>0</v>
      </c>
      <c r="E21">
        <v>0</v>
      </c>
      <c r="F21">
        <v>0</v>
      </c>
      <c r="G21">
        <v>0</v>
      </c>
      <c r="H21">
        <v>0</v>
      </c>
      <c r="I21">
        <v>0</v>
      </c>
      <c r="K21" s="91"/>
      <c r="L21" s="92"/>
      <c r="M21" s="91"/>
    </row>
    <row r="22" spans="1:13" x14ac:dyDescent="0.25">
      <c r="A22" s="91" t="s">
        <v>647</v>
      </c>
      <c r="B22" s="95">
        <v>20</v>
      </c>
      <c r="C22" s="99">
        <v>0</v>
      </c>
      <c r="D22">
        <v>0</v>
      </c>
      <c r="E22">
        <v>0</v>
      </c>
      <c r="F22">
        <v>0</v>
      </c>
      <c r="G22">
        <v>0</v>
      </c>
      <c r="H22">
        <v>0</v>
      </c>
      <c r="I22">
        <v>0</v>
      </c>
      <c r="K22" s="91"/>
      <c r="L22" s="92"/>
      <c r="M22" s="91"/>
    </row>
    <row r="23" spans="1:13" x14ac:dyDescent="0.25">
      <c r="A23" s="91" t="s">
        <v>648</v>
      </c>
      <c r="B23" s="95">
        <v>21</v>
      </c>
      <c r="C23" s="99">
        <v>0</v>
      </c>
      <c r="D23">
        <v>0</v>
      </c>
      <c r="E23">
        <v>0</v>
      </c>
      <c r="F23">
        <v>0</v>
      </c>
      <c r="G23">
        <v>0</v>
      </c>
      <c r="H23">
        <v>0</v>
      </c>
      <c r="I23">
        <v>0</v>
      </c>
      <c r="K23" s="91"/>
      <c r="L23" s="92"/>
      <c r="M23" s="91"/>
    </row>
    <row r="24" spans="1:13" x14ac:dyDescent="0.25">
      <c r="A24" s="91" t="s">
        <v>649</v>
      </c>
      <c r="B24" s="95">
        <v>22</v>
      </c>
      <c r="C24" s="99">
        <v>0</v>
      </c>
      <c r="D24">
        <v>0</v>
      </c>
      <c r="E24">
        <v>0</v>
      </c>
      <c r="F24">
        <v>0</v>
      </c>
      <c r="G24">
        <v>0</v>
      </c>
      <c r="H24">
        <v>0</v>
      </c>
      <c r="I24">
        <v>0</v>
      </c>
      <c r="K24" s="91"/>
      <c r="L24" s="92"/>
      <c r="M24" s="91"/>
    </row>
    <row r="25" spans="1:13" x14ac:dyDescent="0.25">
      <c r="A25" s="91" t="s">
        <v>650</v>
      </c>
      <c r="B25" s="95">
        <v>23</v>
      </c>
      <c r="C25" s="99">
        <v>0</v>
      </c>
      <c r="D25">
        <v>0</v>
      </c>
      <c r="E25">
        <v>0</v>
      </c>
      <c r="F25">
        <v>0</v>
      </c>
      <c r="G25">
        <v>0</v>
      </c>
      <c r="H25">
        <v>0</v>
      </c>
      <c r="I25">
        <v>0</v>
      </c>
      <c r="K25" s="91"/>
      <c r="L25" s="92"/>
      <c r="M25" s="91"/>
    </row>
    <row r="26" spans="1:13" x14ac:dyDescent="0.25">
      <c r="A26" s="91" t="s">
        <v>651</v>
      </c>
      <c r="B26" s="95">
        <v>24</v>
      </c>
      <c r="C26" s="99">
        <v>0</v>
      </c>
      <c r="D26">
        <v>0</v>
      </c>
      <c r="E26">
        <v>0</v>
      </c>
      <c r="F26">
        <v>0</v>
      </c>
      <c r="G26">
        <v>0</v>
      </c>
      <c r="H26">
        <v>0</v>
      </c>
      <c r="I26">
        <v>0</v>
      </c>
      <c r="K26" s="91"/>
      <c r="L26" s="92"/>
      <c r="M26" s="91"/>
    </row>
    <row r="27" spans="1:13" x14ac:dyDescent="0.25">
      <c r="A27" s="91" t="s">
        <v>652</v>
      </c>
      <c r="B27" s="95">
        <v>25</v>
      </c>
      <c r="C27" s="99">
        <v>0</v>
      </c>
      <c r="D27">
        <v>0</v>
      </c>
      <c r="E27">
        <v>0</v>
      </c>
      <c r="F27">
        <v>0</v>
      </c>
      <c r="G27">
        <v>0</v>
      </c>
      <c r="H27">
        <v>0</v>
      </c>
      <c r="I27">
        <v>0</v>
      </c>
      <c r="K27" s="91"/>
      <c r="L27" s="92"/>
      <c r="M27" s="91"/>
    </row>
    <row r="28" spans="1:13" x14ac:dyDescent="0.25">
      <c r="A28" s="91" t="s">
        <v>653</v>
      </c>
      <c r="B28" s="95">
        <v>26</v>
      </c>
      <c r="C28" s="99">
        <v>0</v>
      </c>
      <c r="D28">
        <v>0</v>
      </c>
      <c r="E28">
        <v>2.7356313541532E-2</v>
      </c>
      <c r="F28">
        <v>2.7356313541532E-2</v>
      </c>
      <c r="G28">
        <v>4.5610339262900003E-4</v>
      </c>
      <c r="H28">
        <v>2.8901469642040002E-3</v>
      </c>
      <c r="I28">
        <v>2.0930584687739602</v>
      </c>
      <c r="K28" s="91"/>
      <c r="L28" s="92"/>
      <c r="M28" s="91"/>
    </row>
    <row r="29" spans="1:13" x14ac:dyDescent="0.25">
      <c r="A29" s="91" t="s">
        <v>654</v>
      </c>
      <c r="B29" s="95">
        <v>27</v>
      </c>
      <c r="C29" s="99">
        <v>0</v>
      </c>
      <c r="D29">
        <v>0</v>
      </c>
      <c r="E29">
        <v>2.1677397191524998E-2</v>
      </c>
      <c r="F29">
        <v>2.1677397191524998E-2</v>
      </c>
      <c r="G29">
        <v>8.4006409951999995E-5</v>
      </c>
      <c r="H29">
        <v>1.344111559427E-3</v>
      </c>
      <c r="I29">
        <v>6.4768942072988001E-2</v>
      </c>
      <c r="K29" s="91"/>
      <c r="L29" s="92"/>
      <c r="M29" s="91"/>
    </row>
    <row r="30" spans="1:13" x14ac:dyDescent="0.25">
      <c r="A30" s="91" t="s">
        <v>655</v>
      </c>
      <c r="B30" s="95">
        <v>28</v>
      </c>
      <c r="C30" s="99">
        <v>0</v>
      </c>
      <c r="D30">
        <v>0</v>
      </c>
      <c r="E30">
        <v>4.9997337162494999E-2</v>
      </c>
      <c r="F30">
        <v>4.9997337162494999E-2</v>
      </c>
      <c r="G30">
        <v>2.1178651879300001E-3</v>
      </c>
      <c r="H30">
        <v>7.2587347197429998E-3</v>
      </c>
      <c r="I30">
        <v>1.8573677698150199</v>
      </c>
      <c r="K30" s="91"/>
      <c r="L30" s="92"/>
      <c r="M30" s="91"/>
    </row>
    <row r="31" spans="1:13" x14ac:dyDescent="0.25">
      <c r="A31" s="91" t="s">
        <v>656</v>
      </c>
      <c r="B31" s="95">
        <v>29</v>
      </c>
      <c r="C31" s="99">
        <v>0</v>
      </c>
      <c r="D31">
        <v>0</v>
      </c>
      <c r="E31">
        <v>0</v>
      </c>
      <c r="F31">
        <v>0</v>
      </c>
      <c r="G31">
        <v>0</v>
      </c>
      <c r="H31">
        <v>0</v>
      </c>
      <c r="I31">
        <v>0</v>
      </c>
      <c r="K31" s="91"/>
      <c r="L31" s="92"/>
      <c r="M31" s="91"/>
    </row>
    <row r="32" spans="1:13" x14ac:dyDescent="0.25">
      <c r="A32" s="91" t="s">
        <v>657</v>
      </c>
      <c r="B32" s="95">
        <v>30</v>
      </c>
      <c r="C32" s="99">
        <v>0</v>
      </c>
      <c r="D32">
        <v>0</v>
      </c>
      <c r="E32">
        <v>0</v>
      </c>
      <c r="F32">
        <v>0</v>
      </c>
      <c r="G32">
        <v>0</v>
      </c>
      <c r="H32">
        <v>0</v>
      </c>
      <c r="I32">
        <v>0</v>
      </c>
      <c r="K32" s="91"/>
      <c r="L32" s="92"/>
      <c r="M32" s="91"/>
    </row>
    <row r="33" spans="1:13" x14ac:dyDescent="0.25">
      <c r="A33" s="91" t="s">
        <v>658</v>
      </c>
      <c r="B33" s="95">
        <v>31</v>
      </c>
      <c r="C33" s="99">
        <v>0</v>
      </c>
      <c r="D33">
        <v>0</v>
      </c>
      <c r="E33">
        <v>0.126048803329468</v>
      </c>
      <c r="F33">
        <v>0.126048803329468</v>
      </c>
      <c r="G33">
        <v>9.2536779769399995E-3</v>
      </c>
      <c r="H33">
        <v>1.6086251530484999E-2</v>
      </c>
      <c r="I33">
        <v>39.050521062686997</v>
      </c>
      <c r="K33" s="91"/>
      <c r="L33" s="92"/>
      <c r="M33" s="91"/>
    </row>
    <row r="34" spans="1:13" x14ac:dyDescent="0.25">
      <c r="A34" s="91" t="s">
        <v>659</v>
      </c>
      <c r="B34" s="95">
        <v>32</v>
      </c>
      <c r="C34" s="99">
        <v>0</v>
      </c>
      <c r="D34">
        <v>0</v>
      </c>
      <c r="E34">
        <v>2.3016575723886001E-2</v>
      </c>
      <c r="F34">
        <v>2.3016575723886001E-2</v>
      </c>
      <c r="G34">
        <v>2.2543511057100001E-3</v>
      </c>
      <c r="H34">
        <v>5.8901264773560001E-3</v>
      </c>
      <c r="I34">
        <v>0.495957243256271</v>
      </c>
      <c r="K34" s="91"/>
      <c r="L34" s="92"/>
      <c r="M34" s="91"/>
    </row>
    <row r="35" spans="1:13" x14ac:dyDescent="0.25">
      <c r="A35" s="91" t="s">
        <v>660</v>
      </c>
      <c r="B35" s="95">
        <v>33</v>
      </c>
      <c r="C35" s="99">
        <v>0</v>
      </c>
      <c r="D35">
        <v>0</v>
      </c>
      <c r="E35">
        <v>1.8301917240024002E-2</v>
      </c>
      <c r="F35">
        <v>1.8301917240024002E-2</v>
      </c>
      <c r="G35">
        <v>9.5781699519199999E-4</v>
      </c>
      <c r="H35">
        <v>3.3710355572110001E-3</v>
      </c>
      <c r="I35">
        <v>0.591930903028697</v>
      </c>
      <c r="K35" s="91"/>
      <c r="L35" s="92"/>
      <c r="M35" s="91"/>
    </row>
    <row r="36" spans="1:13" x14ac:dyDescent="0.25">
      <c r="A36" s="91" t="s">
        <v>661</v>
      </c>
      <c r="B36" s="95">
        <v>34</v>
      </c>
      <c r="C36" s="99">
        <v>0</v>
      </c>
      <c r="D36">
        <v>0</v>
      </c>
      <c r="E36">
        <v>1.2982475757598799</v>
      </c>
      <c r="F36">
        <v>1.2982475757598799</v>
      </c>
      <c r="G36">
        <v>6.6345096023865999E-2</v>
      </c>
      <c r="H36">
        <v>0.13898830617057301</v>
      </c>
      <c r="I36">
        <v>1094.69408439379</v>
      </c>
      <c r="K36" s="91"/>
      <c r="L36" s="92"/>
      <c r="M36" s="91"/>
    </row>
    <row r="37" spans="1:13" x14ac:dyDescent="0.25">
      <c r="A37" s="91" t="s">
        <v>662</v>
      </c>
      <c r="B37" s="95">
        <v>35</v>
      </c>
      <c r="C37" s="99">
        <v>0</v>
      </c>
      <c r="D37">
        <v>0</v>
      </c>
      <c r="E37">
        <v>7.2581768035889005E-2</v>
      </c>
      <c r="F37">
        <v>7.2581768035889005E-2</v>
      </c>
      <c r="G37">
        <v>7.2600001763230004E-3</v>
      </c>
      <c r="H37">
        <v>1.3424407114369E-2</v>
      </c>
      <c r="I37">
        <v>19.848840482067299</v>
      </c>
      <c r="K37" s="91"/>
      <c r="L37" s="92"/>
      <c r="M37" s="91"/>
    </row>
    <row r="38" spans="1:13" x14ac:dyDescent="0.25">
      <c r="A38" s="91" t="s">
        <v>663</v>
      </c>
      <c r="B38" s="95">
        <v>36</v>
      </c>
      <c r="C38" s="99">
        <v>0</v>
      </c>
      <c r="D38">
        <v>0</v>
      </c>
      <c r="E38">
        <v>0</v>
      </c>
      <c r="F38">
        <v>0</v>
      </c>
      <c r="G38">
        <v>0</v>
      </c>
      <c r="H38">
        <v>0</v>
      </c>
      <c r="I38">
        <v>0</v>
      </c>
      <c r="K38" s="91"/>
      <c r="L38" s="92"/>
      <c r="M38" s="91"/>
    </row>
    <row r="39" spans="1:13" x14ac:dyDescent="0.25">
      <c r="A39" s="91" t="s">
        <v>664</v>
      </c>
      <c r="B39" s="95">
        <v>37</v>
      </c>
      <c r="C39" s="99">
        <v>0.16225700000000001</v>
      </c>
      <c r="D39">
        <v>0</v>
      </c>
      <c r="E39">
        <v>8.8919363021850497</v>
      </c>
      <c r="F39">
        <v>8.8919363021850497</v>
      </c>
      <c r="G39">
        <v>0.75170405693618003</v>
      </c>
      <c r="H39">
        <v>1.13320330965006</v>
      </c>
      <c r="I39">
        <v>16832.908946971798</v>
      </c>
      <c r="K39" s="91"/>
      <c r="L39" s="92"/>
      <c r="M39" s="91"/>
    </row>
    <row r="40" spans="1:13" x14ac:dyDescent="0.25">
      <c r="A40" s="91" t="s">
        <v>665</v>
      </c>
      <c r="B40" s="95">
        <v>38</v>
      </c>
      <c r="C40" s="99">
        <v>0</v>
      </c>
      <c r="D40">
        <v>0</v>
      </c>
      <c r="E40">
        <v>1.3926024548709001E-2</v>
      </c>
      <c r="F40">
        <v>1.3926024548709001E-2</v>
      </c>
      <c r="G40">
        <v>8.2511007859000001E-5</v>
      </c>
      <c r="H40">
        <v>1.068757341294E-3</v>
      </c>
      <c r="I40">
        <v>0.125334220938385</v>
      </c>
      <c r="K40" s="91"/>
      <c r="L40" s="92"/>
      <c r="M40" s="91"/>
    </row>
    <row r="41" spans="1:13" x14ac:dyDescent="0.25">
      <c r="A41" s="91" t="s">
        <v>666</v>
      </c>
      <c r="B41" s="95">
        <v>39</v>
      </c>
      <c r="C41" s="99">
        <v>0</v>
      </c>
      <c r="D41">
        <v>0</v>
      </c>
      <c r="E41">
        <v>1.1548412032424999E-2</v>
      </c>
      <c r="F41">
        <v>1.1548412032424999E-2</v>
      </c>
      <c r="G41">
        <v>8.5333093835999996E-5</v>
      </c>
      <c r="H41">
        <v>9.8902982296400011E-4</v>
      </c>
      <c r="I41">
        <v>3.4645236097276003E-2</v>
      </c>
      <c r="K41" s="91"/>
      <c r="L41" s="92"/>
      <c r="M41" s="91"/>
    </row>
    <row r="42" spans="1:13" x14ac:dyDescent="0.25">
      <c r="A42" s="91" t="s">
        <v>667</v>
      </c>
      <c r="B42" s="95">
        <v>40</v>
      </c>
      <c r="C42" s="99">
        <v>0</v>
      </c>
      <c r="D42">
        <v>0</v>
      </c>
      <c r="E42">
        <v>1.1548412032424999E-2</v>
      </c>
      <c r="F42">
        <v>1.1548412032424999E-2</v>
      </c>
      <c r="G42">
        <v>5.9374869061000001E-5</v>
      </c>
      <c r="H42">
        <v>8.2592982584200002E-4</v>
      </c>
      <c r="I42">
        <v>2.3096824064851001E-2</v>
      </c>
      <c r="K42" s="91"/>
      <c r="L42" s="92"/>
      <c r="M42" s="91"/>
    </row>
    <row r="43" spans="1:13" x14ac:dyDescent="0.25">
      <c r="A43" s="91" t="s">
        <v>668</v>
      </c>
      <c r="B43" s="95">
        <v>41</v>
      </c>
      <c r="C43" s="99">
        <v>0</v>
      </c>
      <c r="D43">
        <v>0</v>
      </c>
      <c r="E43">
        <v>0</v>
      </c>
      <c r="F43">
        <v>0</v>
      </c>
      <c r="G43">
        <v>0</v>
      </c>
      <c r="H43">
        <v>0</v>
      </c>
      <c r="I43">
        <v>0</v>
      </c>
      <c r="K43" s="91"/>
      <c r="L43" s="92"/>
      <c r="M43" s="91"/>
    </row>
    <row r="44" spans="1:13" x14ac:dyDescent="0.25">
      <c r="A44" s="91" t="s">
        <v>669</v>
      </c>
      <c r="B44" s="95">
        <v>42</v>
      </c>
      <c r="C44" s="99">
        <v>0</v>
      </c>
      <c r="D44">
        <v>0</v>
      </c>
      <c r="E44">
        <v>0</v>
      </c>
      <c r="F44">
        <v>0</v>
      </c>
      <c r="G44">
        <v>0</v>
      </c>
      <c r="H44">
        <v>0</v>
      </c>
      <c r="I44">
        <v>0</v>
      </c>
      <c r="K44" s="91"/>
      <c r="L44" s="92"/>
      <c r="M44" s="91"/>
    </row>
    <row r="45" spans="1:13" x14ac:dyDescent="0.25">
      <c r="A45" s="91" t="s">
        <v>670</v>
      </c>
      <c r="B45" s="95">
        <v>43</v>
      </c>
      <c r="C45" s="99">
        <v>0</v>
      </c>
      <c r="D45">
        <v>0</v>
      </c>
      <c r="E45">
        <v>0</v>
      </c>
      <c r="F45">
        <v>0</v>
      </c>
      <c r="G45">
        <v>0</v>
      </c>
      <c r="H45">
        <v>0</v>
      </c>
      <c r="I45">
        <v>0</v>
      </c>
      <c r="K45" s="91"/>
      <c r="L45" s="92"/>
      <c r="M45" s="91"/>
    </row>
    <row r="46" spans="1:13" x14ac:dyDescent="0.25">
      <c r="A46" s="91" t="s">
        <v>671</v>
      </c>
      <c r="B46" s="95">
        <v>44</v>
      </c>
      <c r="C46" s="99">
        <v>0</v>
      </c>
      <c r="D46">
        <v>0</v>
      </c>
      <c r="E46">
        <v>0</v>
      </c>
      <c r="F46">
        <v>0</v>
      </c>
      <c r="G46">
        <v>0</v>
      </c>
      <c r="H46">
        <v>0</v>
      </c>
      <c r="I46">
        <v>0</v>
      </c>
      <c r="K46" s="91"/>
      <c r="L46" s="92"/>
      <c r="M46" s="91"/>
    </row>
    <row r="47" spans="1:13" x14ac:dyDescent="0.25">
      <c r="A47" s="91" t="s">
        <v>672</v>
      </c>
      <c r="B47" s="95">
        <v>45</v>
      </c>
      <c r="C47" s="99">
        <v>0</v>
      </c>
      <c r="D47">
        <v>0</v>
      </c>
      <c r="E47">
        <v>0</v>
      </c>
      <c r="F47">
        <v>0</v>
      </c>
      <c r="G47">
        <v>0</v>
      </c>
      <c r="H47">
        <v>0</v>
      </c>
      <c r="I47">
        <v>0</v>
      </c>
      <c r="K47" s="91"/>
      <c r="L47" s="92"/>
      <c r="M47" s="91"/>
    </row>
    <row r="48" spans="1:13" x14ac:dyDescent="0.25">
      <c r="A48" s="91" t="s">
        <v>673</v>
      </c>
      <c r="B48" s="95">
        <v>46</v>
      </c>
      <c r="C48" s="99">
        <v>0</v>
      </c>
      <c r="D48">
        <v>0</v>
      </c>
      <c r="E48">
        <v>0</v>
      </c>
      <c r="F48">
        <v>0</v>
      </c>
      <c r="G48">
        <v>0</v>
      </c>
      <c r="H48">
        <v>0</v>
      </c>
      <c r="I48">
        <v>0</v>
      </c>
      <c r="K48" s="91"/>
      <c r="L48" s="92"/>
      <c r="M48" s="91"/>
    </row>
    <row r="49" spans="1:13" x14ac:dyDescent="0.25">
      <c r="A49" s="91" t="s">
        <v>1077</v>
      </c>
      <c r="B49" s="95">
        <v>47</v>
      </c>
      <c r="C49" s="99">
        <v>0</v>
      </c>
      <c r="D49">
        <v>0</v>
      </c>
      <c r="E49">
        <v>2.5793440639972999E-2</v>
      </c>
      <c r="F49">
        <v>2.5793440639972999E-2</v>
      </c>
      <c r="G49">
        <v>1.8539397565299999E-4</v>
      </c>
      <c r="H49">
        <v>1.832567485885E-3</v>
      </c>
      <c r="I49">
        <v>3.00245543569326</v>
      </c>
      <c r="K49" s="91"/>
      <c r="L49" s="92"/>
      <c r="M49" s="91"/>
    </row>
    <row r="50" spans="1:13" x14ac:dyDescent="0.25">
      <c r="A50" s="91" t="s">
        <v>674</v>
      </c>
      <c r="B50" s="95">
        <v>48</v>
      </c>
      <c r="C50" s="99">
        <v>0</v>
      </c>
      <c r="D50">
        <v>0</v>
      </c>
      <c r="E50">
        <v>0</v>
      </c>
      <c r="F50">
        <v>0</v>
      </c>
      <c r="G50">
        <v>0</v>
      </c>
      <c r="H50">
        <v>0</v>
      </c>
      <c r="I50">
        <v>0</v>
      </c>
      <c r="K50" s="91"/>
      <c r="L50" s="92"/>
      <c r="M50" s="91"/>
    </row>
    <row r="51" spans="1:13" x14ac:dyDescent="0.25">
      <c r="A51" s="91" t="s">
        <v>675</v>
      </c>
      <c r="B51" s="95">
        <v>49</v>
      </c>
      <c r="C51" s="99">
        <v>0</v>
      </c>
      <c r="D51">
        <v>0</v>
      </c>
      <c r="E51">
        <v>0</v>
      </c>
      <c r="F51">
        <v>0</v>
      </c>
      <c r="G51">
        <v>0</v>
      </c>
      <c r="H51">
        <v>0</v>
      </c>
      <c r="I51">
        <v>0</v>
      </c>
      <c r="K51" s="91"/>
      <c r="L51" s="92"/>
      <c r="M51" s="91"/>
    </row>
    <row r="52" spans="1:13" x14ac:dyDescent="0.25">
      <c r="A52" s="91" t="s">
        <v>676</v>
      </c>
      <c r="B52" s="95">
        <v>50</v>
      </c>
      <c r="C52" s="99">
        <v>0</v>
      </c>
      <c r="D52">
        <v>0</v>
      </c>
      <c r="E52">
        <v>1.6395479440689E-2</v>
      </c>
      <c r="F52">
        <v>1.6395479440689E-2</v>
      </c>
      <c r="G52">
        <v>1.1102706352610001E-3</v>
      </c>
      <c r="H52">
        <v>3.8677306271320002E-3</v>
      </c>
      <c r="I52">
        <v>11.5989973265677</v>
      </c>
      <c r="K52" s="91"/>
      <c r="L52" s="92"/>
      <c r="M52" s="91"/>
    </row>
    <row r="53" spans="1:13" x14ac:dyDescent="0.25">
      <c r="A53" s="91" t="s">
        <v>677</v>
      </c>
      <c r="B53" s="95">
        <v>51</v>
      </c>
      <c r="C53" s="99">
        <v>0</v>
      </c>
      <c r="D53">
        <v>0</v>
      </c>
      <c r="E53">
        <v>0</v>
      </c>
      <c r="F53">
        <v>0</v>
      </c>
      <c r="G53">
        <v>0</v>
      </c>
      <c r="H53">
        <v>0</v>
      </c>
      <c r="I53">
        <v>0</v>
      </c>
      <c r="K53" s="91"/>
      <c r="L53" s="92"/>
      <c r="M53" s="91"/>
    </row>
    <row r="54" spans="1:13" x14ac:dyDescent="0.25">
      <c r="A54" s="91" t="s">
        <v>678</v>
      </c>
      <c r="B54" s="95">
        <v>52</v>
      </c>
      <c r="C54" s="99">
        <v>0</v>
      </c>
      <c r="D54">
        <v>0</v>
      </c>
      <c r="E54">
        <v>0</v>
      </c>
      <c r="F54">
        <v>0</v>
      </c>
      <c r="G54">
        <v>0</v>
      </c>
      <c r="H54">
        <v>0</v>
      </c>
      <c r="I54">
        <v>0</v>
      </c>
      <c r="K54" s="91"/>
      <c r="L54" s="92"/>
      <c r="M54" s="91"/>
    </row>
    <row r="55" spans="1:13" x14ac:dyDescent="0.25">
      <c r="A55" s="91" t="s">
        <v>679</v>
      </c>
      <c r="B55" s="95">
        <v>53</v>
      </c>
      <c r="C55" s="99">
        <v>0</v>
      </c>
      <c r="D55">
        <v>0</v>
      </c>
      <c r="E55">
        <v>2.4410774931311999E-2</v>
      </c>
      <c r="F55">
        <v>2.4410774931311999E-2</v>
      </c>
      <c r="G55">
        <v>1.5179118140770001E-3</v>
      </c>
      <c r="H55">
        <v>4.7239454901099997E-3</v>
      </c>
      <c r="I55">
        <v>3.7082585617899801</v>
      </c>
      <c r="K55" s="91"/>
      <c r="L55" s="92"/>
      <c r="M55" s="91"/>
    </row>
    <row r="56" spans="1:13" x14ac:dyDescent="0.25">
      <c r="A56" s="91" t="s">
        <v>680</v>
      </c>
      <c r="B56" s="95">
        <v>54</v>
      </c>
      <c r="C56" s="99">
        <v>0</v>
      </c>
      <c r="D56">
        <v>0</v>
      </c>
      <c r="E56">
        <v>0.59484899044036899</v>
      </c>
      <c r="F56">
        <v>0.59484899044036899</v>
      </c>
      <c r="G56">
        <v>9.5007239509210008E-3</v>
      </c>
      <c r="H56">
        <v>2.9556196957781E-2</v>
      </c>
      <c r="I56">
        <v>42.971774430014101</v>
      </c>
      <c r="K56" s="91"/>
      <c r="L56" s="92"/>
      <c r="M56" s="91"/>
    </row>
    <row r="57" spans="1:13" x14ac:dyDescent="0.25">
      <c r="A57" s="91" t="s">
        <v>681</v>
      </c>
      <c r="B57" s="95">
        <v>55</v>
      </c>
      <c r="C57" s="99">
        <v>0</v>
      </c>
      <c r="D57">
        <v>0</v>
      </c>
      <c r="E57">
        <v>0.16744980216026301</v>
      </c>
      <c r="F57">
        <v>0.16744980216026301</v>
      </c>
      <c r="G57">
        <v>7.5876160226510002E-3</v>
      </c>
      <c r="H57">
        <v>1.8532947258708E-2</v>
      </c>
      <c r="I57">
        <v>7.7469559591263497</v>
      </c>
      <c r="K57" s="91"/>
      <c r="L57" s="92"/>
      <c r="M57" s="91"/>
    </row>
    <row r="58" spans="1:13" x14ac:dyDescent="0.25">
      <c r="A58" s="91" t="s">
        <v>682</v>
      </c>
      <c r="B58" s="95">
        <v>56</v>
      </c>
      <c r="C58" s="99">
        <v>4.0006E-2</v>
      </c>
      <c r="D58">
        <v>0</v>
      </c>
      <c r="E58">
        <v>0.13232587277889299</v>
      </c>
      <c r="F58">
        <v>0.13232587277889299</v>
      </c>
      <c r="G58">
        <v>4.8543425842909001E-2</v>
      </c>
      <c r="H58">
        <v>3.1212897066413999E-2</v>
      </c>
      <c r="I58">
        <v>68.688947567716198</v>
      </c>
      <c r="K58" s="91"/>
      <c r="L58" s="92"/>
      <c r="M58" s="91"/>
    </row>
    <row r="59" spans="1:13" x14ac:dyDescent="0.25">
      <c r="A59" s="91" t="s">
        <v>683</v>
      </c>
      <c r="B59" s="95">
        <v>57</v>
      </c>
      <c r="C59" s="99">
        <v>6.8141999999999994E-2</v>
      </c>
      <c r="D59">
        <v>0</v>
      </c>
      <c r="E59">
        <v>0.14568720757961301</v>
      </c>
      <c r="F59">
        <v>0.14568720757961301</v>
      </c>
      <c r="G59">
        <v>6.1563968786891E-2</v>
      </c>
      <c r="H59">
        <v>4.8800132569891998E-2</v>
      </c>
      <c r="I59">
        <v>532.097382225096</v>
      </c>
      <c r="K59" s="91"/>
      <c r="L59" s="92"/>
      <c r="M59" s="91"/>
    </row>
    <row r="60" spans="1:13" x14ac:dyDescent="0.25">
      <c r="A60" s="91" t="s">
        <v>684</v>
      </c>
      <c r="B60" s="95">
        <v>58</v>
      </c>
      <c r="C60" s="99">
        <v>0.15851000000000001</v>
      </c>
      <c r="D60">
        <v>0</v>
      </c>
      <c r="E60">
        <v>10</v>
      </c>
      <c r="F60">
        <v>10</v>
      </c>
      <c r="G60">
        <v>0.30307358491952602</v>
      </c>
      <c r="H60">
        <v>0.65893013142354795</v>
      </c>
      <c r="I60">
        <v>852.54599437862601</v>
      </c>
      <c r="K60" s="91"/>
      <c r="L60" s="92"/>
      <c r="M60" s="91"/>
    </row>
    <row r="61" spans="1:13" x14ac:dyDescent="0.25">
      <c r="A61" s="91" t="s">
        <v>685</v>
      </c>
      <c r="B61" s="95">
        <v>59</v>
      </c>
      <c r="C61" s="99">
        <v>0.11552900000000001</v>
      </c>
      <c r="D61">
        <v>0</v>
      </c>
      <c r="E61">
        <v>0.55712836980819702</v>
      </c>
      <c r="F61">
        <v>0.55712836980819702</v>
      </c>
      <c r="G61">
        <v>0.117013664879648</v>
      </c>
      <c r="H61">
        <v>7.2351418209311999E-2</v>
      </c>
      <c r="I61">
        <v>1396.9091313332301</v>
      </c>
      <c r="K61" s="91"/>
      <c r="L61" s="92"/>
      <c r="M61" s="91"/>
    </row>
    <row r="62" spans="1:13" x14ac:dyDescent="0.25">
      <c r="A62" s="91" t="s">
        <v>686</v>
      </c>
      <c r="B62" s="95">
        <v>60</v>
      </c>
      <c r="C62" s="99">
        <v>2.6672000000000001E-2</v>
      </c>
      <c r="D62">
        <v>0</v>
      </c>
      <c r="E62">
        <v>0.260044485330582</v>
      </c>
      <c r="F62">
        <v>0.260044485330582</v>
      </c>
      <c r="G62">
        <v>3.9235680665472998E-2</v>
      </c>
      <c r="H62">
        <v>4.1652727062677003E-2</v>
      </c>
      <c r="I62">
        <v>189.97916578222001</v>
      </c>
      <c r="K62" s="91"/>
      <c r="L62" s="92"/>
      <c r="M62" s="91"/>
    </row>
    <row r="63" spans="1:13" x14ac:dyDescent="0.25">
      <c r="A63" s="91" t="s">
        <v>1072</v>
      </c>
      <c r="B63" s="95">
        <v>61</v>
      </c>
      <c r="C63" s="99">
        <v>4.4132160000000002</v>
      </c>
      <c r="D63">
        <v>2.5456290692090999E-2</v>
      </c>
      <c r="E63">
        <v>10</v>
      </c>
      <c r="F63">
        <v>9.9745437093079001</v>
      </c>
      <c r="G63">
        <v>4.9646388496817098</v>
      </c>
      <c r="H63">
        <v>3.9934117543888101</v>
      </c>
      <c r="I63">
        <v>104808.49075563</v>
      </c>
      <c r="K63" s="91"/>
      <c r="L63" s="92"/>
      <c r="M63" s="91"/>
    </row>
    <row r="64" spans="1:13" x14ac:dyDescent="0.25">
      <c r="A64" s="91" t="s">
        <v>1076</v>
      </c>
      <c r="B64" s="95">
        <v>62</v>
      </c>
      <c r="C64" s="99">
        <v>2.1520980000000001</v>
      </c>
      <c r="D64">
        <v>4.5376788824797003E-2</v>
      </c>
      <c r="E64">
        <v>10</v>
      </c>
      <c r="F64">
        <v>9.9546232111751998</v>
      </c>
      <c r="G64">
        <v>3.67736449067834</v>
      </c>
      <c r="H64">
        <v>3.54697410208541</v>
      </c>
      <c r="I64">
        <v>33541.241519477197</v>
      </c>
      <c r="K64" s="91"/>
      <c r="L64" s="92"/>
      <c r="M64" s="91"/>
    </row>
    <row r="65" spans="1:13" x14ac:dyDescent="0.25">
      <c r="A65" s="91" t="s">
        <v>1073</v>
      </c>
      <c r="B65" s="95">
        <v>63</v>
      </c>
      <c r="C65" s="99">
        <v>2.2030999999999999E-2</v>
      </c>
      <c r="D65">
        <v>0</v>
      </c>
      <c r="E65">
        <v>0.19225907325744601</v>
      </c>
      <c r="F65">
        <v>0.19225907325744601</v>
      </c>
      <c r="G65">
        <v>3.0621883177964999E-2</v>
      </c>
      <c r="H65">
        <v>3.4304578904404998E-2</v>
      </c>
      <c r="I65">
        <v>119.578453809954</v>
      </c>
      <c r="K65" s="91"/>
      <c r="L65" s="92"/>
      <c r="M65" s="91"/>
    </row>
    <row r="66" spans="1:13" x14ac:dyDescent="0.25">
      <c r="A66" s="91" t="s">
        <v>687</v>
      </c>
      <c r="B66" s="95">
        <v>64</v>
      </c>
      <c r="C66" s="99">
        <v>4.2464000000000002E-2</v>
      </c>
      <c r="D66">
        <v>0</v>
      </c>
      <c r="E66">
        <v>0.87547022104263295</v>
      </c>
      <c r="F66">
        <v>0.87547022104263295</v>
      </c>
      <c r="G66">
        <v>0.12433388550503</v>
      </c>
      <c r="H66">
        <v>0.19180895481982099</v>
      </c>
      <c r="I66">
        <v>225.16866664960901</v>
      </c>
      <c r="K66" s="91"/>
      <c r="L66" s="92"/>
      <c r="M66" s="91"/>
    </row>
    <row r="67" spans="1:13" x14ac:dyDescent="0.25">
      <c r="A67" s="91" t="s">
        <v>688</v>
      </c>
      <c r="B67" s="95">
        <v>65</v>
      </c>
      <c r="C67" s="99">
        <v>2.0615999999999999E-2</v>
      </c>
      <c r="D67">
        <v>0</v>
      </c>
      <c r="E67">
        <v>3.6992046982049998E-2</v>
      </c>
      <c r="F67">
        <v>3.6992046982049998E-2</v>
      </c>
      <c r="G67">
        <v>1.6272415311081999E-2</v>
      </c>
      <c r="H67">
        <v>1.0805871196042E-2</v>
      </c>
      <c r="I67">
        <v>45.660397362895303</v>
      </c>
      <c r="K67" s="91"/>
      <c r="L67" s="92"/>
      <c r="M67" s="91"/>
    </row>
    <row r="68" spans="1:13" x14ac:dyDescent="0.25">
      <c r="A68" s="91" t="s">
        <v>689</v>
      </c>
      <c r="B68" s="95">
        <v>66</v>
      </c>
      <c r="C68" s="99">
        <v>0</v>
      </c>
      <c r="D68">
        <v>0</v>
      </c>
      <c r="E68">
        <v>0</v>
      </c>
      <c r="F68">
        <v>0</v>
      </c>
      <c r="G68">
        <v>0</v>
      </c>
      <c r="H68">
        <v>0</v>
      </c>
      <c r="I68">
        <v>0</v>
      </c>
      <c r="K68" s="91"/>
      <c r="L68" s="92"/>
      <c r="M68" s="91"/>
    </row>
    <row r="69" spans="1:13" x14ac:dyDescent="0.25">
      <c r="A69" s="91" t="s">
        <v>690</v>
      </c>
      <c r="B69" s="95">
        <v>67</v>
      </c>
      <c r="C69" s="99">
        <v>0</v>
      </c>
      <c r="D69">
        <v>0</v>
      </c>
      <c r="E69">
        <v>2.1090190857648999E-2</v>
      </c>
      <c r="F69">
        <v>2.1090190857648999E-2</v>
      </c>
      <c r="G69">
        <v>2.982831005045E-3</v>
      </c>
      <c r="H69">
        <v>6.1234131511739998E-3</v>
      </c>
      <c r="I69">
        <v>2.0671018864959398</v>
      </c>
      <c r="K69" s="91"/>
      <c r="L69" s="92"/>
      <c r="M69" s="91"/>
    </row>
    <row r="70" spans="1:13" x14ac:dyDescent="0.25">
      <c r="A70" s="91" t="s">
        <v>691</v>
      </c>
      <c r="B70" s="95">
        <v>68</v>
      </c>
      <c r="C70" s="99">
        <v>0</v>
      </c>
      <c r="D70">
        <v>0</v>
      </c>
      <c r="E70">
        <v>2.8029888868331999E-2</v>
      </c>
      <c r="F70">
        <v>2.8029888868331999E-2</v>
      </c>
      <c r="G70">
        <v>6.5399499099359996E-3</v>
      </c>
      <c r="H70">
        <v>9.9016440837960008E-3</v>
      </c>
      <c r="I70">
        <v>9.8033849149942398</v>
      </c>
      <c r="K70" s="91"/>
      <c r="L70" s="92"/>
      <c r="M70" s="91"/>
    </row>
    <row r="71" spans="1:13" x14ac:dyDescent="0.25">
      <c r="A71" s="91" t="s">
        <v>692</v>
      </c>
      <c r="B71" s="95">
        <v>69</v>
      </c>
      <c r="C71" s="99">
        <v>0</v>
      </c>
      <c r="D71">
        <v>0</v>
      </c>
      <c r="E71">
        <v>1.5888268128037002E-2</v>
      </c>
      <c r="F71">
        <v>1.5888268128037002E-2</v>
      </c>
      <c r="G71">
        <v>5.7680103469799995E-4</v>
      </c>
      <c r="H71">
        <v>2.6927394173729999E-3</v>
      </c>
      <c r="I71">
        <v>0.35184863116592202</v>
      </c>
      <c r="K71" s="91"/>
      <c r="L71" s="92"/>
      <c r="M71" s="91"/>
    </row>
    <row r="72" spans="1:13" x14ac:dyDescent="0.25">
      <c r="A72" s="91" t="s">
        <v>693</v>
      </c>
      <c r="B72" s="95">
        <v>70</v>
      </c>
      <c r="C72" s="99">
        <v>1.4914E-2</v>
      </c>
      <c r="D72">
        <v>0</v>
      </c>
      <c r="E72">
        <v>1.9731625914573999E-2</v>
      </c>
      <c r="F72">
        <v>1.9731625914573999E-2</v>
      </c>
      <c r="G72">
        <v>1.265841527702E-2</v>
      </c>
      <c r="H72">
        <v>6.1941623016619997E-3</v>
      </c>
      <c r="I72">
        <v>1.9367375373840301</v>
      </c>
      <c r="K72" s="91"/>
      <c r="L72" s="92"/>
      <c r="M72" s="91"/>
    </row>
    <row r="73" spans="1:13" x14ac:dyDescent="0.25">
      <c r="A73" s="91" t="s">
        <v>694</v>
      </c>
      <c r="B73" s="95">
        <v>71</v>
      </c>
      <c r="C73" s="99">
        <v>0</v>
      </c>
      <c r="D73">
        <v>0</v>
      </c>
      <c r="E73">
        <v>1.3113722205162E-2</v>
      </c>
      <c r="F73">
        <v>1.3113722205162E-2</v>
      </c>
      <c r="G73">
        <v>5.1628827579E-5</v>
      </c>
      <c r="H73">
        <v>8.2120677470200003E-4</v>
      </c>
      <c r="I73">
        <v>3.9341166615485999E-2</v>
      </c>
      <c r="K73" s="91"/>
      <c r="L73" s="92"/>
      <c r="M73" s="91"/>
    </row>
    <row r="74" spans="1:13" x14ac:dyDescent="0.25">
      <c r="A74" s="91" t="s">
        <v>695</v>
      </c>
      <c r="B74" s="95">
        <v>72</v>
      </c>
      <c r="C74" s="99">
        <v>2.6487E-2</v>
      </c>
      <c r="D74">
        <v>0</v>
      </c>
      <c r="E74">
        <v>0.38422080874443099</v>
      </c>
      <c r="F74">
        <v>0.38422080874443099</v>
      </c>
      <c r="G74">
        <v>5.5412473729484997E-2</v>
      </c>
      <c r="H74">
        <v>7.5387905083900003E-2</v>
      </c>
      <c r="I74">
        <v>591.58356953598502</v>
      </c>
      <c r="K74" s="91"/>
      <c r="L74" s="92"/>
      <c r="M74" s="91"/>
    </row>
    <row r="75" spans="1:13" x14ac:dyDescent="0.25">
      <c r="A75" s="91" t="s">
        <v>696</v>
      </c>
      <c r="B75" s="95">
        <v>73</v>
      </c>
      <c r="C75" s="99">
        <v>0.10065200000000001</v>
      </c>
      <c r="D75">
        <v>0</v>
      </c>
      <c r="E75">
        <v>0.64276933670043901</v>
      </c>
      <c r="F75">
        <v>0.64276933670043901</v>
      </c>
      <c r="G75">
        <v>0.120729686870967</v>
      </c>
      <c r="H75">
        <v>0.108971236254412</v>
      </c>
      <c r="I75">
        <v>70.506137132644596</v>
      </c>
      <c r="K75" s="91"/>
      <c r="L75" s="92"/>
      <c r="M75" s="91"/>
    </row>
    <row r="76" spans="1:13" x14ac:dyDescent="0.25">
      <c r="A76" s="91" t="s">
        <v>697</v>
      </c>
      <c r="B76" s="95">
        <v>74</v>
      </c>
      <c r="C76" s="99">
        <v>0.16622100000000001</v>
      </c>
      <c r="D76">
        <v>0</v>
      </c>
      <c r="E76">
        <v>0.38828110694885298</v>
      </c>
      <c r="F76">
        <v>0.38828110694885298</v>
      </c>
      <c r="G76">
        <v>0.17117549652362801</v>
      </c>
      <c r="H76">
        <v>9.9460080439813997E-2</v>
      </c>
      <c r="I76">
        <v>138.309801191091</v>
      </c>
      <c r="K76" s="91"/>
      <c r="L76" s="92"/>
      <c r="M76" s="91"/>
    </row>
    <row r="77" spans="1:13" x14ac:dyDescent="0.25">
      <c r="A77" s="91" t="s">
        <v>698</v>
      </c>
      <c r="B77" s="95">
        <v>75</v>
      </c>
      <c r="C77" s="99">
        <v>0.175982</v>
      </c>
      <c r="D77">
        <v>0</v>
      </c>
      <c r="E77">
        <v>10</v>
      </c>
      <c r="F77">
        <v>10</v>
      </c>
      <c r="G77">
        <v>0.62619803463580703</v>
      </c>
      <c r="H77">
        <v>1.10124191644115</v>
      </c>
      <c r="I77">
        <v>1700.7538620708499</v>
      </c>
      <c r="K77" s="91"/>
      <c r="L77" s="92"/>
      <c r="M77" s="91"/>
    </row>
    <row r="78" spans="1:13" x14ac:dyDescent="0.25">
      <c r="A78" s="91" t="s">
        <v>699</v>
      </c>
      <c r="B78" s="95">
        <v>76</v>
      </c>
      <c r="C78" s="99">
        <v>3.1392000000000003E-2</v>
      </c>
      <c r="D78">
        <v>0</v>
      </c>
      <c r="E78">
        <v>0.10038457810878799</v>
      </c>
      <c r="F78">
        <v>0.10038457810878799</v>
      </c>
      <c r="G78">
        <v>3.2609839615780997E-2</v>
      </c>
      <c r="H78">
        <v>2.1556593227414E-2</v>
      </c>
      <c r="I78">
        <v>31.859813304618001</v>
      </c>
      <c r="K78" s="91"/>
      <c r="L78" s="92"/>
      <c r="M78" s="91"/>
    </row>
    <row r="79" spans="1:13" x14ac:dyDescent="0.25">
      <c r="A79" s="91" t="s">
        <v>700</v>
      </c>
      <c r="B79" s="95">
        <v>77</v>
      </c>
      <c r="C79" s="99">
        <v>4.4537E-2</v>
      </c>
      <c r="D79">
        <v>0</v>
      </c>
      <c r="E79">
        <v>0.18588034808635701</v>
      </c>
      <c r="F79">
        <v>0.18588034808635701</v>
      </c>
      <c r="G79">
        <v>5.4164371749358002E-2</v>
      </c>
      <c r="H79">
        <v>3.4640805533437E-2</v>
      </c>
      <c r="I79">
        <v>371.35093271359801</v>
      </c>
      <c r="K79" s="91"/>
      <c r="L79" s="92"/>
      <c r="M79" s="91"/>
    </row>
    <row r="80" spans="1:13" x14ac:dyDescent="0.25">
      <c r="A80" s="91" t="s">
        <v>701</v>
      </c>
      <c r="B80" s="95">
        <v>78</v>
      </c>
      <c r="C80" s="99">
        <v>0.15542300000000001</v>
      </c>
      <c r="D80">
        <v>2.2759625688195E-2</v>
      </c>
      <c r="E80">
        <v>0.42229625582695002</v>
      </c>
      <c r="F80">
        <v>0.39953663013875501</v>
      </c>
      <c r="G80">
        <v>0.13965622117190299</v>
      </c>
      <c r="H80">
        <v>6.6503433218885993E-2</v>
      </c>
      <c r="I80">
        <v>243.83976216614201</v>
      </c>
      <c r="K80" s="91"/>
      <c r="L80" s="92"/>
      <c r="M80" s="91"/>
    </row>
    <row r="81" spans="1:13" x14ac:dyDescent="0.25">
      <c r="A81" s="91" t="s">
        <v>702</v>
      </c>
      <c r="B81" s="95">
        <v>79</v>
      </c>
      <c r="C81" s="99">
        <v>4.1249000000000001E-2</v>
      </c>
      <c r="D81">
        <v>0</v>
      </c>
      <c r="E81">
        <v>0.21691648662090299</v>
      </c>
      <c r="F81">
        <v>0.21691648662090299</v>
      </c>
      <c r="G81">
        <v>5.0940627585625002E-2</v>
      </c>
      <c r="H81">
        <v>3.8297236155846001E-2</v>
      </c>
      <c r="I81">
        <v>124.702656329609</v>
      </c>
      <c r="K81" s="91"/>
      <c r="L81" s="92"/>
      <c r="M81" s="91"/>
    </row>
    <row r="82" spans="1:13" x14ac:dyDescent="0.25">
      <c r="A82" s="91" t="s">
        <v>703</v>
      </c>
      <c r="B82" s="95">
        <v>80</v>
      </c>
      <c r="C82" s="99">
        <v>5.1540000000000002E-2</v>
      </c>
      <c r="D82">
        <v>0</v>
      </c>
      <c r="E82">
        <v>0.13192212581634499</v>
      </c>
      <c r="F82">
        <v>0.13192212581634499</v>
      </c>
      <c r="G82">
        <v>4.8243872205065999E-2</v>
      </c>
      <c r="H82">
        <v>3.2412041994836001E-2</v>
      </c>
      <c r="I82">
        <v>25.955203246325201</v>
      </c>
      <c r="K82" s="91"/>
      <c r="L82" s="92"/>
      <c r="M82" s="91"/>
    </row>
    <row r="83" spans="1:13" x14ac:dyDescent="0.25">
      <c r="A83" s="91" t="s">
        <v>704</v>
      </c>
      <c r="B83" s="95">
        <v>81</v>
      </c>
      <c r="C83" s="99">
        <v>0</v>
      </c>
      <c r="D83">
        <v>0</v>
      </c>
      <c r="E83">
        <v>7.8583791851997001E-2</v>
      </c>
      <c r="F83">
        <v>7.8583791851997001E-2</v>
      </c>
      <c r="G83">
        <v>1.2175767315897999E-2</v>
      </c>
      <c r="H83">
        <v>1.5813182419480001E-2</v>
      </c>
      <c r="I83">
        <v>11.8470215983688</v>
      </c>
      <c r="K83" s="91"/>
      <c r="L83" s="92"/>
      <c r="M83" s="91"/>
    </row>
    <row r="84" spans="1:13" x14ac:dyDescent="0.25">
      <c r="A84" s="91" t="s">
        <v>705</v>
      </c>
      <c r="B84" s="95">
        <v>82</v>
      </c>
      <c r="C84" s="99">
        <v>1.9042E-2</v>
      </c>
      <c r="D84">
        <v>0</v>
      </c>
      <c r="E84">
        <v>8.5466481745243003E-2</v>
      </c>
      <c r="F84">
        <v>8.5466481745243003E-2</v>
      </c>
      <c r="G84">
        <v>1.8901698804157999E-2</v>
      </c>
      <c r="H84">
        <v>1.8324878740814999E-2</v>
      </c>
      <c r="I84">
        <v>11.1898056920617</v>
      </c>
      <c r="K84" s="91"/>
      <c r="L84" s="92"/>
      <c r="M84" s="91"/>
    </row>
    <row r="85" spans="1:13" x14ac:dyDescent="0.25">
      <c r="A85" s="91" t="s">
        <v>706</v>
      </c>
      <c r="B85" s="95">
        <v>83</v>
      </c>
      <c r="C85" s="99">
        <v>2.1409999999999998E-2</v>
      </c>
      <c r="D85">
        <v>0</v>
      </c>
      <c r="E85">
        <v>4.3593317270279E-2</v>
      </c>
      <c r="F85">
        <v>4.3593317270279E-2</v>
      </c>
      <c r="G85">
        <v>1.9898707633157001E-2</v>
      </c>
      <c r="H85">
        <v>1.1760414983070001E-2</v>
      </c>
      <c r="I85">
        <v>4.0792350647970999</v>
      </c>
      <c r="K85" s="91"/>
      <c r="L85" s="92"/>
      <c r="M85" s="91"/>
    </row>
    <row r="86" spans="1:13" x14ac:dyDescent="0.25">
      <c r="A86" s="91" t="s">
        <v>707</v>
      </c>
      <c r="B86" s="95">
        <v>84</v>
      </c>
      <c r="C86" s="99">
        <v>0</v>
      </c>
      <c r="D86">
        <v>0</v>
      </c>
      <c r="E86">
        <v>7.6141296885910001E-3</v>
      </c>
      <c r="F86">
        <v>7.6141296885910001E-3</v>
      </c>
      <c r="G86">
        <v>3.1270315632899999E-4</v>
      </c>
      <c r="H86">
        <v>1.4842928987460001E-3</v>
      </c>
      <c r="I86">
        <v>1.4697048347443E-2</v>
      </c>
      <c r="K86" s="91"/>
      <c r="L86" s="92"/>
      <c r="M86" s="91"/>
    </row>
    <row r="87" spans="1:13" x14ac:dyDescent="0.25">
      <c r="A87" s="91" t="s">
        <v>708</v>
      </c>
      <c r="B87" s="95">
        <v>85</v>
      </c>
      <c r="C87" s="99">
        <v>0</v>
      </c>
      <c r="D87">
        <v>0</v>
      </c>
      <c r="E87">
        <v>4.0193047374487E-2</v>
      </c>
      <c r="F87">
        <v>4.0193047374487E-2</v>
      </c>
      <c r="G87">
        <v>7.3113654703769997E-3</v>
      </c>
      <c r="H87">
        <v>1.0165689071780001E-2</v>
      </c>
      <c r="I87">
        <v>17.5911453217267</v>
      </c>
      <c r="K87" s="91"/>
      <c r="L87" s="92"/>
      <c r="M87" s="91"/>
    </row>
    <row r="88" spans="1:13" x14ac:dyDescent="0.25">
      <c r="A88" s="91" t="s">
        <v>709</v>
      </c>
      <c r="B88" s="95">
        <v>86</v>
      </c>
      <c r="C88" s="99">
        <v>0</v>
      </c>
      <c r="D88">
        <v>0</v>
      </c>
      <c r="E88">
        <v>4.7691252082585997E-2</v>
      </c>
      <c r="F88">
        <v>4.7691252082585997E-2</v>
      </c>
      <c r="G88">
        <v>1.1365329869726E-2</v>
      </c>
      <c r="H88">
        <v>1.3409568275810999E-2</v>
      </c>
      <c r="I88">
        <v>14.2748543163761</v>
      </c>
      <c r="K88" s="91"/>
      <c r="L88" s="92"/>
      <c r="M88" s="91"/>
    </row>
    <row r="89" spans="1:13" x14ac:dyDescent="0.25">
      <c r="A89" s="91" t="s">
        <v>710</v>
      </c>
      <c r="B89" s="95">
        <v>87</v>
      </c>
      <c r="C89" s="99">
        <v>0</v>
      </c>
      <c r="D89">
        <v>0</v>
      </c>
      <c r="E89">
        <v>2.1294463425875002E-2</v>
      </c>
      <c r="F89">
        <v>2.1294463425875002E-2</v>
      </c>
      <c r="G89">
        <v>7.6476658781199998E-4</v>
      </c>
      <c r="H89">
        <v>3.325730303887E-3</v>
      </c>
      <c r="I89">
        <v>1.3628140594810201</v>
      </c>
      <c r="K89" s="91"/>
      <c r="L89" s="92"/>
      <c r="M89" s="91"/>
    </row>
    <row r="90" spans="1:13" x14ac:dyDescent="0.25">
      <c r="A90" s="91" t="s">
        <v>711</v>
      </c>
      <c r="B90" s="95">
        <v>88</v>
      </c>
      <c r="C90" s="99">
        <v>0</v>
      </c>
      <c r="D90">
        <v>0</v>
      </c>
      <c r="E90">
        <v>2.393158338964E-2</v>
      </c>
      <c r="F90">
        <v>2.393158338964E-2</v>
      </c>
      <c r="G90">
        <v>3.4602663582669999E-3</v>
      </c>
      <c r="H90">
        <v>7.8355018430160007E-3</v>
      </c>
      <c r="I90">
        <v>2.5986600350588498</v>
      </c>
      <c r="K90" s="91"/>
      <c r="L90" s="92"/>
      <c r="M90" s="91"/>
    </row>
    <row r="91" spans="1:13" x14ac:dyDescent="0.25">
      <c r="A91" s="91" t="s">
        <v>712</v>
      </c>
      <c r="B91" s="95">
        <v>89</v>
      </c>
      <c r="C91" s="99">
        <v>0</v>
      </c>
      <c r="D91">
        <v>0</v>
      </c>
      <c r="E91">
        <v>8.0087929964065996E-2</v>
      </c>
      <c r="F91">
        <v>8.0087929964065996E-2</v>
      </c>
      <c r="G91">
        <v>9.0948860071940005E-3</v>
      </c>
      <c r="H91">
        <v>1.4462113081228E-2</v>
      </c>
      <c r="I91">
        <v>120.780086175538</v>
      </c>
      <c r="K91" s="91"/>
      <c r="L91" s="92"/>
      <c r="M91" s="91"/>
    </row>
    <row r="92" spans="1:13" x14ac:dyDescent="0.25">
      <c r="A92" s="91" t="s">
        <v>713</v>
      </c>
      <c r="B92" s="95">
        <v>90</v>
      </c>
      <c r="C92" s="99">
        <v>0</v>
      </c>
      <c r="D92">
        <v>0</v>
      </c>
      <c r="E92">
        <v>2.7966706082224999E-2</v>
      </c>
      <c r="F92">
        <v>2.7966706082224999E-2</v>
      </c>
      <c r="G92">
        <v>5.5250803566429998E-3</v>
      </c>
      <c r="H92">
        <v>8.594817662023E-3</v>
      </c>
      <c r="I92">
        <v>6.9008253654464999</v>
      </c>
      <c r="K92" s="91"/>
      <c r="L92" s="92"/>
      <c r="M92" s="91"/>
    </row>
    <row r="93" spans="1:13" x14ac:dyDescent="0.25">
      <c r="A93" s="91" t="s">
        <v>714</v>
      </c>
      <c r="B93" s="95">
        <v>91</v>
      </c>
      <c r="C93" s="99">
        <v>0</v>
      </c>
      <c r="D93">
        <v>0</v>
      </c>
      <c r="E93">
        <v>4.4043693691491997E-2</v>
      </c>
      <c r="F93">
        <v>4.4043693691491997E-2</v>
      </c>
      <c r="G93">
        <v>3.2778022593650002E-3</v>
      </c>
      <c r="H93">
        <v>7.7083208856369998E-3</v>
      </c>
      <c r="I93">
        <v>2.1928497115150001</v>
      </c>
      <c r="K93" s="91"/>
      <c r="L93" s="92"/>
      <c r="M93" s="91"/>
    </row>
    <row r="94" spans="1:13" x14ac:dyDescent="0.25">
      <c r="A94" s="91" t="s">
        <v>715</v>
      </c>
      <c r="B94" s="95">
        <v>92</v>
      </c>
      <c r="C94" s="99">
        <v>0</v>
      </c>
      <c r="D94">
        <v>0</v>
      </c>
      <c r="E94">
        <v>0.100269928574562</v>
      </c>
      <c r="F94">
        <v>0.100269928574562</v>
      </c>
      <c r="G94">
        <v>1.6299095244139E-2</v>
      </c>
      <c r="H94">
        <v>2.8066236301653998E-2</v>
      </c>
      <c r="I94">
        <v>21.563703007996001</v>
      </c>
      <c r="K94" s="91"/>
      <c r="L94" s="92"/>
      <c r="M94" s="91"/>
    </row>
    <row r="95" spans="1:13" x14ac:dyDescent="0.25">
      <c r="A95" s="91" t="s">
        <v>716</v>
      </c>
      <c r="B95" s="95">
        <v>93</v>
      </c>
      <c r="C95" s="99">
        <v>4.2498000000000001E-2</v>
      </c>
      <c r="D95">
        <v>0</v>
      </c>
      <c r="E95">
        <v>0.14256949722766901</v>
      </c>
      <c r="F95">
        <v>0.14256949722766901</v>
      </c>
      <c r="G95">
        <v>5.5324835954476001E-2</v>
      </c>
      <c r="H95">
        <v>3.4126594187960997E-2</v>
      </c>
      <c r="I95">
        <v>279.22444706223899</v>
      </c>
      <c r="K95" s="91"/>
      <c r="L95" s="92"/>
      <c r="M95" s="91"/>
    </row>
    <row r="96" spans="1:13" x14ac:dyDescent="0.25">
      <c r="A96" s="91" t="s">
        <v>717</v>
      </c>
      <c r="B96" s="95">
        <v>94</v>
      </c>
      <c r="C96" s="99">
        <v>2.2550000000000001E-2</v>
      </c>
      <c r="D96">
        <v>0</v>
      </c>
      <c r="E96">
        <v>5.9709046036004999E-2</v>
      </c>
      <c r="F96">
        <v>5.9709046036004999E-2</v>
      </c>
      <c r="G96">
        <v>1.8949469512509001E-2</v>
      </c>
      <c r="H96">
        <v>1.3463421993206E-2</v>
      </c>
      <c r="I96">
        <v>11.3317827684804</v>
      </c>
      <c r="K96" s="91"/>
      <c r="L96" s="92"/>
      <c r="M96" s="91"/>
    </row>
    <row r="97" spans="1:13" x14ac:dyDescent="0.25">
      <c r="A97" s="91" t="s">
        <v>718</v>
      </c>
      <c r="B97" s="95">
        <v>95</v>
      </c>
      <c r="C97" s="99">
        <v>2.5458999999999999E-2</v>
      </c>
      <c r="D97">
        <v>0</v>
      </c>
      <c r="E97">
        <v>6.5388046205044001E-2</v>
      </c>
      <c r="F97">
        <v>6.5388046205044001E-2</v>
      </c>
      <c r="G97">
        <v>3.4043547222917997E-2</v>
      </c>
      <c r="H97">
        <v>1.8677096298672001E-2</v>
      </c>
      <c r="I97">
        <v>3.6086160056293002</v>
      </c>
      <c r="K97" s="91"/>
      <c r="L97" s="92"/>
      <c r="M97" s="91"/>
    </row>
    <row r="98" spans="1:13" x14ac:dyDescent="0.25">
      <c r="A98" s="91" t="s">
        <v>719</v>
      </c>
      <c r="B98" s="95">
        <v>96</v>
      </c>
      <c r="C98" s="99">
        <v>1.7364000000000001E-2</v>
      </c>
      <c r="D98">
        <v>0</v>
      </c>
      <c r="E98">
        <v>6.6273041069508001E-2</v>
      </c>
      <c r="F98">
        <v>6.6273041069508001E-2</v>
      </c>
      <c r="G98">
        <v>1.3936121207405E-2</v>
      </c>
      <c r="H98">
        <v>1.2546003523159001E-2</v>
      </c>
      <c r="I98">
        <v>5.3096621800213999</v>
      </c>
      <c r="K98" s="91"/>
      <c r="L98" s="92"/>
      <c r="M98" s="91"/>
    </row>
    <row r="99" spans="1:13" x14ac:dyDescent="0.25">
      <c r="A99" s="91" t="s">
        <v>720</v>
      </c>
      <c r="B99" s="95">
        <v>97</v>
      </c>
      <c r="C99" s="99">
        <v>0</v>
      </c>
      <c r="D99">
        <v>0</v>
      </c>
      <c r="E99">
        <v>0.681318759918213</v>
      </c>
      <c r="F99">
        <v>0.681318759918213</v>
      </c>
      <c r="G99">
        <v>4.7064590416638998E-2</v>
      </c>
      <c r="H99">
        <v>0.10059982340802801</v>
      </c>
      <c r="I99">
        <v>697.685488336253</v>
      </c>
      <c r="K99" s="91"/>
      <c r="L99" s="92"/>
      <c r="M99" s="91"/>
    </row>
    <row r="100" spans="1:13" x14ac:dyDescent="0.25">
      <c r="A100" s="91" t="s">
        <v>1074</v>
      </c>
      <c r="B100" s="95">
        <v>98</v>
      </c>
      <c r="C100" s="99">
        <v>1.1405E-2</v>
      </c>
      <c r="D100">
        <v>0</v>
      </c>
      <c r="E100">
        <v>1.9333520904182999E-2</v>
      </c>
      <c r="F100">
        <v>1.9333520904182999E-2</v>
      </c>
      <c r="G100">
        <v>9.1014936719629996E-3</v>
      </c>
      <c r="H100">
        <v>5.5865183388399998E-3</v>
      </c>
      <c r="I100">
        <v>458.00536456052203</v>
      </c>
      <c r="K100" s="91"/>
      <c r="L100" s="92"/>
      <c r="M100" s="91"/>
    </row>
    <row r="101" spans="1:13" x14ac:dyDescent="0.25">
      <c r="A101" s="91" t="s">
        <v>721</v>
      </c>
      <c r="B101" s="95">
        <v>99</v>
      </c>
      <c r="C101" s="99">
        <v>1.6208E-2</v>
      </c>
      <c r="D101">
        <v>0</v>
      </c>
      <c r="E101">
        <v>2.3593284189701001E-2</v>
      </c>
      <c r="F101">
        <v>2.3593284189701001E-2</v>
      </c>
      <c r="G101">
        <v>1.5248094995111001E-2</v>
      </c>
      <c r="H101">
        <v>5.0234017379410002E-3</v>
      </c>
      <c r="I101">
        <v>295.21836720034401</v>
      </c>
      <c r="K101" s="91"/>
      <c r="L101" s="92"/>
      <c r="M101" s="91"/>
    </row>
    <row r="102" spans="1:13" x14ac:dyDescent="0.25">
      <c r="A102" s="91" t="s">
        <v>722</v>
      </c>
      <c r="B102" s="95">
        <v>100</v>
      </c>
      <c r="C102" s="99">
        <v>2.5881999999999999E-2</v>
      </c>
      <c r="D102">
        <v>0</v>
      </c>
      <c r="E102">
        <v>5.7963050901890002E-2</v>
      </c>
      <c r="F102">
        <v>5.7963050901890002E-2</v>
      </c>
      <c r="G102">
        <v>2.5189225872659E-2</v>
      </c>
      <c r="H102">
        <v>9.3514497554830003E-3</v>
      </c>
      <c r="I102">
        <v>51.940183749422403</v>
      </c>
      <c r="K102" s="91"/>
      <c r="L102" s="92"/>
      <c r="M102" s="91"/>
    </row>
    <row r="103" spans="1:13" x14ac:dyDescent="0.25">
      <c r="A103" s="91" t="s">
        <v>723</v>
      </c>
      <c r="B103" s="95">
        <v>101</v>
      </c>
      <c r="C103" s="99">
        <v>0.17935899999999999</v>
      </c>
      <c r="D103">
        <v>4.0749926120043002E-2</v>
      </c>
      <c r="E103">
        <v>0.55168813467025801</v>
      </c>
      <c r="F103">
        <v>0.51093820855021499</v>
      </c>
      <c r="G103">
        <v>0.21051281098719199</v>
      </c>
      <c r="H103">
        <v>7.5701909345675E-2</v>
      </c>
      <c r="I103">
        <v>150.51665985584199</v>
      </c>
      <c r="K103" s="91"/>
      <c r="L103" s="92"/>
      <c r="M103" s="91"/>
    </row>
    <row r="104" spans="1:13" x14ac:dyDescent="0.25">
      <c r="A104" s="91" t="s">
        <v>724</v>
      </c>
      <c r="B104" s="95">
        <v>102</v>
      </c>
      <c r="C104" s="99">
        <v>0</v>
      </c>
      <c r="D104">
        <v>0</v>
      </c>
      <c r="E104">
        <v>1.0680109262466E-2</v>
      </c>
      <c r="F104">
        <v>1.0680109262466E-2</v>
      </c>
      <c r="G104">
        <v>3.560036420822E-3</v>
      </c>
      <c r="H104">
        <v>5.0346517888689999E-3</v>
      </c>
      <c r="I104">
        <v>1.75153791904449</v>
      </c>
      <c r="K104" s="91"/>
      <c r="L104" s="92"/>
      <c r="M104" s="91"/>
    </row>
    <row r="105" spans="1:13" x14ac:dyDescent="0.25">
      <c r="A105" s="91" t="s">
        <v>725</v>
      </c>
      <c r="B105" s="95">
        <v>103</v>
      </c>
      <c r="C105" s="99">
        <v>0.13324800000000001</v>
      </c>
      <c r="D105">
        <v>0</v>
      </c>
      <c r="E105">
        <v>1.84118616580963</v>
      </c>
      <c r="F105">
        <v>1.84118616580963</v>
      </c>
      <c r="G105">
        <v>0.190109938842319</v>
      </c>
      <c r="H105">
        <v>0.16864588393892899</v>
      </c>
      <c r="I105">
        <v>4766.2462767157704</v>
      </c>
      <c r="K105" s="91"/>
      <c r="L105" s="92"/>
      <c r="M105" s="91"/>
    </row>
    <row r="106" spans="1:13" x14ac:dyDescent="0.25">
      <c r="A106" s="91" t="s">
        <v>726</v>
      </c>
      <c r="B106" s="95">
        <v>104</v>
      </c>
      <c r="C106" s="99">
        <v>1.068E-2</v>
      </c>
      <c r="D106">
        <v>0</v>
      </c>
      <c r="E106">
        <v>1.288128644228E-2</v>
      </c>
      <c r="F106">
        <v>1.288128644228E-2</v>
      </c>
      <c r="G106">
        <v>6.4129829406739999E-3</v>
      </c>
      <c r="H106">
        <v>5.4318442876219999E-3</v>
      </c>
      <c r="I106">
        <v>1.01966428756713</v>
      </c>
      <c r="K106" s="91"/>
      <c r="L106" s="92"/>
      <c r="M106" s="91"/>
    </row>
    <row r="107" spans="1:13" x14ac:dyDescent="0.25">
      <c r="A107" s="91" t="s">
        <v>727</v>
      </c>
      <c r="B107" s="95">
        <v>105</v>
      </c>
      <c r="C107" s="99">
        <v>0</v>
      </c>
      <c r="D107">
        <v>0</v>
      </c>
      <c r="E107">
        <v>1.288128644228E-2</v>
      </c>
      <c r="F107">
        <v>1.288128644228E-2</v>
      </c>
      <c r="G107">
        <v>2.6059950375480001E-3</v>
      </c>
      <c r="H107">
        <v>4.7241387759119997E-3</v>
      </c>
      <c r="I107">
        <v>0.81046445667743705</v>
      </c>
      <c r="K107" s="91"/>
      <c r="L107" s="92"/>
      <c r="M107" s="91"/>
    </row>
    <row r="108" spans="1:13" x14ac:dyDescent="0.25">
      <c r="A108" s="91" t="s">
        <v>728</v>
      </c>
      <c r="B108" s="95">
        <v>106</v>
      </c>
      <c r="C108" s="99">
        <v>0</v>
      </c>
      <c r="D108">
        <v>0</v>
      </c>
      <c r="E108">
        <v>1.288128644228E-2</v>
      </c>
      <c r="F108">
        <v>1.288128644228E-2</v>
      </c>
      <c r="G108">
        <v>3.7246369678709998E-3</v>
      </c>
      <c r="H108">
        <v>5.5191188138659997E-3</v>
      </c>
      <c r="I108">
        <v>2.6668400689959499</v>
      </c>
      <c r="K108" s="91"/>
      <c r="L108" s="92"/>
      <c r="M108" s="91"/>
    </row>
    <row r="109" spans="1:13" x14ac:dyDescent="0.25">
      <c r="A109" s="91" t="s">
        <v>729</v>
      </c>
      <c r="B109" s="95">
        <v>107</v>
      </c>
      <c r="C109" s="99">
        <v>0</v>
      </c>
      <c r="D109">
        <v>0</v>
      </c>
      <c r="E109">
        <v>1.288128644228E-2</v>
      </c>
      <c r="F109">
        <v>1.288128644228E-2</v>
      </c>
      <c r="G109">
        <v>3.1853930668059999E-3</v>
      </c>
      <c r="H109">
        <v>5.0589697289709998E-3</v>
      </c>
      <c r="I109">
        <v>3.8766233623027802</v>
      </c>
      <c r="K109" s="91"/>
      <c r="L109" s="92"/>
      <c r="M109" s="91"/>
    </row>
    <row r="110" spans="1:13" x14ac:dyDescent="0.25">
      <c r="A110" s="91" t="s">
        <v>730</v>
      </c>
      <c r="B110" s="95">
        <v>108</v>
      </c>
      <c r="C110" s="99">
        <v>0</v>
      </c>
      <c r="D110">
        <v>0</v>
      </c>
      <c r="E110">
        <v>1.288128644228E-2</v>
      </c>
      <c r="F110">
        <v>1.288128644228E-2</v>
      </c>
      <c r="G110">
        <v>2.746489305133E-3</v>
      </c>
      <c r="H110">
        <v>5.0359209758109999E-3</v>
      </c>
      <c r="I110">
        <v>1.46113231033086</v>
      </c>
      <c r="K110" s="91"/>
      <c r="L110" s="92"/>
      <c r="M110" s="91"/>
    </row>
    <row r="111" spans="1:13" x14ac:dyDescent="0.25">
      <c r="A111" s="91" t="s">
        <v>731</v>
      </c>
      <c r="B111" s="95">
        <v>109</v>
      </c>
      <c r="C111" s="99">
        <v>0</v>
      </c>
      <c r="D111">
        <v>0</v>
      </c>
      <c r="E111">
        <v>1.2660027481616E-2</v>
      </c>
      <c r="F111">
        <v>1.2660027481616E-2</v>
      </c>
      <c r="G111">
        <v>3.1053027563900001E-4</v>
      </c>
      <c r="H111">
        <v>1.759324000388E-3</v>
      </c>
      <c r="I111">
        <v>1.2986376127228101</v>
      </c>
      <c r="K111" s="91"/>
      <c r="L111" s="92"/>
      <c r="M111" s="91"/>
    </row>
    <row r="112" spans="1:13" x14ac:dyDescent="0.25">
      <c r="A112" s="91" t="s">
        <v>732</v>
      </c>
      <c r="B112" s="95">
        <v>110</v>
      </c>
      <c r="C112" s="99">
        <v>0</v>
      </c>
      <c r="D112">
        <v>0</v>
      </c>
      <c r="E112">
        <v>1.7287448048591999E-2</v>
      </c>
      <c r="F112">
        <v>1.7287448048591999E-2</v>
      </c>
      <c r="G112">
        <v>3.730602258876E-3</v>
      </c>
      <c r="H112">
        <v>5.8617596574049996E-3</v>
      </c>
      <c r="I112">
        <v>2.6897642286494299</v>
      </c>
      <c r="K112" s="91"/>
      <c r="L112" s="92"/>
      <c r="M112" s="91"/>
    </row>
    <row r="113" spans="1:13" x14ac:dyDescent="0.25">
      <c r="A113" s="91" t="s">
        <v>1075</v>
      </c>
      <c r="B113" s="95">
        <v>111</v>
      </c>
      <c r="C113" s="99">
        <v>0</v>
      </c>
      <c r="D113">
        <v>0</v>
      </c>
      <c r="E113">
        <v>2.0205272361635999E-2</v>
      </c>
      <c r="F113">
        <v>2.0205272361635999E-2</v>
      </c>
      <c r="G113">
        <v>3.9120213257670001E-3</v>
      </c>
      <c r="H113">
        <v>5.710678576336E-3</v>
      </c>
      <c r="I113">
        <v>63.668147076852598</v>
      </c>
      <c r="K113" s="91"/>
      <c r="L113" s="92"/>
      <c r="M113" s="91"/>
    </row>
    <row r="114" spans="1:13" x14ac:dyDescent="0.25">
      <c r="A114" s="91" t="s">
        <v>733</v>
      </c>
      <c r="B114" s="95">
        <v>112</v>
      </c>
      <c r="C114" s="99">
        <v>2.1832000000000001E-2</v>
      </c>
      <c r="D114">
        <v>0</v>
      </c>
      <c r="E114">
        <v>0.20517691969871499</v>
      </c>
      <c r="F114">
        <v>0.20517691969871499</v>
      </c>
      <c r="G114">
        <v>3.7168243742417999E-2</v>
      </c>
      <c r="H114">
        <v>3.7227209120428997E-2</v>
      </c>
      <c r="I114">
        <v>320.61327052209498</v>
      </c>
      <c r="K114" s="91"/>
      <c r="L114" s="92"/>
      <c r="M114" s="91"/>
    </row>
    <row r="115" spans="1:13" x14ac:dyDescent="0.25">
      <c r="A115" s="91" t="s">
        <v>734</v>
      </c>
      <c r="B115" s="95">
        <v>113</v>
      </c>
      <c r="C115" s="99">
        <v>2.4419E-2</v>
      </c>
      <c r="D115">
        <v>8.9377518743279996E-3</v>
      </c>
      <c r="E115">
        <v>3.0741102993488E-2</v>
      </c>
      <c r="F115">
        <v>2.1803351119160999E-2</v>
      </c>
      <c r="G115">
        <v>2.2617938494694002E-2</v>
      </c>
      <c r="H115">
        <v>5.7078505511059998E-3</v>
      </c>
      <c r="I115">
        <v>44.693046465515998</v>
      </c>
      <c r="K115" s="91"/>
      <c r="L115" s="92"/>
      <c r="M115" s="91"/>
    </row>
    <row r="116" spans="1:13" x14ac:dyDescent="0.25">
      <c r="A116" s="91" t="s">
        <v>732</v>
      </c>
      <c r="B116" s="95">
        <v>114</v>
      </c>
      <c r="C116" s="99">
        <v>0</v>
      </c>
      <c r="D116">
        <v>0</v>
      </c>
      <c r="E116">
        <v>0</v>
      </c>
      <c r="F116">
        <v>0</v>
      </c>
      <c r="G116">
        <v>0</v>
      </c>
      <c r="H116">
        <v>0</v>
      </c>
      <c r="I116">
        <v>0</v>
      </c>
      <c r="K116" s="91"/>
      <c r="L116" s="92"/>
      <c r="M116" s="91"/>
    </row>
    <row r="117" spans="1:13" x14ac:dyDescent="0.25">
      <c r="A117" s="91" t="s">
        <v>735</v>
      </c>
      <c r="B117" s="95">
        <v>115</v>
      </c>
      <c r="C117" s="99">
        <v>1.5820000000000001E-2</v>
      </c>
      <c r="D117">
        <v>0</v>
      </c>
      <c r="E117">
        <v>1.6477407887578E-2</v>
      </c>
      <c r="F117">
        <v>1.6477407887578E-2</v>
      </c>
      <c r="G117">
        <v>1.4661226003804999E-2</v>
      </c>
      <c r="H117">
        <v>3.4612876140739999E-3</v>
      </c>
      <c r="I117">
        <v>1.5687511824071401</v>
      </c>
      <c r="K117" s="91"/>
      <c r="L117" s="92"/>
      <c r="M117" s="91"/>
    </row>
    <row r="118" spans="1:13" x14ac:dyDescent="0.25">
      <c r="A118" s="91" t="s">
        <v>736</v>
      </c>
      <c r="B118" s="95">
        <v>116</v>
      </c>
      <c r="C118" s="99">
        <v>0</v>
      </c>
      <c r="D118">
        <v>0</v>
      </c>
      <c r="E118">
        <v>1.5566240064800001E-2</v>
      </c>
      <c r="F118">
        <v>1.5566240064800001E-2</v>
      </c>
      <c r="G118">
        <v>1.809527784909E-3</v>
      </c>
      <c r="H118">
        <v>4.4632619833959997E-3</v>
      </c>
      <c r="I118">
        <v>3.3801979022100501</v>
      </c>
      <c r="K118" s="91"/>
      <c r="L118" s="92"/>
      <c r="M118" s="91"/>
    </row>
    <row r="119" spans="1:13" x14ac:dyDescent="0.25">
      <c r="A119" s="91" t="s">
        <v>737</v>
      </c>
      <c r="B119" s="95">
        <v>117</v>
      </c>
      <c r="C119" s="99">
        <v>0</v>
      </c>
      <c r="D119">
        <v>0</v>
      </c>
      <c r="E119">
        <v>1.2913222424686E-2</v>
      </c>
      <c r="F119">
        <v>1.2913222424686E-2</v>
      </c>
      <c r="G119">
        <v>3.3804247184999998E-5</v>
      </c>
      <c r="H119">
        <v>6.5983258154800003E-4</v>
      </c>
      <c r="I119">
        <v>1.2913222424686E-2</v>
      </c>
      <c r="K119" s="91"/>
      <c r="L119" s="92"/>
      <c r="M119" s="91"/>
    </row>
    <row r="120" spans="1:13" x14ac:dyDescent="0.25">
      <c r="A120" s="91" t="s">
        <v>738</v>
      </c>
      <c r="B120" s="95">
        <v>118</v>
      </c>
      <c r="C120" s="99">
        <v>0</v>
      </c>
      <c r="D120">
        <v>0</v>
      </c>
      <c r="E120">
        <v>0</v>
      </c>
      <c r="F120">
        <v>0</v>
      </c>
      <c r="G120">
        <v>0</v>
      </c>
      <c r="H120">
        <v>0</v>
      </c>
      <c r="I120">
        <v>0</v>
      </c>
      <c r="K120" s="91"/>
      <c r="L120" s="92"/>
      <c r="M120" s="91"/>
    </row>
    <row r="121" spans="1:13" x14ac:dyDescent="0.25">
      <c r="A121" s="91" t="s">
        <v>739</v>
      </c>
      <c r="B121" s="95">
        <v>119</v>
      </c>
      <c r="C121" s="99">
        <v>0</v>
      </c>
      <c r="D121">
        <v>0</v>
      </c>
      <c r="E121">
        <v>1.3113722205162E-2</v>
      </c>
      <c r="F121">
        <v>1.3113722205162E-2</v>
      </c>
      <c r="G121">
        <v>5.80650653087E-4</v>
      </c>
      <c r="H121">
        <v>2.6955249197799999E-3</v>
      </c>
      <c r="I121">
        <v>0.261873444542289</v>
      </c>
      <c r="K121" s="91"/>
      <c r="L121" s="92"/>
      <c r="M121" s="91"/>
    </row>
    <row r="122" spans="1:13" x14ac:dyDescent="0.25">
      <c r="A122" s="91" t="s">
        <v>740</v>
      </c>
      <c r="B122" s="95">
        <v>120</v>
      </c>
      <c r="C122" s="99">
        <v>0</v>
      </c>
      <c r="D122">
        <v>0</v>
      </c>
      <c r="E122">
        <v>1.3714732602239E-2</v>
      </c>
      <c r="F122">
        <v>1.3714732602239E-2</v>
      </c>
      <c r="G122">
        <v>1.08952375751E-3</v>
      </c>
      <c r="H122">
        <v>3.336207600132E-3</v>
      </c>
      <c r="I122">
        <v>1.0862551862373899</v>
      </c>
      <c r="K122" s="91"/>
      <c r="L122" s="92"/>
      <c r="M122" s="91"/>
    </row>
    <row r="123" spans="1:13" x14ac:dyDescent="0.25">
      <c r="A123" s="91" t="s">
        <v>741</v>
      </c>
      <c r="B123" s="95">
        <v>121</v>
      </c>
      <c r="C123" s="99">
        <v>0</v>
      </c>
      <c r="D123">
        <v>0</v>
      </c>
      <c r="E123">
        <v>1.5073860995471E-2</v>
      </c>
      <c r="F123">
        <v>1.5073860995471E-2</v>
      </c>
      <c r="G123">
        <v>7.5635629968699995E-4</v>
      </c>
      <c r="H123">
        <v>2.7637606731249998E-3</v>
      </c>
      <c r="I123">
        <v>6.4252467658370698</v>
      </c>
      <c r="K123" s="91"/>
      <c r="L123" s="92"/>
      <c r="M123" s="91"/>
    </row>
    <row r="124" spans="1:13" x14ac:dyDescent="0.25">
      <c r="A124" s="91" t="s">
        <v>742</v>
      </c>
      <c r="B124" s="95">
        <v>122</v>
      </c>
      <c r="C124" s="99">
        <v>0</v>
      </c>
      <c r="D124">
        <v>0</v>
      </c>
      <c r="E124">
        <v>1.8252100795507001E-2</v>
      </c>
      <c r="F124">
        <v>1.8252100795507001E-2</v>
      </c>
      <c r="G124">
        <v>8.1067215450699999E-4</v>
      </c>
      <c r="H124">
        <v>3.199520423019E-3</v>
      </c>
      <c r="I124">
        <v>1.2800513319671101</v>
      </c>
      <c r="K124" s="91"/>
      <c r="L124" s="92"/>
      <c r="M124" s="91"/>
    </row>
    <row r="125" spans="1:13" x14ac:dyDescent="0.25">
      <c r="A125" s="91" t="s">
        <v>743</v>
      </c>
      <c r="B125" s="95">
        <v>123</v>
      </c>
      <c r="C125" s="99">
        <v>0</v>
      </c>
      <c r="D125">
        <v>0</v>
      </c>
      <c r="E125">
        <v>1.8527030944824E-2</v>
      </c>
      <c r="F125">
        <v>1.8527030944824E-2</v>
      </c>
      <c r="G125">
        <v>1.576520118251E-3</v>
      </c>
      <c r="H125">
        <v>4.6476908543650001E-3</v>
      </c>
      <c r="I125">
        <v>3.5377111453562899</v>
      </c>
      <c r="K125" s="91"/>
      <c r="L125" s="92"/>
      <c r="M125" s="91"/>
    </row>
    <row r="126" spans="1:13" x14ac:dyDescent="0.25">
      <c r="A126" s="91" t="s">
        <v>744</v>
      </c>
      <c r="B126" s="95">
        <v>124</v>
      </c>
      <c r="C126" s="99">
        <v>0</v>
      </c>
      <c r="D126">
        <v>0</v>
      </c>
      <c r="E126">
        <v>1.2913222424686E-2</v>
      </c>
      <c r="F126">
        <v>1.2913222424686E-2</v>
      </c>
      <c r="G126">
        <v>3.9190356372000001E-5</v>
      </c>
      <c r="H126">
        <v>7.1030831665300003E-4</v>
      </c>
      <c r="I126">
        <v>2.5826444849372E-2</v>
      </c>
      <c r="K126" s="91"/>
      <c r="L126" s="92"/>
      <c r="M126" s="91"/>
    </row>
    <row r="127" spans="1:13" x14ac:dyDescent="0.25">
      <c r="A127" s="91" t="s">
        <v>745</v>
      </c>
      <c r="B127" s="95">
        <v>125</v>
      </c>
      <c r="C127" s="99">
        <v>0</v>
      </c>
      <c r="D127">
        <v>0</v>
      </c>
      <c r="E127">
        <v>1.5210402198136E-2</v>
      </c>
      <c r="F127">
        <v>1.5210402198136E-2</v>
      </c>
      <c r="G127">
        <v>9.4291183983100004E-4</v>
      </c>
      <c r="H127">
        <v>3.1635195481860001E-3</v>
      </c>
      <c r="I127">
        <v>1.75004437472671</v>
      </c>
      <c r="K127" s="91"/>
      <c r="L127" s="92"/>
      <c r="M127" s="91"/>
    </row>
    <row r="128" spans="1:13" x14ac:dyDescent="0.25">
      <c r="A128" s="91" t="s">
        <v>746</v>
      </c>
      <c r="B128" s="95">
        <v>126</v>
      </c>
      <c r="C128" s="99">
        <v>0</v>
      </c>
      <c r="D128">
        <v>0</v>
      </c>
      <c r="E128">
        <v>1.5720566734671999E-2</v>
      </c>
      <c r="F128">
        <v>1.5720566734671999E-2</v>
      </c>
      <c r="G128">
        <v>3.9546468855699998E-4</v>
      </c>
      <c r="H128">
        <v>2.3044606659309999E-3</v>
      </c>
      <c r="I128">
        <v>0.164908775128424</v>
      </c>
      <c r="K128" s="91"/>
      <c r="L128" s="92"/>
      <c r="M128" s="91"/>
    </row>
    <row r="129" spans="1:13" x14ac:dyDescent="0.25">
      <c r="A129" s="91" t="s">
        <v>747</v>
      </c>
      <c r="B129" s="95">
        <v>127</v>
      </c>
      <c r="C129" s="99">
        <v>0</v>
      </c>
      <c r="D129">
        <v>0</v>
      </c>
      <c r="E129">
        <v>2.1387539803982E-2</v>
      </c>
      <c r="F129">
        <v>2.1387539803982E-2</v>
      </c>
      <c r="G129">
        <v>1.6472730873689999E-3</v>
      </c>
      <c r="H129">
        <v>4.7775476819540003E-3</v>
      </c>
      <c r="I129">
        <v>8.0123362969607097</v>
      </c>
      <c r="K129" s="91"/>
      <c r="L129" s="92"/>
      <c r="M129" s="91"/>
    </row>
    <row r="130" spans="1:13" x14ac:dyDescent="0.25">
      <c r="A130" s="91" t="s">
        <v>748</v>
      </c>
      <c r="B130" s="95">
        <v>128</v>
      </c>
      <c r="C130" s="99">
        <v>0</v>
      </c>
      <c r="D130">
        <v>0</v>
      </c>
      <c r="E130">
        <v>9.4869462773199999E-3</v>
      </c>
      <c r="F130">
        <v>9.4869462773199999E-3</v>
      </c>
      <c r="G130">
        <v>1.4811500020100001E-4</v>
      </c>
      <c r="H130">
        <v>1.1206318207120001E-3</v>
      </c>
      <c r="I130">
        <v>0.173590780235827</v>
      </c>
      <c r="K130" s="91"/>
      <c r="L130" s="92"/>
      <c r="M130" s="91"/>
    </row>
    <row r="131" spans="1:13" x14ac:dyDescent="0.25">
      <c r="A131" s="91" t="s">
        <v>749</v>
      </c>
      <c r="B131" s="95">
        <v>129</v>
      </c>
      <c r="C131" s="99">
        <v>0</v>
      </c>
      <c r="D131">
        <v>0</v>
      </c>
      <c r="E131">
        <v>0</v>
      </c>
      <c r="F131">
        <v>0</v>
      </c>
      <c r="G131">
        <v>0</v>
      </c>
      <c r="H131">
        <v>0</v>
      </c>
      <c r="I131">
        <v>0</v>
      </c>
      <c r="K131" s="91"/>
      <c r="L131" s="92"/>
      <c r="M131" s="91"/>
    </row>
    <row r="132" spans="1:13" x14ac:dyDescent="0.25">
      <c r="A132" s="91" t="s">
        <v>263</v>
      </c>
      <c r="B132" s="95">
        <v>130</v>
      </c>
      <c r="C132" s="99">
        <v>1.2913000000000001E-2</v>
      </c>
      <c r="D132">
        <v>0</v>
      </c>
      <c r="E132">
        <v>3.5275790840386997E-2</v>
      </c>
      <c r="F132">
        <v>3.5275790840386997E-2</v>
      </c>
      <c r="G132">
        <v>9.7460285084499994E-3</v>
      </c>
      <c r="H132">
        <v>7.6174391746590001E-3</v>
      </c>
      <c r="I132">
        <v>7.2510452102869696</v>
      </c>
      <c r="K132" s="91"/>
      <c r="L132" s="92"/>
      <c r="M132" s="91"/>
    </row>
    <row r="133" spans="1:13" x14ac:dyDescent="0.25">
      <c r="A133" s="91" t="s">
        <v>750</v>
      </c>
      <c r="B133" s="95">
        <v>131</v>
      </c>
      <c r="C133" s="99">
        <v>1.7649000000000001E-2</v>
      </c>
      <c r="D133">
        <v>0</v>
      </c>
      <c r="E133">
        <v>5.5354502052069002E-2</v>
      </c>
      <c r="F133">
        <v>5.5354502052069002E-2</v>
      </c>
      <c r="G133">
        <v>1.7102382220942E-2</v>
      </c>
      <c r="H133">
        <v>1.0040386229034999E-2</v>
      </c>
      <c r="I133">
        <v>59.157140102237399</v>
      </c>
      <c r="K133" s="91"/>
      <c r="L133" s="92"/>
      <c r="M133" s="91"/>
    </row>
    <row r="134" spans="1:13" x14ac:dyDescent="0.25">
      <c r="A134" s="91" t="s">
        <v>751</v>
      </c>
      <c r="B134" s="95">
        <v>132</v>
      </c>
      <c r="C134" s="99">
        <v>0</v>
      </c>
      <c r="D134">
        <v>0</v>
      </c>
      <c r="E134">
        <v>1.7482899129391001E-2</v>
      </c>
      <c r="F134">
        <v>1.7482899129391001E-2</v>
      </c>
      <c r="G134">
        <v>3.0698942964890001E-3</v>
      </c>
      <c r="H134">
        <v>6.1277387444649998E-3</v>
      </c>
      <c r="I134">
        <v>4.8258738340809897</v>
      </c>
      <c r="K134" s="91"/>
      <c r="L134" s="92"/>
      <c r="M134" s="91"/>
    </row>
    <row r="135" spans="1:13" x14ac:dyDescent="0.25">
      <c r="A135" s="91" t="s">
        <v>752</v>
      </c>
      <c r="B135" s="95">
        <v>133</v>
      </c>
      <c r="C135" s="99">
        <v>2.1388000000000001E-2</v>
      </c>
      <c r="D135">
        <v>0</v>
      </c>
      <c r="E135">
        <v>5.498243495822E-2</v>
      </c>
      <c r="F135">
        <v>5.498243495822E-2</v>
      </c>
      <c r="G135">
        <v>1.8210376231400999E-2</v>
      </c>
      <c r="H135">
        <v>1.4764601742683001E-2</v>
      </c>
      <c r="I135">
        <v>141.96809310000299</v>
      </c>
      <c r="K135" s="91"/>
      <c r="L135" s="92"/>
      <c r="M135" s="91"/>
    </row>
    <row r="136" spans="1:13" x14ac:dyDescent="0.25">
      <c r="A136" s="91" t="s">
        <v>753</v>
      </c>
      <c r="B136" s="95">
        <v>134</v>
      </c>
      <c r="C136" s="99">
        <v>2.4140000000000002E-2</v>
      </c>
      <c r="D136">
        <v>0</v>
      </c>
      <c r="E136">
        <v>0.32352203130722001</v>
      </c>
      <c r="F136">
        <v>0.32352203130722001</v>
      </c>
      <c r="G136">
        <v>4.8237195399710997E-2</v>
      </c>
      <c r="H136">
        <v>6.9361984469030996E-2</v>
      </c>
      <c r="I136">
        <v>332.11309032700899</v>
      </c>
      <c r="K136" s="91"/>
      <c r="L136" s="92"/>
      <c r="M136" s="91"/>
    </row>
    <row r="137" spans="1:13" x14ac:dyDescent="0.25">
      <c r="A137" s="91" t="s">
        <v>754</v>
      </c>
      <c r="B137" s="95">
        <v>135</v>
      </c>
      <c r="C137" s="99">
        <v>0</v>
      </c>
      <c r="D137">
        <v>0</v>
      </c>
      <c r="E137">
        <v>9.4869462773199999E-3</v>
      </c>
      <c r="F137">
        <v>9.4869462773199999E-3</v>
      </c>
      <c r="G137">
        <v>9.9132145010000002E-6</v>
      </c>
      <c r="H137">
        <v>3.0650915415900002E-4</v>
      </c>
      <c r="I137">
        <v>9.4869462773199999E-3</v>
      </c>
      <c r="K137" s="91"/>
      <c r="L137" s="92"/>
      <c r="M137" s="91"/>
    </row>
    <row r="138" spans="1:13" x14ac:dyDescent="0.25">
      <c r="A138" s="91" t="s">
        <v>755</v>
      </c>
      <c r="B138" s="95">
        <v>136</v>
      </c>
      <c r="C138" s="99">
        <v>0</v>
      </c>
      <c r="D138">
        <v>0</v>
      </c>
      <c r="E138">
        <v>1.288128644228E-2</v>
      </c>
      <c r="F138">
        <v>1.288128644228E-2</v>
      </c>
      <c r="G138">
        <v>5.4594491467859999E-3</v>
      </c>
      <c r="H138">
        <v>5.7295910672639999E-3</v>
      </c>
      <c r="I138">
        <v>2.8935080477967801</v>
      </c>
      <c r="K138" s="91"/>
      <c r="L138" s="92"/>
      <c r="M138" s="91"/>
    </row>
    <row r="139" spans="1:13" x14ac:dyDescent="0.25">
      <c r="A139" s="91" t="s">
        <v>756</v>
      </c>
      <c r="B139" s="95">
        <v>137</v>
      </c>
      <c r="C139" s="99">
        <v>0</v>
      </c>
      <c r="D139">
        <v>0</v>
      </c>
      <c r="E139">
        <v>1.3033120892942E-2</v>
      </c>
      <c r="F139">
        <v>1.3033120892942E-2</v>
      </c>
      <c r="G139">
        <v>5.1959930837539997E-3</v>
      </c>
      <c r="H139">
        <v>5.8560350693519997E-3</v>
      </c>
      <c r="I139">
        <v>2.8474042098969199</v>
      </c>
      <c r="K139" s="91"/>
      <c r="L139" s="92"/>
      <c r="M139" s="91"/>
    </row>
    <row r="140" spans="1:13" x14ac:dyDescent="0.25">
      <c r="A140" s="91" t="s">
        <v>757</v>
      </c>
      <c r="B140" s="95">
        <v>138</v>
      </c>
      <c r="C140" s="99">
        <v>1.1162999999999999E-2</v>
      </c>
      <c r="D140">
        <v>0</v>
      </c>
      <c r="E140">
        <v>1.6305180266500002E-2</v>
      </c>
      <c r="F140">
        <v>1.6305180266500002E-2</v>
      </c>
      <c r="G140">
        <v>7.7212088643359997E-3</v>
      </c>
      <c r="H140">
        <v>6.4560001190739997E-3</v>
      </c>
      <c r="I140">
        <v>11.6667465940117</v>
      </c>
      <c r="K140" s="91"/>
      <c r="L140" s="92"/>
      <c r="M140" s="91"/>
    </row>
    <row r="141" spans="1:13" x14ac:dyDescent="0.25">
      <c r="A141" s="91" t="s">
        <v>758</v>
      </c>
      <c r="B141" s="95">
        <v>139</v>
      </c>
      <c r="C141" s="99">
        <v>2.0957E-2</v>
      </c>
      <c r="D141">
        <v>0</v>
      </c>
      <c r="E141">
        <v>0.105262346565723</v>
      </c>
      <c r="F141">
        <v>0.105262346565723</v>
      </c>
      <c r="G141">
        <v>2.0637130347081999E-2</v>
      </c>
      <c r="H141">
        <v>1.3487430162944E-2</v>
      </c>
      <c r="I141">
        <v>83.642289296723902</v>
      </c>
      <c r="K141" s="91"/>
      <c r="L141" s="92"/>
      <c r="M141" s="91"/>
    </row>
    <row r="142" spans="1:13" x14ac:dyDescent="0.25">
      <c r="A142" s="91" t="s">
        <v>1078</v>
      </c>
      <c r="B142" s="95">
        <v>140</v>
      </c>
      <c r="C142" s="99">
        <v>0</v>
      </c>
      <c r="D142">
        <v>0</v>
      </c>
      <c r="E142">
        <v>2.0693536847829999E-2</v>
      </c>
      <c r="F142">
        <v>2.0693536847829999E-2</v>
      </c>
      <c r="G142">
        <v>6.6707223103490004E-3</v>
      </c>
      <c r="H142">
        <v>7.222209830847E-3</v>
      </c>
      <c r="I142">
        <v>32.0394792566075</v>
      </c>
      <c r="K142" s="91"/>
      <c r="L142" s="92"/>
      <c r="M142" s="91"/>
    </row>
    <row r="143" spans="1:13" x14ac:dyDescent="0.25">
      <c r="A143" s="91" t="s">
        <v>759</v>
      </c>
      <c r="B143" s="95">
        <v>141</v>
      </c>
      <c r="C143" s="99">
        <v>0.107503</v>
      </c>
      <c r="D143">
        <v>0</v>
      </c>
      <c r="E143">
        <v>0.211142912507057</v>
      </c>
      <c r="F143">
        <v>0.211142912507057</v>
      </c>
      <c r="G143">
        <v>0.107754763903296</v>
      </c>
      <c r="H143">
        <v>2.9552341199652998E-2</v>
      </c>
      <c r="I143">
        <v>107.43149961158601</v>
      </c>
      <c r="K143" s="91"/>
      <c r="L143" s="92"/>
      <c r="M143" s="91"/>
    </row>
    <row r="144" spans="1:13" x14ac:dyDescent="0.25">
      <c r="A144" s="91" t="s">
        <v>760</v>
      </c>
      <c r="B144" s="95">
        <v>142</v>
      </c>
      <c r="C144" s="99">
        <v>5.6013E-2</v>
      </c>
      <c r="D144">
        <v>0</v>
      </c>
      <c r="E144">
        <v>0.145905867218971</v>
      </c>
      <c r="F144">
        <v>0.145905867218971</v>
      </c>
      <c r="G144">
        <v>6.1302559362144002E-2</v>
      </c>
      <c r="H144">
        <v>2.5062755627034999E-2</v>
      </c>
      <c r="I144">
        <v>114.02276041358699</v>
      </c>
      <c r="K144" s="91"/>
      <c r="L144" s="92"/>
      <c r="M144" s="91"/>
    </row>
    <row r="145" spans="1:13" x14ac:dyDescent="0.25">
      <c r="A145" s="91" t="s">
        <v>761</v>
      </c>
      <c r="B145" s="95">
        <v>143</v>
      </c>
      <c r="C145" s="99">
        <v>2.1856E-2</v>
      </c>
      <c r="D145">
        <v>0</v>
      </c>
      <c r="E145">
        <v>6.2840864062309001E-2</v>
      </c>
      <c r="F145">
        <v>6.2840864062309001E-2</v>
      </c>
      <c r="G145">
        <v>2.4287960194978E-2</v>
      </c>
      <c r="H145">
        <v>1.0758171973039E-2</v>
      </c>
      <c r="I145">
        <v>21.470556812360801</v>
      </c>
      <c r="K145" s="91"/>
      <c r="L145" s="92"/>
      <c r="M145" s="91"/>
    </row>
    <row r="146" spans="1:13" x14ac:dyDescent="0.25">
      <c r="A146" s="91" t="s">
        <v>762</v>
      </c>
      <c r="B146" s="95">
        <v>144</v>
      </c>
      <c r="C146" s="99">
        <v>6.1832999999999999E-2</v>
      </c>
      <c r="D146">
        <v>4.6767421066761003E-2</v>
      </c>
      <c r="E146">
        <v>6.7786589264869995E-2</v>
      </c>
      <c r="F146">
        <v>2.1019168198108999E-2</v>
      </c>
      <c r="G146">
        <v>6.09059304151E-2</v>
      </c>
      <c r="H146">
        <v>4.6110474014229999E-3</v>
      </c>
      <c r="I146">
        <v>2.9843905903398902</v>
      </c>
      <c r="K146" s="91"/>
      <c r="L146" s="92"/>
      <c r="M146" s="91"/>
    </row>
    <row r="147" spans="1:13" x14ac:dyDescent="0.25">
      <c r="A147" s="91" t="s">
        <v>763</v>
      </c>
      <c r="B147" s="95">
        <v>145</v>
      </c>
      <c r="C147" s="99">
        <v>0.106993</v>
      </c>
      <c r="D147">
        <v>6.5234743058681002E-2</v>
      </c>
      <c r="E147">
        <v>0.115332387387753</v>
      </c>
      <c r="F147">
        <v>5.0097644329071003E-2</v>
      </c>
      <c r="G147">
        <v>0.103023116269873</v>
      </c>
      <c r="H147">
        <v>1.1466653132727E-2</v>
      </c>
      <c r="I147">
        <v>7.4176643714308703</v>
      </c>
      <c r="K147" s="91"/>
      <c r="L147" s="92"/>
      <c r="M147" s="91"/>
    </row>
    <row r="148" spans="1:13" x14ac:dyDescent="0.25">
      <c r="A148" s="91" t="s">
        <v>764</v>
      </c>
      <c r="B148" s="95">
        <v>146</v>
      </c>
      <c r="C148" s="99">
        <v>2.5926000000000001E-2</v>
      </c>
      <c r="D148">
        <v>1.1179025284946E-2</v>
      </c>
      <c r="E148">
        <v>4.9788836389780003E-2</v>
      </c>
      <c r="F148">
        <v>3.8609811104834003E-2</v>
      </c>
      <c r="G148">
        <v>2.7163707874589001E-2</v>
      </c>
      <c r="H148">
        <v>9.7933809246900008E-3</v>
      </c>
      <c r="I148">
        <v>8.0404575308784807</v>
      </c>
      <c r="K148" s="91"/>
      <c r="L148" s="92"/>
      <c r="M148" s="91"/>
    </row>
    <row r="149" spans="1:13" x14ac:dyDescent="0.25">
      <c r="A149" s="91" t="s">
        <v>765</v>
      </c>
      <c r="B149" s="95">
        <v>147</v>
      </c>
      <c r="C149" s="99">
        <v>7.4490000000000001E-2</v>
      </c>
      <c r="D149">
        <v>0</v>
      </c>
      <c r="E149">
        <v>0.55205869674682595</v>
      </c>
      <c r="F149">
        <v>0.55205869674682595</v>
      </c>
      <c r="G149">
        <v>0.102027165168898</v>
      </c>
      <c r="H149">
        <v>0.101746128529296</v>
      </c>
      <c r="I149">
        <v>272.31050383578901</v>
      </c>
      <c r="K149" s="91"/>
      <c r="L149" s="92"/>
      <c r="M149" s="91"/>
    </row>
    <row r="150" spans="1:13" x14ac:dyDescent="0.25">
      <c r="A150" s="91" t="s">
        <v>766</v>
      </c>
      <c r="B150" s="95">
        <v>148</v>
      </c>
      <c r="C150" s="99">
        <v>2.7813000000000001E-2</v>
      </c>
      <c r="D150">
        <v>0</v>
      </c>
      <c r="E150">
        <v>0.165107131004333</v>
      </c>
      <c r="F150">
        <v>0.165107131004333</v>
      </c>
      <c r="G150">
        <v>5.1858373677849998E-2</v>
      </c>
      <c r="H150">
        <v>4.9154565661013998E-2</v>
      </c>
      <c r="I150">
        <v>22.558392549864902</v>
      </c>
      <c r="K150" s="91"/>
      <c r="L150" s="92"/>
      <c r="M150" s="91"/>
    </row>
    <row r="151" spans="1:13" x14ac:dyDescent="0.25">
      <c r="A151" s="91" t="s">
        <v>767</v>
      </c>
      <c r="B151" s="95">
        <v>149</v>
      </c>
      <c r="C151" s="99">
        <v>2.5281999999999999E-2</v>
      </c>
      <c r="D151">
        <v>0</v>
      </c>
      <c r="E151">
        <v>0.26982918381691001</v>
      </c>
      <c r="F151">
        <v>0.26982918381691001</v>
      </c>
      <c r="G151">
        <v>5.1733959648491999E-2</v>
      </c>
      <c r="H151">
        <v>5.3471055215825E-2</v>
      </c>
      <c r="I151">
        <v>36.2137717539444</v>
      </c>
      <c r="K151" s="91"/>
      <c r="L151" s="92"/>
      <c r="M151" s="91"/>
    </row>
    <row r="152" spans="1:13" x14ac:dyDescent="0.25">
      <c r="A152" s="91" t="s">
        <v>768</v>
      </c>
      <c r="B152" s="95">
        <v>150</v>
      </c>
      <c r="C152" s="99">
        <v>1.8575999999999999E-2</v>
      </c>
      <c r="D152">
        <v>0</v>
      </c>
      <c r="E152">
        <v>0.16604295372962999</v>
      </c>
      <c r="F152">
        <v>0.16604295372962999</v>
      </c>
      <c r="G152">
        <v>3.1616836442175E-2</v>
      </c>
      <c r="H152">
        <v>2.9863880125371001E-2</v>
      </c>
      <c r="I152">
        <v>14.2908100718632</v>
      </c>
      <c r="K152" s="91"/>
      <c r="L152" s="92"/>
      <c r="M152" s="91"/>
    </row>
    <row r="153" spans="1:13" x14ac:dyDescent="0.25">
      <c r="A153" s="91" t="s">
        <v>1079</v>
      </c>
      <c r="B153" s="95">
        <v>151</v>
      </c>
      <c r="C153" s="99">
        <v>0.23009299999999999</v>
      </c>
      <c r="D153">
        <v>0</v>
      </c>
      <c r="E153">
        <v>0.64207011461257901</v>
      </c>
      <c r="F153">
        <v>0.64207011461257901</v>
      </c>
      <c r="G153">
        <v>0.22860353793182001</v>
      </c>
      <c r="H153">
        <v>0.15355210933220101</v>
      </c>
      <c r="I153">
        <v>966.07855129987001</v>
      </c>
      <c r="K153" s="91"/>
      <c r="L153" s="92"/>
      <c r="M153" s="91"/>
    </row>
    <row r="154" spans="1:13" x14ac:dyDescent="0.25">
      <c r="A154" s="91" t="s">
        <v>769</v>
      </c>
      <c r="B154" s="95">
        <v>152</v>
      </c>
      <c r="C154" s="99">
        <v>0.360842</v>
      </c>
      <c r="D154">
        <v>0.10573213547468201</v>
      </c>
      <c r="E154">
        <v>0.70049643516540505</v>
      </c>
      <c r="F154">
        <v>0.59476429969072298</v>
      </c>
      <c r="G154">
        <v>0.34217046647621602</v>
      </c>
      <c r="H154">
        <v>0.12166367466099701</v>
      </c>
      <c r="I154">
        <v>158.76709644496401</v>
      </c>
      <c r="K154" s="91"/>
      <c r="L154" s="92"/>
      <c r="M154" s="91"/>
    </row>
    <row r="155" spans="1:13" x14ac:dyDescent="0.25">
      <c r="A155" s="91" t="s">
        <v>770</v>
      </c>
      <c r="B155" s="95">
        <v>153</v>
      </c>
      <c r="C155" s="99">
        <v>7.3000999999999996E-2</v>
      </c>
      <c r="D155">
        <v>5.5031538009643999E-2</v>
      </c>
      <c r="E155">
        <v>9.7067929804325007E-2</v>
      </c>
      <c r="F155">
        <v>4.2036391794682E-2</v>
      </c>
      <c r="G155">
        <v>7.3737120612504994E-2</v>
      </c>
      <c r="H155">
        <v>1.1279299172428999E-2</v>
      </c>
      <c r="I155">
        <v>3.4656446687877098</v>
      </c>
      <c r="K155" s="91"/>
      <c r="L155" s="92"/>
      <c r="M155" s="91"/>
    </row>
    <row r="156" spans="1:13" x14ac:dyDescent="0.25">
      <c r="A156" s="91" t="s">
        <v>771</v>
      </c>
      <c r="B156" s="95">
        <v>154</v>
      </c>
      <c r="C156" s="99">
        <v>0.363369</v>
      </c>
      <c r="D156">
        <v>4.5722715556622003E-2</v>
      </c>
      <c r="E156">
        <v>1.27378761768341</v>
      </c>
      <c r="F156">
        <v>1.22806490212678</v>
      </c>
      <c r="G156">
        <v>0.40455553921901199</v>
      </c>
      <c r="H156">
        <v>0.24926020256405201</v>
      </c>
      <c r="I156">
        <v>409.81476122885903</v>
      </c>
      <c r="K156" s="91"/>
      <c r="L156" s="92"/>
      <c r="M156" s="91"/>
    </row>
    <row r="157" spans="1:13" x14ac:dyDescent="0.25">
      <c r="A157" s="91" t="s">
        <v>772</v>
      </c>
      <c r="B157" s="95">
        <v>155</v>
      </c>
      <c r="C157" s="99">
        <v>0.32917099999999999</v>
      </c>
      <c r="D157">
        <v>9.0481221675872997E-2</v>
      </c>
      <c r="E157">
        <v>1.53031325340271</v>
      </c>
      <c r="F157">
        <v>1.4398320317268301</v>
      </c>
      <c r="G157">
        <v>0.383212183229929</v>
      </c>
      <c r="H157">
        <v>0.26824152923565397</v>
      </c>
      <c r="I157">
        <v>469.818136639893</v>
      </c>
      <c r="K157" s="91"/>
      <c r="L157" s="92"/>
      <c r="M157" s="91"/>
    </row>
    <row r="158" spans="1:13" x14ac:dyDescent="0.25">
      <c r="A158" s="91" t="s">
        <v>773</v>
      </c>
      <c r="B158" s="95">
        <v>156</v>
      </c>
      <c r="C158" s="99">
        <v>0.18404100000000001</v>
      </c>
      <c r="D158">
        <v>2.5992279872298001E-2</v>
      </c>
      <c r="E158">
        <v>1.64857029914856</v>
      </c>
      <c r="F158">
        <v>1.62257801927626</v>
      </c>
      <c r="G158">
        <v>0.260495264238011</v>
      </c>
      <c r="H158">
        <v>0.23877437396676701</v>
      </c>
      <c r="I158">
        <v>2039.67791898362</v>
      </c>
      <c r="K158" s="91"/>
      <c r="L158" s="92"/>
      <c r="M158" s="91"/>
    </row>
    <row r="159" spans="1:13" x14ac:dyDescent="0.25">
      <c r="A159" s="91" t="s">
        <v>774</v>
      </c>
      <c r="B159" s="95">
        <v>157</v>
      </c>
      <c r="C159" s="99">
        <v>0.101453</v>
      </c>
      <c r="D159">
        <v>4.7161556780338003E-2</v>
      </c>
      <c r="E159">
        <v>0.26129916310310403</v>
      </c>
      <c r="F159">
        <v>0.21413760632276499</v>
      </c>
      <c r="G159">
        <v>0.110998820616863</v>
      </c>
      <c r="H159">
        <v>3.6910638676809999E-2</v>
      </c>
      <c r="I159">
        <v>219.99966246262099</v>
      </c>
      <c r="K159" s="91"/>
      <c r="L159" s="92"/>
      <c r="M159" s="91"/>
    </row>
    <row r="160" spans="1:13" x14ac:dyDescent="0.25">
      <c r="A160" s="91" t="s">
        <v>775</v>
      </c>
      <c r="B160" s="95">
        <v>158</v>
      </c>
      <c r="C160" s="99">
        <v>8.9750999999999997E-2</v>
      </c>
      <c r="D160">
        <v>3.8095772266388002E-2</v>
      </c>
      <c r="E160">
        <v>0.23837074637413</v>
      </c>
      <c r="F160">
        <v>0.200274974107742</v>
      </c>
      <c r="G160">
        <v>9.2648234084114003E-2</v>
      </c>
      <c r="H160">
        <v>3.5825243390088003E-2</v>
      </c>
      <c r="I160">
        <v>92.555585850030099</v>
      </c>
      <c r="K160" s="91"/>
      <c r="L160" s="92"/>
      <c r="M160" s="91"/>
    </row>
    <row r="161" spans="1:13" x14ac:dyDescent="0.25">
      <c r="A161" s="91" t="s">
        <v>776</v>
      </c>
      <c r="B161" s="95">
        <v>159</v>
      </c>
      <c r="C161" s="99">
        <v>4.2285000000000003E-2</v>
      </c>
      <c r="D161">
        <v>0</v>
      </c>
      <c r="E161">
        <v>5.7995773851870998E-2</v>
      </c>
      <c r="F161">
        <v>5.7995773851870998E-2</v>
      </c>
      <c r="G161">
        <v>4.1580883926385002E-2</v>
      </c>
      <c r="H161">
        <v>1.0791845138493E-2</v>
      </c>
      <c r="I161">
        <v>16.008640311658301</v>
      </c>
      <c r="K161" s="91"/>
      <c r="L161" s="92"/>
      <c r="M161" s="91"/>
    </row>
    <row r="162" spans="1:13" x14ac:dyDescent="0.25">
      <c r="A162" s="91" t="s">
        <v>777</v>
      </c>
      <c r="B162" s="95">
        <v>160</v>
      </c>
      <c r="C162" s="99">
        <v>4.9356999999999998E-2</v>
      </c>
      <c r="D162">
        <v>0</v>
      </c>
      <c r="E162">
        <v>0.25592064857482899</v>
      </c>
      <c r="F162">
        <v>0.25592064857482899</v>
      </c>
      <c r="G162">
        <v>5.7063732241615997E-2</v>
      </c>
      <c r="H162">
        <v>3.8060794047834003E-2</v>
      </c>
      <c r="I162">
        <v>72.984513537026899</v>
      </c>
      <c r="K162" s="91"/>
      <c r="L162" s="92"/>
      <c r="M162" s="91"/>
    </row>
    <row r="163" spans="1:13" x14ac:dyDescent="0.25">
      <c r="A163" s="91" t="s">
        <v>778</v>
      </c>
      <c r="B163" s="95">
        <v>161</v>
      </c>
      <c r="C163" s="99">
        <v>0.40871099999999999</v>
      </c>
      <c r="D163">
        <v>0</v>
      </c>
      <c r="E163">
        <v>1.33220434188842</v>
      </c>
      <c r="F163">
        <v>1.33220434188842</v>
      </c>
      <c r="G163">
        <v>0.42869294205602299</v>
      </c>
      <c r="H163">
        <v>0.18650053496744201</v>
      </c>
      <c r="I163">
        <v>3399.1063375622002</v>
      </c>
      <c r="K163" s="91"/>
      <c r="L163" s="92"/>
      <c r="M163" s="91"/>
    </row>
    <row r="164" spans="1:13" x14ac:dyDescent="0.25">
      <c r="A164" s="91" t="s">
        <v>779</v>
      </c>
      <c r="B164" s="95">
        <v>162</v>
      </c>
      <c r="C164" s="99">
        <v>5.7999000000000002E-2</v>
      </c>
      <c r="D164">
        <v>0</v>
      </c>
      <c r="E164">
        <v>0.15451137721538499</v>
      </c>
      <c r="F164">
        <v>0.15451137721538499</v>
      </c>
      <c r="G164">
        <v>6.2977692498050006E-2</v>
      </c>
      <c r="H164">
        <v>2.6075578968744999E-2</v>
      </c>
      <c r="I164">
        <v>464.08261601813098</v>
      </c>
      <c r="K164" s="91"/>
      <c r="L164" s="92"/>
      <c r="M164" s="91"/>
    </row>
    <row r="165" spans="1:13" x14ac:dyDescent="0.25">
      <c r="A165" s="91" t="s">
        <v>780</v>
      </c>
      <c r="B165" s="95">
        <v>163</v>
      </c>
      <c r="C165" s="99">
        <v>0.108413</v>
      </c>
      <c r="D165">
        <v>0</v>
      </c>
      <c r="E165">
        <v>0.32741320133209201</v>
      </c>
      <c r="F165">
        <v>0.32741320133209201</v>
      </c>
      <c r="G165">
        <v>0.12108309845420701</v>
      </c>
      <c r="H165">
        <v>5.2432850785816998E-2</v>
      </c>
      <c r="I165">
        <v>818.40066245198204</v>
      </c>
      <c r="K165" s="91"/>
      <c r="L165" s="92"/>
      <c r="M165" s="91"/>
    </row>
    <row r="166" spans="1:13" x14ac:dyDescent="0.25">
      <c r="A166" s="91" t="s">
        <v>781</v>
      </c>
      <c r="B166" s="95">
        <v>164</v>
      </c>
      <c r="C166" s="99">
        <v>9.8420999999999995E-2</v>
      </c>
      <c r="D166">
        <v>0</v>
      </c>
      <c r="E166">
        <v>0.27508008480071999</v>
      </c>
      <c r="F166">
        <v>0.27508008480071999</v>
      </c>
      <c r="G166">
        <v>0.100432375693745</v>
      </c>
      <c r="H166">
        <v>5.9242468531053999E-2</v>
      </c>
      <c r="I166">
        <v>317.46673956792802</v>
      </c>
      <c r="K166" s="91"/>
      <c r="L166" s="92"/>
      <c r="M166" s="91"/>
    </row>
    <row r="167" spans="1:13" x14ac:dyDescent="0.25">
      <c r="A167" s="91" t="s">
        <v>782</v>
      </c>
      <c r="B167" s="95">
        <v>165</v>
      </c>
      <c r="C167" s="99">
        <v>6.4505000000000007E-2</v>
      </c>
      <c r="D167">
        <v>0</v>
      </c>
      <c r="E167">
        <v>0.24677520990371701</v>
      </c>
      <c r="F167">
        <v>0.24677520990371701</v>
      </c>
      <c r="G167">
        <v>8.8482968260690006E-2</v>
      </c>
      <c r="H167">
        <v>6.6678296780358998E-2</v>
      </c>
      <c r="I167">
        <v>320.662276976741</v>
      </c>
      <c r="K167" s="91"/>
      <c r="L167" s="92"/>
      <c r="M167" s="91"/>
    </row>
    <row r="168" spans="1:13" x14ac:dyDescent="0.25">
      <c r="A168" s="91" t="s">
        <v>783</v>
      </c>
      <c r="B168" s="95">
        <v>166</v>
      </c>
      <c r="C168" s="99">
        <v>6.8905999999999995E-2</v>
      </c>
      <c r="D168">
        <v>0</v>
      </c>
      <c r="E168">
        <v>0.18607065081596399</v>
      </c>
      <c r="F168">
        <v>0.18607065081596399</v>
      </c>
      <c r="G168">
        <v>8.4711274462359001E-2</v>
      </c>
      <c r="H168">
        <v>5.5210303273313999E-2</v>
      </c>
      <c r="I168">
        <v>188.736719502136</v>
      </c>
      <c r="K168" s="91"/>
      <c r="L168" s="92"/>
      <c r="M168" s="91"/>
    </row>
    <row r="169" spans="1:13" x14ac:dyDescent="0.25">
      <c r="A169" s="91" t="s">
        <v>784</v>
      </c>
      <c r="B169" s="95">
        <v>167</v>
      </c>
      <c r="C169" s="99">
        <v>5.0777000000000003E-2</v>
      </c>
      <c r="D169">
        <v>0</v>
      </c>
      <c r="E169">
        <v>0.218550905585289</v>
      </c>
      <c r="F169">
        <v>0.218550905585289</v>
      </c>
      <c r="G169">
        <v>5.8281809938660001E-2</v>
      </c>
      <c r="H169">
        <v>3.6637499206243998E-2</v>
      </c>
      <c r="I169">
        <v>362.804266868159</v>
      </c>
      <c r="K169" s="91"/>
      <c r="L169" s="92"/>
      <c r="M169" s="91"/>
    </row>
    <row r="170" spans="1:13" x14ac:dyDescent="0.25">
      <c r="A170" s="91" t="s">
        <v>785</v>
      </c>
      <c r="B170" s="95">
        <v>168</v>
      </c>
      <c r="C170" s="99">
        <v>0.10854</v>
      </c>
      <c r="D170">
        <v>0</v>
      </c>
      <c r="E170">
        <v>0.277783393859863</v>
      </c>
      <c r="F170">
        <v>0.277783393859863</v>
      </c>
      <c r="G170">
        <v>0.107109188346332</v>
      </c>
      <c r="H170">
        <v>4.7971373695739998E-2</v>
      </c>
      <c r="I170">
        <v>1811.64481168985</v>
      </c>
      <c r="K170" s="91"/>
      <c r="L170" s="92"/>
      <c r="M170" s="91"/>
    </row>
    <row r="171" spans="1:13" x14ac:dyDescent="0.25">
      <c r="A171" s="91" t="s">
        <v>786</v>
      </c>
      <c r="B171" s="95">
        <v>169</v>
      </c>
      <c r="C171" s="99">
        <v>0</v>
      </c>
      <c r="D171">
        <v>0</v>
      </c>
      <c r="E171">
        <v>7.8025087714195002E-2</v>
      </c>
      <c r="F171">
        <v>7.8025087714195002E-2</v>
      </c>
      <c r="G171">
        <v>8.9317899899160006E-3</v>
      </c>
      <c r="H171">
        <v>1.2557068799823001E-2</v>
      </c>
      <c r="I171">
        <v>127.58168821595601</v>
      </c>
      <c r="K171" s="91"/>
      <c r="L171" s="92"/>
      <c r="M171" s="91"/>
    </row>
    <row r="172" spans="1:13" x14ac:dyDescent="0.25">
      <c r="A172" s="91" t="s">
        <v>787</v>
      </c>
      <c r="B172" s="95">
        <v>170</v>
      </c>
      <c r="C172" s="99">
        <v>2.4917999999999999E-2</v>
      </c>
      <c r="D172">
        <v>0</v>
      </c>
      <c r="E172">
        <v>0.11736941337585401</v>
      </c>
      <c r="F172">
        <v>0.11736941337585401</v>
      </c>
      <c r="G172">
        <v>2.4310912853565E-2</v>
      </c>
      <c r="H172">
        <v>1.8413633759114999E-2</v>
      </c>
      <c r="I172">
        <v>435.38413829449502</v>
      </c>
      <c r="K172" s="91"/>
      <c r="L172" s="92"/>
      <c r="M172" s="91"/>
    </row>
    <row r="173" spans="1:13" x14ac:dyDescent="0.25">
      <c r="A173" s="91" t="s">
        <v>788</v>
      </c>
      <c r="B173" s="95">
        <v>171</v>
      </c>
      <c r="C173" s="99">
        <v>0</v>
      </c>
      <c r="D173">
        <v>0</v>
      </c>
      <c r="E173">
        <v>5.1941074430943E-2</v>
      </c>
      <c r="F173">
        <v>5.1941074430943E-2</v>
      </c>
      <c r="G173">
        <v>3.2519065773159998E-3</v>
      </c>
      <c r="H173">
        <v>6.4843394914520002E-3</v>
      </c>
      <c r="I173">
        <v>63.405674444511497</v>
      </c>
      <c r="K173" s="91"/>
      <c r="L173" s="92"/>
      <c r="M173" s="91"/>
    </row>
    <row r="174" spans="1:13" x14ac:dyDescent="0.25">
      <c r="A174" s="91" t="s">
        <v>1080</v>
      </c>
      <c r="B174" s="95">
        <v>172</v>
      </c>
      <c r="C174" s="99">
        <v>1.1405E-2</v>
      </c>
      <c r="D174">
        <v>0</v>
      </c>
      <c r="E174">
        <v>2.2657809779048001E-2</v>
      </c>
      <c r="F174">
        <v>2.2657809779048001E-2</v>
      </c>
      <c r="G174">
        <v>7.5510401644359997E-3</v>
      </c>
      <c r="H174">
        <v>6.3225346422859999E-3</v>
      </c>
      <c r="I174">
        <v>150.794272083789</v>
      </c>
      <c r="K174" s="91"/>
      <c r="L174" s="92"/>
      <c r="M174" s="91"/>
    </row>
    <row r="175" spans="1:13" x14ac:dyDescent="0.25">
      <c r="A175" s="91" t="s">
        <v>789</v>
      </c>
      <c r="B175" s="95">
        <v>173</v>
      </c>
      <c r="C175" s="99">
        <v>0</v>
      </c>
      <c r="D175">
        <v>0</v>
      </c>
      <c r="E175">
        <v>2.0879462361336001E-2</v>
      </c>
      <c r="F175">
        <v>2.0879462361336001E-2</v>
      </c>
      <c r="G175">
        <v>3.075157400256E-3</v>
      </c>
      <c r="H175">
        <v>6.4426115120909998E-3</v>
      </c>
      <c r="I175">
        <v>18.656979947350901</v>
      </c>
      <c r="K175" s="91"/>
      <c r="L175" s="92"/>
      <c r="M175" s="91"/>
    </row>
    <row r="176" spans="1:13" x14ac:dyDescent="0.25">
      <c r="A176" s="91" t="s">
        <v>790</v>
      </c>
      <c r="B176" s="95">
        <v>174</v>
      </c>
      <c r="C176" s="99">
        <v>2.052E-2</v>
      </c>
      <c r="D176">
        <v>0</v>
      </c>
      <c r="E176">
        <v>4.0213219821452997E-2</v>
      </c>
      <c r="F176">
        <v>4.0213219821452997E-2</v>
      </c>
      <c r="G176">
        <v>2.0558121510735002E-2</v>
      </c>
      <c r="H176">
        <v>8.8949416013530003E-3</v>
      </c>
      <c r="I176">
        <v>37.210199934430399</v>
      </c>
      <c r="K176" s="91"/>
      <c r="L176" s="92"/>
      <c r="M176" s="91"/>
    </row>
    <row r="177" spans="1:13" x14ac:dyDescent="0.25">
      <c r="A177" s="91" t="s">
        <v>791</v>
      </c>
      <c r="B177" s="95">
        <v>175</v>
      </c>
      <c r="C177" s="99">
        <v>1.0087E-2</v>
      </c>
      <c r="D177">
        <v>0</v>
      </c>
      <c r="E177">
        <v>1.543709076941E-2</v>
      </c>
      <c r="F177">
        <v>1.543709076941E-2</v>
      </c>
      <c r="G177">
        <v>8.3451651402619998E-3</v>
      </c>
      <c r="H177">
        <v>4.7262296289109999E-3</v>
      </c>
      <c r="I177">
        <v>2.3366462392732501</v>
      </c>
      <c r="K177" s="91"/>
      <c r="L177" s="92"/>
      <c r="M177" s="91"/>
    </row>
    <row r="178" spans="1:13" x14ac:dyDescent="0.25">
      <c r="A178" s="91" t="s">
        <v>792</v>
      </c>
      <c r="B178" s="95">
        <v>176</v>
      </c>
      <c r="C178" s="99">
        <v>0</v>
      </c>
      <c r="D178">
        <v>0</v>
      </c>
      <c r="E178">
        <v>8.8854143396020005E-3</v>
      </c>
      <c r="F178">
        <v>8.8854143396020005E-3</v>
      </c>
      <c r="G178">
        <v>4.85337758045E-4</v>
      </c>
      <c r="H178">
        <v>2.0191271221750001E-3</v>
      </c>
      <c r="I178">
        <v>0.34653115924447803</v>
      </c>
      <c r="K178" s="91"/>
      <c r="L178" s="92"/>
      <c r="M178" s="91"/>
    </row>
    <row r="179" spans="1:13" x14ac:dyDescent="0.25">
      <c r="A179" s="91" t="s">
        <v>793</v>
      </c>
      <c r="B179" s="95">
        <v>177</v>
      </c>
      <c r="C179" s="99">
        <v>1.6664000000000002E-2</v>
      </c>
      <c r="D179">
        <v>0</v>
      </c>
      <c r="E179">
        <v>2.8019512072206001E-2</v>
      </c>
      <c r="F179">
        <v>2.8019512072206001E-2</v>
      </c>
      <c r="G179">
        <v>1.6693142354093998E-2</v>
      </c>
      <c r="H179">
        <v>3.633931727598E-3</v>
      </c>
      <c r="I179">
        <v>542.49374022334803</v>
      </c>
      <c r="K179" s="91"/>
      <c r="L179" s="92"/>
      <c r="M179" s="91"/>
    </row>
    <row r="180" spans="1:13" x14ac:dyDescent="0.25">
      <c r="A180" s="91" t="s">
        <v>794</v>
      </c>
      <c r="B180" s="95">
        <v>178</v>
      </c>
      <c r="C180" s="99">
        <v>0</v>
      </c>
      <c r="D180">
        <v>0</v>
      </c>
      <c r="E180">
        <v>0</v>
      </c>
      <c r="F180">
        <v>0</v>
      </c>
      <c r="G180">
        <v>0</v>
      </c>
      <c r="H180">
        <v>0</v>
      </c>
      <c r="I180">
        <v>0</v>
      </c>
      <c r="K180" s="91"/>
      <c r="L180" s="92"/>
      <c r="M180" s="91"/>
    </row>
    <row r="181" spans="1:13" x14ac:dyDescent="0.25">
      <c r="A181" s="91" t="s">
        <v>1081</v>
      </c>
      <c r="B181" s="95">
        <v>179</v>
      </c>
      <c r="C181" s="99">
        <v>8.7779999999999993E-3</v>
      </c>
      <c r="D181">
        <v>0</v>
      </c>
      <c r="E181">
        <v>1.7379758879542E-2</v>
      </c>
      <c r="F181">
        <v>1.7379758879542E-2</v>
      </c>
      <c r="G181">
        <v>6.4533722710339997E-3</v>
      </c>
      <c r="H181">
        <v>6.0792882090140001E-3</v>
      </c>
      <c r="I181">
        <v>53.4726426377892</v>
      </c>
      <c r="K181" s="91"/>
      <c r="L181" s="92"/>
      <c r="M181" s="91"/>
    </row>
    <row r="182" spans="1:13" x14ac:dyDescent="0.25">
      <c r="A182" s="91" t="s">
        <v>795</v>
      </c>
      <c r="B182" s="95">
        <v>180</v>
      </c>
      <c r="C182" s="99">
        <v>1.9278E-2</v>
      </c>
      <c r="D182">
        <v>9.1491732746359997E-3</v>
      </c>
      <c r="E182">
        <v>3.1091583892703001E-2</v>
      </c>
      <c r="F182">
        <v>2.1942410618066999E-2</v>
      </c>
      <c r="G182">
        <v>2.0066958462224001E-2</v>
      </c>
      <c r="H182">
        <v>3.9682327232280004E-3</v>
      </c>
      <c r="I182">
        <v>66.963440388441001</v>
      </c>
      <c r="K182" s="91"/>
      <c r="L182" s="92"/>
      <c r="M182" s="91"/>
    </row>
    <row r="183" spans="1:13" x14ac:dyDescent="0.25">
      <c r="A183" s="91" t="s">
        <v>796</v>
      </c>
      <c r="B183" s="95">
        <v>181</v>
      </c>
      <c r="C183" s="99">
        <v>1.068E-2</v>
      </c>
      <c r="D183">
        <v>0</v>
      </c>
      <c r="E183">
        <v>1.5522205270827E-2</v>
      </c>
      <c r="F183">
        <v>1.5522205270827E-2</v>
      </c>
      <c r="G183">
        <v>8.9604711691059994E-3</v>
      </c>
      <c r="H183">
        <v>4.3192247373970002E-3</v>
      </c>
      <c r="I183">
        <v>4.02325155492872</v>
      </c>
      <c r="K183" s="91"/>
      <c r="L183" s="92"/>
      <c r="M183" s="91"/>
    </row>
    <row r="184" spans="1:13" x14ac:dyDescent="0.25">
      <c r="A184" s="91" t="s">
        <v>797</v>
      </c>
      <c r="B184" s="95">
        <v>182</v>
      </c>
      <c r="C184" s="99">
        <v>1.1367E-2</v>
      </c>
      <c r="D184">
        <v>9.3227922916409994E-3</v>
      </c>
      <c r="E184">
        <v>1.1367769911885E-2</v>
      </c>
      <c r="F184">
        <v>2.0449776202440002E-3</v>
      </c>
      <c r="G184">
        <v>1.0839339817564001E-2</v>
      </c>
      <c r="H184">
        <v>7.7606035760500005E-4</v>
      </c>
      <c r="I184">
        <v>0.81295048631727695</v>
      </c>
      <c r="K184" s="91"/>
      <c r="L184" s="92"/>
      <c r="M184" s="91"/>
    </row>
    <row r="185" spans="1:13" x14ac:dyDescent="0.25">
      <c r="A185" s="91" t="s">
        <v>798</v>
      </c>
      <c r="B185" s="95">
        <v>183</v>
      </c>
      <c r="C185" s="99">
        <v>0</v>
      </c>
      <c r="D185">
        <v>0</v>
      </c>
      <c r="E185">
        <v>1.3113722205162E-2</v>
      </c>
      <c r="F185">
        <v>1.3113722205162E-2</v>
      </c>
      <c r="G185">
        <v>7.85427986964E-4</v>
      </c>
      <c r="H185">
        <v>2.6657843868000001E-3</v>
      </c>
      <c r="I185">
        <v>3.6388878636062101</v>
      </c>
      <c r="K185" s="91"/>
      <c r="L185" s="92"/>
      <c r="M185" s="91"/>
    </row>
    <row r="186" spans="1:13" x14ac:dyDescent="0.25">
      <c r="A186" s="91" t="s">
        <v>799</v>
      </c>
      <c r="B186" s="95">
        <v>184</v>
      </c>
      <c r="C186" s="99">
        <v>0.499224</v>
      </c>
      <c r="D186">
        <v>0</v>
      </c>
      <c r="E186">
        <v>2.5644037723541202</v>
      </c>
      <c r="F186">
        <v>2.5644037723541202</v>
      </c>
      <c r="G186">
        <v>0.643719990940812</v>
      </c>
      <c r="H186">
        <v>0.47230272589928302</v>
      </c>
      <c r="I186">
        <v>18173.5027842409</v>
      </c>
      <c r="K186" s="91"/>
      <c r="L186" s="92"/>
      <c r="M186" s="91"/>
    </row>
    <row r="187" spans="1:13" x14ac:dyDescent="0.25">
      <c r="A187" s="91" t="s">
        <v>800</v>
      </c>
      <c r="B187" s="95">
        <v>185</v>
      </c>
      <c r="C187" s="99">
        <v>1.3873999999999999E-2</v>
      </c>
      <c r="D187">
        <v>0</v>
      </c>
      <c r="E187">
        <v>4.3905496597289997E-2</v>
      </c>
      <c r="F187">
        <v>4.3905496597289997E-2</v>
      </c>
      <c r="G187">
        <v>1.5128695932914001E-2</v>
      </c>
      <c r="H187">
        <v>1.0224759857634999E-2</v>
      </c>
      <c r="I187">
        <v>284.97924528829702</v>
      </c>
      <c r="K187" s="91"/>
      <c r="L187" s="92"/>
      <c r="M187" s="91"/>
    </row>
    <row r="188" spans="1:13" x14ac:dyDescent="0.25">
      <c r="A188" s="91" t="s">
        <v>801</v>
      </c>
      <c r="B188" s="95">
        <v>186</v>
      </c>
      <c r="C188" s="99">
        <v>0</v>
      </c>
      <c r="D188">
        <v>0</v>
      </c>
      <c r="E188">
        <v>1.288128644228E-2</v>
      </c>
      <c r="F188">
        <v>1.288128644228E-2</v>
      </c>
      <c r="G188">
        <v>1.1829745915519999E-3</v>
      </c>
      <c r="H188">
        <v>3.365231962347E-3</v>
      </c>
      <c r="I188">
        <v>3.4767623245716002</v>
      </c>
      <c r="K188" s="91"/>
      <c r="L188" s="92"/>
      <c r="M188" s="91"/>
    </row>
    <row r="189" spans="1:13" x14ac:dyDescent="0.25">
      <c r="A189" s="91" t="s">
        <v>802</v>
      </c>
      <c r="B189" s="95">
        <v>187</v>
      </c>
      <c r="C189" s="99">
        <v>0.139373</v>
      </c>
      <c r="D189">
        <v>0</v>
      </c>
      <c r="E189">
        <v>0.57223588228225697</v>
      </c>
      <c r="F189">
        <v>0.57223588228225697</v>
      </c>
      <c r="G189">
        <v>0.18295772243795</v>
      </c>
      <c r="H189">
        <v>0.14495399984323401</v>
      </c>
      <c r="I189">
        <v>1535.19824897684</v>
      </c>
      <c r="K189" s="91"/>
      <c r="L189" s="92"/>
      <c r="M189" s="91"/>
    </row>
    <row r="190" spans="1:13" x14ac:dyDescent="0.25">
      <c r="A190" s="91" t="s">
        <v>803</v>
      </c>
      <c r="B190" s="95">
        <v>188</v>
      </c>
      <c r="C190" s="99">
        <v>1.068E-2</v>
      </c>
      <c r="D190">
        <v>0</v>
      </c>
      <c r="E190">
        <v>1.9281815737486E-2</v>
      </c>
      <c r="F190">
        <v>1.9281815737486E-2</v>
      </c>
      <c r="G190">
        <v>9.0253552662029994E-3</v>
      </c>
      <c r="H190">
        <v>5.2140140720209997E-3</v>
      </c>
      <c r="I190">
        <v>2.31049094814807</v>
      </c>
      <c r="K190" s="91"/>
      <c r="L190" s="92"/>
      <c r="M190" s="91"/>
    </row>
    <row r="191" spans="1:13" x14ac:dyDescent="0.25">
      <c r="A191" s="91" t="s">
        <v>804</v>
      </c>
      <c r="B191" s="95">
        <v>189</v>
      </c>
      <c r="C191" s="99">
        <v>1.1240999999999999E-2</v>
      </c>
      <c r="D191">
        <v>0</v>
      </c>
      <c r="E191">
        <v>5.3824290633202002E-2</v>
      </c>
      <c r="F191">
        <v>5.3824290633202002E-2</v>
      </c>
      <c r="G191">
        <v>2.0099563170223999E-2</v>
      </c>
      <c r="H191">
        <v>1.5942616815292E-2</v>
      </c>
      <c r="I191">
        <v>3.0149344755336598</v>
      </c>
      <c r="K191" s="91"/>
      <c r="L191" s="92"/>
      <c r="M191" s="91"/>
    </row>
    <row r="192" spans="1:13" x14ac:dyDescent="0.25">
      <c r="A192" s="91" t="s">
        <v>805</v>
      </c>
      <c r="B192" s="95">
        <v>190</v>
      </c>
      <c r="C192" s="99">
        <v>0</v>
      </c>
      <c r="D192">
        <v>0</v>
      </c>
      <c r="E192">
        <v>0</v>
      </c>
      <c r="F192">
        <v>0</v>
      </c>
      <c r="G192">
        <v>0</v>
      </c>
      <c r="H192">
        <v>0</v>
      </c>
      <c r="I192">
        <v>0</v>
      </c>
      <c r="K192" s="91"/>
      <c r="L192" s="92"/>
      <c r="M192" s="91"/>
    </row>
    <row r="193" spans="1:13" x14ac:dyDescent="0.25">
      <c r="A193" s="91" t="s">
        <v>806</v>
      </c>
      <c r="B193" s="95">
        <v>191</v>
      </c>
      <c r="C193" s="99">
        <v>0</v>
      </c>
      <c r="D193">
        <v>0</v>
      </c>
      <c r="E193">
        <v>7.4591115117073004E-2</v>
      </c>
      <c r="F193">
        <v>7.4591115117073004E-2</v>
      </c>
      <c r="G193">
        <v>9.1763065106919995E-3</v>
      </c>
      <c r="H193">
        <v>1.4999067318294999E-2</v>
      </c>
      <c r="I193">
        <v>26.501173202879698</v>
      </c>
      <c r="K193" s="91"/>
      <c r="L193" s="92"/>
      <c r="M193" s="91"/>
    </row>
    <row r="194" spans="1:13" x14ac:dyDescent="0.25">
      <c r="A194" s="91" t="s">
        <v>807</v>
      </c>
      <c r="B194" s="95">
        <v>192</v>
      </c>
      <c r="C194" s="99">
        <v>0.19231200000000001</v>
      </c>
      <c r="D194">
        <v>0</v>
      </c>
      <c r="E194">
        <v>10</v>
      </c>
      <c r="F194">
        <v>10</v>
      </c>
      <c r="G194">
        <v>0.66964977667966896</v>
      </c>
      <c r="H194">
        <v>1.0976693664831301</v>
      </c>
      <c r="I194">
        <v>2058.5034135133001</v>
      </c>
      <c r="K194" s="91"/>
      <c r="L194" s="92"/>
      <c r="M194" s="91"/>
    </row>
    <row r="195" spans="1:13" x14ac:dyDescent="0.25">
      <c r="A195" s="91" t="s">
        <v>808</v>
      </c>
      <c r="B195" s="95">
        <v>193</v>
      </c>
      <c r="C195" s="99">
        <v>3.8594999999999997E-2</v>
      </c>
      <c r="D195">
        <v>1.5194132924080001E-2</v>
      </c>
      <c r="E195">
        <v>0.18938015401363401</v>
      </c>
      <c r="F195">
        <v>0.174186021089554</v>
      </c>
      <c r="G195">
        <v>4.6388124873073998E-2</v>
      </c>
      <c r="H195">
        <v>2.9323836257668E-2</v>
      </c>
      <c r="I195">
        <v>190.42325260397001</v>
      </c>
      <c r="K195" s="91"/>
      <c r="L195" s="92"/>
      <c r="M195" s="91"/>
    </row>
    <row r="196" spans="1:13" x14ac:dyDescent="0.25">
      <c r="A196" s="91" t="s">
        <v>809</v>
      </c>
      <c r="B196" s="95">
        <v>194</v>
      </c>
      <c r="C196" s="99">
        <v>1.0902999999999999E-2</v>
      </c>
      <c r="D196">
        <v>0</v>
      </c>
      <c r="E196">
        <v>1.1110980994998999E-2</v>
      </c>
      <c r="F196">
        <v>1.1110980994998999E-2</v>
      </c>
      <c r="G196">
        <v>9.8129810233200006E-3</v>
      </c>
      <c r="H196">
        <v>2.4474890653350002E-3</v>
      </c>
      <c r="I196">
        <v>2.8850164208561102</v>
      </c>
      <c r="K196" s="91"/>
      <c r="L196" s="92"/>
      <c r="M196" s="91"/>
    </row>
    <row r="197" spans="1:13" x14ac:dyDescent="0.25">
      <c r="A197" s="91" t="s">
        <v>305</v>
      </c>
      <c r="B197" s="95">
        <v>195</v>
      </c>
      <c r="C197" s="99">
        <v>9.7380000000000001E-3</v>
      </c>
      <c r="D197">
        <v>0</v>
      </c>
      <c r="E197">
        <v>1.4816660434008E-2</v>
      </c>
      <c r="F197">
        <v>1.4816660434008E-2</v>
      </c>
      <c r="G197">
        <v>6.2883947296189999E-3</v>
      </c>
      <c r="H197">
        <v>5.2975889590550001E-3</v>
      </c>
      <c r="I197">
        <v>24.210319709032699</v>
      </c>
      <c r="K197" s="91"/>
      <c r="L197" s="92"/>
      <c r="M197" s="91"/>
    </row>
    <row r="198" spans="1:13" x14ac:dyDescent="0.25">
      <c r="A198" s="91" t="s">
        <v>810</v>
      </c>
      <c r="B198" s="95">
        <v>196</v>
      </c>
      <c r="C198" s="99">
        <v>2.0178000000000001E-2</v>
      </c>
      <c r="D198">
        <v>0</v>
      </c>
      <c r="E198">
        <v>0.122614406049252</v>
      </c>
      <c r="F198">
        <v>0.122614406049252</v>
      </c>
      <c r="G198">
        <v>2.1546740174526999E-2</v>
      </c>
      <c r="H198">
        <v>1.7042710595224001E-2</v>
      </c>
      <c r="I198">
        <v>132.74946621525999</v>
      </c>
      <c r="K198" s="91"/>
      <c r="L198" s="92"/>
      <c r="M198" s="91"/>
    </row>
    <row r="199" spans="1:13" x14ac:dyDescent="0.25">
      <c r="A199" s="91" t="s">
        <v>811</v>
      </c>
      <c r="B199" s="95">
        <v>197</v>
      </c>
      <c r="C199" s="99">
        <v>1.359E-2</v>
      </c>
      <c r="D199">
        <v>0</v>
      </c>
      <c r="E199">
        <v>5.7653691619635003E-2</v>
      </c>
      <c r="F199">
        <v>5.7653691619635003E-2</v>
      </c>
      <c r="G199">
        <v>1.6756264454737001E-2</v>
      </c>
      <c r="H199">
        <v>1.4829473656302E-2</v>
      </c>
      <c r="I199">
        <v>77.346916723064993</v>
      </c>
      <c r="K199" s="91"/>
      <c r="L199" s="92"/>
      <c r="M199" s="91"/>
    </row>
    <row r="200" spans="1:13" x14ac:dyDescent="0.25">
      <c r="A200" s="91" t="s">
        <v>812</v>
      </c>
      <c r="B200" s="95">
        <v>198</v>
      </c>
      <c r="C200" s="99">
        <v>0</v>
      </c>
      <c r="D200">
        <v>0</v>
      </c>
      <c r="E200">
        <v>1.3622044585644999E-2</v>
      </c>
      <c r="F200">
        <v>1.3622044585644999E-2</v>
      </c>
      <c r="G200">
        <v>5.4789739584580003E-3</v>
      </c>
      <c r="H200">
        <v>5.578091066688E-3</v>
      </c>
      <c r="I200">
        <v>15.7082183388993</v>
      </c>
      <c r="K200" s="91"/>
      <c r="L200" s="92"/>
      <c r="M200" s="91"/>
    </row>
    <row r="201" spans="1:13" x14ac:dyDescent="0.25">
      <c r="A201" s="91" t="s">
        <v>813</v>
      </c>
      <c r="B201" s="95">
        <v>199</v>
      </c>
      <c r="C201" s="99">
        <v>1.4949E-2</v>
      </c>
      <c r="D201">
        <v>0</v>
      </c>
      <c r="E201">
        <v>7.8603103756905005E-2</v>
      </c>
      <c r="F201">
        <v>7.8603103756905005E-2</v>
      </c>
      <c r="G201">
        <v>1.7348865449459999E-2</v>
      </c>
      <c r="H201">
        <v>8.4065191490960006E-3</v>
      </c>
      <c r="I201">
        <v>108.10078061558301</v>
      </c>
      <c r="K201" s="91"/>
      <c r="L201" s="92"/>
      <c r="M201" s="91"/>
    </row>
    <row r="202" spans="1:13" x14ac:dyDescent="0.25">
      <c r="A202" s="91" t="s">
        <v>814</v>
      </c>
      <c r="B202" s="95">
        <v>200</v>
      </c>
      <c r="C202" s="99">
        <v>0</v>
      </c>
      <c r="D202">
        <v>0</v>
      </c>
      <c r="E202">
        <v>1.3205575756729E-2</v>
      </c>
      <c r="F202">
        <v>1.3205575756729E-2</v>
      </c>
      <c r="G202">
        <v>3.1203825486529999E-3</v>
      </c>
      <c r="H202">
        <v>4.9453615795200002E-3</v>
      </c>
      <c r="I202">
        <v>4.9426859570667103</v>
      </c>
      <c r="K202" s="91"/>
      <c r="L202" s="92"/>
      <c r="M202" s="91"/>
    </row>
    <row r="203" spans="1:13" x14ac:dyDescent="0.25">
      <c r="A203" s="91" t="s">
        <v>815</v>
      </c>
      <c r="B203" s="95">
        <v>201</v>
      </c>
      <c r="C203" s="99">
        <v>0</v>
      </c>
      <c r="D203">
        <v>0</v>
      </c>
      <c r="E203">
        <v>0</v>
      </c>
      <c r="F203">
        <v>0</v>
      </c>
      <c r="G203">
        <v>0</v>
      </c>
      <c r="H203">
        <v>0</v>
      </c>
      <c r="I203">
        <v>0</v>
      </c>
      <c r="K203" s="91"/>
      <c r="L203" s="92"/>
      <c r="M203" s="91"/>
    </row>
    <row r="204" spans="1:13" x14ac:dyDescent="0.25">
      <c r="A204" s="91" t="s">
        <v>816</v>
      </c>
      <c r="B204" s="95">
        <v>202</v>
      </c>
      <c r="C204" s="99">
        <v>0</v>
      </c>
      <c r="D204">
        <v>0</v>
      </c>
      <c r="E204">
        <v>0</v>
      </c>
      <c r="F204">
        <v>0</v>
      </c>
      <c r="G204">
        <v>0</v>
      </c>
      <c r="H204">
        <v>0</v>
      </c>
      <c r="I204">
        <v>0</v>
      </c>
      <c r="K204" s="91"/>
      <c r="L204" s="92"/>
      <c r="M204" s="91"/>
    </row>
    <row r="205" spans="1:13" x14ac:dyDescent="0.25">
      <c r="A205" s="91" t="s">
        <v>817</v>
      </c>
      <c r="B205" s="95">
        <v>203</v>
      </c>
      <c r="C205" s="99">
        <v>0</v>
      </c>
      <c r="D205">
        <v>0</v>
      </c>
      <c r="E205">
        <v>0</v>
      </c>
      <c r="F205">
        <v>0</v>
      </c>
      <c r="G205">
        <v>0</v>
      </c>
      <c r="H205">
        <v>0</v>
      </c>
      <c r="I205">
        <v>0</v>
      </c>
      <c r="K205" s="91"/>
      <c r="L205" s="92"/>
      <c r="M205" s="91"/>
    </row>
    <row r="206" spans="1:13" x14ac:dyDescent="0.25">
      <c r="A206" s="91" t="s">
        <v>818</v>
      </c>
      <c r="B206" s="95">
        <v>204</v>
      </c>
      <c r="C206" s="99">
        <v>0</v>
      </c>
      <c r="D206">
        <v>0</v>
      </c>
      <c r="E206">
        <v>0</v>
      </c>
      <c r="F206">
        <v>0</v>
      </c>
      <c r="G206">
        <v>0</v>
      </c>
      <c r="H206">
        <v>0</v>
      </c>
      <c r="I206">
        <v>0</v>
      </c>
      <c r="K206" s="91"/>
      <c r="L206" s="92"/>
      <c r="M206" s="91"/>
    </row>
    <row r="207" spans="1:13" x14ac:dyDescent="0.25">
      <c r="A207" s="91" t="s">
        <v>819</v>
      </c>
      <c r="B207" s="95">
        <v>205</v>
      </c>
      <c r="C207" s="99">
        <v>0</v>
      </c>
      <c r="D207">
        <v>0</v>
      </c>
      <c r="E207">
        <v>0</v>
      </c>
      <c r="F207">
        <v>0</v>
      </c>
      <c r="G207">
        <v>0</v>
      </c>
      <c r="H207">
        <v>0</v>
      </c>
      <c r="I207">
        <v>0</v>
      </c>
      <c r="K207" s="91"/>
      <c r="L207" s="92"/>
      <c r="M207" s="91"/>
    </row>
    <row r="208" spans="1:13" x14ac:dyDescent="0.25">
      <c r="A208" s="91" t="s">
        <v>820</v>
      </c>
      <c r="B208" s="95">
        <v>206</v>
      </c>
      <c r="C208" s="99">
        <v>1.2418E-2</v>
      </c>
      <c r="D208">
        <v>0</v>
      </c>
      <c r="E208">
        <v>1.7887739464640999E-2</v>
      </c>
      <c r="F208">
        <v>1.7887739464640999E-2</v>
      </c>
      <c r="G208">
        <v>1.2347800557415E-2</v>
      </c>
      <c r="H208">
        <v>9.6044477695199999E-4</v>
      </c>
      <c r="I208">
        <v>26.6342058023437</v>
      </c>
      <c r="K208" s="91"/>
      <c r="L208" s="92"/>
      <c r="M208" s="91"/>
    </row>
    <row r="209" spans="1:13" x14ac:dyDescent="0.25">
      <c r="A209" s="91" t="s">
        <v>1094</v>
      </c>
      <c r="B209" s="95">
        <v>207</v>
      </c>
      <c r="C209" s="99">
        <v>0.13003799999999999</v>
      </c>
      <c r="D209">
        <v>0</v>
      </c>
      <c r="E209">
        <v>0.44427216053009</v>
      </c>
      <c r="F209">
        <v>0.44427216053009</v>
      </c>
      <c r="G209">
        <v>0.13214458447025099</v>
      </c>
      <c r="H209">
        <v>0.102545316347726</v>
      </c>
      <c r="I209">
        <v>124.083764817565</v>
      </c>
      <c r="K209" s="91"/>
      <c r="L209" s="92"/>
      <c r="M209" s="91"/>
    </row>
    <row r="210" spans="1:13" x14ac:dyDescent="0.25">
      <c r="A210" s="91" t="s">
        <v>821</v>
      </c>
      <c r="B210" s="95">
        <v>208</v>
      </c>
      <c r="C210" s="99">
        <v>3.6047000000000003E-2</v>
      </c>
      <c r="D210">
        <v>0</v>
      </c>
      <c r="E210">
        <v>0.17475490272045099</v>
      </c>
      <c r="F210">
        <v>0.17475490272045099</v>
      </c>
      <c r="G210">
        <v>3.6083998342214998E-2</v>
      </c>
      <c r="H210">
        <v>3.7573446648272002E-2</v>
      </c>
      <c r="I210">
        <v>23.057674940675401</v>
      </c>
      <c r="K210" s="91"/>
      <c r="L210" s="92"/>
      <c r="M210" s="91"/>
    </row>
    <row r="211" spans="1:13" x14ac:dyDescent="0.25">
      <c r="A211" s="91" t="s">
        <v>822</v>
      </c>
      <c r="B211" s="95">
        <v>209</v>
      </c>
      <c r="C211" s="99">
        <v>0</v>
      </c>
      <c r="D211">
        <v>0</v>
      </c>
      <c r="E211">
        <v>3.3967390656471003E-2</v>
      </c>
      <c r="F211">
        <v>3.3967390656471003E-2</v>
      </c>
      <c r="G211">
        <v>3.256589985035E-3</v>
      </c>
      <c r="H211">
        <v>7.1662347333500001E-3</v>
      </c>
      <c r="I211">
        <v>9.33338689710944</v>
      </c>
      <c r="K211" s="91"/>
      <c r="L211" s="92"/>
      <c r="M211" s="91"/>
    </row>
    <row r="212" spans="1:13" x14ac:dyDescent="0.25">
      <c r="A212" s="91" t="s">
        <v>823</v>
      </c>
      <c r="B212" s="95">
        <v>210</v>
      </c>
      <c r="C212" s="99">
        <v>0</v>
      </c>
      <c r="D212">
        <v>0</v>
      </c>
      <c r="E212">
        <v>5.1259402185678003E-2</v>
      </c>
      <c r="F212">
        <v>5.1259402185678003E-2</v>
      </c>
      <c r="G212">
        <v>4.8804809549279999E-3</v>
      </c>
      <c r="H212">
        <v>1.085239823809E-2</v>
      </c>
      <c r="I212">
        <v>31.718245726078699</v>
      </c>
      <c r="K212" s="91"/>
      <c r="L212" s="92"/>
      <c r="M212" s="91"/>
    </row>
    <row r="213" spans="1:13" x14ac:dyDescent="0.25">
      <c r="A213" s="91" t="s">
        <v>824</v>
      </c>
      <c r="B213" s="95">
        <v>211</v>
      </c>
      <c r="C213" s="99">
        <v>0</v>
      </c>
      <c r="D213">
        <v>0</v>
      </c>
      <c r="E213">
        <v>6.0816269367933003E-2</v>
      </c>
      <c r="F213">
        <v>6.0816269367933003E-2</v>
      </c>
      <c r="G213">
        <v>5.5377254173549998E-3</v>
      </c>
      <c r="H213">
        <v>1.4113621057701999E-2</v>
      </c>
      <c r="I213">
        <v>36.848024927079599</v>
      </c>
      <c r="K213" s="91"/>
      <c r="L213" s="92"/>
      <c r="M213" s="91"/>
    </row>
    <row r="214" spans="1:13" x14ac:dyDescent="0.25">
      <c r="A214" s="91" t="s">
        <v>825</v>
      </c>
      <c r="B214" s="95">
        <v>212</v>
      </c>
      <c r="C214" s="99">
        <v>0</v>
      </c>
      <c r="D214">
        <v>0</v>
      </c>
      <c r="E214">
        <v>5.9249043464660998E-2</v>
      </c>
      <c r="F214">
        <v>5.9249043464660998E-2</v>
      </c>
      <c r="G214">
        <v>5.0583905708610002E-3</v>
      </c>
      <c r="H214">
        <v>1.2067839692572E-2</v>
      </c>
      <c r="I214">
        <v>67.919010194949806</v>
      </c>
      <c r="K214" s="91"/>
      <c r="L214" s="92"/>
      <c r="M214" s="91"/>
    </row>
    <row r="215" spans="1:13" x14ac:dyDescent="0.25">
      <c r="A215" s="91" t="s">
        <v>826</v>
      </c>
      <c r="B215" s="95">
        <v>213</v>
      </c>
      <c r="C215" s="99">
        <v>0</v>
      </c>
      <c r="D215">
        <v>0</v>
      </c>
      <c r="E215">
        <v>1.0222441516816999E-2</v>
      </c>
      <c r="F215">
        <v>1.0222441516816999E-2</v>
      </c>
      <c r="G215">
        <v>3.5279162679000003E-5</v>
      </c>
      <c r="H215">
        <v>5.9949525262899999E-4</v>
      </c>
      <c r="I215">
        <v>0.29645080398768198</v>
      </c>
      <c r="K215" s="91"/>
      <c r="L215" s="92"/>
      <c r="M215" s="91"/>
    </row>
    <row r="216" spans="1:13" x14ac:dyDescent="0.25">
      <c r="A216" s="91" t="s">
        <v>827</v>
      </c>
      <c r="B216" s="95">
        <v>214</v>
      </c>
      <c r="C216" s="99">
        <v>2.9548999999999999E-2</v>
      </c>
      <c r="D216">
        <v>2.2260308265686E-2</v>
      </c>
      <c r="E216">
        <v>4.2447153478861001E-2</v>
      </c>
      <c r="F216">
        <v>2.0186845213175E-2</v>
      </c>
      <c r="G216">
        <v>3.0233418448798E-2</v>
      </c>
      <c r="H216">
        <v>6.1395663458210003E-3</v>
      </c>
      <c r="I216">
        <v>0.93723597191274199</v>
      </c>
      <c r="K216" s="91"/>
      <c r="L216" s="92"/>
      <c r="M216" s="91"/>
    </row>
    <row r="217" spans="1:13" x14ac:dyDescent="0.25">
      <c r="A217" s="91" t="s">
        <v>828</v>
      </c>
      <c r="B217" s="95">
        <v>215</v>
      </c>
      <c r="C217" s="99">
        <v>3.9787999999999997E-2</v>
      </c>
      <c r="D217">
        <v>1.2860973365605001E-2</v>
      </c>
      <c r="E217">
        <v>2.4952087402343701</v>
      </c>
      <c r="F217">
        <v>2.4823477668687701</v>
      </c>
      <c r="G217">
        <v>0.196634593985829</v>
      </c>
      <c r="H217">
        <v>0.43665272505165798</v>
      </c>
      <c r="I217">
        <v>20.056728586554499</v>
      </c>
      <c r="K217" s="91"/>
      <c r="L217" s="92"/>
      <c r="M217" s="91"/>
    </row>
    <row r="218" spans="1:13" x14ac:dyDescent="0.25">
      <c r="A218" s="91" t="s">
        <v>829</v>
      </c>
      <c r="B218" s="95">
        <v>216</v>
      </c>
      <c r="C218" s="99">
        <v>0.28355200000000003</v>
      </c>
      <c r="D218">
        <v>0</v>
      </c>
      <c r="E218">
        <v>10</v>
      </c>
      <c r="F218">
        <v>10</v>
      </c>
      <c r="G218">
        <v>1.16106712242721</v>
      </c>
      <c r="H218">
        <v>2.0542619191834799</v>
      </c>
      <c r="I218">
        <v>1170.3556594066299</v>
      </c>
      <c r="K218" s="91"/>
      <c r="L218" s="92"/>
      <c r="M218" s="91"/>
    </row>
    <row r="219" spans="1:13" x14ac:dyDescent="0.25">
      <c r="A219" s="91" t="s">
        <v>830</v>
      </c>
      <c r="B219" s="95">
        <v>217</v>
      </c>
      <c r="C219" s="99">
        <v>0</v>
      </c>
      <c r="D219">
        <v>0</v>
      </c>
      <c r="E219">
        <v>8.7178483605384993E-2</v>
      </c>
      <c r="F219">
        <v>8.7178483605384993E-2</v>
      </c>
      <c r="G219">
        <v>7.4344248660589999E-3</v>
      </c>
      <c r="H219">
        <v>1.0669948302064001E-2</v>
      </c>
      <c r="I219">
        <v>7.3080396433360804</v>
      </c>
      <c r="K219" s="91"/>
      <c r="L219" s="92"/>
      <c r="M219" s="91"/>
    </row>
    <row r="220" spans="1:13" x14ac:dyDescent="0.25">
      <c r="A220" s="91" t="s">
        <v>831</v>
      </c>
      <c r="B220" s="95">
        <v>218</v>
      </c>
      <c r="C220" s="99">
        <v>0</v>
      </c>
      <c r="D220">
        <v>0</v>
      </c>
      <c r="E220">
        <v>1.1442535556853E-2</v>
      </c>
      <c r="F220">
        <v>1.1442535556853E-2</v>
      </c>
      <c r="G220">
        <v>1.326612383127E-3</v>
      </c>
      <c r="H220">
        <v>3.1293524780090002E-3</v>
      </c>
      <c r="I220">
        <v>0.159193485975266</v>
      </c>
      <c r="K220" s="91"/>
      <c r="L220" s="92"/>
      <c r="M220" s="91"/>
    </row>
    <row r="221" spans="1:13" x14ac:dyDescent="0.25">
      <c r="A221" s="91" t="s">
        <v>832</v>
      </c>
      <c r="B221" s="95">
        <v>219</v>
      </c>
      <c r="C221" s="99">
        <v>0</v>
      </c>
      <c r="D221">
        <v>0</v>
      </c>
      <c r="E221">
        <v>1.1260601691902E-2</v>
      </c>
      <c r="F221">
        <v>1.1260601691902E-2</v>
      </c>
      <c r="G221">
        <v>3.1564198674380001E-3</v>
      </c>
      <c r="H221">
        <v>4.6142565986940004E-3</v>
      </c>
      <c r="I221">
        <v>0.61234545428305898</v>
      </c>
      <c r="K221" s="91"/>
      <c r="L221" s="92"/>
      <c r="M221" s="91"/>
    </row>
    <row r="222" spans="1:13" x14ac:dyDescent="0.25">
      <c r="A222" s="91" t="s">
        <v>833</v>
      </c>
      <c r="B222" s="95">
        <v>220</v>
      </c>
      <c r="C222" s="99">
        <v>0</v>
      </c>
      <c r="D222">
        <v>0</v>
      </c>
      <c r="E222">
        <v>1.288128644228E-2</v>
      </c>
      <c r="F222">
        <v>1.288128644228E-2</v>
      </c>
      <c r="G222">
        <v>1.5851388407220001E-3</v>
      </c>
      <c r="H222">
        <v>3.9712418432190002E-3</v>
      </c>
      <c r="I222">
        <v>0.732334144413471</v>
      </c>
      <c r="K222" s="91"/>
      <c r="L222" s="92"/>
      <c r="M222" s="91"/>
    </row>
    <row r="223" spans="1:13" x14ac:dyDescent="0.25">
      <c r="A223" s="91" t="s">
        <v>834</v>
      </c>
      <c r="B223" s="95">
        <v>221</v>
      </c>
      <c r="C223" s="99">
        <v>0</v>
      </c>
      <c r="D223">
        <v>0</v>
      </c>
      <c r="E223">
        <v>0</v>
      </c>
      <c r="F223">
        <v>0</v>
      </c>
      <c r="G223">
        <v>0</v>
      </c>
      <c r="H223">
        <v>0</v>
      </c>
      <c r="I223">
        <v>0</v>
      </c>
      <c r="K223" s="91"/>
      <c r="L223" s="92"/>
      <c r="M223" s="91"/>
    </row>
    <row r="224" spans="1:13" x14ac:dyDescent="0.25">
      <c r="A224" s="91" t="s">
        <v>1093</v>
      </c>
      <c r="B224" s="95">
        <v>222</v>
      </c>
      <c r="C224" s="99">
        <v>0</v>
      </c>
      <c r="D224">
        <v>0</v>
      </c>
      <c r="E224">
        <v>0</v>
      </c>
      <c r="F224">
        <v>0</v>
      </c>
      <c r="G224">
        <v>0</v>
      </c>
      <c r="H224">
        <v>0</v>
      </c>
      <c r="I224">
        <v>0</v>
      </c>
      <c r="K224" s="91"/>
      <c r="L224" s="92"/>
      <c r="M224" s="91"/>
    </row>
    <row r="225" spans="1:13" x14ac:dyDescent="0.25">
      <c r="A225" s="91" t="s">
        <v>1092</v>
      </c>
      <c r="B225" s="95">
        <v>223</v>
      </c>
      <c r="C225" s="99">
        <v>0</v>
      </c>
      <c r="D225">
        <v>0</v>
      </c>
      <c r="E225">
        <v>0</v>
      </c>
      <c r="F225">
        <v>0</v>
      </c>
      <c r="G225">
        <v>0</v>
      </c>
      <c r="H225">
        <v>0</v>
      </c>
      <c r="I225">
        <v>0</v>
      </c>
      <c r="K225" s="91"/>
      <c r="L225" s="92"/>
      <c r="M225" s="91"/>
    </row>
    <row r="226" spans="1:13" x14ac:dyDescent="0.25">
      <c r="A226" s="91" t="s">
        <v>1091</v>
      </c>
      <c r="B226" s="95">
        <v>224</v>
      </c>
      <c r="C226" s="99">
        <v>0</v>
      </c>
      <c r="D226">
        <v>0</v>
      </c>
      <c r="E226">
        <v>0</v>
      </c>
      <c r="F226">
        <v>0</v>
      </c>
      <c r="G226">
        <v>0</v>
      </c>
      <c r="H226">
        <v>0</v>
      </c>
      <c r="I226">
        <v>0</v>
      </c>
      <c r="K226" s="91"/>
      <c r="L226" s="92"/>
      <c r="M226" s="91"/>
    </row>
    <row r="227" spans="1:13" x14ac:dyDescent="0.25">
      <c r="A227" s="91" t="s">
        <v>1090</v>
      </c>
      <c r="B227" s="95">
        <v>225</v>
      </c>
      <c r="C227" s="99">
        <v>0</v>
      </c>
      <c r="D227">
        <v>0</v>
      </c>
      <c r="E227">
        <v>0</v>
      </c>
      <c r="F227">
        <v>0</v>
      </c>
      <c r="G227">
        <v>0</v>
      </c>
      <c r="H227">
        <v>0</v>
      </c>
      <c r="I227">
        <v>0</v>
      </c>
      <c r="K227" s="91"/>
      <c r="L227" s="92"/>
      <c r="M227" s="91"/>
    </row>
    <row r="228" spans="1:13" x14ac:dyDescent="0.25">
      <c r="A228" s="91" t="s">
        <v>1089</v>
      </c>
      <c r="B228" s="95">
        <v>226</v>
      </c>
      <c r="C228" s="99">
        <v>0</v>
      </c>
      <c r="D228">
        <v>0</v>
      </c>
      <c r="E228">
        <v>0</v>
      </c>
      <c r="F228">
        <v>0</v>
      </c>
      <c r="G228">
        <v>0</v>
      </c>
      <c r="H228">
        <v>0</v>
      </c>
      <c r="I228">
        <v>0</v>
      </c>
      <c r="K228" s="91"/>
      <c r="L228" s="92"/>
      <c r="M228" s="91"/>
    </row>
    <row r="229" spans="1:13" x14ac:dyDescent="0.25">
      <c r="A229" s="91" t="s">
        <v>1088</v>
      </c>
      <c r="B229" s="95">
        <v>227</v>
      </c>
      <c r="C229" s="99">
        <v>0</v>
      </c>
      <c r="D229">
        <v>0</v>
      </c>
      <c r="E229">
        <v>0</v>
      </c>
      <c r="F229">
        <v>0</v>
      </c>
      <c r="G229">
        <v>0</v>
      </c>
      <c r="H229">
        <v>0</v>
      </c>
      <c r="I229">
        <v>0</v>
      </c>
      <c r="K229" s="91"/>
      <c r="L229" s="92"/>
      <c r="M229" s="91"/>
    </row>
    <row r="230" spans="1:13" x14ac:dyDescent="0.25">
      <c r="A230" s="91" t="s">
        <v>1087</v>
      </c>
      <c r="B230" s="95">
        <v>228</v>
      </c>
      <c r="C230" s="99">
        <v>0</v>
      </c>
      <c r="D230">
        <v>0</v>
      </c>
      <c r="E230">
        <v>0</v>
      </c>
      <c r="F230">
        <v>0</v>
      </c>
      <c r="G230">
        <v>0</v>
      </c>
      <c r="H230">
        <v>0</v>
      </c>
      <c r="I230">
        <v>0</v>
      </c>
      <c r="K230" s="91"/>
      <c r="L230" s="92"/>
      <c r="M230" s="91"/>
    </row>
    <row r="231" spans="1:13" x14ac:dyDescent="0.25">
      <c r="A231" s="91" t="s">
        <v>1086</v>
      </c>
      <c r="B231" s="95">
        <v>229</v>
      </c>
      <c r="C231" s="99">
        <v>0</v>
      </c>
      <c r="D231">
        <v>0</v>
      </c>
      <c r="E231">
        <v>0</v>
      </c>
      <c r="F231">
        <v>0</v>
      </c>
      <c r="G231">
        <v>0</v>
      </c>
      <c r="H231">
        <v>0</v>
      </c>
      <c r="I231">
        <v>0</v>
      </c>
      <c r="K231" s="91"/>
      <c r="L231" s="92"/>
      <c r="M231" s="91"/>
    </row>
    <row r="232" spans="1:13" x14ac:dyDescent="0.25">
      <c r="A232" s="91" t="s">
        <v>1085</v>
      </c>
      <c r="B232" s="95">
        <v>230</v>
      </c>
      <c r="C232" s="99">
        <v>0</v>
      </c>
      <c r="D232">
        <v>0</v>
      </c>
      <c r="E232">
        <v>2.3319240659475E-2</v>
      </c>
      <c r="F232">
        <v>2.3319240659475E-2</v>
      </c>
      <c r="G232">
        <v>1.2920475151630001E-3</v>
      </c>
      <c r="H232">
        <v>4.3845150672079999E-3</v>
      </c>
      <c r="I232">
        <v>9.3466717246919799</v>
      </c>
      <c r="K232" s="91"/>
      <c r="L232" s="92"/>
      <c r="M232" s="91"/>
    </row>
    <row r="233" spans="1:13" x14ac:dyDescent="0.25">
      <c r="A233" s="91" t="s">
        <v>835</v>
      </c>
      <c r="B233" s="95">
        <v>231</v>
      </c>
      <c r="C233" s="99">
        <v>0</v>
      </c>
      <c r="D233">
        <v>0</v>
      </c>
      <c r="E233">
        <v>0</v>
      </c>
      <c r="F233">
        <v>0</v>
      </c>
      <c r="G233">
        <v>0</v>
      </c>
      <c r="H233">
        <v>0</v>
      </c>
      <c r="I233">
        <v>0</v>
      </c>
      <c r="K233" s="91"/>
      <c r="L233" s="92"/>
      <c r="M233" s="91"/>
    </row>
    <row r="234" spans="1:13" x14ac:dyDescent="0.25">
      <c r="A234" s="91" t="s">
        <v>836</v>
      </c>
      <c r="B234" s="95">
        <v>232</v>
      </c>
      <c r="C234" s="99">
        <v>0</v>
      </c>
      <c r="D234">
        <v>0</v>
      </c>
      <c r="E234">
        <v>0</v>
      </c>
      <c r="F234">
        <v>0</v>
      </c>
      <c r="G234">
        <v>0</v>
      </c>
      <c r="H234">
        <v>0</v>
      </c>
      <c r="I234">
        <v>0</v>
      </c>
      <c r="K234" s="91"/>
      <c r="L234" s="92"/>
      <c r="M234" s="91"/>
    </row>
    <row r="235" spans="1:13" x14ac:dyDescent="0.25">
      <c r="A235" s="91" t="s">
        <v>837</v>
      </c>
      <c r="B235" s="95">
        <v>233</v>
      </c>
      <c r="C235" s="99">
        <v>0</v>
      </c>
      <c r="D235">
        <v>0</v>
      </c>
      <c r="E235">
        <v>0</v>
      </c>
      <c r="F235">
        <v>0</v>
      </c>
      <c r="G235">
        <v>0</v>
      </c>
      <c r="H235">
        <v>0</v>
      </c>
      <c r="I235">
        <v>0</v>
      </c>
      <c r="K235" s="91"/>
      <c r="L235" s="92"/>
      <c r="M235" s="91"/>
    </row>
    <row r="236" spans="1:13" x14ac:dyDescent="0.25">
      <c r="A236" s="91" t="s">
        <v>838</v>
      </c>
      <c r="B236" s="95">
        <v>234</v>
      </c>
      <c r="C236" s="99">
        <v>0</v>
      </c>
      <c r="D236">
        <v>0</v>
      </c>
      <c r="E236">
        <v>0</v>
      </c>
      <c r="F236">
        <v>0</v>
      </c>
      <c r="G236">
        <v>0</v>
      </c>
      <c r="H236">
        <v>0</v>
      </c>
      <c r="I236">
        <v>0</v>
      </c>
      <c r="K236" s="91"/>
      <c r="L236" s="92"/>
      <c r="M236" s="91"/>
    </row>
    <row r="237" spans="1:13" x14ac:dyDescent="0.25">
      <c r="A237" s="91" t="s">
        <v>839</v>
      </c>
      <c r="B237" s="95">
        <v>235</v>
      </c>
      <c r="C237" s="99">
        <v>0</v>
      </c>
      <c r="D237">
        <v>0</v>
      </c>
      <c r="E237">
        <v>4.7557473182678001E-2</v>
      </c>
      <c r="F237">
        <v>4.7557473182678001E-2</v>
      </c>
      <c r="G237">
        <v>5.0187491446970003E-3</v>
      </c>
      <c r="H237">
        <v>1.0645093055549001E-2</v>
      </c>
      <c r="I237">
        <v>33.680825510062199</v>
      </c>
      <c r="K237" s="91"/>
      <c r="L237" s="92"/>
      <c r="M237" s="91"/>
    </row>
    <row r="238" spans="1:13" x14ac:dyDescent="0.25">
      <c r="A238" s="91" t="s">
        <v>840</v>
      </c>
      <c r="B238" s="95">
        <v>236</v>
      </c>
      <c r="C238" s="99">
        <v>0</v>
      </c>
      <c r="D238">
        <v>0</v>
      </c>
      <c r="E238">
        <v>4.3103829026222E-2</v>
      </c>
      <c r="F238">
        <v>4.3103829026222E-2</v>
      </c>
      <c r="G238">
        <v>4.47280836617E-4</v>
      </c>
      <c r="H238">
        <v>3.8354525193380002E-3</v>
      </c>
      <c r="I238">
        <v>0.97462494298815705</v>
      </c>
      <c r="K238" s="91"/>
      <c r="L238" s="92"/>
      <c r="M238" s="91"/>
    </row>
    <row r="239" spans="1:13" x14ac:dyDescent="0.25">
      <c r="A239" s="91" t="s">
        <v>841</v>
      </c>
      <c r="B239" s="95">
        <v>237</v>
      </c>
      <c r="C239" s="99">
        <v>0</v>
      </c>
      <c r="D239">
        <v>0</v>
      </c>
      <c r="E239">
        <v>1.288128644228E-2</v>
      </c>
      <c r="F239">
        <v>1.288128644228E-2</v>
      </c>
      <c r="G239">
        <v>1.0156708431100001E-4</v>
      </c>
      <c r="H239">
        <v>1.079738903317E-3</v>
      </c>
      <c r="I239">
        <v>3.1587363220751001E-2</v>
      </c>
      <c r="K239" s="91"/>
      <c r="L239" s="92"/>
      <c r="M239" s="91"/>
    </row>
    <row r="240" spans="1:13" x14ac:dyDescent="0.25">
      <c r="A240" s="91" t="s">
        <v>842</v>
      </c>
      <c r="B240" s="95">
        <v>238</v>
      </c>
      <c r="C240" s="99">
        <v>0</v>
      </c>
      <c r="D240">
        <v>0</v>
      </c>
      <c r="E240">
        <v>1.288128644228E-2</v>
      </c>
      <c r="F240">
        <v>1.288128644228E-2</v>
      </c>
      <c r="G240">
        <v>5.7924414408500003E-4</v>
      </c>
      <c r="H240">
        <v>2.6694355136469999E-3</v>
      </c>
      <c r="I240">
        <v>0.27050701528787602</v>
      </c>
      <c r="K240" s="91"/>
      <c r="L240" s="92"/>
      <c r="M240" s="91"/>
    </row>
    <row r="241" spans="1:13" x14ac:dyDescent="0.25">
      <c r="A241" s="91" t="s">
        <v>843</v>
      </c>
      <c r="B241" s="95">
        <v>239</v>
      </c>
      <c r="C241" s="99">
        <v>0</v>
      </c>
      <c r="D241">
        <v>0</v>
      </c>
      <c r="E241">
        <v>1.3113722205162E-2</v>
      </c>
      <c r="F241">
        <v>1.3113722205162E-2</v>
      </c>
      <c r="G241">
        <v>3.3847667510000002E-5</v>
      </c>
      <c r="H241">
        <v>6.6243846026300002E-4</v>
      </c>
      <c r="I241">
        <v>2.5995008647441999E-2</v>
      </c>
      <c r="K241" s="91"/>
      <c r="L241" s="92"/>
      <c r="M241" s="91"/>
    </row>
    <row r="242" spans="1:13" x14ac:dyDescent="0.25">
      <c r="A242" s="91" t="s">
        <v>844</v>
      </c>
      <c r="B242" s="95">
        <v>240</v>
      </c>
      <c r="C242" s="99">
        <v>0</v>
      </c>
      <c r="D242">
        <v>0</v>
      </c>
      <c r="E242">
        <v>1.3140057213603999E-2</v>
      </c>
      <c r="F242">
        <v>1.3140057213603999E-2</v>
      </c>
      <c r="G242">
        <v>9.9050641238399993E-4</v>
      </c>
      <c r="H242">
        <v>3.4434454126429999E-3</v>
      </c>
      <c r="I242">
        <v>0.76467095036059596</v>
      </c>
      <c r="K242" s="91"/>
      <c r="L242" s="92"/>
      <c r="M242" s="91"/>
    </row>
    <row r="243" spans="1:13" x14ac:dyDescent="0.25">
      <c r="A243" s="91" t="s">
        <v>845</v>
      </c>
      <c r="B243" s="95">
        <v>241</v>
      </c>
      <c r="C243" s="99">
        <v>0</v>
      </c>
      <c r="D243">
        <v>0</v>
      </c>
      <c r="E243">
        <v>1.288128644228E-2</v>
      </c>
      <c r="F243">
        <v>1.288128644228E-2</v>
      </c>
      <c r="G243">
        <v>2.04735678553E-4</v>
      </c>
      <c r="H243">
        <v>1.6110065866779999E-3</v>
      </c>
      <c r="I243">
        <v>0.15457543730735801</v>
      </c>
      <c r="K243" s="91"/>
      <c r="L243" s="92"/>
      <c r="M243" s="91"/>
    </row>
    <row r="244" spans="1:13" x14ac:dyDescent="0.25">
      <c r="A244" s="91" t="s">
        <v>846</v>
      </c>
      <c r="B244" s="95">
        <v>242</v>
      </c>
      <c r="C244" s="99">
        <v>0</v>
      </c>
      <c r="D244">
        <v>0</v>
      </c>
      <c r="E244">
        <v>1.288128644228E-2</v>
      </c>
      <c r="F244">
        <v>1.288128644228E-2</v>
      </c>
      <c r="G244">
        <v>2.5035729135470001E-3</v>
      </c>
      <c r="H244">
        <v>5.0971916282479997E-3</v>
      </c>
      <c r="I244">
        <v>0.79863975942134902</v>
      </c>
      <c r="K244" s="91"/>
      <c r="L244" s="92"/>
      <c r="M244" s="91"/>
    </row>
    <row r="245" spans="1:13" x14ac:dyDescent="0.25">
      <c r="A245" s="91" t="s">
        <v>847</v>
      </c>
      <c r="B245" s="95">
        <v>243</v>
      </c>
      <c r="C245" s="99">
        <v>0</v>
      </c>
      <c r="D245">
        <v>0</v>
      </c>
      <c r="E245">
        <v>1.288128644228E-2</v>
      </c>
      <c r="F245">
        <v>1.288128644228E-2</v>
      </c>
      <c r="G245">
        <v>1.20280790032E-4</v>
      </c>
      <c r="H245">
        <v>1.057820670197E-3</v>
      </c>
      <c r="I245">
        <v>0.20207172725349701</v>
      </c>
      <c r="K245" s="91"/>
      <c r="L245" s="92"/>
      <c r="M245" s="91"/>
    </row>
    <row r="246" spans="1:13" x14ac:dyDescent="0.25">
      <c r="A246" s="91" t="s">
        <v>848</v>
      </c>
      <c r="B246" s="95">
        <v>244</v>
      </c>
      <c r="C246" s="99">
        <v>0</v>
      </c>
      <c r="D246">
        <v>0</v>
      </c>
      <c r="E246">
        <v>2.1623086184263E-2</v>
      </c>
      <c r="F246">
        <v>2.1623086184263E-2</v>
      </c>
      <c r="G246">
        <v>6.0684692164499998E-4</v>
      </c>
      <c r="H246">
        <v>2.5863043155590001E-3</v>
      </c>
      <c r="I246">
        <v>6.4034487172029904</v>
      </c>
      <c r="K246" s="91"/>
      <c r="L246" s="92"/>
      <c r="M246" s="91"/>
    </row>
    <row r="247" spans="1:13" x14ac:dyDescent="0.25">
      <c r="A247" s="91" t="s">
        <v>849</v>
      </c>
      <c r="B247" s="95">
        <v>245</v>
      </c>
      <c r="C247" s="99">
        <v>5.8240000000000002E-3</v>
      </c>
      <c r="D247">
        <v>0</v>
      </c>
      <c r="E247">
        <v>7.9467795789241999E-2</v>
      </c>
      <c r="F247">
        <v>7.9467795789241999E-2</v>
      </c>
      <c r="G247">
        <v>1.2795674386145E-2</v>
      </c>
      <c r="H247">
        <v>1.5577182354369E-2</v>
      </c>
      <c r="I247">
        <v>25.924036306329</v>
      </c>
      <c r="K247" s="91"/>
      <c r="L247" s="92"/>
      <c r="M247" s="91"/>
    </row>
    <row r="248" spans="1:13" x14ac:dyDescent="0.25">
      <c r="A248" s="91" t="s">
        <v>850</v>
      </c>
      <c r="B248" s="95">
        <v>246</v>
      </c>
      <c r="C248" s="99">
        <v>0</v>
      </c>
      <c r="D248">
        <v>0</v>
      </c>
      <c r="E248">
        <v>1.3335956260562E-2</v>
      </c>
      <c r="F248">
        <v>1.3335956260562E-2</v>
      </c>
      <c r="G248">
        <v>5.2286036649009998E-3</v>
      </c>
      <c r="H248">
        <v>5.7836735522580002E-3</v>
      </c>
      <c r="I248">
        <v>1.18689303193241</v>
      </c>
      <c r="K248" s="91"/>
      <c r="L248" s="92"/>
      <c r="M248" s="91"/>
    </row>
    <row r="249" spans="1:13" x14ac:dyDescent="0.25">
      <c r="A249" s="91" t="s">
        <v>851</v>
      </c>
      <c r="B249" s="95">
        <v>247</v>
      </c>
      <c r="C249" s="99">
        <v>0</v>
      </c>
      <c r="D249">
        <v>0</v>
      </c>
      <c r="E249">
        <v>2.8566999360918999E-2</v>
      </c>
      <c r="F249">
        <v>2.8566999360918999E-2</v>
      </c>
      <c r="G249">
        <v>6.0423688014669998E-3</v>
      </c>
      <c r="H249">
        <v>6.7158398490239999E-3</v>
      </c>
      <c r="I249">
        <v>12.8642031783238</v>
      </c>
      <c r="K249" s="91"/>
      <c r="L249" s="92"/>
      <c r="M249" s="91"/>
    </row>
    <row r="250" spans="1:13" x14ac:dyDescent="0.25">
      <c r="A250" s="91" t="s">
        <v>852</v>
      </c>
      <c r="B250" s="95">
        <v>248</v>
      </c>
      <c r="C250" s="99">
        <v>0</v>
      </c>
      <c r="D250">
        <v>0</v>
      </c>
      <c r="E250">
        <v>4.5198839157819998E-2</v>
      </c>
      <c r="F250">
        <v>4.5198839157819998E-2</v>
      </c>
      <c r="G250">
        <v>6.3213870929350003E-3</v>
      </c>
      <c r="H250">
        <v>1.0806460592414E-2</v>
      </c>
      <c r="I250">
        <v>6.3403512542135996</v>
      </c>
      <c r="K250" s="91"/>
      <c r="L250" s="92"/>
      <c r="M250" s="91"/>
    </row>
    <row r="251" spans="1:13" x14ac:dyDescent="0.25">
      <c r="A251" s="91" t="s">
        <v>853</v>
      </c>
      <c r="B251" s="95">
        <v>249</v>
      </c>
      <c r="C251" s="99">
        <v>1.1372999999999999E-2</v>
      </c>
      <c r="D251">
        <v>1.0680109262466E-2</v>
      </c>
      <c r="E251">
        <v>1.7860822379589001E-2</v>
      </c>
      <c r="F251">
        <v>7.1807131171229997E-3</v>
      </c>
      <c r="G251">
        <v>1.2455750194689001E-2</v>
      </c>
      <c r="H251">
        <v>2.1618003480200002E-3</v>
      </c>
      <c r="I251">
        <v>0.37367250584065898</v>
      </c>
      <c r="K251" s="91"/>
      <c r="L251" s="92"/>
      <c r="M251" s="91"/>
    </row>
    <row r="252" spans="1:13" x14ac:dyDescent="0.25">
      <c r="A252" s="91" t="s">
        <v>854</v>
      </c>
      <c r="B252" s="95">
        <v>250</v>
      </c>
      <c r="C252" s="99">
        <v>1.191E-2</v>
      </c>
      <c r="D252">
        <v>0</v>
      </c>
      <c r="E252">
        <v>2.8333505615591999E-2</v>
      </c>
      <c r="F252">
        <v>2.8333505615591999E-2</v>
      </c>
      <c r="G252">
        <v>1.2178697653355001E-2</v>
      </c>
      <c r="H252">
        <v>6.8181856784029996E-3</v>
      </c>
      <c r="I252">
        <v>0.75507925450801805</v>
      </c>
      <c r="K252" s="91"/>
      <c r="L252" s="92"/>
      <c r="M252" s="91"/>
    </row>
    <row r="253" spans="1:13" x14ac:dyDescent="0.25">
      <c r="A253" s="91" t="s">
        <v>855</v>
      </c>
      <c r="B253" s="95">
        <v>251</v>
      </c>
      <c r="C253" s="99">
        <v>0.23138300000000001</v>
      </c>
      <c r="D253">
        <v>1.5389354899526E-2</v>
      </c>
      <c r="E253">
        <v>0.47721415758132901</v>
      </c>
      <c r="F253">
        <v>0.46182480268180398</v>
      </c>
      <c r="G253">
        <v>0.233047440351658</v>
      </c>
      <c r="H253">
        <v>0.110259202839606</v>
      </c>
      <c r="I253">
        <v>108.36705976352</v>
      </c>
      <c r="K253" s="91"/>
      <c r="L253" s="92"/>
      <c r="M253" s="91"/>
    </row>
    <row r="254" spans="1:13" x14ac:dyDescent="0.25">
      <c r="A254" s="91" t="s">
        <v>1084</v>
      </c>
      <c r="B254" s="95">
        <v>252</v>
      </c>
      <c r="C254" s="99">
        <v>3.2658E-2</v>
      </c>
      <c r="D254">
        <v>0</v>
      </c>
      <c r="E254">
        <v>9.6510171890258997E-2</v>
      </c>
      <c r="F254">
        <v>9.6510171890258997E-2</v>
      </c>
      <c r="G254">
        <v>2.9880122714784001E-2</v>
      </c>
      <c r="H254">
        <v>3.0437478932137999E-2</v>
      </c>
      <c r="I254">
        <v>2.5696905534714398</v>
      </c>
      <c r="K254" s="91"/>
      <c r="L254" s="92"/>
      <c r="M254" s="91"/>
    </row>
    <row r="255" spans="1:13" x14ac:dyDescent="0.25">
      <c r="A255" s="91" t="s">
        <v>856</v>
      </c>
      <c r="B255" s="95">
        <v>253</v>
      </c>
      <c r="C255" s="99">
        <v>0.118267</v>
      </c>
      <c r="D255">
        <v>0</v>
      </c>
      <c r="E255">
        <v>0.50112712383270297</v>
      </c>
      <c r="F255">
        <v>0.50112712383270297</v>
      </c>
      <c r="G255">
        <v>0.127588776952757</v>
      </c>
      <c r="H255">
        <v>8.8280843244663995E-2</v>
      </c>
      <c r="I255">
        <v>662.95128504652496</v>
      </c>
      <c r="K255" s="91"/>
      <c r="L255" s="92"/>
      <c r="M255" s="91"/>
    </row>
    <row r="256" spans="1:13" x14ac:dyDescent="0.25">
      <c r="A256" s="91" t="s">
        <v>857</v>
      </c>
      <c r="B256" s="95">
        <v>254</v>
      </c>
      <c r="C256" s="99">
        <v>4.9488999999999998E-2</v>
      </c>
      <c r="D256">
        <v>0</v>
      </c>
      <c r="E256">
        <v>0.52499306201934803</v>
      </c>
      <c r="F256">
        <v>0.52499306201934803</v>
      </c>
      <c r="G256">
        <v>8.3239739589619999E-2</v>
      </c>
      <c r="H256">
        <v>8.1594883458355999E-2</v>
      </c>
      <c r="I256">
        <v>1042.32801914121</v>
      </c>
      <c r="K256" s="91"/>
      <c r="L256" s="92"/>
      <c r="M256" s="91"/>
    </row>
    <row r="257" spans="1:13" x14ac:dyDescent="0.25">
      <c r="A257" s="91" t="s">
        <v>858</v>
      </c>
      <c r="B257" s="95">
        <v>255</v>
      </c>
      <c r="C257" s="99">
        <v>1.1738999999999999E-2</v>
      </c>
      <c r="D257">
        <v>0</v>
      </c>
      <c r="E257">
        <v>2.3778989911079001E-2</v>
      </c>
      <c r="F257">
        <v>2.3778989911079001E-2</v>
      </c>
      <c r="G257">
        <v>1.0012152014567E-2</v>
      </c>
      <c r="H257">
        <v>7.1646648050439996E-3</v>
      </c>
      <c r="I257">
        <v>88.617557480931197</v>
      </c>
      <c r="K257" s="91"/>
      <c r="L257" s="92"/>
      <c r="M257" s="91"/>
    </row>
    <row r="258" spans="1:13" x14ac:dyDescent="0.25">
      <c r="A258" s="91" t="s">
        <v>859</v>
      </c>
      <c r="B258" s="95">
        <v>256</v>
      </c>
      <c r="C258" s="99">
        <v>0</v>
      </c>
      <c r="D258">
        <v>0</v>
      </c>
      <c r="E258">
        <v>3.3967390656471003E-2</v>
      </c>
      <c r="F258">
        <v>3.3967390656471003E-2</v>
      </c>
      <c r="G258">
        <v>1.2685572046980001E-3</v>
      </c>
      <c r="H258">
        <v>5.607076281241E-3</v>
      </c>
      <c r="I258">
        <v>10.816987284459101</v>
      </c>
      <c r="K258" s="91"/>
      <c r="L258" s="92"/>
      <c r="M258" s="91"/>
    </row>
    <row r="259" spans="1:13" x14ac:dyDescent="0.25">
      <c r="A259" s="91" t="s">
        <v>860</v>
      </c>
      <c r="B259" s="95">
        <v>257</v>
      </c>
      <c r="C259" s="99">
        <v>1.068E-2</v>
      </c>
      <c r="D259">
        <v>0</v>
      </c>
      <c r="E259">
        <v>3.3979207277298001E-2</v>
      </c>
      <c r="F259">
        <v>3.3979207277298001E-2</v>
      </c>
      <c r="G259">
        <v>9.6096574490200006E-3</v>
      </c>
      <c r="H259">
        <v>1.0128812445094001E-2</v>
      </c>
      <c r="I259">
        <v>181.42072298005201</v>
      </c>
      <c r="K259" s="91"/>
      <c r="L259" s="92"/>
      <c r="M259" s="91"/>
    </row>
    <row r="260" spans="1:13" x14ac:dyDescent="0.25">
      <c r="A260" s="91" t="s">
        <v>861</v>
      </c>
      <c r="B260" s="95">
        <v>258</v>
      </c>
      <c r="C260" s="99">
        <v>1.068E-2</v>
      </c>
      <c r="D260">
        <v>0</v>
      </c>
      <c r="E260">
        <v>1.3054886832833E-2</v>
      </c>
      <c r="F260">
        <v>1.3054886832833E-2</v>
      </c>
      <c r="G260">
        <v>7.8336567725660004E-3</v>
      </c>
      <c r="H260">
        <v>5.4045041262589999E-3</v>
      </c>
      <c r="I260">
        <v>3.4546426367014602</v>
      </c>
      <c r="K260" s="91"/>
      <c r="L260" s="92"/>
      <c r="M260" s="91"/>
    </row>
    <row r="261" spans="1:13" x14ac:dyDescent="0.25">
      <c r="A261" s="91" t="s">
        <v>862</v>
      </c>
      <c r="B261" s="95">
        <v>259</v>
      </c>
      <c r="C261" s="99">
        <v>0</v>
      </c>
      <c r="D261">
        <v>0</v>
      </c>
      <c r="E261">
        <v>1.5696216374636002E-2</v>
      </c>
      <c r="F261">
        <v>1.5696216374636002E-2</v>
      </c>
      <c r="G261">
        <v>1.012188153486E-3</v>
      </c>
      <c r="H261">
        <v>3.518463214148E-3</v>
      </c>
      <c r="I261">
        <v>2.6185307530686202</v>
      </c>
      <c r="K261" s="91"/>
      <c r="L261" s="92"/>
      <c r="M261" s="91"/>
    </row>
    <row r="262" spans="1:13" x14ac:dyDescent="0.25">
      <c r="A262" s="91" t="s">
        <v>863</v>
      </c>
      <c r="B262" s="95">
        <v>260</v>
      </c>
      <c r="C262" s="99">
        <v>1.302E-2</v>
      </c>
      <c r="D262">
        <v>0</v>
      </c>
      <c r="E262">
        <v>5.3963046520948001E-2</v>
      </c>
      <c r="F262">
        <v>5.3963046520948001E-2</v>
      </c>
      <c r="G262">
        <v>1.1629258418895E-2</v>
      </c>
      <c r="H262">
        <v>8.7235459505740007E-3</v>
      </c>
      <c r="I262">
        <v>43.667865362949598</v>
      </c>
      <c r="K262" s="91"/>
      <c r="L262" s="92"/>
      <c r="M262" s="91"/>
    </row>
    <row r="263" spans="1:13" x14ac:dyDescent="0.25">
      <c r="A263" s="91" t="s">
        <v>864</v>
      </c>
      <c r="B263" s="95">
        <v>261</v>
      </c>
      <c r="C263" s="99">
        <v>1.068E-2</v>
      </c>
      <c r="D263">
        <v>0</v>
      </c>
      <c r="E263">
        <v>3.0687585473061E-2</v>
      </c>
      <c r="F263">
        <v>3.0687585473061E-2</v>
      </c>
      <c r="G263">
        <v>8.2427186705139998E-3</v>
      </c>
      <c r="H263">
        <v>8.1924214697290006E-3</v>
      </c>
      <c r="I263">
        <v>295.60861968062801</v>
      </c>
      <c r="K263" s="91"/>
      <c r="L263" s="92"/>
      <c r="M263" s="91"/>
    </row>
    <row r="264" spans="1:13" x14ac:dyDescent="0.25">
      <c r="A264" s="91" t="s">
        <v>865</v>
      </c>
      <c r="B264" s="95">
        <v>262</v>
      </c>
      <c r="C264" s="99">
        <v>2.0677999999999998E-2</v>
      </c>
      <c r="D264">
        <v>0</v>
      </c>
      <c r="E264">
        <v>5.9860385954380001E-2</v>
      </c>
      <c r="F264">
        <v>5.9860385954380001E-2</v>
      </c>
      <c r="G264">
        <v>2.1541609304222002E-2</v>
      </c>
      <c r="H264">
        <v>8.3069147393849997E-3</v>
      </c>
      <c r="I264">
        <v>1056.0773961395</v>
      </c>
      <c r="K264" s="91"/>
      <c r="L264" s="92"/>
      <c r="M264" s="91"/>
    </row>
    <row r="265" spans="1:13" x14ac:dyDescent="0.25">
      <c r="A265" s="91" t="s">
        <v>866</v>
      </c>
      <c r="B265" s="95">
        <v>263</v>
      </c>
      <c r="C265" s="99">
        <v>1.8348E-2</v>
      </c>
      <c r="D265">
        <v>0</v>
      </c>
      <c r="E265">
        <v>6.3653685152531003E-2</v>
      </c>
      <c r="F265">
        <v>6.3653685152531003E-2</v>
      </c>
      <c r="G265">
        <v>1.5767727474978E-2</v>
      </c>
      <c r="H265">
        <v>1.1192639870101001E-2</v>
      </c>
      <c r="I265">
        <v>299.79180248174799</v>
      </c>
      <c r="K265" s="91"/>
      <c r="L265" s="92"/>
      <c r="M265" s="91"/>
    </row>
    <row r="266" spans="1:13" x14ac:dyDescent="0.25">
      <c r="A266" s="91" t="s">
        <v>867</v>
      </c>
      <c r="B266" s="95">
        <v>264</v>
      </c>
      <c r="C266" s="99">
        <v>0</v>
      </c>
      <c r="D266">
        <v>0</v>
      </c>
      <c r="E266">
        <v>2.4382172152399999E-2</v>
      </c>
      <c r="F266">
        <v>2.4382172152399999E-2</v>
      </c>
      <c r="G266">
        <v>6.4230802714670002E-3</v>
      </c>
      <c r="H266">
        <v>7.3249458767179997E-3</v>
      </c>
      <c r="I266">
        <v>300.22761804889802</v>
      </c>
      <c r="K266" s="91"/>
      <c r="L266" s="92"/>
      <c r="M266" s="91"/>
    </row>
    <row r="267" spans="1:13" x14ac:dyDescent="0.25">
      <c r="A267" s="91" t="s">
        <v>868</v>
      </c>
      <c r="B267" s="95">
        <v>265</v>
      </c>
      <c r="C267" s="99">
        <v>1.068E-2</v>
      </c>
      <c r="D267">
        <v>0</v>
      </c>
      <c r="E267">
        <v>0.132391482591629</v>
      </c>
      <c r="F267">
        <v>0.132391482591629</v>
      </c>
      <c r="G267">
        <v>1.6418059790054999E-2</v>
      </c>
      <c r="H267">
        <v>2.1894232570654999E-2</v>
      </c>
      <c r="I267">
        <v>104.50095056369901</v>
      </c>
      <c r="K267" s="91"/>
      <c r="L267" s="92"/>
      <c r="M267" s="91"/>
    </row>
    <row r="268" spans="1:13" x14ac:dyDescent="0.25">
      <c r="A268" s="91" t="s">
        <v>869</v>
      </c>
      <c r="B268" s="95">
        <v>266</v>
      </c>
      <c r="C268" s="99">
        <v>3.0291999999999999E-2</v>
      </c>
      <c r="D268">
        <v>0</v>
      </c>
      <c r="E268">
        <v>0.14856633543968201</v>
      </c>
      <c r="F268">
        <v>0.14856633543968201</v>
      </c>
      <c r="G268">
        <v>3.3894196448911E-2</v>
      </c>
      <c r="H268">
        <v>2.5097767542409999E-2</v>
      </c>
      <c r="I268">
        <v>148.761628214269</v>
      </c>
      <c r="K268" s="91"/>
      <c r="L268" s="92"/>
      <c r="M268" s="91"/>
    </row>
    <row r="269" spans="1:13" x14ac:dyDescent="0.25">
      <c r="A269" s="91" t="s">
        <v>870</v>
      </c>
      <c r="B269" s="95">
        <v>267</v>
      </c>
      <c r="C269" s="99">
        <v>9.3187999999999993E-2</v>
      </c>
      <c r="D269">
        <v>0</v>
      </c>
      <c r="E269">
        <v>1.1352692842483501</v>
      </c>
      <c r="F269">
        <v>1.1352692842483501</v>
      </c>
      <c r="G269">
        <v>0.134945889849408</v>
      </c>
      <c r="H269">
        <v>0.142311340676467</v>
      </c>
      <c r="I269">
        <v>1179.0222396142699</v>
      </c>
      <c r="K269" s="91"/>
      <c r="L269" s="92"/>
      <c r="M269" s="91"/>
    </row>
    <row r="270" spans="1:13" x14ac:dyDescent="0.25">
      <c r="A270" s="91" t="s">
        <v>871</v>
      </c>
      <c r="B270" s="95">
        <v>268</v>
      </c>
      <c r="C270" s="99">
        <v>1.2197E-2</v>
      </c>
      <c r="D270">
        <v>0</v>
      </c>
      <c r="E270">
        <v>2.1249538287519999E-2</v>
      </c>
      <c r="F270">
        <v>2.1249538287519999E-2</v>
      </c>
      <c r="G270">
        <v>7.9574197090860003E-3</v>
      </c>
      <c r="H270">
        <v>7.062632795038E-3</v>
      </c>
      <c r="I270">
        <v>56.640913489274602</v>
      </c>
      <c r="K270" s="91"/>
      <c r="L270" s="92"/>
      <c r="M270" s="91"/>
    </row>
    <row r="271" spans="1:13" x14ac:dyDescent="0.25">
      <c r="A271" s="91" t="s">
        <v>872</v>
      </c>
      <c r="B271" s="95">
        <v>269</v>
      </c>
      <c r="C271" s="99">
        <v>3.3507000000000002E-2</v>
      </c>
      <c r="D271">
        <v>0</v>
      </c>
      <c r="E271">
        <v>0.10797101259231601</v>
      </c>
      <c r="F271">
        <v>0.10797101259231601</v>
      </c>
      <c r="G271">
        <v>3.5858516985750002E-2</v>
      </c>
      <c r="H271">
        <v>1.152790183887E-2</v>
      </c>
      <c r="I271">
        <v>252.37224254570901</v>
      </c>
      <c r="K271" s="91"/>
      <c r="L271" s="92"/>
      <c r="M271" s="91"/>
    </row>
    <row r="272" spans="1:13" x14ac:dyDescent="0.25">
      <c r="A272" s="91" t="s">
        <v>873</v>
      </c>
      <c r="B272" s="95">
        <v>270</v>
      </c>
      <c r="C272" s="99">
        <v>2.7522000000000001E-2</v>
      </c>
      <c r="D272">
        <v>1.3905991800129001E-2</v>
      </c>
      <c r="E272">
        <v>6.3472151756286996E-2</v>
      </c>
      <c r="F272">
        <v>4.9566159956156999E-2</v>
      </c>
      <c r="G272">
        <v>2.8423777342896001E-2</v>
      </c>
      <c r="H272">
        <v>8.681310474254E-3</v>
      </c>
      <c r="I272">
        <v>190.26876553334199</v>
      </c>
      <c r="K272" s="91"/>
      <c r="L272" s="92"/>
      <c r="M272" s="91"/>
    </row>
    <row r="273" spans="1:13" x14ac:dyDescent="0.25">
      <c r="A273" s="91" t="s">
        <v>874</v>
      </c>
      <c r="B273" s="95">
        <v>271</v>
      </c>
      <c r="C273" s="99">
        <v>2.5576999999999999E-2</v>
      </c>
      <c r="D273">
        <v>0</v>
      </c>
      <c r="E273">
        <v>8.8840775191784002E-2</v>
      </c>
      <c r="F273">
        <v>8.8840775191784002E-2</v>
      </c>
      <c r="G273">
        <v>2.7704753234181999E-2</v>
      </c>
      <c r="H273">
        <v>1.6994130637994001E-2</v>
      </c>
      <c r="I273">
        <v>223.77129187248599</v>
      </c>
      <c r="K273" s="91"/>
      <c r="L273" s="92"/>
      <c r="M273" s="91"/>
    </row>
    <row r="274" spans="1:13" x14ac:dyDescent="0.25">
      <c r="A274" s="91" t="s">
        <v>875</v>
      </c>
      <c r="B274" s="95">
        <v>272</v>
      </c>
      <c r="C274" s="99">
        <v>0</v>
      </c>
      <c r="D274">
        <v>0</v>
      </c>
      <c r="E274">
        <v>1.4860929921269E-2</v>
      </c>
      <c r="F274">
        <v>1.4860929921269E-2</v>
      </c>
      <c r="G274">
        <v>1.7396132113189999E-3</v>
      </c>
      <c r="H274">
        <v>4.2438249859710004E-3</v>
      </c>
      <c r="I274">
        <v>13.1549551039934</v>
      </c>
      <c r="K274" s="91"/>
      <c r="L274" s="92"/>
      <c r="M274" s="91"/>
    </row>
    <row r="275" spans="1:13" x14ac:dyDescent="0.25">
      <c r="A275" s="91" t="s">
        <v>876</v>
      </c>
      <c r="B275" s="95">
        <v>273</v>
      </c>
      <c r="C275" s="99">
        <v>3.0259999999999999E-2</v>
      </c>
      <c r="D275">
        <v>0</v>
      </c>
      <c r="E275">
        <v>0.114640675485134</v>
      </c>
      <c r="F275">
        <v>0.114640675485134</v>
      </c>
      <c r="G275">
        <v>3.2781674467935999E-2</v>
      </c>
      <c r="H275">
        <v>2.3202256605557001E-2</v>
      </c>
      <c r="I275">
        <v>199.21423574164501</v>
      </c>
      <c r="K275" s="91"/>
      <c r="L275" s="92"/>
      <c r="M275" s="91"/>
    </row>
    <row r="276" spans="1:13" x14ac:dyDescent="0.25">
      <c r="A276" s="91" t="s">
        <v>877</v>
      </c>
      <c r="B276" s="95">
        <v>274</v>
      </c>
      <c r="C276" s="99">
        <v>1.0501999999999999E-2</v>
      </c>
      <c r="D276">
        <v>0</v>
      </c>
      <c r="E276">
        <v>4.6834915876389001E-2</v>
      </c>
      <c r="F276">
        <v>4.6834915876389001E-2</v>
      </c>
      <c r="G276">
        <v>1.3956198340683E-2</v>
      </c>
      <c r="H276">
        <v>1.5194572924603E-2</v>
      </c>
      <c r="I276">
        <v>45.245995020493801</v>
      </c>
      <c r="K276" s="91"/>
      <c r="L276" s="92"/>
      <c r="M276" s="91"/>
    </row>
    <row r="277" spans="1:13" x14ac:dyDescent="0.25">
      <c r="A277" s="91" t="s">
        <v>878</v>
      </c>
      <c r="B277" s="95">
        <v>275</v>
      </c>
      <c r="C277" s="99">
        <v>0</v>
      </c>
      <c r="D277">
        <v>0</v>
      </c>
      <c r="E277">
        <v>1.4445141889155E-2</v>
      </c>
      <c r="F277">
        <v>1.4445141889155E-2</v>
      </c>
      <c r="G277">
        <v>1.9695698205049999E-3</v>
      </c>
      <c r="H277">
        <v>4.2843978252449996E-3</v>
      </c>
      <c r="I277">
        <v>6.7713810428977004</v>
      </c>
      <c r="K277" s="91"/>
      <c r="L277" s="92"/>
      <c r="M277" s="91"/>
    </row>
    <row r="278" spans="1:13" x14ac:dyDescent="0.25">
      <c r="A278" s="91" t="s">
        <v>879</v>
      </c>
      <c r="B278" s="95">
        <v>276</v>
      </c>
      <c r="C278" s="99">
        <v>0</v>
      </c>
      <c r="D278">
        <v>0</v>
      </c>
      <c r="E278">
        <v>1.3020833954214999E-2</v>
      </c>
      <c r="F278">
        <v>1.3020833954214999E-2</v>
      </c>
      <c r="G278">
        <v>1.4963458374799999E-3</v>
      </c>
      <c r="H278">
        <v>4.1526641836979999E-3</v>
      </c>
      <c r="I278">
        <v>1.4843750707805099</v>
      </c>
      <c r="K278" s="91"/>
      <c r="L278" s="92"/>
      <c r="M278" s="91"/>
    </row>
    <row r="279" spans="1:13" x14ac:dyDescent="0.25">
      <c r="A279" s="91" t="s">
        <v>880</v>
      </c>
      <c r="B279" s="95">
        <v>277</v>
      </c>
      <c r="C279" s="99">
        <v>0</v>
      </c>
      <c r="D279">
        <v>0</v>
      </c>
      <c r="E279">
        <v>1.3020833954214999E-2</v>
      </c>
      <c r="F279">
        <v>1.3020833954214999E-2</v>
      </c>
      <c r="G279">
        <v>4.6806738410899999E-4</v>
      </c>
      <c r="H279">
        <v>2.3991751894189999E-3</v>
      </c>
      <c r="I279">
        <v>0.97919696755707297</v>
      </c>
      <c r="K279" s="91"/>
      <c r="L279" s="92"/>
      <c r="M279" s="91"/>
    </row>
    <row r="280" spans="1:13" x14ac:dyDescent="0.25">
      <c r="A280" s="91" t="s">
        <v>881</v>
      </c>
      <c r="B280" s="95">
        <v>278</v>
      </c>
      <c r="C280" s="99">
        <v>0</v>
      </c>
      <c r="D280">
        <v>0</v>
      </c>
      <c r="E280">
        <v>1.5438515692949E-2</v>
      </c>
      <c r="F280">
        <v>1.5438515692949E-2</v>
      </c>
      <c r="G280">
        <v>7.3462457882299997E-4</v>
      </c>
      <c r="H280">
        <v>3.1227774320570002E-3</v>
      </c>
      <c r="I280">
        <v>1.40166369639337</v>
      </c>
      <c r="K280" s="91"/>
      <c r="L280" s="92"/>
      <c r="M280" s="91"/>
    </row>
    <row r="281" spans="1:13" x14ac:dyDescent="0.25">
      <c r="A281" s="91" t="s">
        <v>882</v>
      </c>
      <c r="B281" s="95">
        <v>279</v>
      </c>
      <c r="C281" s="99">
        <v>0</v>
      </c>
      <c r="D281">
        <v>0</v>
      </c>
      <c r="E281">
        <v>1.4708230271935E-2</v>
      </c>
      <c r="F281">
        <v>1.4708230271935E-2</v>
      </c>
      <c r="G281">
        <v>2.365322393393E-3</v>
      </c>
      <c r="H281">
        <v>4.8977664557300002E-3</v>
      </c>
      <c r="I281">
        <v>5.5608729468658504</v>
      </c>
      <c r="K281" s="91"/>
      <c r="L281" s="92"/>
      <c r="M281" s="91"/>
    </row>
    <row r="282" spans="1:13" x14ac:dyDescent="0.25">
      <c r="A282" s="91" t="s">
        <v>883</v>
      </c>
      <c r="B282" s="95">
        <v>280</v>
      </c>
      <c r="C282" s="99">
        <v>0</v>
      </c>
      <c r="D282">
        <v>0</v>
      </c>
      <c r="E282">
        <v>1.4302680268884E-2</v>
      </c>
      <c r="F282">
        <v>1.4302680268884E-2</v>
      </c>
      <c r="G282">
        <v>4.8990899734280002E-3</v>
      </c>
      <c r="H282">
        <v>5.9892316786620001E-3</v>
      </c>
      <c r="I282">
        <v>6.5990741942077804</v>
      </c>
      <c r="K282" s="91"/>
      <c r="L282" s="92"/>
      <c r="M282" s="91"/>
    </row>
    <row r="283" spans="1:13" x14ac:dyDescent="0.25">
      <c r="A283" s="91" t="s">
        <v>884</v>
      </c>
      <c r="B283" s="95">
        <v>281</v>
      </c>
      <c r="C283" s="99">
        <v>0</v>
      </c>
      <c r="D283">
        <v>0</v>
      </c>
      <c r="E283">
        <v>1.3610620051622E-2</v>
      </c>
      <c r="F283">
        <v>1.3610620051622E-2</v>
      </c>
      <c r="G283">
        <v>4.4604944371170003E-3</v>
      </c>
      <c r="H283">
        <v>6.0373656479549998E-3</v>
      </c>
      <c r="I283">
        <v>4.0189054878428498</v>
      </c>
      <c r="K283" s="91"/>
      <c r="L283" s="92"/>
      <c r="M283" s="91"/>
    </row>
    <row r="284" spans="1:13" x14ac:dyDescent="0.25">
      <c r="A284" s="91" t="s">
        <v>885</v>
      </c>
      <c r="B284" s="95">
        <v>282</v>
      </c>
      <c r="C284" s="99">
        <v>0</v>
      </c>
      <c r="D284">
        <v>0</v>
      </c>
      <c r="E284">
        <v>1.3020833954214999E-2</v>
      </c>
      <c r="F284">
        <v>1.3020833954214999E-2</v>
      </c>
      <c r="G284">
        <v>1.563542493917E-3</v>
      </c>
      <c r="H284">
        <v>3.9860783004310001E-3</v>
      </c>
      <c r="I284">
        <v>7.0328141376376099</v>
      </c>
      <c r="K284" s="91"/>
      <c r="L284" s="92"/>
      <c r="M284" s="91"/>
    </row>
    <row r="285" spans="1:13" x14ac:dyDescent="0.25">
      <c r="A285" s="91" t="s">
        <v>886</v>
      </c>
      <c r="B285" s="95">
        <v>283</v>
      </c>
      <c r="C285" s="99">
        <v>0</v>
      </c>
      <c r="D285">
        <v>0</v>
      </c>
      <c r="E285">
        <v>1.3020833954214999E-2</v>
      </c>
      <c r="F285">
        <v>1.3020833954214999E-2</v>
      </c>
      <c r="G285">
        <v>3.96355182116E-4</v>
      </c>
      <c r="H285">
        <v>2.2369125112169999E-3</v>
      </c>
      <c r="I285">
        <v>4.5572918839752603</v>
      </c>
      <c r="K285" s="91"/>
      <c r="L285" s="92"/>
      <c r="M285" s="91"/>
    </row>
    <row r="286" spans="1:13" x14ac:dyDescent="0.25">
      <c r="A286" s="91" t="s">
        <v>887</v>
      </c>
      <c r="B286" s="95">
        <v>284</v>
      </c>
      <c r="C286" s="99">
        <v>0</v>
      </c>
      <c r="D286">
        <v>0</v>
      </c>
      <c r="E286">
        <v>2.3120643571018999E-2</v>
      </c>
      <c r="F286">
        <v>2.3120643571018999E-2</v>
      </c>
      <c r="G286">
        <v>2.2684953576299999E-4</v>
      </c>
      <c r="H286">
        <v>2.0094884816459998E-3</v>
      </c>
      <c r="I286">
        <v>0.35048253275454</v>
      </c>
      <c r="K286" s="91"/>
      <c r="L286" s="92"/>
      <c r="M286" s="91"/>
    </row>
    <row r="287" spans="1:13" x14ac:dyDescent="0.25">
      <c r="A287" s="91" t="s">
        <v>888</v>
      </c>
      <c r="B287" s="95">
        <v>285</v>
      </c>
      <c r="C287" s="99">
        <v>1.9546000000000001E-2</v>
      </c>
      <c r="D287">
        <v>0</v>
      </c>
      <c r="E287">
        <v>9.8659753799438005E-2</v>
      </c>
      <c r="F287">
        <v>9.8659753799438005E-2</v>
      </c>
      <c r="G287">
        <v>1.9852553934565E-2</v>
      </c>
      <c r="H287">
        <v>1.9525022976845999E-2</v>
      </c>
      <c r="I287">
        <v>68.868509599007595</v>
      </c>
      <c r="K287" s="91"/>
      <c r="L287" s="92"/>
      <c r="M287" s="91"/>
    </row>
    <row r="288" spans="1:13" x14ac:dyDescent="0.25">
      <c r="A288" s="91" t="s">
        <v>889</v>
      </c>
      <c r="B288" s="95">
        <v>286</v>
      </c>
      <c r="C288" s="99">
        <v>0</v>
      </c>
      <c r="D288">
        <v>0</v>
      </c>
      <c r="E288">
        <v>1.477721054107E-2</v>
      </c>
      <c r="F288">
        <v>1.477721054107E-2</v>
      </c>
      <c r="G288">
        <v>8.6779102290799996E-4</v>
      </c>
      <c r="H288">
        <v>3.2183659492709999E-3</v>
      </c>
      <c r="I288">
        <v>4.75462701451033</v>
      </c>
      <c r="K288" s="91"/>
      <c r="L288" s="92"/>
      <c r="M288" s="91"/>
    </row>
    <row r="289" spans="1:13" x14ac:dyDescent="0.25">
      <c r="A289" s="91" t="s">
        <v>890</v>
      </c>
      <c r="B289" s="95">
        <v>287</v>
      </c>
      <c r="C289" s="99">
        <v>0</v>
      </c>
      <c r="D289">
        <v>0</v>
      </c>
      <c r="E289">
        <v>1.2913222424686E-2</v>
      </c>
      <c r="F289">
        <v>1.2913222424686E-2</v>
      </c>
      <c r="G289">
        <v>8.1360719876000004E-5</v>
      </c>
      <c r="H289">
        <v>9.3052230072600002E-4</v>
      </c>
      <c r="I289">
        <v>0.41721777152270101</v>
      </c>
      <c r="K289" s="91"/>
      <c r="L289" s="92"/>
      <c r="M289" s="91"/>
    </row>
    <row r="290" spans="1:13" x14ac:dyDescent="0.25">
      <c r="A290" s="91" t="s">
        <v>891</v>
      </c>
      <c r="B290" s="95">
        <v>288</v>
      </c>
      <c r="C290" s="99">
        <v>0</v>
      </c>
      <c r="D290">
        <v>0</v>
      </c>
      <c r="E290">
        <v>1.1488970369100999E-2</v>
      </c>
      <c r="F290">
        <v>1.1488970369100999E-2</v>
      </c>
      <c r="G290">
        <v>5.0712486846199998E-4</v>
      </c>
      <c r="H290">
        <v>2.260507577707E-3</v>
      </c>
      <c r="I290">
        <v>2.4676696099340898</v>
      </c>
      <c r="K290" s="91"/>
      <c r="L290" s="92"/>
      <c r="M290" s="91"/>
    </row>
    <row r="291" spans="1:13" x14ac:dyDescent="0.25">
      <c r="A291" s="91" t="s">
        <v>892</v>
      </c>
      <c r="B291" s="95">
        <v>289</v>
      </c>
      <c r="C291" s="99">
        <v>2.4070999999999999E-2</v>
      </c>
      <c r="D291">
        <v>0</v>
      </c>
      <c r="E291">
        <v>9.7107797861098993E-2</v>
      </c>
      <c r="F291">
        <v>9.7107797861098993E-2</v>
      </c>
      <c r="G291">
        <v>2.3754933724792E-2</v>
      </c>
      <c r="H291">
        <v>1.5268654704387E-2</v>
      </c>
      <c r="I291">
        <v>161.22473519016</v>
      </c>
      <c r="K291" s="91"/>
      <c r="L291" s="92"/>
      <c r="M291" s="91"/>
    </row>
    <row r="292" spans="1:13" x14ac:dyDescent="0.25">
      <c r="A292" s="91" t="s">
        <v>893</v>
      </c>
      <c r="B292" s="95">
        <v>290</v>
      </c>
      <c r="C292" s="99">
        <v>5.3001E-2</v>
      </c>
      <c r="D292">
        <v>1.8791586160660002E-2</v>
      </c>
      <c r="E292">
        <v>0.30785223841667197</v>
      </c>
      <c r="F292">
        <v>0.28906065225601202</v>
      </c>
      <c r="G292">
        <v>7.0676600212496998E-2</v>
      </c>
      <c r="H292">
        <v>4.069454132256E-2</v>
      </c>
      <c r="I292">
        <v>494.73620148748103</v>
      </c>
      <c r="K292" s="91"/>
      <c r="L292" s="92"/>
      <c r="M292" s="91"/>
    </row>
    <row r="293" spans="1:13" x14ac:dyDescent="0.25">
      <c r="A293" s="91" t="s">
        <v>894</v>
      </c>
      <c r="B293" s="95">
        <v>291</v>
      </c>
      <c r="C293" s="99">
        <v>7.0213999999999999E-2</v>
      </c>
      <c r="D293">
        <v>1.4777752570808E-2</v>
      </c>
      <c r="E293">
        <v>1.0434476137161199</v>
      </c>
      <c r="F293">
        <v>1.02866986114531</v>
      </c>
      <c r="G293">
        <v>0.10894218036935401</v>
      </c>
      <c r="H293">
        <v>0.11300282600208</v>
      </c>
      <c r="I293">
        <v>1017.4110224694</v>
      </c>
      <c r="K293" s="91"/>
      <c r="L293" s="92"/>
      <c r="M293" s="91"/>
    </row>
    <row r="294" spans="1:13" x14ac:dyDescent="0.25">
      <c r="A294" s="91" t="s">
        <v>895</v>
      </c>
      <c r="B294" s="95">
        <v>292</v>
      </c>
      <c r="C294" s="99">
        <v>4.0099000000000003E-2</v>
      </c>
      <c r="D294">
        <v>0</v>
      </c>
      <c r="E294">
        <v>0.45990201830864003</v>
      </c>
      <c r="F294">
        <v>0.45990201830864003</v>
      </c>
      <c r="G294">
        <v>6.8181913100213001E-2</v>
      </c>
      <c r="H294">
        <v>5.6799728885554998E-2</v>
      </c>
      <c r="I294">
        <v>84.204662678763199</v>
      </c>
      <c r="K294" s="91"/>
      <c r="L294" s="92"/>
      <c r="M294" s="91"/>
    </row>
    <row r="295" spans="1:13" x14ac:dyDescent="0.25">
      <c r="A295" s="91" t="s">
        <v>896</v>
      </c>
      <c r="B295" s="95">
        <v>293</v>
      </c>
      <c r="C295" s="99">
        <v>5.1764999999999999E-2</v>
      </c>
      <c r="D295">
        <v>3.2176911830902002E-2</v>
      </c>
      <c r="E295">
        <v>6.560030579567E-2</v>
      </c>
      <c r="F295">
        <v>3.3423393964766998E-2</v>
      </c>
      <c r="G295">
        <v>4.9665192408221003E-2</v>
      </c>
      <c r="H295">
        <v>7.8395634781400006E-3</v>
      </c>
      <c r="I295">
        <v>2.4335944280028299</v>
      </c>
      <c r="K295" s="91"/>
      <c r="L295" s="92"/>
      <c r="M295" s="91"/>
    </row>
    <row r="296" spans="1:13" x14ac:dyDescent="0.25">
      <c r="A296" s="91" t="s">
        <v>897</v>
      </c>
      <c r="B296" s="95">
        <v>294</v>
      </c>
      <c r="C296" s="99">
        <v>8.3058999999999994E-2</v>
      </c>
      <c r="D296">
        <v>0</v>
      </c>
      <c r="E296">
        <v>1.11743175983429</v>
      </c>
      <c r="F296">
        <v>1.11743175983429</v>
      </c>
      <c r="G296">
        <v>0.13092395654887401</v>
      </c>
      <c r="H296">
        <v>0.151800083580691</v>
      </c>
      <c r="I296">
        <v>575.14894111920103</v>
      </c>
      <c r="K296" s="91"/>
      <c r="L296" s="92"/>
      <c r="M296" s="91"/>
    </row>
    <row r="297" spans="1:13" x14ac:dyDescent="0.25">
      <c r="A297" s="91" t="s">
        <v>898</v>
      </c>
      <c r="B297" s="95">
        <v>295</v>
      </c>
      <c r="C297" s="99">
        <v>9.7380000000000001E-3</v>
      </c>
      <c r="D297">
        <v>0</v>
      </c>
      <c r="E297">
        <v>4.8406984657048999E-2</v>
      </c>
      <c r="F297">
        <v>4.8406984657048999E-2</v>
      </c>
      <c r="G297">
        <v>1.0236744353258999E-2</v>
      </c>
      <c r="H297">
        <v>1.1751725986603999E-2</v>
      </c>
      <c r="I297">
        <v>47.570151009596799</v>
      </c>
      <c r="K297" s="91"/>
      <c r="L297" s="92"/>
      <c r="M297" s="91"/>
    </row>
    <row r="298" spans="1:13" x14ac:dyDescent="0.25">
      <c r="A298" s="91" t="s">
        <v>899</v>
      </c>
      <c r="B298" s="95">
        <v>296</v>
      </c>
      <c r="C298" s="99">
        <v>7.5603000000000004E-2</v>
      </c>
      <c r="D298">
        <v>0</v>
      </c>
      <c r="E298">
        <v>0.20617982745170599</v>
      </c>
      <c r="F298">
        <v>0.20617982745170599</v>
      </c>
      <c r="G298">
        <v>8.2858648445846006E-2</v>
      </c>
      <c r="H298">
        <v>3.9606008878881001E-2</v>
      </c>
      <c r="I298">
        <v>277.57647229358503</v>
      </c>
      <c r="K298" s="91"/>
      <c r="L298" s="92"/>
      <c r="M298" s="91"/>
    </row>
    <row r="299" spans="1:13" x14ac:dyDescent="0.25">
      <c r="A299" s="91" t="s">
        <v>900</v>
      </c>
      <c r="B299" s="95">
        <v>297</v>
      </c>
      <c r="C299" s="99">
        <v>2.0215E-2</v>
      </c>
      <c r="D299">
        <v>0</v>
      </c>
      <c r="E299">
        <v>6.2686659395694996E-2</v>
      </c>
      <c r="F299">
        <v>6.2686659395694996E-2</v>
      </c>
      <c r="G299">
        <v>1.8110834781877E-2</v>
      </c>
      <c r="H299">
        <v>1.2247901108935999E-2</v>
      </c>
      <c r="I299">
        <v>32.291618416085797</v>
      </c>
      <c r="K299" s="91"/>
      <c r="L299" s="92"/>
      <c r="M299" s="91"/>
    </row>
    <row r="300" spans="1:13" x14ac:dyDescent="0.25">
      <c r="A300" s="91" t="s">
        <v>901</v>
      </c>
      <c r="B300" s="95">
        <v>298</v>
      </c>
      <c r="C300" s="99">
        <v>1.2854000000000001E-2</v>
      </c>
      <c r="D300">
        <v>0</v>
      </c>
      <c r="E300">
        <v>3.3143419772387002E-2</v>
      </c>
      <c r="F300">
        <v>3.3143419772387002E-2</v>
      </c>
      <c r="G300">
        <v>1.0253736618464E-2</v>
      </c>
      <c r="H300">
        <v>7.5398353071899999E-3</v>
      </c>
      <c r="I300">
        <v>20.292144767940002</v>
      </c>
      <c r="K300" s="91"/>
      <c r="L300" s="92"/>
      <c r="M300" s="91"/>
    </row>
    <row r="301" spans="1:13" x14ac:dyDescent="0.25">
      <c r="A301" s="91" t="s">
        <v>902</v>
      </c>
      <c r="B301" s="95">
        <v>299</v>
      </c>
      <c r="C301" s="99">
        <v>1.0933E-2</v>
      </c>
      <c r="D301">
        <v>0</v>
      </c>
      <c r="E301">
        <v>1.3075389899313001E-2</v>
      </c>
      <c r="F301">
        <v>1.3075389899313001E-2</v>
      </c>
      <c r="G301">
        <v>9.6244821100529999E-3</v>
      </c>
      <c r="H301">
        <v>3.6250308616989999E-3</v>
      </c>
      <c r="I301">
        <v>0.79883201513439395</v>
      </c>
      <c r="K301" s="91"/>
      <c r="L301" s="92"/>
      <c r="M301" s="91"/>
    </row>
    <row r="302" spans="1:13" x14ac:dyDescent="0.25">
      <c r="A302" s="91" t="s">
        <v>903</v>
      </c>
      <c r="B302" s="95">
        <v>300</v>
      </c>
      <c r="C302" s="99">
        <v>1.0019E-2</v>
      </c>
      <c r="D302">
        <v>0</v>
      </c>
      <c r="E302">
        <v>1.1959737166762E-2</v>
      </c>
      <c r="F302">
        <v>1.1959737166762E-2</v>
      </c>
      <c r="G302">
        <v>9.3056644819790001E-3</v>
      </c>
      <c r="H302">
        <v>3.0079628570559998E-3</v>
      </c>
      <c r="I302">
        <v>1.2655703695490901</v>
      </c>
      <c r="K302" s="91"/>
      <c r="L302" s="92"/>
      <c r="M302" s="91"/>
    </row>
    <row r="303" spans="1:13" x14ac:dyDescent="0.25">
      <c r="A303" s="91" t="s">
        <v>904</v>
      </c>
      <c r="B303" s="95">
        <v>301</v>
      </c>
      <c r="C303" s="99">
        <v>0</v>
      </c>
      <c r="D303">
        <v>0</v>
      </c>
      <c r="E303">
        <v>1.9270719960332E-2</v>
      </c>
      <c r="F303">
        <v>1.9270719960332E-2</v>
      </c>
      <c r="G303">
        <v>4.2439616313069998E-3</v>
      </c>
      <c r="H303">
        <v>5.7892261575680001E-3</v>
      </c>
      <c r="I303">
        <v>5.6869085859507296</v>
      </c>
      <c r="K303" s="91"/>
      <c r="L303" s="92"/>
      <c r="M303" s="91"/>
    </row>
    <row r="304" spans="1:13" x14ac:dyDescent="0.25">
      <c r="A304" s="91" t="s">
        <v>905</v>
      </c>
      <c r="B304" s="95">
        <v>302</v>
      </c>
      <c r="C304" s="99">
        <v>7.5370000000000003E-3</v>
      </c>
      <c r="D304">
        <v>0</v>
      </c>
      <c r="E304">
        <v>1.2913222424686E-2</v>
      </c>
      <c r="F304">
        <v>1.2913222424686E-2</v>
      </c>
      <c r="G304">
        <v>5.3311861365250004E-3</v>
      </c>
      <c r="H304">
        <v>4.2887760857650004E-3</v>
      </c>
      <c r="I304">
        <v>0.101292536593974</v>
      </c>
      <c r="K304" s="91"/>
      <c r="L304" s="92"/>
      <c r="M304" s="91"/>
    </row>
    <row r="305" spans="1:13" x14ac:dyDescent="0.25">
      <c r="A305" s="91" t="s">
        <v>906</v>
      </c>
      <c r="B305" s="95">
        <v>303</v>
      </c>
      <c r="C305" s="99">
        <v>0</v>
      </c>
      <c r="D305">
        <v>0</v>
      </c>
      <c r="E305">
        <v>1.4418496750294999E-2</v>
      </c>
      <c r="F305">
        <v>1.4418496750294999E-2</v>
      </c>
      <c r="G305">
        <v>9.2974860871300003E-4</v>
      </c>
      <c r="H305">
        <v>3.30109932835E-3</v>
      </c>
      <c r="I305">
        <v>0.19710670504719</v>
      </c>
      <c r="K305" s="91"/>
      <c r="L305" s="92"/>
      <c r="M305" s="91"/>
    </row>
    <row r="306" spans="1:13" x14ac:dyDescent="0.25">
      <c r="A306" s="91" t="s">
        <v>907</v>
      </c>
      <c r="B306" s="95">
        <v>304</v>
      </c>
      <c r="C306" s="99">
        <v>0</v>
      </c>
      <c r="D306">
        <v>0</v>
      </c>
      <c r="E306">
        <v>1.3113722205162E-2</v>
      </c>
      <c r="F306">
        <v>1.3113722205162E-2</v>
      </c>
      <c r="G306">
        <v>8.4604659388099997E-4</v>
      </c>
      <c r="H306">
        <v>3.2216494479950001E-3</v>
      </c>
      <c r="I306">
        <v>2.6227444410324E-2</v>
      </c>
      <c r="K306" s="91"/>
      <c r="L306" s="92"/>
      <c r="M306" s="91"/>
    </row>
    <row r="307" spans="1:13" x14ac:dyDescent="0.25">
      <c r="A307" s="91" t="s">
        <v>908</v>
      </c>
      <c r="B307" s="95">
        <v>305</v>
      </c>
      <c r="C307" s="99">
        <v>1.0669E-2</v>
      </c>
      <c r="D307">
        <v>0</v>
      </c>
      <c r="E307">
        <v>1.8467308953404E-2</v>
      </c>
      <c r="F307">
        <v>1.8467308953404E-2</v>
      </c>
      <c r="G307">
        <v>6.7796215015170002E-3</v>
      </c>
      <c r="H307">
        <v>6.1853617620030001E-3</v>
      </c>
      <c r="I307">
        <v>1.2949077067896699</v>
      </c>
      <c r="K307" s="91"/>
      <c r="L307" s="92"/>
      <c r="M307" s="91"/>
    </row>
    <row r="308" spans="1:13" x14ac:dyDescent="0.25">
      <c r="A308" s="91" t="s">
        <v>909</v>
      </c>
      <c r="B308" s="95">
        <v>306</v>
      </c>
      <c r="C308" s="99">
        <v>0</v>
      </c>
      <c r="D308">
        <v>0</v>
      </c>
      <c r="E308">
        <v>2.0654901862143998E-2</v>
      </c>
      <c r="F308">
        <v>2.0654901862143998E-2</v>
      </c>
      <c r="G308">
        <v>1.224912763228E-3</v>
      </c>
      <c r="H308">
        <v>3.694449121226E-3</v>
      </c>
      <c r="I308">
        <v>1.04240076150745</v>
      </c>
      <c r="K308" s="91"/>
      <c r="L308" s="92"/>
      <c r="M308" s="91"/>
    </row>
    <row r="309" spans="1:13" x14ac:dyDescent="0.25">
      <c r="A309" s="91" t="s">
        <v>910</v>
      </c>
      <c r="B309" s="95">
        <v>307</v>
      </c>
      <c r="C309" s="99">
        <v>0</v>
      </c>
      <c r="D309">
        <v>0</v>
      </c>
      <c r="E309">
        <v>1.6897980123758E-2</v>
      </c>
      <c r="F309">
        <v>1.6897980123758E-2</v>
      </c>
      <c r="G309">
        <v>4.3413558680800002E-4</v>
      </c>
      <c r="H309">
        <v>2.3494703644379999E-3</v>
      </c>
      <c r="I309">
        <v>0.123728642240167</v>
      </c>
      <c r="K309" s="91"/>
      <c r="L309" s="92"/>
      <c r="M309" s="91"/>
    </row>
    <row r="310" spans="1:13" x14ac:dyDescent="0.25">
      <c r="A310" s="91" t="s">
        <v>911</v>
      </c>
      <c r="B310" s="95">
        <v>308</v>
      </c>
      <c r="C310" s="99">
        <v>0</v>
      </c>
      <c r="D310">
        <v>0</v>
      </c>
      <c r="E310">
        <v>1.7097363248467001E-2</v>
      </c>
      <c r="F310">
        <v>1.7097363248467001E-2</v>
      </c>
      <c r="G310">
        <v>6.1619986913030002E-3</v>
      </c>
      <c r="H310">
        <v>6.9488520942360002E-3</v>
      </c>
      <c r="I310">
        <v>0.99208178929984603</v>
      </c>
      <c r="K310" s="91"/>
      <c r="L310" s="92"/>
      <c r="M310" s="91"/>
    </row>
    <row r="311" spans="1:13" x14ac:dyDescent="0.25">
      <c r="A311" s="91" t="s">
        <v>912</v>
      </c>
      <c r="B311" s="95">
        <v>309</v>
      </c>
      <c r="C311" s="99">
        <v>0</v>
      </c>
      <c r="D311">
        <v>0</v>
      </c>
      <c r="E311">
        <v>9.7382357344029998E-3</v>
      </c>
      <c r="F311">
        <v>9.7382357344029998E-3</v>
      </c>
      <c r="G311">
        <v>2.7272929991819998E-3</v>
      </c>
      <c r="H311">
        <v>3.8943085755700001E-3</v>
      </c>
      <c r="I311">
        <v>0.22909261193126401</v>
      </c>
      <c r="K311" s="91"/>
      <c r="L311" s="92"/>
      <c r="M311" s="91"/>
    </row>
    <row r="312" spans="1:13" x14ac:dyDescent="0.25">
      <c r="A312" s="91" t="s">
        <v>913</v>
      </c>
      <c r="B312" s="95">
        <v>310</v>
      </c>
      <c r="C312" s="99">
        <v>0</v>
      </c>
      <c r="D312">
        <v>0</v>
      </c>
      <c r="E312">
        <v>1.7055951058864999E-2</v>
      </c>
      <c r="F312">
        <v>1.7055951058864999E-2</v>
      </c>
      <c r="G312">
        <v>7.8991199441200003E-4</v>
      </c>
      <c r="H312">
        <v>2.6804807283489999E-3</v>
      </c>
      <c r="I312">
        <v>0.63982871547341302</v>
      </c>
      <c r="K312" s="91"/>
      <c r="L312" s="92"/>
      <c r="M312" s="91"/>
    </row>
    <row r="313" spans="1:13" x14ac:dyDescent="0.25">
      <c r="A313" s="91" t="s">
        <v>914</v>
      </c>
      <c r="B313" s="95">
        <v>311</v>
      </c>
      <c r="C313" s="99">
        <v>0</v>
      </c>
      <c r="D313">
        <v>0</v>
      </c>
      <c r="E313">
        <v>1.8096476793289001E-2</v>
      </c>
      <c r="F313">
        <v>1.8096476793289001E-2</v>
      </c>
      <c r="G313">
        <v>3.9602829070829997E-3</v>
      </c>
      <c r="H313">
        <v>5.9229114128429997E-3</v>
      </c>
      <c r="I313">
        <v>1.5247089192271199</v>
      </c>
      <c r="K313" s="91"/>
      <c r="L313" s="92"/>
      <c r="M313" s="91"/>
    </row>
    <row r="314" spans="1:13" x14ac:dyDescent="0.25">
      <c r="A314" s="91" t="s">
        <v>915</v>
      </c>
      <c r="B314" s="95">
        <v>312</v>
      </c>
      <c r="C314" s="99">
        <v>0</v>
      </c>
      <c r="D314">
        <v>0</v>
      </c>
      <c r="E314">
        <v>1.3113722205162E-2</v>
      </c>
      <c r="F314">
        <v>1.3113722205162E-2</v>
      </c>
      <c r="G314">
        <v>4.931176381529E-3</v>
      </c>
      <c r="H314">
        <v>5.8730558926120002E-3</v>
      </c>
      <c r="I314">
        <v>1.49907761998474</v>
      </c>
      <c r="K314" s="91"/>
      <c r="L314" s="92"/>
      <c r="M314" s="91"/>
    </row>
    <row r="315" spans="1:13" x14ac:dyDescent="0.25">
      <c r="A315" s="91" t="s">
        <v>916</v>
      </c>
      <c r="B315" s="95">
        <v>313</v>
      </c>
      <c r="C315" s="99">
        <v>0</v>
      </c>
      <c r="D315">
        <v>0</v>
      </c>
      <c r="E315">
        <v>1.3113722205162E-2</v>
      </c>
      <c r="F315">
        <v>1.3113722205162E-2</v>
      </c>
      <c r="G315">
        <v>1.5367307499339999E-3</v>
      </c>
      <c r="H315">
        <v>3.5972001410090001E-3</v>
      </c>
      <c r="I315">
        <v>0.156746536493301</v>
      </c>
      <c r="K315" s="91"/>
      <c r="L315" s="92"/>
      <c r="M315" s="91"/>
    </row>
    <row r="316" spans="1:13" x14ac:dyDescent="0.25">
      <c r="A316" s="91" t="s">
        <v>917</v>
      </c>
      <c r="B316" s="95">
        <v>314</v>
      </c>
      <c r="C316" s="99">
        <v>0</v>
      </c>
      <c r="D316">
        <v>0</v>
      </c>
      <c r="E316">
        <v>0</v>
      </c>
      <c r="F316">
        <v>0</v>
      </c>
      <c r="G316">
        <v>0</v>
      </c>
      <c r="H316">
        <v>0</v>
      </c>
      <c r="I316">
        <v>0</v>
      </c>
      <c r="K316" s="91"/>
      <c r="L316" s="92"/>
      <c r="M316" s="91"/>
    </row>
    <row r="317" spans="1:13" x14ac:dyDescent="0.25">
      <c r="A317" s="91" t="s">
        <v>918</v>
      </c>
      <c r="B317" s="95">
        <v>315</v>
      </c>
      <c r="C317" s="99">
        <v>0</v>
      </c>
      <c r="D317">
        <v>0</v>
      </c>
      <c r="E317">
        <v>1.5358543954789999E-2</v>
      </c>
      <c r="F317">
        <v>1.5358543954789999E-2</v>
      </c>
      <c r="G317">
        <v>1.5725453139939999E-3</v>
      </c>
      <c r="H317">
        <v>3.9508975801699998E-3</v>
      </c>
      <c r="I317">
        <v>0.95925264153629497</v>
      </c>
      <c r="K317" s="91"/>
      <c r="L317" s="92"/>
      <c r="M317" s="91"/>
    </row>
    <row r="318" spans="1:13" x14ac:dyDescent="0.25">
      <c r="A318" s="91" t="s">
        <v>919</v>
      </c>
      <c r="B318" s="95">
        <v>316</v>
      </c>
      <c r="C318" s="99">
        <v>0</v>
      </c>
      <c r="D318">
        <v>0</v>
      </c>
      <c r="E318">
        <v>0</v>
      </c>
      <c r="F318">
        <v>0</v>
      </c>
      <c r="G318">
        <v>0</v>
      </c>
      <c r="H318">
        <v>0</v>
      </c>
      <c r="I318">
        <v>0</v>
      </c>
      <c r="K318" s="91"/>
      <c r="L318" s="92"/>
      <c r="M318" s="91"/>
    </row>
    <row r="319" spans="1:13" x14ac:dyDescent="0.25">
      <c r="A319" s="91" t="s">
        <v>920</v>
      </c>
      <c r="B319" s="95">
        <v>317</v>
      </c>
      <c r="C319" s="99">
        <v>1.225E-2</v>
      </c>
      <c r="D319">
        <v>0</v>
      </c>
      <c r="E319">
        <v>1.8524710088967999E-2</v>
      </c>
      <c r="F319">
        <v>1.8524710088967999E-2</v>
      </c>
      <c r="G319">
        <v>1.1768519135038E-2</v>
      </c>
      <c r="H319">
        <v>4.4037893116910002E-3</v>
      </c>
      <c r="I319">
        <v>1.28276858571916</v>
      </c>
      <c r="K319" s="91"/>
      <c r="L319" s="92"/>
      <c r="M319" s="91"/>
    </row>
    <row r="320" spans="1:13" x14ac:dyDescent="0.25">
      <c r="A320" s="91" t="s">
        <v>921</v>
      </c>
      <c r="B320" s="95">
        <v>318</v>
      </c>
      <c r="C320" s="99">
        <v>1.0293E-2</v>
      </c>
      <c r="D320">
        <v>0</v>
      </c>
      <c r="E320">
        <v>1.9808813929558002E-2</v>
      </c>
      <c r="F320">
        <v>1.9808813929558002E-2</v>
      </c>
      <c r="G320">
        <v>6.7902052223410003E-3</v>
      </c>
      <c r="H320">
        <v>6.2815648303159999E-3</v>
      </c>
      <c r="I320">
        <v>3.3475711746141301</v>
      </c>
      <c r="K320" s="91"/>
      <c r="L320" s="92"/>
      <c r="M320" s="91"/>
    </row>
    <row r="321" spans="1:13" x14ac:dyDescent="0.25">
      <c r="A321" s="91" t="s">
        <v>922</v>
      </c>
      <c r="B321" s="95">
        <v>319</v>
      </c>
      <c r="C321" s="99">
        <v>0</v>
      </c>
      <c r="D321">
        <v>0</v>
      </c>
      <c r="E321">
        <v>1.9262131303549E-2</v>
      </c>
      <c r="F321">
        <v>1.9262131303549E-2</v>
      </c>
      <c r="G321">
        <v>5.2427102447199997E-3</v>
      </c>
      <c r="H321">
        <v>5.9823026008859999E-3</v>
      </c>
      <c r="I321">
        <v>3.8586347401142098</v>
      </c>
      <c r="K321" s="91"/>
      <c r="L321" s="92"/>
      <c r="M321" s="91"/>
    </row>
    <row r="322" spans="1:13" x14ac:dyDescent="0.25">
      <c r="A322" s="91" t="s">
        <v>85</v>
      </c>
      <c r="B322" s="95">
        <v>320</v>
      </c>
      <c r="C322" s="99">
        <v>1.1172E-2</v>
      </c>
      <c r="D322">
        <v>0</v>
      </c>
      <c r="E322">
        <v>2.3815287277101999E-2</v>
      </c>
      <c r="F322">
        <v>2.3815287277101999E-2</v>
      </c>
      <c r="G322">
        <v>9.1303085637800003E-3</v>
      </c>
      <c r="H322">
        <v>6.6350965107779998E-3</v>
      </c>
      <c r="I322">
        <v>4.9668878586962801</v>
      </c>
      <c r="K322" s="91"/>
      <c r="L322" s="92"/>
      <c r="M322" s="91"/>
    </row>
    <row r="323" spans="1:13" x14ac:dyDescent="0.25">
      <c r="A323" s="91" t="s">
        <v>125</v>
      </c>
      <c r="B323" s="95">
        <v>321</v>
      </c>
      <c r="C323" s="99">
        <v>1.1172E-2</v>
      </c>
      <c r="D323">
        <v>0</v>
      </c>
      <c r="E323">
        <v>2.5451611727475999E-2</v>
      </c>
      <c r="F323">
        <v>2.5451611727475999E-2</v>
      </c>
      <c r="G323">
        <v>8.2992229886189994E-3</v>
      </c>
      <c r="H323">
        <v>6.7956726344389996E-3</v>
      </c>
      <c r="I323">
        <v>2.5810583494603598</v>
      </c>
      <c r="K323" s="91"/>
      <c r="L323" s="92"/>
      <c r="M323" s="91"/>
    </row>
    <row r="324" spans="1:13" x14ac:dyDescent="0.25">
      <c r="A324" s="91" t="s">
        <v>145</v>
      </c>
      <c r="B324" s="95">
        <v>322</v>
      </c>
      <c r="C324" s="99">
        <v>0</v>
      </c>
      <c r="D324">
        <v>0</v>
      </c>
      <c r="E324">
        <v>2.1234897896646999E-2</v>
      </c>
      <c r="F324">
        <v>2.1234897896646999E-2</v>
      </c>
      <c r="G324">
        <v>5.7531578412039997E-3</v>
      </c>
      <c r="H324">
        <v>6.5556928669170001E-3</v>
      </c>
      <c r="I324">
        <v>0.59257525764405705</v>
      </c>
      <c r="K324" s="91"/>
      <c r="L324" s="92"/>
      <c r="M324" s="91"/>
    </row>
    <row r="325" spans="1:13" x14ac:dyDescent="0.25">
      <c r="A325" s="91" t="s">
        <v>235</v>
      </c>
      <c r="B325" s="95">
        <v>323</v>
      </c>
      <c r="C325" s="99">
        <v>1.068E-2</v>
      </c>
      <c r="D325">
        <v>0</v>
      </c>
      <c r="E325">
        <v>1.9266491755842999E-2</v>
      </c>
      <c r="F325">
        <v>1.9266491755842999E-2</v>
      </c>
      <c r="G325">
        <v>8.7446595445790001E-3</v>
      </c>
      <c r="H325">
        <v>5.1292825770360003E-3</v>
      </c>
      <c r="I325">
        <v>0.76078538037836596</v>
      </c>
      <c r="K325" s="91"/>
      <c r="L325" s="92"/>
      <c r="M325" s="91"/>
    </row>
    <row r="326" spans="1:13" x14ac:dyDescent="0.25">
      <c r="A326" s="91" t="s">
        <v>287</v>
      </c>
      <c r="B326" s="95">
        <v>324</v>
      </c>
      <c r="C326" s="99">
        <v>0</v>
      </c>
      <c r="D326">
        <v>0</v>
      </c>
      <c r="E326">
        <v>1.288128644228E-2</v>
      </c>
      <c r="F326">
        <v>1.288128644228E-2</v>
      </c>
      <c r="G326">
        <v>2.6734745446239999E-3</v>
      </c>
      <c r="H326">
        <v>5.2240142864170003E-3</v>
      </c>
      <c r="I326">
        <v>0.141694150865078</v>
      </c>
      <c r="K326" s="91"/>
      <c r="L326" s="92"/>
      <c r="M326" s="91"/>
    </row>
    <row r="327" spans="1:13" x14ac:dyDescent="0.25">
      <c r="A327" s="91" t="s">
        <v>923</v>
      </c>
      <c r="B327" s="95">
        <v>325</v>
      </c>
      <c r="C327" s="99">
        <v>0</v>
      </c>
      <c r="D327">
        <v>0</v>
      </c>
      <c r="E327">
        <v>0</v>
      </c>
      <c r="F327">
        <v>0</v>
      </c>
      <c r="G327">
        <v>0</v>
      </c>
      <c r="H327">
        <v>0</v>
      </c>
      <c r="I327">
        <v>0</v>
      </c>
      <c r="K327" s="91"/>
      <c r="L327" s="92"/>
      <c r="M327" s="91"/>
    </row>
    <row r="328" spans="1:13" x14ac:dyDescent="0.25">
      <c r="A328" s="91" t="s">
        <v>924</v>
      </c>
      <c r="B328" s="95">
        <v>326</v>
      </c>
      <c r="C328" s="99">
        <v>0</v>
      </c>
      <c r="D328">
        <v>0</v>
      </c>
      <c r="E328">
        <v>1.464646589011E-2</v>
      </c>
      <c r="F328">
        <v>1.464646589011E-2</v>
      </c>
      <c r="G328">
        <v>4.496872991971E-3</v>
      </c>
      <c r="H328">
        <v>5.713904263765E-3</v>
      </c>
      <c r="I328">
        <v>0.103428078815341</v>
      </c>
      <c r="K328" s="91"/>
      <c r="L328" s="92"/>
      <c r="M328" s="91"/>
    </row>
    <row r="329" spans="1:13" x14ac:dyDescent="0.25">
      <c r="A329" s="91" t="s">
        <v>925</v>
      </c>
      <c r="B329" s="95">
        <v>327</v>
      </c>
      <c r="C329" s="99">
        <v>0</v>
      </c>
      <c r="D329">
        <v>0</v>
      </c>
      <c r="E329">
        <v>1.5998337417840999E-2</v>
      </c>
      <c r="F329">
        <v>1.5998337417840999E-2</v>
      </c>
      <c r="G329">
        <v>5.5176238035500001E-3</v>
      </c>
      <c r="H329">
        <v>6.1847321690879998E-3</v>
      </c>
      <c r="I329">
        <v>0.72832634206861302</v>
      </c>
      <c r="K329" s="91"/>
      <c r="L329" s="92"/>
      <c r="M329" s="91"/>
    </row>
    <row r="330" spans="1:13" x14ac:dyDescent="0.25">
      <c r="A330" s="91" t="s">
        <v>926</v>
      </c>
      <c r="B330" s="95">
        <v>328</v>
      </c>
      <c r="C330" s="99">
        <v>1.1417E-2</v>
      </c>
      <c r="D330">
        <v>0</v>
      </c>
      <c r="E330">
        <v>1.6614388674498E-2</v>
      </c>
      <c r="F330">
        <v>1.6614388674498E-2</v>
      </c>
      <c r="G330">
        <v>7.5519370465450004E-3</v>
      </c>
      <c r="H330">
        <v>7.3440316443220003E-3</v>
      </c>
      <c r="I330">
        <v>0.33228523004800098</v>
      </c>
      <c r="K330" s="91"/>
      <c r="L330" s="92"/>
      <c r="M330" s="91"/>
    </row>
    <row r="331" spans="1:13" x14ac:dyDescent="0.25">
      <c r="A331" s="91" t="s">
        <v>927</v>
      </c>
      <c r="B331" s="95">
        <v>329</v>
      </c>
      <c r="C331" s="99">
        <v>7.5370000000000003E-3</v>
      </c>
      <c r="D331">
        <v>0</v>
      </c>
      <c r="E331">
        <v>1.4736618846655E-2</v>
      </c>
      <c r="F331">
        <v>1.4736618846655E-2</v>
      </c>
      <c r="G331">
        <v>5.2651072479779999E-3</v>
      </c>
      <c r="H331">
        <v>5.5215837076279996E-3</v>
      </c>
      <c r="I331">
        <v>1.1846491307951501</v>
      </c>
      <c r="K331" s="91"/>
      <c r="L331" s="92"/>
      <c r="M331" s="91"/>
    </row>
    <row r="332" spans="1:13" x14ac:dyDescent="0.25">
      <c r="A332" s="91" t="s">
        <v>928</v>
      </c>
      <c r="B332" s="95">
        <v>330</v>
      </c>
      <c r="C332" s="99">
        <v>1.2913000000000001E-2</v>
      </c>
      <c r="D332">
        <v>0</v>
      </c>
      <c r="E332">
        <v>1.3113722205162E-2</v>
      </c>
      <c r="F332">
        <v>1.3113722205162E-2</v>
      </c>
      <c r="G332">
        <v>1.0941995880925001E-2</v>
      </c>
      <c r="H332">
        <v>4.6659839741560001E-3</v>
      </c>
      <c r="I332">
        <v>0.14224594645202199</v>
      </c>
      <c r="K332" s="91"/>
      <c r="L332" s="92"/>
      <c r="M332" s="91"/>
    </row>
    <row r="333" spans="1:13" x14ac:dyDescent="0.25">
      <c r="A333" s="91" t="s">
        <v>929</v>
      </c>
      <c r="B333" s="95">
        <v>331</v>
      </c>
      <c r="C333" s="99">
        <v>0</v>
      </c>
      <c r="D333">
        <v>0</v>
      </c>
      <c r="E333">
        <v>1.3113722205162E-2</v>
      </c>
      <c r="F333">
        <v>1.3113722205162E-2</v>
      </c>
      <c r="G333">
        <v>4.4544933641210002E-3</v>
      </c>
      <c r="H333">
        <v>5.2130374085330002E-3</v>
      </c>
      <c r="I333">
        <v>1.04680594056844</v>
      </c>
      <c r="K333" s="91"/>
      <c r="L333" s="92"/>
      <c r="M333" s="91"/>
    </row>
    <row r="334" spans="1:13" x14ac:dyDescent="0.25">
      <c r="A334" s="91" t="s">
        <v>930</v>
      </c>
      <c r="B334" s="95">
        <v>332</v>
      </c>
      <c r="C334" s="99">
        <v>0</v>
      </c>
      <c r="D334">
        <v>0</v>
      </c>
      <c r="E334">
        <v>0</v>
      </c>
      <c r="F334">
        <v>0</v>
      </c>
      <c r="G334">
        <v>0</v>
      </c>
      <c r="H334">
        <v>0</v>
      </c>
      <c r="I334">
        <v>0</v>
      </c>
      <c r="K334" s="91"/>
      <c r="L334" s="92"/>
      <c r="M334" s="91"/>
    </row>
    <row r="335" spans="1:13" x14ac:dyDescent="0.25">
      <c r="A335" s="91" t="s">
        <v>931</v>
      </c>
      <c r="B335" s="95">
        <v>333</v>
      </c>
      <c r="C335" s="99">
        <v>2.3414999999999998E-2</v>
      </c>
      <c r="D335">
        <v>0</v>
      </c>
      <c r="E335">
        <v>8.0823823809623996E-2</v>
      </c>
      <c r="F335">
        <v>8.0823823809623996E-2</v>
      </c>
      <c r="G335">
        <v>2.1796432406617001E-2</v>
      </c>
      <c r="H335">
        <v>1.8265118621996E-2</v>
      </c>
      <c r="I335">
        <v>114.649234458804</v>
      </c>
      <c r="K335" s="91"/>
      <c r="L335" s="92"/>
      <c r="M335" s="91"/>
    </row>
    <row r="336" spans="1:13" x14ac:dyDescent="0.25">
      <c r="A336" s="91" t="s">
        <v>932</v>
      </c>
      <c r="B336" s="95">
        <v>334</v>
      </c>
      <c r="C336" s="99">
        <v>1.3008E-2</v>
      </c>
      <c r="D336">
        <v>0</v>
      </c>
      <c r="E336">
        <v>5.1026474684476998E-2</v>
      </c>
      <c r="F336">
        <v>5.1026474684476998E-2</v>
      </c>
      <c r="G336">
        <v>1.17945448006E-2</v>
      </c>
      <c r="H336">
        <v>9.9241387333180008E-3</v>
      </c>
      <c r="I336">
        <v>42.259854020550797</v>
      </c>
      <c r="K336" s="91"/>
      <c r="L336" s="92"/>
      <c r="M336" s="91"/>
    </row>
    <row r="337" spans="1:13" x14ac:dyDescent="0.25">
      <c r="A337" s="91" t="s">
        <v>933</v>
      </c>
      <c r="B337" s="95">
        <v>335</v>
      </c>
      <c r="C337" s="99">
        <v>9.5770000000000004E-3</v>
      </c>
      <c r="D337">
        <v>0</v>
      </c>
      <c r="E337">
        <v>2.2003091871738E-2</v>
      </c>
      <c r="F337">
        <v>2.2003091871738E-2</v>
      </c>
      <c r="G337">
        <v>6.2781515180019998E-3</v>
      </c>
      <c r="H337">
        <v>6.3197157670040003E-3</v>
      </c>
      <c r="I337">
        <v>5.9265750329941502</v>
      </c>
      <c r="K337" s="91"/>
      <c r="L337" s="92"/>
      <c r="M337" s="91"/>
    </row>
    <row r="338" spans="1:13" x14ac:dyDescent="0.25">
      <c r="A338" s="91" t="s">
        <v>934</v>
      </c>
      <c r="B338" s="95">
        <v>336</v>
      </c>
      <c r="C338" s="99">
        <v>4.5619E-2</v>
      </c>
      <c r="D338">
        <v>0</v>
      </c>
      <c r="E338">
        <v>0.17977258563041701</v>
      </c>
      <c r="F338">
        <v>0.17977258563041701</v>
      </c>
      <c r="G338">
        <v>5.3884136304546998E-2</v>
      </c>
      <c r="H338">
        <v>3.5559669255197997E-2</v>
      </c>
      <c r="I338">
        <v>766.60960720479397</v>
      </c>
      <c r="K338" s="91"/>
      <c r="L338" s="92"/>
      <c r="M338" s="91"/>
    </row>
    <row r="339" spans="1:13" x14ac:dyDescent="0.25">
      <c r="A339" s="91" t="s">
        <v>935</v>
      </c>
      <c r="B339" s="95">
        <v>337</v>
      </c>
      <c r="C339" s="99">
        <v>8.2229999999999998E-2</v>
      </c>
      <c r="D339">
        <v>0</v>
      </c>
      <c r="E339">
        <v>0.30043521523475603</v>
      </c>
      <c r="F339">
        <v>0.30043521523475603</v>
      </c>
      <c r="G339">
        <v>8.4103760187600005E-2</v>
      </c>
      <c r="H339">
        <v>7.7105777245250001E-2</v>
      </c>
      <c r="I339">
        <v>1220.6819753628199</v>
      </c>
      <c r="K339" s="91"/>
      <c r="L339" s="92"/>
      <c r="M339" s="91"/>
    </row>
    <row r="340" spans="1:13" x14ac:dyDescent="0.25">
      <c r="A340" s="91" t="s">
        <v>936</v>
      </c>
      <c r="B340" s="95">
        <v>338</v>
      </c>
      <c r="C340" s="99">
        <v>4.4103000000000003E-2</v>
      </c>
      <c r="D340">
        <v>0</v>
      </c>
      <c r="E340">
        <v>0.17072656750678999</v>
      </c>
      <c r="F340">
        <v>0.17072656750678999</v>
      </c>
      <c r="G340">
        <v>4.6456025317562002E-2</v>
      </c>
      <c r="H340">
        <v>3.8430454796974003E-2</v>
      </c>
      <c r="I340">
        <v>165.56927423179101</v>
      </c>
      <c r="K340" s="91"/>
      <c r="L340" s="92"/>
      <c r="M340" s="91"/>
    </row>
    <row r="341" spans="1:13" x14ac:dyDescent="0.25">
      <c r="A341" s="91" t="s">
        <v>937</v>
      </c>
      <c r="B341" s="95">
        <v>339</v>
      </c>
      <c r="C341" s="99">
        <v>9.8864999999999995E-2</v>
      </c>
      <c r="D341">
        <v>0</v>
      </c>
      <c r="E341">
        <v>0.31482055783271801</v>
      </c>
      <c r="F341">
        <v>0.31482055783271801</v>
      </c>
      <c r="G341">
        <v>9.5103523688632993E-2</v>
      </c>
      <c r="H341">
        <v>8.0711348590785006E-2</v>
      </c>
      <c r="I341">
        <v>960.92600334994404</v>
      </c>
      <c r="K341" s="91"/>
      <c r="L341" s="92"/>
      <c r="M341" s="91"/>
    </row>
    <row r="342" spans="1:13" x14ac:dyDescent="0.25">
      <c r="A342" s="91" t="s">
        <v>938</v>
      </c>
      <c r="B342" s="95">
        <v>340</v>
      </c>
      <c r="C342" s="99">
        <v>3.0953999999999999E-2</v>
      </c>
      <c r="D342">
        <v>0</v>
      </c>
      <c r="E342">
        <v>0.17598553001880601</v>
      </c>
      <c r="F342">
        <v>0.17598553001880601</v>
      </c>
      <c r="G342">
        <v>3.2609574340090999E-2</v>
      </c>
      <c r="H342">
        <v>3.3575430243869997E-2</v>
      </c>
      <c r="I342">
        <v>123.49245802592399</v>
      </c>
      <c r="K342" s="91"/>
      <c r="L342" s="92"/>
      <c r="M342" s="91"/>
    </row>
    <row r="343" spans="1:13" x14ac:dyDescent="0.25">
      <c r="A343" s="91" t="s">
        <v>939</v>
      </c>
      <c r="B343" s="95">
        <v>341</v>
      </c>
      <c r="C343" s="99">
        <v>2.2432000000000001E-2</v>
      </c>
      <c r="D343">
        <v>0</v>
      </c>
      <c r="E343">
        <v>0.129971697926521</v>
      </c>
      <c r="F343">
        <v>0.129971697926521</v>
      </c>
      <c r="G343">
        <v>2.7446802095748998E-2</v>
      </c>
      <c r="H343">
        <v>2.9087099994554E-2</v>
      </c>
      <c r="I343">
        <v>174.17740609962399</v>
      </c>
      <c r="K343" s="91"/>
      <c r="L343" s="92"/>
      <c r="M343" s="91"/>
    </row>
    <row r="344" spans="1:13" x14ac:dyDescent="0.25">
      <c r="A344" s="91" t="s">
        <v>940</v>
      </c>
      <c r="B344" s="95">
        <v>342</v>
      </c>
      <c r="C344" s="99">
        <v>9.5763000000000001E-2</v>
      </c>
      <c r="D344">
        <v>0</v>
      </c>
      <c r="E344">
        <v>0.33225020766258201</v>
      </c>
      <c r="F344">
        <v>0.33225020766258201</v>
      </c>
      <c r="G344">
        <v>9.2983789522686003E-2</v>
      </c>
      <c r="H344">
        <v>7.1106877356273995E-2</v>
      </c>
      <c r="I344">
        <v>1299.91337752714</v>
      </c>
      <c r="K344" s="91"/>
      <c r="L344" s="92"/>
      <c r="M344" s="91"/>
    </row>
    <row r="345" spans="1:13" x14ac:dyDescent="0.25">
      <c r="A345" s="91" t="s">
        <v>941</v>
      </c>
      <c r="B345" s="95">
        <v>343</v>
      </c>
      <c r="C345" s="99">
        <v>0.13877100000000001</v>
      </c>
      <c r="D345">
        <v>0</v>
      </c>
      <c r="E345">
        <v>0.28251814842224099</v>
      </c>
      <c r="F345">
        <v>0.28251814842224099</v>
      </c>
      <c r="G345">
        <v>0.13582925103172599</v>
      </c>
      <c r="H345">
        <v>6.2871887311295005E-2</v>
      </c>
      <c r="I345">
        <v>215.42519213631701</v>
      </c>
      <c r="K345" s="91"/>
      <c r="L345" s="92"/>
      <c r="M345" s="91"/>
    </row>
    <row r="346" spans="1:13" x14ac:dyDescent="0.25">
      <c r="A346" s="91" t="s">
        <v>942</v>
      </c>
      <c r="B346" s="95">
        <v>344</v>
      </c>
      <c r="C346" s="99">
        <v>0</v>
      </c>
      <c r="D346">
        <v>0</v>
      </c>
      <c r="E346">
        <v>0.28976461291313199</v>
      </c>
      <c r="F346">
        <v>0.28976461291313199</v>
      </c>
      <c r="G346">
        <v>4.4017799850036003E-2</v>
      </c>
      <c r="H346">
        <v>7.0190194749533003E-2</v>
      </c>
      <c r="I346">
        <v>563.11971348151496</v>
      </c>
      <c r="K346" s="91"/>
      <c r="L346" s="92"/>
      <c r="M346" s="91"/>
    </row>
    <row r="347" spans="1:13" x14ac:dyDescent="0.25">
      <c r="A347" s="91" t="s">
        <v>943</v>
      </c>
      <c r="B347" s="95">
        <v>345</v>
      </c>
      <c r="C347" s="99">
        <v>0</v>
      </c>
      <c r="D347">
        <v>0</v>
      </c>
      <c r="E347">
        <v>0</v>
      </c>
      <c r="F347">
        <v>0</v>
      </c>
      <c r="G347">
        <v>0</v>
      </c>
      <c r="H347">
        <v>0</v>
      </c>
      <c r="I347">
        <v>0</v>
      </c>
      <c r="K347" s="91"/>
      <c r="L347" s="92"/>
      <c r="M347" s="91"/>
    </row>
    <row r="348" spans="1:13" x14ac:dyDescent="0.25">
      <c r="A348" s="91" t="s">
        <v>944</v>
      </c>
      <c r="B348" s="95">
        <v>346</v>
      </c>
      <c r="C348" s="99">
        <v>0</v>
      </c>
      <c r="D348">
        <v>0</v>
      </c>
      <c r="E348">
        <v>1.288128644228E-2</v>
      </c>
      <c r="F348">
        <v>1.288128644228E-2</v>
      </c>
      <c r="G348">
        <v>6.1157443049399997E-4</v>
      </c>
      <c r="H348">
        <v>2.73931417255E-3</v>
      </c>
      <c r="I348">
        <v>0.206100583076477</v>
      </c>
      <c r="K348" s="91"/>
      <c r="L348" s="92"/>
      <c r="M348" s="91"/>
    </row>
    <row r="349" spans="1:13" x14ac:dyDescent="0.25">
      <c r="A349" s="91" t="s">
        <v>945</v>
      </c>
      <c r="B349" s="95">
        <v>347</v>
      </c>
      <c r="C349" s="99">
        <v>0</v>
      </c>
      <c r="D349">
        <v>0</v>
      </c>
      <c r="E349">
        <v>0</v>
      </c>
      <c r="F349">
        <v>0</v>
      </c>
      <c r="G349">
        <v>0</v>
      </c>
      <c r="H349">
        <v>0</v>
      </c>
      <c r="I349">
        <v>0</v>
      </c>
      <c r="K349" s="91"/>
      <c r="L349" s="92"/>
      <c r="M349" s="91"/>
    </row>
    <row r="350" spans="1:13" x14ac:dyDescent="0.25">
      <c r="A350" s="91" t="s">
        <v>946</v>
      </c>
      <c r="B350" s="95">
        <v>348</v>
      </c>
      <c r="C350" s="99">
        <v>0</v>
      </c>
      <c r="D350">
        <v>0</v>
      </c>
      <c r="E350">
        <v>0</v>
      </c>
      <c r="F350">
        <v>0</v>
      </c>
      <c r="G350">
        <v>0</v>
      </c>
      <c r="H350">
        <v>0</v>
      </c>
      <c r="I350">
        <v>0</v>
      </c>
      <c r="K350" s="91"/>
      <c r="L350" s="92"/>
      <c r="M350" s="91"/>
    </row>
    <row r="351" spans="1:13" x14ac:dyDescent="0.25">
      <c r="A351" s="91" t="s">
        <v>947</v>
      </c>
      <c r="B351" s="95">
        <v>349</v>
      </c>
      <c r="C351" s="99">
        <v>0</v>
      </c>
      <c r="D351">
        <v>0</v>
      </c>
      <c r="E351">
        <v>1.3113722205162E-2</v>
      </c>
      <c r="F351">
        <v>1.3113722205162E-2</v>
      </c>
      <c r="G351">
        <v>2.3141862715000001E-4</v>
      </c>
      <c r="H351">
        <v>1.726616636243E-3</v>
      </c>
      <c r="I351">
        <v>3.9341166615485999E-2</v>
      </c>
      <c r="K351" s="91"/>
      <c r="L351" s="92"/>
      <c r="M351" s="91"/>
    </row>
    <row r="352" spans="1:13" x14ac:dyDescent="0.25">
      <c r="A352" s="91" t="s">
        <v>948</v>
      </c>
      <c r="B352" s="95">
        <v>350</v>
      </c>
      <c r="C352" s="99">
        <v>0</v>
      </c>
      <c r="D352">
        <v>0</v>
      </c>
      <c r="E352">
        <v>0</v>
      </c>
      <c r="F352">
        <v>0</v>
      </c>
      <c r="G352">
        <v>0</v>
      </c>
      <c r="H352">
        <v>0</v>
      </c>
      <c r="I352">
        <v>0</v>
      </c>
      <c r="K352" s="91"/>
      <c r="L352" s="92"/>
      <c r="M352" s="91"/>
    </row>
    <row r="353" spans="1:13" x14ac:dyDescent="0.25">
      <c r="A353" s="91" t="s">
        <v>949</v>
      </c>
      <c r="B353" s="95">
        <v>351</v>
      </c>
      <c r="C353" s="99">
        <v>0</v>
      </c>
      <c r="D353">
        <v>0</v>
      </c>
      <c r="E353">
        <v>1.288128644228E-2</v>
      </c>
      <c r="F353">
        <v>1.288128644228E-2</v>
      </c>
      <c r="G353">
        <v>7.3308134224399997E-4</v>
      </c>
      <c r="H353">
        <v>2.984228962493E-3</v>
      </c>
      <c r="I353">
        <v>9.0169005095959001E-2</v>
      </c>
      <c r="K353" s="91"/>
      <c r="L353" s="92"/>
      <c r="M353" s="91"/>
    </row>
    <row r="354" spans="1:13" x14ac:dyDescent="0.25">
      <c r="A354" s="91" t="s">
        <v>950</v>
      </c>
      <c r="B354" s="95">
        <v>352</v>
      </c>
      <c r="C354" s="99">
        <v>0</v>
      </c>
      <c r="D354">
        <v>0</v>
      </c>
      <c r="E354">
        <v>1.3113722205162E-2</v>
      </c>
      <c r="F354">
        <v>1.3113722205162E-2</v>
      </c>
      <c r="G354">
        <v>9.7692953756600004E-4</v>
      </c>
      <c r="H354">
        <v>3.413796350049E-3</v>
      </c>
      <c r="I354">
        <v>0.24520931392908099</v>
      </c>
      <c r="K354" s="91"/>
      <c r="L354" s="92"/>
      <c r="M354" s="91"/>
    </row>
    <row r="355" spans="1:13" x14ac:dyDescent="0.25">
      <c r="A355" s="91" t="s">
        <v>951</v>
      </c>
      <c r="B355" s="95">
        <v>353</v>
      </c>
      <c r="C355" s="99">
        <v>0</v>
      </c>
      <c r="D355">
        <v>0</v>
      </c>
      <c r="E355">
        <v>0</v>
      </c>
      <c r="F355">
        <v>0</v>
      </c>
      <c r="G355">
        <v>0</v>
      </c>
      <c r="H355">
        <v>0</v>
      </c>
      <c r="I355">
        <v>0</v>
      </c>
      <c r="K355" s="91"/>
      <c r="L355" s="92"/>
      <c r="M355" s="91"/>
    </row>
    <row r="356" spans="1:13" x14ac:dyDescent="0.25">
      <c r="A356" s="91" t="s">
        <v>952</v>
      </c>
      <c r="B356" s="95">
        <v>354</v>
      </c>
      <c r="C356" s="99">
        <v>0</v>
      </c>
      <c r="D356">
        <v>0</v>
      </c>
      <c r="E356">
        <v>1.1015155352652E-2</v>
      </c>
      <c r="F356">
        <v>1.1015155352652E-2</v>
      </c>
      <c r="G356">
        <v>1.10566176689E-4</v>
      </c>
      <c r="H356">
        <v>1.0980340311449999E-3</v>
      </c>
      <c r="I356">
        <v>8.8121242821217E-2</v>
      </c>
      <c r="K356" s="91"/>
      <c r="L356" s="92"/>
      <c r="M356" s="91"/>
    </row>
    <row r="357" spans="1:13" x14ac:dyDescent="0.25">
      <c r="A357" s="91" t="s">
        <v>953</v>
      </c>
      <c r="B357" s="95">
        <v>355</v>
      </c>
      <c r="C357" s="99">
        <v>0</v>
      </c>
      <c r="D357">
        <v>0</v>
      </c>
      <c r="E357">
        <v>0</v>
      </c>
      <c r="F357">
        <v>0</v>
      </c>
      <c r="G357">
        <v>0</v>
      </c>
      <c r="H357">
        <v>0</v>
      </c>
      <c r="I357">
        <v>0</v>
      </c>
      <c r="K357" s="91"/>
      <c r="L357" s="92"/>
      <c r="M357" s="91"/>
    </row>
    <row r="358" spans="1:13" x14ac:dyDescent="0.25">
      <c r="A358" s="91" t="s">
        <v>954</v>
      </c>
      <c r="B358" s="95">
        <v>356</v>
      </c>
      <c r="C358" s="99">
        <v>0</v>
      </c>
      <c r="D358">
        <v>0</v>
      </c>
      <c r="E358">
        <v>2.7753109112382001E-2</v>
      </c>
      <c r="F358">
        <v>2.7753109112382001E-2</v>
      </c>
      <c r="G358">
        <v>2.1587869929160001E-3</v>
      </c>
      <c r="H358">
        <v>7.232402130674E-3</v>
      </c>
      <c r="I358">
        <v>13.200982461683401</v>
      </c>
      <c r="K358" s="91"/>
      <c r="L358" s="92"/>
      <c r="M358" s="91"/>
    </row>
    <row r="359" spans="1:13" x14ac:dyDescent="0.25">
      <c r="A359" s="91" t="s">
        <v>955</v>
      </c>
      <c r="B359" s="95">
        <v>357</v>
      </c>
      <c r="C359" s="99">
        <v>0</v>
      </c>
      <c r="D359">
        <v>0</v>
      </c>
      <c r="E359">
        <v>2.7753109112382001E-2</v>
      </c>
      <c r="F359">
        <v>2.7753109112382001E-2</v>
      </c>
      <c r="G359">
        <v>6.9347927354299998E-4</v>
      </c>
      <c r="H359">
        <v>3.803636795111E-3</v>
      </c>
      <c r="I359">
        <v>3.4452050309628199</v>
      </c>
      <c r="K359" s="91"/>
      <c r="L359" s="92"/>
      <c r="M359" s="91"/>
    </row>
    <row r="360" spans="1:13" x14ac:dyDescent="0.25">
      <c r="A360" s="91" t="s">
        <v>956</v>
      </c>
      <c r="B360" s="95">
        <v>358</v>
      </c>
      <c r="C360" s="99">
        <v>0</v>
      </c>
      <c r="D360">
        <v>0</v>
      </c>
      <c r="E360">
        <v>1.7475396394729999E-2</v>
      </c>
      <c r="F360">
        <v>1.7475396394729999E-2</v>
      </c>
      <c r="G360">
        <v>5.4172459221920001E-3</v>
      </c>
      <c r="H360">
        <v>5.8645921711340003E-3</v>
      </c>
      <c r="I360">
        <v>6.6361262546852204</v>
      </c>
      <c r="K360" s="91"/>
      <c r="L360" s="92"/>
      <c r="M360" s="91"/>
    </row>
    <row r="361" spans="1:13" x14ac:dyDescent="0.25">
      <c r="A361" s="91" t="s">
        <v>957</v>
      </c>
      <c r="B361" s="95">
        <v>359</v>
      </c>
      <c r="C361" s="99">
        <v>7.5370000000000003E-3</v>
      </c>
      <c r="D361">
        <v>0</v>
      </c>
      <c r="E361">
        <v>1.3765302486717999E-2</v>
      </c>
      <c r="F361">
        <v>1.3765302486717999E-2</v>
      </c>
      <c r="G361">
        <v>6.0446480805480002E-3</v>
      </c>
      <c r="H361">
        <v>5.1128209848290002E-3</v>
      </c>
      <c r="I361">
        <v>0.61050945613533303</v>
      </c>
      <c r="K361" s="91"/>
      <c r="L361" s="92"/>
      <c r="M361" s="91"/>
    </row>
    <row r="362" spans="1:13" x14ac:dyDescent="0.25">
      <c r="A362" s="91" t="s">
        <v>958</v>
      </c>
      <c r="B362" s="95">
        <v>360</v>
      </c>
      <c r="C362" s="99">
        <v>7.5370000000000003E-3</v>
      </c>
      <c r="D362">
        <v>0</v>
      </c>
      <c r="E362">
        <v>1.5731623396277001E-2</v>
      </c>
      <c r="F362">
        <v>1.5731623396277001E-2</v>
      </c>
      <c r="G362">
        <v>6.453305319021E-3</v>
      </c>
      <c r="H362">
        <v>6.1476929998039997E-3</v>
      </c>
      <c r="I362">
        <v>2.0908709233626701</v>
      </c>
      <c r="K362" s="91"/>
      <c r="L362" s="92"/>
      <c r="M362" s="91"/>
    </row>
    <row r="363" spans="1:13" x14ac:dyDescent="0.25">
      <c r="A363" s="91" t="s">
        <v>959</v>
      </c>
      <c r="B363" s="95">
        <v>361</v>
      </c>
      <c r="C363" s="99">
        <v>1.5278999999999999E-2</v>
      </c>
      <c r="D363">
        <v>0</v>
      </c>
      <c r="E363">
        <v>2.2928005084394999E-2</v>
      </c>
      <c r="F363">
        <v>2.2928005084394999E-2</v>
      </c>
      <c r="G363">
        <v>1.172541061552E-2</v>
      </c>
      <c r="H363">
        <v>7.3016019385289998E-3</v>
      </c>
      <c r="I363">
        <v>1.77053700294345</v>
      </c>
      <c r="K363" s="91"/>
      <c r="L363" s="92"/>
      <c r="M363" s="91"/>
    </row>
    <row r="364" spans="1:13" x14ac:dyDescent="0.25">
      <c r="A364" s="91" t="s">
        <v>960</v>
      </c>
      <c r="B364" s="95">
        <v>362</v>
      </c>
      <c r="C364" s="99">
        <v>0</v>
      </c>
      <c r="D364">
        <v>0</v>
      </c>
      <c r="E364">
        <v>1.5111654065549001E-2</v>
      </c>
      <c r="F364">
        <v>1.5111654065549001E-2</v>
      </c>
      <c r="G364">
        <v>2.09495835309E-3</v>
      </c>
      <c r="H364">
        <v>4.6318358355330004E-3</v>
      </c>
      <c r="I364">
        <v>5.2834849664941403</v>
      </c>
      <c r="K364" s="91"/>
      <c r="L364" s="92"/>
      <c r="M364" s="91"/>
    </row>
    <row r="365" spans="1:13" x14ac:dyDescent="0.25">
      <c r="A365" s="91" t="s">
        <v>961</v>
      </c>
      <c r="B365" s="95">
        <v>363</v>
      </c>
      <c r="C365" s="99">
        <v>0</v>
      </c>
      <c r="D365">
        <v>0</v>
      </c>
      <c r="E365">
        <v>1.288128644228E-2</v>
      </c>
      <c r="F365">
        <v>1.288128644228E-2</v>
      </c>
      <c r="G365">
        <v>1.073440536857E-3</v>
      </c>
      <c r="H365">
        <v>3.5601994955109999E-3</v>
      </c>
      <c r="I365">
        <v>3.8643859326839003E-2</v>
      </c>
      <c r="K365" s="91"/>
      <c r="L365" s="92"/>
      <c r="M365" s="91"/>
    </row>
    <row r="366" spans="1:13" x14ac:dyDescent="0.25">
      <c r="A366" s="91" t="s">
        <v>962</v>
      </c>
      <c r="B366" s="95">
        <v>364</v>
      </c>
      <c r="C366" s="99">
        <v>0</v>
      </c>
      <c r="D366">
        <v>0</v>
      </c>
      <c r="E366">
        <v>1.288128644228E-2</v>
      </c>
      <c r="F366">
        <v>1.288128644228E-2</v>
      </c>
      <c r="G366">
        <v>3.6375725833680001E-3</v>
      </c>
      <c r="H366">
        <v>5.7986791687140004E-3</v>
      </c>
      <c r="I366">
        <v>3.2847280427813499</v>
      </c>
      <c r="K366" s="91"/>
      <c r="L366" s="92"/>
      <c r="M366" s="91"/>
    </row>
    <row r="367" spans="1:13" x14ac:dyDescent="0.25">
      <c r="A367" s="91" t="s">
        <v>963</v>
      </c>
      <c r="B367" s="95">
        <v>365</v>
      </c>
      <c r="C367" s="99">
        <v>0</v>
      </c>
      <c r="D367">
        <v>0</v>
      </c>
      <c r="E367">
        <v>1.288128644228E-2</v>
      </c>
      <c r="F367">
        <v>1.288128644228E-2</v>
      </c>
      <c r="G367">
        <v>2.8379084193149999E-3</v>
      </c>
      <c r="H367">
        <v>5.3387439580610003E-3</v>
      </c>
      <c r="I367">
        <v>1.81626138836145</v>
      </c>
      <c r="K367" s="91"/>
      <c r="L367" s="92"/>
      <c r="M367" s="91"/>
    </row>
    <row r="368" spans="1:13" x14ac:dyDescent="0.25">
      <c r="A368" s="91" t="s">
        <v>964</v>
      </c>
      <c r="B368" s="95">
        <v>366</v>
      </c>
      <c r="C368" s="99">
        <v>0</v>
      </c>
      <c r="D368">
        <v>0</v>
      </c>
      <c r="E368">
        <v>1.4039017260075001E-2</v>
      </c>
      <c r="F368">
        <v>1.4039017260075001E-2</v>
      </c>
      <c r="G368">
        <v>2.1064055687230001E-3</v>
      </c>
      <c r="H368">
        <v>4.7679932604130001E-3</v>
      </c>
      <c r="I368">
        <v>8.7710727881640196</v>
      </c>
      <c r="K368" s="91"/>
      <c r="L368" s="92"/>
      <c r="M368" s="91"/>
    </row>
    <row r="369" spans="1:13" x14ac:dyDescent="0.25">
      <c r="A369" s="91" t="s">
        <v>965</v>
      </c>
      <c r="B369" s="95">
        <v>367</v>
      </c>
      <c r="C369" s="99">
        <v>0</v>
      </c>
      <c r="D369">
        <v>0</v>
      </c>
      <c r="E369">
        <v>1.3998175971209999E-2</v>
      </c>
      <c r="F369">
        <v>1.3998175971209999E-2</v>
      </c>
      <c r="G369">
        <v>2.9281538559040002E-3</v>
      </c>
      <c r="H369">
        <v>5.3186759770049996E-3</v>
      </c>
      <c r="I369">
        <v>7.8064581798389501</v>
      </c>
      <c r="K369" s="91"/>
      <c r="L369" s="92"/>
      <c r="M369" s="91"/>
    </row>
    <row r="370" spans="1:13" x14ac:dyDescent="0.25">
      <c r="A370" s="91" t="s">
        <v>966</v>
      </c>
      <c r="B370" s="95">
        <v>368</v>
      </c>
      <c r="C370" s="99">
        <v>0</v>
      </c>
      <c r="D370">
        <v>0</v>
      </c>
      <c r="E370">
        <v>2.7753109112382001E-2</v>
      </c>
      <c r="F370">
        <v>2.7753109112382001E-2</v>
      </c>
      <c r="G370">
        <v>1.2012096587570001E-3</v>
      </c>
      <c r="H370">
        <v>4.0997199182620002E-3</v>
      </c>
      <c r="I370">
        <v>1.48949997685849</v>
      </c>
      <c r="K370" s="91"/>
      <c r="L370" s="92"/>
      <c r="M370" s="91"/>
    </row>
    <row r="371" spans="1:13" x14ac:dyDescent="0.25">
      <c r="A371" s="91" t="s">
        <v>967</v>
      </c>
      <c r="B371" s="95">
        <v>369</v>
      </c>
      <c r="C371" s="99">
        <v>0</v>
      </c>
      <c r="D371">
        <v>0</v>
      </c>
      <c r="E371">
        <v>0</v>
      </c>
      <c r="F371">
        <v>0</v>
      </c>
      <c r="G371">
        <v>0</v>
      </c>
      <c r="H371">
        <v>0</v>
      </c>
      <c r="I371">
        <v>0</v>
      </c>
      <c r="K371" s="91"/>
      <c r="L371" s="92"/>
      <c r="M371" s="91"/>
    </row>
    <row r="372" spans="1:13" x14ac:dyDescent="0.25">
      <c r="A372" s="91" t="s">
        <v>968</v>
      </c>
      <c r="B372" s="95">
        <v>370</v>
      </c>
      <c r="C372" s="99">
        <v>0</v>
      </c>
      <c r="D372">
        <v>0</v>
      </c>
      <c r="E372">
        <v>0</v>
      </c>
      <c r="F372">
        <v>0</v>
      </c>
      <c r="G372">
        <v>0</v>
      </c>
      <c r="H372">
        <v>0</v>
      </c>
      <c r="I372">
        <v>0</v>
      </c>
      <c r="K372" s="91"/>
      <c r="L372" s="92"/>
      <c r="M372" s="91"/>
    </row>
    <row r="373" spans="1:13" x14ac:dyDescent="0.25">
      <c r="A373" s="91" t="s">
        <v>969</v>
      </c>
      <c r="B373" s="95">
        <v>371</v>
      </c>
      <c r="C373" s="99">
        <v>0</v>
      </c>
      <c r="D373">
        <v>0</v>
      </c>
      <c r="E373">
        <v>9.7382357344029998E-3</v>
      </c>
      <c r="F373">
        <v>9.7382357344029998E-3</v>
      </c>
      <c r="G373">
        <v>1.8259192002009999E-3</v>
      </c>
      <c r="H373">
        <v>3.8009539168300001E-3</v>
      </c>
      <c r="I373">
        <v>0.23371765762567501</v>
      </c>
      <c r="K373" s="91"/>
      <c r="L373" s="92"/>
      <c r="M373" s="91"/>
    </row>
    <row r="374" spans="1:13" x14ac:dyDescent="0.25">
      <c r="A374" s="91" t="s">
        <v>970</v>
      </c>
      <c r="B374" s="95">
        <v>372</v>
      </c>
      <c r="C374" s="99">
        <v>0</v>
      </c>
      <c r="D374">
        <v>0</v>
      </c>
      <c r="E374">
        <v>9.7382357344029998E-3</v>
      </c>
      <c r="F374">
        <v>9.7382357344029998E-3</v>
      </c>
      <c r="G374">
        <v>8.3590006303999997E-5</v>
      </c>
      <c r="H374">
        <v>8.9834954069900001E-4</v>
      </c>
      <c r="I374">
        <v>1.9476471468806E-2</v>
      </c>
      <c r="K374" s="91"/>
      <c r="L374" s="92"/>
      <c r="M374" s="91"/>
    </row>
    <row r="375" spans="1:13" x14ac:dyDescent="0.25">
      <c r="A375" s="91" t="s">
        <v>971</v>
      </c>
      <c r="B375" s="95">
        <v>373</v>
      </c>
      <c r="C375" s="99">
        <v>0</v>
      </c>
      <c r="D375">
        <v>0</v>
      </c>
      <c r="E375">
        <v>0</v>
      </c>
      <c r="F375">
        <v>0</v>
      </c>
      <c r="G375">
        <v>0</v>
      </c>
      <c r="H375">
        <v>0</v>
      </c>
      <c r="I375">
        <v>0</v>
      </c>
      <c r="K375" s="91"/>
      <c r="L375" s="92"/>
      <c r="M375" s="91"/>
    </row>
    <row r="376" spans="1:13" x14ac:dyDescent="0.25">
      <c r="A376" s="91" t="s">
        <v>972</v>
      </c>
      <c r="B376" s="95">
        <v>374</v>
      </c>
      <c r="C376" s="99">
        <v>0</v>
      </c>
      <c r="D376">
        <v>0</v>
      </c>
      <c r="E376">
        <v>2.7753109112382001E-2</v>
      </c>
      <c r="F376">
        <v>2.7753109112382001E-2</v>
      </c>
      <c r="G376">
        <v>4.2309440485399999E-4</v>
      </c>
      <c r="H376">
        <v>3.3031816041539999E-3</v>
      </c>
      <c r="I376">
        <v>0.455249579623342</v>
      </c>
      <c r="K376" s="91"/>
      <c r="L376" s="92"/>
      <c r="M376" s="91"/>
    </row>
    <row r="377" spans="1:13" x14ac:dyDescent="0.25">
      <c r="A377" s="91" t="s">
        <v>973</v>
      </c>
      <c r="B377" s="95">
        <v>375</v>
      </c>
      <c r="C377" s="99">
        <v>0</v>
      </c>
      <c r="D377">
        <v>0</v>
      </c>
      <c r="E377">
        <v>1.2365707196294999E-2</v>
      </c>
      <c r="F377">
        <v>1.2365707196294999E-2</v>
      </c>
      <c r="G377">
        <v>5.1358912175440002E-3</v>
      </c>
      <c r="H377">
        <v>5.5196611595370003E-3</v>
      </c>
      <c r="I377">
        <v>1.0836730469018201</v>
      </c>
      <c r="K377" s="91"/>
      <c r="L377" s="92"/>
      <c r="M377" s="91"/>
    </row>
    <row r="378" spans="1:13" x14ac:dyDescent="0.25">
      <c r="A378" s="91" t="s">
        <v>974</v>
      </c>
      <c r="B378" s="95">
        <v>376</v>
      </c>
      <c r="C378" s="99">
        <v>0</v>
      </c>
      <c r="D378">
        <v>0</v>
      </c>
      <c r="E378">
        <v>1.4271247200668E-2</v>
      </c>
      <c r="F378">
        <v>1.4271247200668E-2</v>
      </c>
      <c r="G378">
        <v>1.1844798247880001E-3</v>
      </c>
      <c r="H378">
        <v>3.6207610574079999E-3</v>
      </c>
      <c r="I378">
        <v>0.75214468874037299</v>
      </c>
      <c r="K378" s="91"/>
      <c r="L378" s="92"/>
      <c r="M378" s="91"/>
    </row>
    <row r="379" spans="1:13" x14ac:dyDescent="0.25">
      <c r="A379" s="91" t="s">
        <v>975</v>
      </c>
      <c r="B379" s="95">
        <v>377</v>
      </c>
      <c r="C379" s="99">
        <v>0</v>
      </c>
      <c r="D379">
        <v>0</v>
      </c>
      <c r="E379">
        <v>1.0680109262466E-2</v>
      </c>
      <c r="F379">
        <v>1.0680109262466E-2</v>
      </c>
      <c r="G379">
        <v>4.1275784589199998E-4</v>
      </c>
      <c r="H379">
        <v>2.058623290873E-3</v>
      </c>
      <c r="I379">
        <v>8.5440874099731001E-2</v>
      </c>
      <c r="K379" s="91"/>
      <c r="L379" s="92"/>
      <c r="M379" s="91"/>
    </row>
    <row r="380" spans="1:13" x14ac:dyDescent="0.25">
      <c r="A380" s="91" t="s">
        <v>976</v>
      </c>
      <c r="B380" s="95">
        <v>378</v>
      </c>
      <c r="C380" s="99">
        <v>0</v>
      </c>
      <c r="D380">
        <v>0</v>
      </c>
      <c r="E380">
        <v>3.3967390656471003E-2</v>
      </c>
      <c r="F380">
        <v>3.3967390656471003E-2</v>
      </c>
      <c r="G380">
        <v>1.43076432931E-3</v>
      </c>
      <c r="H380">
        <v>5.0721166594389997E-3</v>
      </c>
      <c r="I380">
        <v>1.07164248265326</v>
      </c>
      <c r="K380" s="91"/>
      <c r="L380" s="92"/>
      <c r="M380" s="91"/>
    </row>
    <row r="381" spans="1:13" x14ac:dyDescent="0.25">
      <c r="A381" s="91" t="s">
        <v>977</v>
      </c>
      <c r="B381" s="95">
        <v>379</v>
      </c>
      <c r="C381" s="99">
        <v>0</v>
      </c>
      <c r="D381">
        <v>0</v>
      </c>
      <c r="E381">
        <v>2.0351801067591001E-2</v>
      </c>
      <c r="F381">
        <v>2.0351801067591001E-2</v>
      </c>
      <c r="G381">
        <v>1.722273659598E-3</v>
      </c>
      <c r="H381">
        <v>5.0667314726529997E-3</v>
      </c>
      <c r="I381">
        <v>0.40301203634589899</v>
      </c>
      <c r="K381" s="91"/>
      <c r="L381" s="92"/>
      <c r="M381" s="91"/>
    </row>
    <row r="382" spans="1:13" x14ac:dyDescent="0.25">
      <c r="A382" s="91" t="s">
        <v>978</v>
      </c>
      <c r="B382" s="95">
        <v>380</v>
      </c>
      <c r="C382" s="99">
        <v>0</v>
      </c>
      <c r="D382">
        <v>0</v>
      </c>
      <c r="E382">
        <v>1.9617587327957001E-2</v>
      </c>
      <c r="F382">
        <v>1.9617587327957001E-2</v>
      </c>
      <c r="G382">
        <v>2.1895974602009999E-3</v>
      </c>
      <c r="H382">
        <v>4.9132027497010003E-3</v>
      </c>
      <c r="I382">
        <v>1.09260913264006</v>
      </c>
      <c r="K382" s="91"/>
      <c r="L382" s="92"/>
      <c r="M382" s="91"/>
    </row>
    <row r="383" spans="1:13" x14ac:dyDescent="0.25">
      <c r="A383" s="91" t="s">
        <v>979</v>
      </c>
      <c r="B383" s="95">
        <v>381</v>
      </c>
      <c r="C383" s="99">
        <v>0</v>
      </c>
      <c r="D383">
        <v>0</v>
      </c>
      <c r="E383">
        <v>1.9768016412854E-2</v>
      </c>
      <c r="F383">
        <v>1.9768016412854E-2</v>
      </c>
      <c r="G383">
        <v>2.4199886569250002E-3</v>
      </c>
      <c r="H383">
        <v>5.426914629417E-3</v>
      </c>
      <c r="I383">
        <v>1.3309937613084899</v>
      </c>
      <c r="K383" s="91"/>
      <c r="L383" s="92"/>
      <c r="M383" s="91"/>
    </row>
    <row r="384" spans="1:13" x14ac:dyDescent="0.25">
      <c r="A384" s="91" t="s">
        <v>980</v>
      </c>
      <c r="B384" s="95">
        <v>382</v>
      </c>
      <c r="C384" s="99">
        <v>0</v>
      </c>
      <c r="D384">
        <v>0</v>
      </c>
      <c r="E384">
        <v>0</v>
      </c>
      <c r="F384">
        <v>0</v>
      </c>
      <c r="G384">
        <v>0</v>
      </c>
      <c r="H384">
        <v>0</v>
      </c>
      <c r="I384">
        <v>0</v>
      </c>
      <c r="K384" s="91"/>
      <c r="L384" s="92"/>
      <c r="M384" s="91"/>
    </row>
    <row r="385" spans="1:13" x14ac:dyDescent="0.25">
      <c r="A385" s="91" t="s">
        <v>981</v>
      </c>
      <c r="B385" s="95">
        <v>383</v>
      </c>
      <c r="C385" s="99">
        <v>0</v>
      </c>
      <c r="D385">
        <v>0</v>
      </c>
      <c r="E385">
        <v>1.3882741332053999E-2</v>
      </c>
      <c r="F385">
        <v>1.3882741332053999E-2</v>
      </c>
      <c r="G385">
        <v>4.9435049295399995E-4</v>
      </c>
      <c r="H385">
        <v>2.3087627381940001E-3</v>
      </c>
      <c r="I385">
        <v>0.21257071197032901</v>
      </c>
      <c r="K385" s="91"/>
      <c r="L385" s="92"/>
      <c r="M385" s="91"/>
    </row>
    <row r="386" spans="1:13" x14ac:dyDescent="0.25">
      <c r="A386" s="91" t="s">
        <v>982</v>
      </c>
      <c r="B386" s="95">
        <v>384</v>
      </c>
      <c r="C386" s="99">
        <v>0</v>
      </c>
      <c r="D386">
        <v>0</v>
      </c>
      <c r="E386">
        <v>1.7753753811121001E-2</v>
      </c>
      <c r="F386">
        <v>1.7753753811121001E-2</v>
      </c>
      <c r="G386">
        <v>3.9916392839090004E-3</v>
      </c>
      <c r="H386">
        <v>5.8181841213130001E-3</v>
      </c>
      <c r="I386">
        <v>0.175632128491998</v>
      </c>
      <c r="K386" s="91"/>
      <c r="L386" s="92"/>
      <c r="M386" s="91"/>
    </row>
    <row r="387" spans="1:13" x14ac:dyDescent="0.25">
      <c r="A387" s="91" t="s">
        <v>983</v>
      </c>
      <c r="B387" s="95">
        <v>385</v>
      </c>
      <c r="C387" s="99">
        <v>1.1172E-2</v>
      </c>
      <c r="D387">
        <v>0</v>
      </c>
      <c r="E387">
        <v>1.1172685772181E-2</v>
      </c>
      <c r="F387">
        <v>1.1172685772181E-2</v>
      </c>
      <c r="G387">
        <v>1.0075093980165E-2</v>
      </c>
      <c r="H387">
        <v>3.0807957256070002E-3</v>
      </c>
      <c r="I387">
        <v>1.8941176682710601</v>
      </c>
      <c r="K387" s="91"/>
      <c r="L387" s="92"/>
      <c r="M387" s="91"/>
    </row>
    <row r="388" spans="1:13" x14ac:dyDescent="0.25">
      <c r="A388" s="91" t="s">
        <v>984</v>
      </c>
      <c r="B388" s="95">
        <v>386</v>
      </c>
      <c r="C388" s="99">
        <v>1.1172E-2</v>
      </c>
      <c r="D388">
        <v>0</v>
      </c>
      <c r="E388">
        <v>1.2913222424686E-2</v>
      </c>
      <c r="F388">
        <v>1.2913222424686E-2</v>
      </c>
      <c r="G388">
        <v>8.7463983006960001E-3</v>
      </c>
      <c r="H388">
        <v>4.2976214285579996E-3</v>
      </c>
      <c r="I388">
        <v>3.15744978655129</v>
      </c>
      <c r="K388" s="91"/>
      <c r="L388" s="92"/>
      <c r="M388" s="91"/>
    </row>
    <row r="389" spans="1:13" x14ac:dyDescent="0.25">
      <c r="A389" s="91" t="s">
        <v>313</v>
      </c>
      <c r="B389" s="95">
        <v>387</v>
      </c>
      <c r="C389" s="99">
        <v>7.5370000000000003E-3</v>
      </c>
      <c r="D389">
        <v>0</v>
      </c>
      <c r="E389">
        <v>1.3113722205162E-2</v>
      </c>
      <c r="F389">
        <v>1.3113722205162E-2</v>
      </c>
      <c r="G389">
        <v>5.8313141854710003E-3</v>
      </c>
      <c r="H389">
        <v>5.7493546287119999E-3</v>
      </c>
      <c r="I389">
        <v>0.664769817143679</v>
      </c>
      <c r="K389" s="91"/>
      <c r="L389" s="92"/>
      <c r="M389" s="91"/>
    </row>
    <row r="390" spans="1:13" x14ac:dyDescent="0.25">
      <c r="A390" s="91" t="s">
        <v>77</v>
      </c>
      <c r="B390" s="95">
        <v>395</v>
      </c>
      <c r="C390" s="99">
        <v>3.3391999999999998E-2</v>
      </c>
      <c r="D390">
        <v>2.1159699186682999E-2</v>
      </c>
      <c r="E390">
        <v>4.6677615493536002E-2</v>
      </c>
      <c r="F390">
        <v>2.5517916306852999E-2</v>
      </c>
      <c r="G390">
        <v>3.3855816582218E-2</v>
      </c>
      <c r="H390">
        <v>8.0715070332850001E-3</v>
      </c>
      <c r="I390">
        <v>2.7084653265774201</v>
      </c>
      <c r="K390" s="91"/>
      <c r="L390" s="92"/>
      <c r="M390" s="91"/>
    </row>
    <row r="391" spans="1:13" x14ac:dyDescent="0.25">
      <c r="A391" s="91" t="s">
        <v>986</v>
      </c>
      <c r="B391" s="95">
        <v>396</v>
      </c>
      <c r="C391" s="99">
        <v>0.25014799999999998</v>
      </c>
      <c r="D391">
        <v>2.0316990092397E-2</v>
      </c>
      <c r="E391">
        <v>1.68073594570159</v>
      </c>
      <c r="F391">
        <v>1.6604189556091999</v>
      </c>
      <c r="G391">
        <v>0.33467091346809602</v>
      </c>
      <c r="H391">
        <v>0.32170870697084802</v>
      </c>
      <c r="I391">
        <v>569.60989472270001</v>
      </c>
      <c r="K391" s="91"/>
      <c r="L391" s="92"/>
      <c r="M391" s="91"/>
    </row>
    <row r="392" spans="1:13" x14ac:dyDescent="0.25">
      <c r="A392" s="91" t="s">
        <v>987</v>
      </c>
      <c r="B392" s="95">
        <v>397</v>
      </c>
      <c r="C392" s="99">
        <v>3.0419000000000002E-2</v>
      </c>
      <c r="D392">
        <v>1.5496411360800001E-2</v>
      </c>
      <c r="E392">
        <v>0.42854225635528598</v>
      </c>
      <c r="F392">
        <v>0.41304584499448499</v>
      </c>
      <c r="G392">
        <v>6.9178930868028995E-2</v>
      </c>
      <c r="H392">
        <v>8.7793244683434996E-2</v>
      </c>
      <c r="I392">
        <v>24.1434468729421</v>
      </c>
      <c r="K392" s="91"/>
      <c r="L392" s="92"/>
      <c r="M392" s="91"/>
    </row>
    <row r="393" spans="1:13" x14ac:dyDescent="0.25">
      <c r="A393" s="91" t="s">
        <v>988</v>
      </c>
      <c r="B393" s="95">
        <v>398</v>
      </c>
      <c r="C393" s="99">
        <v>4.2238999999999999E-2</v>
      </c>
      <c r="D393">
        <v>1.5438151545823E-2</v>
      </c>
      <c r="E393">
        <v>6.7034512758255005E-2</v>
      </c>
      <c r="F393">
        <v>5.1596361212432003E-2</v>
      </c>
      <c r="G393">
        <v>4.1712833725273998E-2</v>
      </c>
      <c r="H393">
        <v>1.3234509146549001E-2</v>
      </c>
      <c r="I393">
        <v>12.1384346140548</v>
      </c>
      <c r="K393" s="91"/>
      <c r="L393" s="92"/>
      <c r="M393" s="91"/>
    </row>
    <row r="394" spans="1:13" x14ac:dyDescent="0.25">
      <c r="A394" s="91" t="s">
        <v>989</v>
      </c>
      <c r="B394" s="95">
        <v>399</v>
      </c>
      <c r="C394" s="99">
        <v>3.4715999999999997E-2</v>
      </c>
      <c r="D394">
        <v>0</v>
      </c>
      <c r="E394">
        <v>5.6320130825043002E-2</v>
      </c>
      <c r="F394">
        <v>5.6320130825043002E-2</v>
      </c>
      <c r="G394">
        <v>3.3804641962290001E-2</v>
      </c>
      <c r="H394">
        <v>1.1692267288258E-2</v>
      </c>
      <c r="I394">
        <v>36.880864380858803</v>
      </c>
      <c r="K394" s="91"/>
      <c r="L394" s="92"/>
      <c r="M394" s="91"/>
    </row>
    <row r="395" spans="1:13" x14ac:dyDescent="0.25">
      <c r="A395" s="91" t="s">
        <v>990</v>
      </c>
      <c r="B395" s="95">
        <v>400</v>
      </c>
      <c r="C395" s="99">
        <v>3.2710999999999997E-2</v>
      </c>
      <c r="D395">
        <v>0</v>
      </c>
      <c r="E395">
        <v>5.4026957601309003E-2</v>
      </c>
      <c r="F395">
        <v>5.4026957601309003E-2</v>
      </c>
      <c r="G395">
        <v>2.9489592348724999E-2</v>
      </c>
      <c r="H395">
        <v>1.1308500019619E-2</v>
      </c>
      <c r="I395">
        <v>48.834764929488301</v>
      </c>
      <c r="K395" s="91"/>
      <c r="L395" s="92"/>
      <c r="M395" s="91"/>
    </row>
    <row r="396" spans="1:13" x14ac:dyDescent="0.25">
      <c r="A396" s="91" t="s">
        <v>991</v>
      </c>
      <c r="B396" s="95">
        <v>401</v>
      </c>
      <c r="C396" s="99">
        <v>1.9458E-2</v>
      </c>
      <c r="D396">
        <v>0</v>
      </c>
      <c r="E396">
        <v>1.9458280876278999E-2</v>
      </c>
      <c r="F396">
        <v>1.9458280876278999E-2</v>
      </c>
      <c r="G396">
        <v>1.1298356637838999E-2</v>
      </c>
      <c r="H396">
        <v>9.6017568279790008E-3</v>
      </c>
      <c r="I396">
        <v>0.35024905577302001</v>
      </c>
      <c r="K396" s="91"/>
      <c r="L396" s="92"/>
      <c r="M396" s="91"/>
    </row>
    <row r="397" spans="1:13" x14ac:dyDescent="0.25">
      <c r="A397" s="91" t="s">
        <v>992</v>
      </c>
      <c r="B397" s="95">
        <v>402</v>
      </c>
      <c r="C397" s="99">
        <v>4.6281000000000003E-2</v>
      </c>
      <c r="D397">
        <v>0</v>
      </c>
      <c r="E397">
        <v>8.7579227983951999E-2</v>
      </c>
      <c r="F397">
        <v>8.7579227983951999E-2</v>
      </c>
      <c r="G397">
        <v>4.5275634135756998E-2</v>
      </c>
      <c r="H397">
        <v>1.8042905704835001E-2</v>
      </c>
      <c r="I397">
        <v>109.204829535447</v>
      </c>
      <c r="K397" s="91"/>
      <c r="L397" s="92"/>
      <c r="M397" s="91"/>
    </row>
    <row r="398" spans="1:13" x14ac:dyDescent="0.25">
      <c r="A398" s="91" t="s">
        <v>993</v>
      </c>
      <c r="B398" s="95">
        <v>403</v>
      </c>
      <c r="C398" s="99">
        <v>2.3552E-2</v>
      </c>
      <c r="D398">
        <v>0</v>
      </c>
      <c r="E398">
        <v>4.4710412621497997E-2</v>
      </c>
      <c r="F398">
        <v>4.4710412621497997E-2</v>
      </c>
      <c r="G398">
        <v>2.4825855315468999E-2</v>
      </c>
      <c r="H398">
        <v>1.0682807727246E-2</v>
      </c>
      <c r="I398">
        <v>48.683502273633998</v>
      </c>
      <c r="K398" s="91"/>
      <c r="L398" s="92"/>
      <c r="M398" s="91"/>
    </row>
    <row r="399" spans="1:13" x14ac:dyDescent="0.25">
      <c r="A399" s="91" t="s">
        <v>994</v>
      </c>
      <c r="B399" s="95">
        <v>405</v>
      </c>
      <c r="C399" s="99">
        <v>1.4560999999999999E-2</v>
      </c>
      <c r="D399">
        <v>0</v>
      </c>
      <c r="E399">
        <v>4.2900662869214998E-2</v>
      </c>
      <c r="F399">
        <v>4.2900662869214998E-2</v>
      </c>
      <c r="G399">
        <v>1.6488199372014001E-2</v>
      </c>
      <c r="H399">
        <v>1.3637993592893E-2</v>
      </c>
      <c r="I399">
        <v>21.764423171058201</v>
      </c>
      <c r="K399" s="91"/>
      <c r="L399" s="92"/>
      <c r="M399" s="91"/>
    </row>
    <row r="400" spans="1:13" x14ac:dyDescent="0.25">
      <c r="A400" s="91" t="s">
        <v>995</v>
      </c>
      <c r="B400" s="95">
        <v>406</v>
      </c>
      <c r="C400" s="99">
        <v>1.2418E-2</v>
      </c>
      <c r="D400">
        <v>0</v>
      </c>
      <c r="E400">
        <v>4.0921382606030003E-2</v>
      </c>
      <c r="F400">
        <v>4.0921382606030003E-2</v>
      </c>
      <c r="G400">
        <v>1.7921904893440001E-2</v>
      </c>
      <c r="H400">
        <v>1.2898891613865E-2</v>
      </c>
      <c r="I400">
        <v>32.9404611941426</v>
      </c>
      <c r="K400" s="91"/>
      <c r="L400" s="92"/>
      <c r="M400" s="91"/>
    </row>
    <row r="401" spans="1:13" x14ac:dyDescent="0.25">
      <c r="A401" s="91" t="s">
        <v>996</v>
      </c>
      <c r="B401" s="95">
        <v>407</v>
      </c>
      <c r="C401" s="99">
        <v>1.0132E-2</v>
      </c>
      <c r="D401">
        <v>0</v>
      </c>
      <c r="E401">
        <v>2.389638312161E-2</v>
      </c>
      <c r="F401">
        <v>2.389638312161E-2</v>
      </c>
      <c r="G401">
        <v>1.0293721206148E-2</v>
      </c>
      <c r="H401">
        <v>1.0249410072675999E-2</v>
      </c>
      <c r="I401">
        <v>62.277013297192703</v>
      </c>
      <c r="K401" s="91"/>
      <c r="L401" s="92"/>
      <c r="M401" s="91"/>
    </row>
    <row r="402" spans="1:13" x14ac:dyDescent="0.25">
      <c r="A402" s="91" t="s">
        <v>997</v>
      </c>
      <c r="B402" s="95">
        <v>408</v>
      </c>
      <c r="C402" s="99">
        <v>3.1746000000000003E-2</v>
      </c>
      <c r="D402">
        <v>0</v>
      </c>
      <c r="E402">
        <v>6.3955403864384003E-2</v>
      </c>
      <c r="F402">
        <v>6.3955403864384003E-2</v>
      </c>
      <c r="G402">
        <v>2.8664805064666999E-2</v>
      </c>
      <c r="H402">
        <v>1.5587381202854E-2</v>
      </c>
      <c r="I402">
        <v>151.493494766764</v>
      </c>
      <c r="K402" s="91"/>
      <c r="L402" s="92"/>
      <c r="M402" s="91"/>
    </row>
    <row r="403" spans="1:13" x14ac:dyDescent="0.25">
      <c r="A403" s="91" t="s">
        <v>998</v>
      </c>
      <c r="B403" s="95">
        <v>409</v>
      </c>
      <c r="C403" s="99">
        <v>3.9350999999999997E-2</v>
      </c>
      <c r="D403">
        <v>0</v>
      </c>
      <c r="E403">
        <v>0.118952304124832</v>
      </c>
      <c r="F403">
        <v>0.118952304124832</v>
      </c>
      <c r="G403">
        <v>4.3747315028871997E-2</v>
      </c>
      <c r="H403">
        <v>2.243508327605E-2</v>
      </c>
      <c r="I403">
        <v>125.598541447892</v>
      </c>
      <c r="K403" s="91"/>
      <c r="L403" s="92"/>
      <c r="M403" s="91"/>
    </row>
    <row r="404" spans="1:13" x14ac:dyDescent="0.25">
      <c r="A404" s="91" t="s">
        <v>999</v>
      </c>
      <c r="B404" s="95">
        <v>410</v>
      </c>
      <c r="C404" s="99">
        <v>0</v>
      </c>
      <c r="D404">
        <v>0</v>
      </c>
      <c r="E404">
        <v>3.4695006906986001E-2</v>
      </c>
      <c r="F404">
        <v>3.4695006906986001E-2</v>
      </c>
      <c r="G404">
        <v>3.3963590429050001E-3</v>
      </c>
      <c r="H404">
        <v>7.0624604985110003E-3</v>
      </c>
      <c r="I404">
        <v>27.398428399115801</v>
      </c>
      <c r="K404" s="91"/>
      <c r="L404" s="92"/>
      <c r="M404" s="91"/>
    </row>
    <row r="405" spans="1:13" x14ac:dyDescent="0.25">
      <c r="A405" s="91" t="s">
        <v>1000</v>
      </c>
      <c r="B405" s="95">
        <v>411</v>
      </c>
      <c r="C405" s="99">
        <v>0</v>
      </c>
      <c r="D405">
        <v>0</v>
      </c>
      <c r="E405">
        <v>2.6182034984230999E-2</v>
      </c>
      <c r="F405">
        <v>2.6182034984230999E-2</v>
      </c>
      <c r="G405">
        <v>2.7913530218479999E-3</v>
      </c>
      <c r="H405">
        <v>5.9225969096869998E-3</v>
      </c>
      <c r="I405">
        <v>40.203857573680502</v>
      </c>
      <c r="K405" s="91"/>
      <c r="L405" s="92"/>
      <c r="M405" s="91"/>
    </row>
    <row r="406" spans="1:13" x14ac:dyDescent="0.25">
      <c r="A406" s="91" t="s">
        <v>1001</v>
      </c>
      <c r="B406" s="95">
        <v>412</v>
      </c>
      <c r="C406" s="99">
        <v>0</v>
      </c>
      <c r="D406">
        <v>0</v>
      </c>
      <c r="E406">
        <v>2.0790454000234999E-2</v>
      </c>
      <c r="F406">
        <v>2.0790454000234999E-2</v>
      </c>
      <c r="G406">
        <v>3.6039412509699998E-3</v>
      </c>
      <c r="H406">
        <v>6.7840810390500002E-3</v>
      </c>
      <c r="I406">
        <v>7.0421012043952897</v>
      </c>
      <c r="K406" s="91"/>
      <c r="L406" s="92"/>
      <c r="M406" s="91"/>
    </row>
    <row r="407" spans="1:13" x14ac:dyDescent="0.25">
      <c r="A407" s="91" t="s">
        <v>1083</v>
      </c>
      <c r="B407" s="95">
        <v>413</v>
      </c>
      <c r="C407" s="99">
        <v>0</v>
      </c>
      <c r="D407">
        <v>0</v>
      </c>
      <c r="E407">
        <v>1.9458282738923999E-2</v>
      </c>
      <c r="F407">
        <v>1.9458282738923999E-2</v>
      </c>
      <c r="G407">
        <v>1.4683026394999999E-3</v>
      </c>
      <c r="H407">
        <v>4.3363332449190004E-3</v>
      </c>
      <c r="I407">
        <v>3.8572310339659399</v>
      </c>
      <c r="K407" s="91"/>
      <c r="L407" s="92"/>
      <c r="M407" s="91"/>
    </row>
    <row r="408" spans="1:13" x14ac:dyDescent="0.25">
      <c r="A408" s="91" t="s">
        <v>1002</v>
      </c>
      <c r="B408" s="95">
        <v>414</v>
      </c>
      <c r="C408" s="99">
        <v>0</v>
      </c>
      <c r="D408">
        <v>0</v>
      </c>
      <c r="E408">
        <v>0</v>
      </c>
      <c r="F408">
        <v>0</v>
      </c>
      <c r="G408">
        <v>0</v>
      </c>
      <c r="H408">
        <v>0</v>
      </c>
      <c r="I408">
        <v>0</v>
      </c>
      <c r="K408" s="91"/>
      <c r="L408" s="92"/>
      <c r="M408" s="91"/>
    </row>
    <row r="409" spans="1:13" x14ac:dyDescent="0.25">
      <c r="A409" s="91" t="s">
        <v>1003</v>
      </c>
      <c r="B409" s="95">
        <v>415</v>
      </c>
      <c r="C409" s="99">
        <v>0</v>
      </c>
      <c r="D409">
        <v>0</v>
      </c>
      <c r="E409">
        <v>0</v>
      </c>
      <c r="F409">
        <v>0</v>
      </c>
      <c r="G409">
        <v>0</v>
      </c>
      <c r="H409">
        <v>0</v>
      </c>
      <c r="I409">
        <v>0</v>
      </c>
      <c r="K409" s="91"/>
      <c r="L409" s="92"/>
      <c r="M409" s="91"/>
    </row>
    <row r="410" spans="1:13" x14ac:dyDescent="0.25">
      <c r="A410" s="91" t="s">
        <v>1004</v>
      </c>
      <c r="B410" s="95">
        <v>416</v>
      </c>
      <c r="C410" s="99">
        <v>0</v>
      </c>
      <c r="D410">
        <v>0</v>
      </c>
      <c r="E410">
        <v>1.9458280876278999E-2</v>
      </c>
      <c r="F410">
        <v>1.9458280876278999E-2</v>
      </c>
      <c r="G410">
        <v>1.938659905902E-3</v>
      </c>
      <c r="H410">
        <v>4.8099392358079999E-3</v>
      </c>
      <c r="I410">
        <v>48.666179617866803</v>
      </c>
      <c r="K410" s="91"/>
      <c r="L410" s="92"/>
      <c r="M410" s="91"/>
    </row>
    <row r="411" spans="1:13" x14ac:dyDescent="0.25">
      <c r="A411" s="91" t="s">
        <v>1005</v>
      </c>
      <c r="B411" s="95">
        <v>417</v>
      </c>
      <c r="C411" s="99">
        <v>5.2657000000000002E-2</v>
      </c>
      <c r="D411">
        <v>3.4026693552732003E-2</v>
      </c>
      <c r="E411">
        <v>0.127357438206673</v>
      </c>
      <c r="F411">
        <v>9.3330744653940007E-2</v>
      </c>
      <c r="G411">
        <v>5.6518170350629997E-2</v>
      </c>
      <c r="H411">
        <v>1.6493671723935999E-2</v>
      </c>
      <c r="I411">
        <v>63.300350792705999</v>
      </c>
      <c r="K411" s="91"/>
      <c r="L411" s="92"/>
      <c r="M411" s="91"/>
    </row>
    <row r="412" spans="1:13" x14ac:dyDescent="0.25">
      <c r="A412" s="91" t="s">
        <v>1006</v>
      </c>
      <c r="B412" s="95">
        <v>418</v>
      </c>
      <c r="C412" s="99">
        <v>0</v>
      </c>
      <c r="D412">
        <v>0</v>
      </c>
      <c r="E412">
        <v>4.4164564460515997E-2</v>
      </c>
      <c r="F412">
        <v>4.4164564460515997E-2</v>
      </c>
      <c r="G412">
        <v>1.1947909137234E-2</v>
      </c>
      <c r="H412">
        <v>1.6380031660511999E-2</v>
      </c>
      <c r="I412">
        <v>6.3084960244595996</v>
      </c>
      <c r="K412" s="91"/>
      <c r="L412" s="92"/>
      <c r="M412" s="91"/>
    </row>
    <row r="413" spans="1:13" x14ac:dyDescent="0.25">
      <c r="A413" s="91" t="s">
        <v>1007</v>
      </c>
      <c r="B413" s="95">
        <v>419</v>
      </c>
      <c r="C413" s="99">
        <v>2.1995000000000001E-2</v>
      </c>
      <c r="D413">
        <v>0</v>
      </c>
      <c r="E413">
        <v>4.6024858951568999E-2</v>
      </c>
      <c r="F413">
        <v>4.6024858951568999E-2</v>
      </c>
      <c r="G413">
        <v>2.2610728080247E-2</v>
      </c>
      <c r="H413">
        <v>9.8831612816459996E-3</v>
      </c>
      <c r="I413">
        <v>8.7503517670556903</v>
      </c>
      <c r="K413" s="91"/>
      <c r="L413" s="92"/>
      <c r="M413" s="91"/>
    </row>
    <row r="414" spans="1:13" x14ac:dyDescent="0.25">
      <c r="A414" s="91" t="s">
        <v>1008</v>
      </c>
      <c r="B414" s="95">
        <v>420</v>
      </c>
      <c r="C414" s="99">
        <v>2.6008E-2</v>
      </c>
      <c r="D414">
        <v>0</v>
      </c>
      <c r="E414">
        <v>3.5689324140548997E-2</v>
      </c>
      <c r="F414">
        <v>3.5689324140548997E-2</v>
      </c>
      <c r="G414">
        <v>2.3189268364598E-2</v>
      </c>
      <c r="H414">
        <v>8.0946850826300008E-3</v>
      </c>
      <c r="I414">
        <v>18.713739570230199</v>
      </c>
      <c r="K414" s="91"/>
      <c r="L414" s="92"/>
      <c r="M414" s="91"/>
    </row>
    <row r="415" spans="1:13" x14ac:dyDescent="0.25">
      <c r="A415" s="91" t="s">
        <v>1009</v>
      </c>
      <c r="B415" s="95">
        <v>421</v>
      </c>
      <c r="C415" s="99">
        <v>2.8708999999999998E-2</v>
      </c>
      <c r="D415">
        <v>1.9458280876278999E-2</v>
      </c>
      <c r="E415">
        <v>3.9172645658254998E-2</v>
      </c>
      <c r="F415">
        <v>1.9714364781975999E-2</v>
      </c>
      <c r="G415">
        <v>2.9835768466953998E-2</v>
      </c>
      <c r="H415">
        <v>4.8424073168660004E-3</v>
      </c>
      <c r="I415">
        <v>6.8323909789323798</v>
      </c>
      <c r="K415" s="91"/>
      <c r="L415" s="92"/>
      <c r="M415" s="91"/>
    </row>
    <row r="416" spans="1:13" x14ac:dyDescent="0.25">
      <c r="A416" s="91" t="s">
        <v>1010</v>
      </c>
      <c r="B416" s="95">
        <v>422</v>
      </c>
      <c r="C416" s="99">
        <v>2.8951999999999999E-2</v>
      </c>
      <c r="D416">
        <v>9.7382357344029998E-3</v>
      </c>
      <c r="E416">
        <v>3.9622064679860999E-2</v>
      </c>
      <c r="F416">
        <v>2.9883828945458001E-2</v>
      </c>
      <c r="G416">
        <v>2.7470837366216E-2</v>
      </c>
      <c r="H416">
        <v>9.3579970330340007E-3</v>
      </c>
      <c r="I416">
        <v>2.6921420618891698</v>
      </c>
      <c r="K416" s="91"/>
      <c r="L416" s="92"/>
      <c r="M416" s="91"/>
    </row>
    <row r="417" spans="1:13" x14ac:dyDescent="0.25">
      <c r="A417" s="91" t="s">
        <v>1011</v>
      </c>
      <c r="B417" s="95">
        <v>423</v>
      </c>
      <c r="C417" s="99">
        <v>2.8398E-2</v>
      </c>
      <c r="D417">
        <v>1.9297942519188E-2</v>
      </c>
      <c r="E417">
        <v>4.9128644168376999E-2</v>
      </c>
      <c r="F417">
        <v>2.9830701649188999E-2</v>
      </c>
      <c r="G417">
        <v>2.9877463064433001E-2</v>
      </c>
      <c r="H417">
        <v>6.2046566170690003E-3</v>
      </c>
      <c r="I417">
        <v>9.1723811607807804</v>
      </c>
      <c r="K417" s="91"/>
      <c r="L417" s="92"/>
      <c r="M417" s="91"/>
    </row>
    <row r="418" spans="1:13" x14ac:dyDescent="0.25">
      <c r="A418" s="91" t="s">
        <v>1012</v>
      </c>
      <c r="B418" s="95">
        <v>424</v>
      </c>
      <c r="C418" s="99">
        <v>2.7864E-2</v>
      </c>
      <c r="D418">
        <v>0</v>
      </c>
      <c r="E418">
        <v>3.9688095450401001E-2</v>
      </c>
      <c r="F418">
        <v>3.9688095450401001E-2</v>
      </c>
      <c r="G418">
        <v>2.5818217923586999E-2</v>
      </c>
      <c r="H418">
        <v>9.6428138362540002E-3</v>
      </c>
      <c r="I418">
        <v>11.7731073731556</v>
      </c>
      <c r="K418" s="91"/>
      <c r="L418" s="92"/>
      <c r="M418" s="91"/>
    </row>
    <row r="419" spans="1:13" x14ac:dyDescent="0.25">
      <c r="A419" s="91" t="s">
        <v>1013</v>
      </c>
      <c r="B419" s="95">
        <v>425</v>
      </c>
      <c r="C419" s="99">
        <v>1.9458E-2</v>
      </c>
      <c r="D419">
        <v>0</v>
      </c>
      <c r="E419">
        <v>2.2313551977277E-2</v>
      </c>
      <c r="F419">
        <v>2.2313551977277E-2</v>
      </c>
      <c r="G419">
        <v>1.7925246896583001E-2</v>
      </c>
      <c r="H419">
        <v>3.7369816316210002E-3</v>
      </c>
      <c r="I419">
        <v>6.6681918455287796</v>
      </c>
      <c r="K419" s="91"/>
      <c r="L419" s="92"/>
      <c r="M419" s="91"/>
    </row>
    <row r="420" spans="1:13" x14ac:dyDescent="0.25">
      <c r="A420" s="91" t="s">
        <v>1014</v>
      </c>
      <c r="B420" s="95">
        <v>426</v>
      </c>
      <c r="C420" s="99">
        <v>1.1172E-2</v>
      </c>
      <c r="D420">
        <v>1.1172685772181E-2</v>
      </c>
      <c r="E420">
        <v>1.9458282738923999E-2</v>
      </c>
      <c r="F420">
        <v>8.2855969667430009E-3</v>
      </c>
      <c r="G420">
        <v>1.2757018948082999E-2</v>
      </c>
      <c r="H420">
        <v>2.2442034199990002E-3</v>
      </c>
      <c r="I420">
        <v>1.3012159327045001</v>
      </c>
      <c r="K420" s="91"/>
      <c r="L420" s="92"/>
      <c r="M420" s="91"/>
    </row>
    <row r="421" spans="1:13" x14ac:dyDescent="0.25">
      <c r="A421" s="91" t="s">
        <v>1015</v>
      </c>
      <c r="B421" s="95">
        <v>427</v>
      </c>
      <c r="C421" s="99">
        <v>0</v>
      </c>
      <c r="D421">
        <v>0</v>
      </c>
      <c r="E421">
        <v>3.0717646703124001E-2</v>
      </c>
      <c r="F421">
        <v>3.0717646703124001E-2</v>
      </c>
      <c r="G421">
        <v>5.4229311952339997E-3</v>
      </c>
      <c r="H421">
        <v>9.2564312416039997E-3</v>
      </c>
      <c r="I421">
        <v>17.749253802001402</v>
      </c>
      <c r="K421" s="91"/>
      <c r="L421" s="92"/>
      <c r="M421" s="91"/>
    </row>
    <row r="422" spans="1:13" x14ac:dyDescent="0.25">
      <c r="A422" s="91" t="s">
        <v>1016</v>
      </c>
      <c r="B422" s="95">
        <v>428</v>
      </c>
      <c r="C422" s="99">
        <v>0</v>
      </c>
      <c r="D422">
        <v>0</v>
      </c>
      <c r="E422">
        <v>3.6793343722819997E-2</v>
      </c>
      <c r="F422">
        <v>3.6793343722819997E-2</v>
      </c>
      <c r="G422">
        <v>5.6302836643250002E-3</v>
      </c>
      <c r="H422">
        <v>1.0432044390133999E-2</v>
      </c>
      <c r="I422">
        <v>11.5082998098805</v>
      </c>
      <c r="K422" s="91"/>
      <c r="L422" s="92"/>
      <c r="M422" s="91"/>
    </row>
    <row r="423" spans="1:13" x14ac:dyDescent="0.25">
      <c r="A423" s="91" t="s">
        <v>1017</v>
      </c>
      <c r="B423" s="95">
        <v>429</v>
      </c>
      <c r="C423" s="99">
        <v>0</v>
      </c>
      <c r="D423">
        <v>0</v>
      </c>
      <c r="E423">
        <v>2.7753109112382001E-2</v>
      </c>
      <c r="F423">
        <v>2.7753109112382001E-2</v>
      </c>
      <c r="G423">
        <v>6.0635532808399999E-3</v>
      </c>
      <c r="H423">
        <v>9.0311864744480001E-3</v>
      </c>
      <c r="I423">
        <v>2.3465951196849302</v>
      </c>
      <c r="K423" s="91"/>
      <c r="L423" s="92"/>
      <c r="M423" s="91"/>
    </row>
    <row r="424" spans="1:13" x14ac:dyDescent="0.25">
      <c r="A424" s="91" t="s">
        <v>1018</v>
      </c>
      <c r="B424" s="95">
        <v>430</v>
      </c>
      <c r="C424" s="99">
        <v>0</v>
      </c>
      <c r="D424">
        <v>0</v>
      </c>
      <c r="E424">
        <v>0</v>
      </c>
      <c r="F424">
        <v>0</v>
      </c>
      <c r="G424">
        <v>0</v>
      </c>
      <c r="H424">
        <v>0</v>
      </c>
      <c r="I424">
        <v>0</v>
      </c>
      <c r="K424" s="91"/>
      <c r="L424" s="92"/>
      <c r="M424" s="91"/>
    </row>
    <row r="425" spans="1:13" x14ac:dyDescent="0.25">
      <c r="A425" s="91" t="s">
        <v>1019</v>
      </c>
      <c r="B425" s="95">
        <v>431</v>
      </c>
      <c r="C425" s="99">
        <v>0</v>
      </c>
      <c r="D425">
        <v>0</v>
      </c>
      <c r="E425">
        <v>0</v>
      </c>
      <c r="F425">
        <v>0</v>
      </c>
      <c r="G425">
        <v>0</v>
      </c>
      <c r="H425">
        <v>0</v>
      </c>
      <c r="I425">
        <v>0</v>
      </c>
      <c r="K425" s="91"/>
      <c r="L425" s="92"/>
      <c r="M425" s="91"/>
    </row>
    <row r="426" spans="1:13" x14ac:dyDescent="0.25">
      <c r="A426" s="91" t="s">
        <v>1020</v>
      </c>
      <c r="B426" s="95">
        <v>432</v>
      </c>
      <c r="C426" s="99">
        <v>2.8413000000000001E-2</v>
      </c>
      <c r="D426">
        <v>0</v>
      </c>
      <c r="E426">
        <v>4.3987400829792002E-2</v>
      </c>
      <c r="F426">
        <v>4.3987400829792002E-2</v>
      </c>
      <c r="G426">
        <v>2.7007484997942002E-2</v>
      </c>
      <c r="H426">
        <v>9.6269715869879997E-3</v>
      </c>
      <c r="I426">
        <v>9.6956871142610908</v>
      </c>
      <c r="K426" s="91"/>
      <c r="L426" s="92"/>
      <c r="M426" s="91"/>
    </row>
    <row r="427" spans="1:13" x14ac:dyDescent="0.25">
      <c r="A427" s="91" t="s">
        <v>1021</v>
      </c>
      <c r="B427" s="95">
        <v>433</v>
      </c>
      <c r="C427" s="99">
        <v>1.4543E-2</v>
      </c>
      <c r="D427">
        <v>0</v>
      </c>
      <c r="E427">
        <v>4.0416568517684999E-2</v>
      </c>
      <c r="F427">
        <v>4.0416568517684999E-2</v>
      </c>
      <c r="G427">
        <v>1.4632982005903E-2</v>
      </c>
      <c r="H427">
        <v>1.0174615314379999E-2</v>
      </c>
      <c r="I427">
        <v>14.881742700003</v>
      </c>
      <c r="K427" s="91"/>
      <c r="L427" s="92"/>
      <c r="M427" s="91"/>
    </row>
    <row r="428" spans="1:13" x14ac:dyDescent="0.25">
      <c r="A428" s="91" t="s">
        <v>1022</v>
      </c>
      <c r="B428" s="95">
        <v>434</v>
      </c>
      <c r="C428" s="99">
        <v>1.068E-2</v>
      </c>
      <c r="D428">
        <v>0</v>
      </c>
      <c r="E428">
        <v>2.6473812758923E-2</v>
      </c>
      <c r="F428">
        <v>2.6473812758923E-2</v>
      </c>
      <c r="G428">
        <v>9.6185254236759998E-3</v>
      </c>
      <c r="H428">
        <v>6.1053267539569996E-3</v>
      </c>
      <c r="I428">
        <v>11.503756406717001</v>
      </c>
      <c r="K428" s="91"/>
      <c r="L428" s="92"/>
      <c r="M428" s="91"/>
    </row>
    <row r="429" spans="1:13" x14ac:dyDescent="0.25">
      <c r="A429" s="91" t="s">
        <v>1023</v>
      </c>
      <c r="B429" s="95">
        <v>435</v>
      </c>
      <c r="C429" s="99">
        <v>1.4137E-2</v>
      </c>
      <c r="D429">
        <v>0</v>
      </c>
      <c r="E429">
        <v>3.2558824867009999E-2</v>
      </c>
      <c r="F429">
        <v>3.2558824867009999E-2</v>
      </c>
      <c r="G429">
        <v>1.2173913923209E-2</v>
      </c>
      <c r="H429">
        <v>8.0744201511830007E-3</v>
      </c>
      <c r="I429">
        <v>5.6243482325225997</v>
      </c>
      <c r="K429" s="91"/>
      <c r="L429" s="92"/>
      <c r="M429" s="91"/>
    </row>
    <row r="430" spans="1:13" x14ac:dyDescent="0.25">
      <c r="A430" s="91" t="s">
        <v>1024</v>
      </c>
      <c r="B430" s="95">
        <v>436</v>
      </c>
      <c r="C430" s="99">
        <v>1.068E-2</v>
      </c>
      <c r="D430">
        <v>0</v>
      </c>
      <c r="E430">
        <v>1.5625E-2</v>
      </c>
      <c r="F430">
        <v>1.5625E-2</v>
      </c>
      <c r="G430">
        <v>8.1032047899949992E-3</v>
      </c>
      <c r="H430">
        <v>5.0016297990260004E-3</v>
      </c>
      <c r="I430">
        <v>3.50868767406791</v>
      </c>
      <c r="K430" s="91"/>
      <c r="L430" s="92"/>
      <c r="M430" s="91"/>
    </row>
    <row r="431" spans="1:13" x14ac:dyDescent="0.25">
      <c r="A431" s="91" t="s">
        <v>1025</v>
      </c>
      <c r="B431" s="95">
        <v>437</v>
      </c>
      <c r="C431" s="99">
        <v>0</v>
      </c>
      <c r="D431">
        <v>0</v>
      </c>
      <c r="E431">
        <v>1.4045896008610999E-2</v>
      </c>
      <c r="F431">
        <v>1.4045896008610999E-2</v>
      </c>
      <c r="G431">
        <v>4.0120015979600004E-3</v>
      </c>
      <c r="H431">
        <v>5.2240441715619996E-3</v>
      </c>
      <c r="I431">
        <v>3.81140151806175</v>
      </c>
      <c r="K431" s="91"/>
      <c r="L431" s="92"/>
      <c r="M431" s="91"/>
    </row>
    <row r="432" spans="1:13" x14ac:dyDescent="0.25">
      <c r="A432" s="91" t="s">
        <v>1026</v>
      </c>
      <c r="B432" s="95">
        <v>438</v>
      </c>
      <c r="C432" s="99">
        <v>1.3174999999999999E-2</v>
      </c>
      <c r="D432">
        <v>0</v>
      </c>
      <c r="E432">
        <v>3.0066711828113001E-2</v>
      </c>
      <c r="F432">
        <v>3.0066711828113001E-2</v>
      </c>
      <c r="G432">
        <v>1.7347857841251001E-2</v>
      </c>
      <c r="H432">
        <v>6.4267842192859996E-3</v>
      </c>
      <c r="I432">
        <v>2.8970922594889998</v>
      </c>
      <c r="K432" s="91"/>
      <c r="L432" s="92"/>
      <c r="M432" s="91"/>
    </row>
    <row r="433" spans="1:13" x14ac:dyDescent="0.25">
      <c r="A433" s="91" t="s">
        <v>1027</v>
      </c>
      <c r="B433" s="95">
        <v>439</v>
      </c>
      <c r="C433" s="99">
        <v>0</v>
      </c>
      <c r="D433">
        <v>0</v>
      </c>
      <c r="E433">
        <v>2.4621253833175E-2</v>
      </c>
      <c r="F433">
        <v>2.4621253833175E-2</v>
      </c>
      <c r="G433">
        <v>4.3595267110979998E-3</v>
      </c>
      <c r="H433">
        <v>7.8333557408900006E-3</v>
      </c>
      <c r="I433">
        <v>2.1187299815937801</v>
      </c>
      <c r="K433" s="91"/>
      <c r="L433" s="92"/>
      <c r="M433" s="91"/>
    </row>
    <row r="434" spans="1:13" x14ac:dyDescent="0.25">
      <c r="A434" s="91" t="s">
        <v>1028</v>
      </c>
      <c r="B434" s="95">
        <v>440</v>
      </c>
      <c r="C434" s="99">
        <v>1.1172E-2</v>
      </c>
      <c r="D434">
        <v>0</v>
      </c>
      <c r="E434">
        <v>2.7435116469860001E-2</v>
      </c>
      <c r="F434">
        <v>2.7435116469860001E-2</v>
      </c>
      <c r="G434">
        <v>1.0969652188942001E-2</v>
      </c>
      <c r="H434">
        <v>7.116121101414E-3</v>
      </c>
      <c r="I434">
        <v>10.092080013826401</v>
      </c>
      <c r="K434" s="91"/>
      <c r="L434" s="92"/>
      <c r="M434" s="91"/>
    </row>
    <row r="435" spans="1:13" x14ac:dyDescent="0.25">
      <c r="A435" s="91" t="s">
        <v>1029</v>
      </c>
      <c r="B435" s="95">
        <v>441</v>
      </c>
      <c r="C435" s="99">
        <v>1.7527999999999998E-2</v>
      </c>
      <c r="D435">
        <v>0</v>
      </c>
      <c r="E435">
        <v>3.2531976699828997E-2</v>
      </c>
      <c r="F435">
        <v>3.2531976699828997E-2</v>
      </c>
      <c r="G435">
        <v>1.5591510055497E-2</v>
      </c>
      <c r="H435">
        <v>7.4573513246080003E-3</v>
      </c>
      <c r="I435">
        <v>29.686235145665702</v>
      </c>
      <c r="K435" s="91"/>
      <c r="L435" s="92"/>
      <c r="M435" s="91"/>
    </row>
    <row r="436" spans="1:13" x14ac:dyDescent="0.25">
      <c r="A436" s="91" t="s">
        <v>1030</v>
      </c>
      <c r="B436" s="95">
        <v>442</v>
      </c>
      <c r="C436" s="99">
        <v>0</v>
      </c>
      <c r="D436">
        <v>0</v>
      </c>
      <c r="E436">
        <v>8.8854143396020005E-3</v>
      </c>
      <c r="F436">
        <v>8.8854143396020005E-3</v>
      </c>
      <c r="G436">
        <v>3.5660525777700001E-4</v>
      </c>
      <c r="H436">
        <v>1.743966215599E-3</v>
      </c>
      <c r="I436">
        <v>0.10662497207522401</v>
      </c>
      <c r="K436" s="91"/>
      <c r="L436" s="92"/>
      <c r="M436" s="91"/>
    </row>
    <row r="437" spans="1:13" x14ac:dyDescent="0.25">
      <c r="A437" s="91" t="s">
        <v>1082</v>
      </c>
      <c r="B437" s="95">
        <v>443</v>
      </c>
      <c r="C437" s="99">
        <v>1.5054E-2</v>
      </c>
      <c r="D437">
        <v>0</v>
      </c>
      <c r="E437">
        <v>5.0725322216748997E-2</v>
      </c>
      <c r="F437">
        <v>5.0725322216748997E-2</v>
      </c>
      <c r="G437">
        <v>1.3105112005832E-2</v>
      </c>
      <c r="H437">
        <v>1.0935033843844E-2</v>
      </c>
      <c r="I437">
        <v>79.050035619176896</v>
      </c>
      <c r="K437" s="91"/>
      <c r="L437" s="92"/>
      <c r="M437" s="91"/>
    </row>
    <row r="438" spans="1:13" x14ac:dyDescent="0.25">
      <c r="A438" s="91" t="s">
        <v>1031</v>
      </c>
      <c r="B438" s="95">
        <v>444</v>
      </c>
      <c r="C438" s="99">
        <v>0</v>
      </c>
      <c r="D438">
        <v>0</v>
      </c>
      <c r="E438">
        <v>2.8194701299071E-2</v>
      </c>
      <c r="F438">
        <v>2.8194701299071E-2</v>
      </c>
      <c r="G438">
        <v>3.4624995494860001E-3</v>
      </c>
      <c r="H438">
        <v>7.7289664449229998E-3</v>
      </c>
      <c r="I438">
        <v>2.7492246422916602</v>
      </c>
      <c r="K438" s="91"/>
      <c r="L438" s="92"/>
      <c r="M438" s="91"/>
    </row>
    <row r="439" spans="1:13" x14ac:dyDescent="0.25">
      <c r="A439" s="91" t="s">
        <v>1032</v>
      </c>
      <c r="B439" s="95">
        <v>445</v>
      </c>
      <c r="C439" s="99">
        <v>0</v>
      </c>
      <c r="D439">
        <v>0</v>
      </c>
      <c r="E439">
        <v>3.5123411566019003E-2</v>
      </c>
      <c r="F439">
        <v>3.5123411566019003E-2</v>
      </c>
      <c r="G439">
        <v>3.4136424679649998E-3</v>
      </c>
      <c r="H439">
        <v>7.1664983693090004E-3</v>
      </c>
      <c r="I439">
        <v>8.3258739793673104</v>
      </c>
      <c r="K439" s="91"/>
      <c r="L439" s="92"/>
      <c r="M439" s="91"/>
    </row>
    <row r="440" spans="1:13" x14ac:dyDescent="0.25">
      <c r="A440" s="91" t="s">
        <v>1033</v>
      </c>
      <c r="B440" s="95">
        <v>446</v>
      </c>
      <c r="C440" s="99">
        <v>1.068E-2</v>
      </c>
      <c r="D440">
        <v>0</v>
      </c>
      <c r="E440">
        <v>3.2665520906448003E-2</v>
      </c>
      <c r="F440">
        <v>3.2665520906448003E-2</v>
      </c>
      <c r="G440">
        <v>8.7026113872849999E-3</v>
      </c>
      <c r="H440">
        <v>8.0172160216800004E-3</v>
      </c>
      <c r="I440">
        <v>10.0689213750883</v>
      </c>
      <c r="K440" s="91"/>
      <c r="L440" s="92"/>
      <c r="M440" s="91"/>
    </row>
    <row r="441" spans="1:13" x14ac:dyDescent="0.25">
      <c r="A441" s="91" t="s">
        <v>1034</v>
      </c>
      <c r="B441" s="95">
        <v>447</v>
      </c>
      <c r="C441" s="99">
        <v>0</v>
      </c>
      <c r="D441">
        <v>0</v>
      </c>
      <c r="E441">
        <v>1.9458280876278999E-2</v>
      </c>
      <c r="F441">
        <v>1.9458280876278999E-2</v>
      </c>
      <c r="G441">
        <v>2.415885207516E-3</v>
      </c>
      <c r="H441">
        <v>4.5120429228080001E-3</v>
      </c>
      <c r="I441">
        <v>2.2564367838203898</v>
      </c>
      <c r="K441" s="91"/>
      <c r="L441" s="92"/>
      <c r="M441" s="91"/>
    </row>
    <row r="442" spans="1:13" x14ac:dyDescent="0.25">
      <c r="A442" s="91" t="s">
        <v>1035</v>
      </c>
      <c r="B442" s="95">
        <v>448</v>
      </c>
      <c r="C442" s="99">
        <v>0</v>
      </c>
      <c r="D442">
        <v>0</v>
      </c>
      <c r="E442">
        <v>1.9458282738923999E-2</v>
      </c>
      <c r="F442">
        <v>1.9458282738923999E-2</v>
      </c>
      <c r="G442">
        <v>2.5259510832409998E-3</v>
      </c>
      <c r="H442">
        <v>5.0831824713400003E-3</v>
      </c>
      <c r="I442">
        <v>1.9601380405947499</v>
      </c>
      <c r="K442" s="91"/>
      <c r="L442" s="92"/>
      <c r="M442" s="91"/>
    </row>
    <row r="443" spans="1:13" x14ac:dyDescent="0.25">
      <c r="A443" s="91" t="s">
        <v>1036</v>
      </c>
      <c r="B443" s="95">
        <v>449</v>
      </c>
      <c r="C443" s="99">
        <v>8.8850000000000005E-3</v>
      </c>
      <c r="D443">
        <v>0</v>
      </c>
      <c r="E443">
        <v>1.1172685772181E-2</v>
      </c>
      <c r="F443">
        <v>1.1172685772181E-2</v>
      </c>
      <c r="G443">
        <v>5.4166396869169998E-3</v>
      </c>
      <c r="H443">
        <v>5.2715812245549996E-3</v>
      </c>
      <c r="I443">
        <v>2.7299864022061202</v>
      </c>
      <c r="K443" s="91"/>
      <c r="L443" s="92"/>
      <c r="M443" s="91"/>
    </row>
    <row r="444" spans="1:13" x14ac:dyDescent="0.25">
      <c r="A444" s="91" t="s">
        <v>1037</v>
      </c>
      <c r="B444" s="95">
        <v>450</v>
      </c>
      <c r="C444" s="99">
        <v>0</v>
      </c>
      <c r="D444">
        <v>0</v>
      </c>
      <c r="E444">
        <v>2.3503398522734999E-2</v>
      </c>
      <c r="F444">
        <v>2.3503398522734999E-2</v>
      </c>
      <c r="G444">
        <v>2.731770548273E-3</v>
      </c>
      <c r="H444">
        <v>5.3634670672000001E-3</v>
      </c>
      <c r="I444">
        <v>5.4963223431259296</v>
      </c>
      <c r="K444" s="91"/>
      <c r="L444" s="92"/>
      <c r="M444" s="91"/>
    </row>
    <row r="445" spans="1:13" x14ac:dyDescent="0.25">
      <c r="A445" s="91" t="s">
        <v>81</v>
      </c>
      <c r="B445" s="95">
        <v>451</v>
      </c>
      <c r="C445" s="99">
        <v>0</v>
      </c>
      <c r="D445">
        <v>0</v>
      </c>
      <c r="E445">
        <v>1.288128644228E-2</v>
      </c>
      <c r="F445">
        <v>1.288128644228E-2</v>
      </c>
      <c r="G445">
        <v>3.8978666925879998E-3</v>
      </c>
      <c r="H445">
        <v>5.2560913302870001E-3</v>
      </c>
      <c r="I445">
        <v>3.0013573532923998</v>
      </c>
      <c r="K445" s="91"/>
      <c r="L445" s="92"/>
      <c r="M445" s="91"/>
    </row>
    <row r="446" spans="1:13" x14ac:dyDescent="0.25">
      <c r="A446" s="91" t="s">
        <v>271</v>
      </c>
      <c r="B446" s="95">
        <v>452</v>
      </c>
      <c r="C446" s="99">
        <v>0</v>
      </c>
      <c r="D446">
        <v>0</v>
      </c>
      <c r="E446">
        <v>1.2607268057764E-2</v>
      </c>
      <c r="F446">
        <v>1.2607268057764E-2</v>
      </c>
      <c r="G446">
        <v>1.3800509259940001E-3</v>
      </c>
      <c r="H446">
        <v>3.5797773113709999E-3</v>
      </c>
      <c r="I446">
        <v>11.5151449264958</v>
      </c>
      <c r="K446" s="91"/>
      <c r="L446" s="92"/>
      <c r="M446" s="91"/>
    </row>
    <row r="447" spans="1:13" x14ac:dyDescent="0.25">
      <c r="A447" s="91" t="s">
        <v>215</v>
      </c>
      <c r="B447" s="95">
        <v>453</v>
      </c>
      <c r="C447" s="99">
        <v>0</v>
      </c>
      <c r="D447">
        <v>0</v>
      </c>
      <c r="E447">
        <v>0</v>
      </c>
      <c r="F447">
        <v>0</v>
      </c>
      <c r="G447">
        <v>0</v>
      </c>
      <c r="H447">
        <v>0</v>
      </c>
      <c r="I447">
        <v>0</v>
      </c>
      <c r="K447" s="91"/>
      <c r="L447" s="92"/>
      <c r="M447" s="91"/>
    </row>
    <row r="448" spans="1:13" x14ac:dyDescent="0.25">
      <c r="A448" s="91" t="s">
        <v>1038</v>
      </c>
      <c r="B448" s="95">
        <v>454</v>
      </c>
      <c r="C448" s="99">
        <v>0</v>
      </c>
      <c r="D448">
        <v>0</v>
      </c>
      <c r="E448">
        <v>0</v>
      </c>
      <c r="F448">
        <v>0</v>
      </c>
      <c r="G448">
        <v>0</v>
      </c>
      <c r="H448">
        <v>0</v>
      </c>
      <c r="I448">
        <v>0</v>
      </c>
      <c r="K448" s="91"/>
      <c r="L448" s="92"/>
      <c r="M448" s="91"/>
    </row>
    <row r="449" spans="1:13" x14ac:dyDescent="0.25">
      <c r="A449" s="91" t="s">
        <v>1039</v>
      </c>
      <c r="B449" s="95">
        <v>455</v>
      </c>
      <c r="C449" s="99">
        <v>0</v>
      </c>
      <c r="D449">
        <v>0</v>
      </c>
      <c r="E449">
        <v>1.0680109262466E-2</v>
      </c>
      <c r="F449">
        <v>1.0680109262466E-2</v>
      </c>
      <c r="G449">
        <v>1.670468573319E-3</v>
      </c>
      <c r="H449">
        <v>3.664331073625E-3</v>
      </c>
      <c r="I449">
        <v>1.8458677735179601</v>
      </c>
      <c r="K449" s="91"/>
      <c r="L449" s="92"/>
      <c r="M449" s="91"/>
    </row>
    <row r="450" spans="1:13" x14ac:dyDescent="0.25">
      <c r="A450" s="91" t="s">
        <v>1040</v>
      </c>
      <c r="B450" s="95">
        <v>456</v>
      </c>
      <c r="C450" s="99">
        <v>1.068E-2</v>
      </c>
      <c r="D450">
        <v>0</v>
      </c>
      <c r="E450">
        <v>3.5484965890646002E-2</v>
      </c>
      <c r="F450">
        <v>3.5484965890646002E-2</v>
      </c>
      <c r="G450">
        <v>1.1286963151531999E-2</v>
      </c>
      <c r="H450">
        <v>1.1245970715038999E-2</v>
      </c>
      <c r="I450">
        <v>2.58471456170082</v>
      </c>
      <c r="K450" s="91"/>
      <c r="L450" s="92"/>
      <c r="M450" s="91"/>
    </row>
    <row r="451" spans="1:13" x14ac:dyDescent="0.25">
      <c r="A451" s="91" t="s">
        <v>1041</v>
      </c>
      <c r="B451" s="95">
        <v>457</v>
      </c>
      <c r="C451" s="99">
        <v>2.3924999999999998E-2</v>
      </c>
      <c r="D451">
        <v>0</v>
      </c>
      <c r="E451">
        <v>8.0800808966160001E-2</v>
      </c>
      <c r="F451">
        <v>8.0800808966160001E-2</v>
      </c>
      <c r="G451">
        <v>2.5090939575176E-2</v>
      </c>
      <c r="H451">
        <v>1.1940233813095001E-2</v>
      </c>
      <c r="I451">
        <v>36.858590235933598</v>
      </c>
      <c r="K451" s="91"/>
      <c r="L451" s="92"/>
      <c r="M451" s="91"/>
    </row>
    <row r="452" spans="1:13" x14ac:dyDescent="0.25">
      <c r="A452" s="91" t="s">
        <v>1042</v>
      </c>
      <c r="B452" s="95">
        <v>458</v>
      </c>
      <c r="C452" s="99">
        <v>1.8891000000000002E-2</v>
      </c>
      <c r="D452">
        <v>0</v>
      </c>
      <c r="E452">
        <v>6.3266471028327997E-2</v>
      </c>
      <c r="F452">
        <v>6.3266471028327997E-2</v>
      </c>
      <c r="G452">
        <v>2.0041818112702E-2</v>
      </c>
      <c r="H452">
        <v>1.1250292568611001E-2</v>
      </c>
      <c r="I452">
        <v>24.471059915609601</v>
      </c>
      <c r="K452" s="91"/>
      <c r="L452" s="92"/>
      <c r="M452" s="91"/>
    </row>
    <row r="453" spans="1:13" x14ac:dyDescent="0.25">
      <c r="A453" s="91" t="s">
        <v>1043</v>
      </c>
      <c r="B453" s="95">
        <v>459</v>
      </c>
      <c r="C453" s="99">
        <v>1.068E-2</v>
      </c>
      <c r="D453">
        <v>0</v>
      </c>
      <c r="E453">
        <v>2.3933475837111001E-2</v>
      </c>
      <c r="F453">
        <v>2.3933475837111001E-2</v>
      </c>
      <c r="G453">
        <v>7.9531187722809999E-3</v>
      </c>
      <c r="H453">
        <v>6.3081601473269997E-3</v>
      </c>
      <c r="I453">
        <v>6.4976980369537998</v>
      </c>
      <c r="K453" s="91"/>
      <c r="L453" s="92"/>
      <c r="M453" s="91"/>
    </row>
    <row r="454" spans="1:13" x14ac:dyDescent="0.25">
      <c r="A454" s="91" t="s">
        <v>1044</v>
      </c>
      <c r="B454" s="95">
        <v>460</v>
      </c>
      <c r="C454" s="99">
        <v>8.8850000000000005E-3</v>
      </c>
      <c r="D454">
        <v>0</v>
      </c>
      <c r="E454">
        <v>1.9458282738923999E-2</v>
      </c>
      <c r="F454">
        <v>1.9458282738923999E-2</v>
      </c>
      <c r="G454">
        <v>5.0671578780430004E-3</v>
      </c>
      <c r="H454">
        <v>5.0968867682740001E-3</v>
      </c>
      <c r="I454">
        <v>1.84951262548565</v>
      </c>
      <c r="K454" s="91"/>
      <c r="L454" s="92"/>
      <c r="M454" s="91"/>
    </row>
    <row r="455" spans="1:13" x14ac:dyDescent="0.25">
      <c r="A455" s="91" t="s">
        <v>1045</v>
      </c>
      <c r="B455" s="95">
        <v>461</v>
      </c>
      <c r="C455" s="99">
        <v>8.8850000000000005E-3</v>
      </c>
      <c r="D455">
        <v>0</v>
      </c>
      <c r="E455">
        <v>2.3136788979173002E-2</v>
      </c>
      <c r="F455">
        <v>2.3136788979173002E-2</v>
      </c>
      <c r="G455">
        <v>6.141610987784E-3</v>
      </c>
      <c r="H455">
        <v>5.8361901106900003E-3</v>
      </c>
      <c r="I455">
        <v>11.9085837053135</v>
      </c>
      <c r="K455" s="91"/>
      <c r="L455" s="92"/>
      <c r="M455" s="91"/>
    </row>
    <row r="456" spans="1:13" x14ac:dyDescent="0.25">
      <c r="A456" s="91" t="s">
        <v>1046</v>
      </c>
      <c r="B456" s="95">
        <v>462</v>
      </c>
      <c r="C456" s="99">
        <v>0</v>
      </c>
      <c r="D456">
        <v>0</v>
      </c>
      <c r="E456">
        <v>1.2431485578418E-2</v>
      </c>
      <c r="F456">
        <v>1.2431485578418E-2</v>
      </c>
      <c r="G456">
        <v>4.5225312625450003E-3</v>
      </c>
      <c r="H456">
        <v>5.1760656295929998E-3</v>
      </c>
      <c r="I456">
        <v>4.9250365449115598</v>
      </c>
      <c r="K456" s="91"/>
      <c r="L456" s="92"/>
      <c r="M456" s="91"/>
    </row>
    <row r="457" spans="1:13" x14ac:dyDescent="0.25">
      <c r="A457" s="91" t="s">
        <v>1047</v>
      </c>
      <c r="B457" s="95">
        <v>463</v>
      </c>
      <c r="C457" s="99">
        <v>0</v>
      </c>
      <c r="D457">
        <v>0</v>
      </c>
      <c r="E457">
        <v>1.288128644228E-2</v>
      </c>
      <c r="F457">
        <v>1.288128644228E-2</v>
      </c>
      <c r="G457">
        <v>3.4144835550529999E-3</v>
      </c>
      <c r="H457">
        <v>5.0058139107169997E-3</v>
      </c>
      <c r="I457">
        <v>1.62529417220503</v>
      </c>
      <c r="K457" s="91"/>
      <c r="L457" s="92"/>
      <c r="M457" s="91"/>
    </row>
    <row r="458" spans="1:13" x14ac:dyDescent="0.25">
      <c r="A458" s="91" t="s">
        <v>1048</v>
      </c>
      <c r="B458" s="95">
        <v>464</v>
      </c>
      <c r="C458" s="99">
        <v>0</v>
      </c>
      <c r="D458">
        <v>0</v>
      </c>
      <c r="E458">
        <v>9.4869462773199999E-3</v>
      </c>
      <c r="F458">
        <v>9.4869462773199999E-3</v>
      </c>
      <c r="G458">
        <v>4.8776073405000003E-5</v>
      </c>
      <c r="H458">
        <v>6.7849604470299999E-4</v>
      </c>
      <c r="I458">
        <v>1.8973892554640999E-2</v>
      </c>
      <c r="K458" s="91"/>
      <c r="L458" s="92"/>
      <c r="M458" s="91"/>
    </row>
    <row r="459" spans="1:13" x14ac:dyDescent="0.25">
      <c r="A459" s="91" t="s">
        <v>1049</v>
      </c>
      <c r="B459" s="95">
        <v>465</v>
      </c>
      <c r="C459" s="99">
        <v>8.8850000000000005E-3</v>
      </c>
      <c r="D459">
        <v>0</v>
      </c>
      <c r="E459">
        <v>1.9458282738923999E-2</v>
      </c>
      <c r="F459">
        <v>1.9458282738923999E-2</v>
      </c>
      <c r="G459">
        <v>7.2263983524670002E-3</v>
      </c>
      <c r="H459">
        <v>4.9308577846190003E-3</v>
      </c>
      <c r="I459">
        <v>4.8850452862679896</v>
      </c>
      <c r="K459" s="91"/>
      <c r="L459" s="92"/>
      <c r="M459" s="91"/>
    </row>
    <row r="460" spans="1:13" x14ac:dyDescent="0.25">
      <c r="A460" s="91" t="s">
        <v>1050</v>
      </c>
      <c r="B460" s="95">
        <v>466</v>
      </c>
      <c r="C460" s="99">
        <v>0</v>
      </c>
      <c r="D460">
        <v>0</v>
      </c>
      <c r="E460">
        <v>1.9458282738923999E-2</v>
      </c>
      <c r="F460">
        <v>1.9458282738923999E-2</v>
      </c>
      <c r="G460">
        <v>4.3268759642870001E-3</v>
      </c>
      <c r="H460">
        <v>4.9045587194120003E-3</v>
      </c>
      <c r="I460">
        <v>4.8590817078948003</v>
      </c>
      <c r="K460" s="91"/>
      <c r="L460" s="92"/>
      <c r="M460" s="91"/>
    </row>
    <row r="461" spans="1:13" x14ac:dyDescent="0.25">
      <c r="A461" s="91" t="s">
        <v>1051</v>
      </c>
      <c r="B461" s="95">
        <v>467</v>
      </c>
      <c r="C461" s="99">
        <v>2.4535999999999999E-2</v>
      </c>
      <c r="D461">
        <v>0</v>
      </c>
      <c r="E461">
        <v>6.9728381931782005E-2</v>
      </c>
      <c r="F461">
        <v>6.9728381931782005E-2</v>
      </c>
      <c r="G461">
        <v>2.3086651517710999E-2</v>
      </c>
      <c r="H461">
        <v>1.0009176653312E-2</v>
      </c>
      <c r="I461">
        <v>19.023400850594001</v>
      </c>
      <c r="K461" s="91"/>
      <c r="L461" s="92"/>
      <c r="M461" s="91"/>
    </row>
    <row r="462" spans="1:13" x14ac:dyDescent="0.25">
      <c r="A462" s="91" t="s">
        <v>1052</v>
      </c>
      <c r="B462" s="95">
        <v>468</v>
      </c>
      <c r="C462" s="99">
        <v>2.6522E-2</v>
      </c>
      <c r="D462">
        <v>0</v>
      </c>
      <c r="E462">
        <v>6.2383152544498E-2</v>
      </c>
      <c r="F462">
        <v>6.2383152544498E-2</v>
      </c>
      <c r="G462">
        <v>2.3999158749231E-2</v>
      </c>
      <c r="H462">
        <v>1.279677589932E-2</v>
      </c>
      <c r="I462">
        <v>21.311252969317099</v>
      </c>
      <c r="K462" s="91"/>
      <c r="L462" s="92"/>
      <c r="M462" s="91"/>
    </row>
    <row r="463" spans="1:13" x14ac:dyDescent="0.25">
      <c r="A463" s="91" t="s">
        <v>1053</v>
      </c>
      <c r="B463" s="95">
        <v>469</v>
      </c>
      <c r="C463" s="99">
        <v>0</v>
      </c>
      <c r="D463">
        <v>0</v>
      </c>
      <c r="E463">
        <v>7.4412487447262005E-2</v>
      </c>
      <c r="F463">
        <v>7.4412487447262005E-2</v>
      </c>
      <c r="G463">
        <v>1.6638292253695001E-2</v>
      </c>
      <c r="H463">
        <v>2.0870277936577999E-2</v>
      </c>
      <c r="I463">
        <v>6.0397000880911902</v>
      </c>
      <c r="K463" s="91"/>
      <c r="L463" s="92"/>
      <c r="M463" s="91"/>
    </row>
    <row r="464" spans="1:13" x14ac:dyDescent="0.25">
      <c r="A464" s="91" t="s">
        <v>1054</v>
      </c>
      <c r="B464" s="95">
        <v>470</v>
      </c>
      <c r="C464" s="99">
        <v>0</v>
      </c>
      <c r="D464">
        <v>0</v>
      </c>
      <c r="E464">
        <v>2.1665316075087E-2</v>
      </c>
      <c r="F464">
        <v>2.1665316075087E-2</v>
      </c>
      <c r="G464">
        <v>6.7341387502650001E-3</v>
      </c>
      <c r="H464">
        <v>7.3334374096820001E-3</v>
      </c>
      <c r="I464">
        <v>0.76095767877996001</v>
      </c>
      <c r="K464" s="91"/>
      <c r="L464" s="92"/>
      <c r="M464" s="91"/>
    </row>
    <row r="465" spans="1:13" x14ac:dyDescent="0.25">
      <c r="A465" s="91" t="s">
        <v>1055</v>
      </c>
      <c r="B465" s="95">
        <v>471</v>
      </c>
      <c r="C465" s="99">
        <v>2.3191E-2</v>
      </c>
      <c r="D465">
        <v>0</v>
      </c>
      <c r="E465">
        <v>0.120218843221664</v>
      </c>
      <c r="F465">
        <v>0.120218843221664</v>
      </c>
      <c r="G465">
        <v>2.1786177673321999E-2</v>
      </c>
      <c r="H465">
        <v>1.7433642481724999E-2</v>
      </c>
      <c r="I465">
        <v>18.518251022323899</v>
      </c>
      <c r="K465" s="91"/>
      <c r="L465" s="92"/>
      <c r="M465" s="91"/>
    </row>
    <row r="466" spans="1:13" x14ac:dyDescent="0.25">
      <c r="A466" s="91" t="s">
        <v>1056</v>
      </c>
      <c r="B466" s="95">
        <v>472</v>
      </c>
      <c r="C466" s="99">
        <v>1.7521999999999999E-2</v>
      </c>
      <c r="D466">
        <v>0</v>
      </c>
      <c r="E466">
        <v>8.1243827939033994E-2</v>
      </c>
      <c r="F466">
        <v>8.1243827939033994E-2</v>
      </c>
      <c r="G466">
        <v>1.5471973996874E-2</v>
      </c>
      <c r="H466">
        <v>1.5674281694705999E-2</v>
      </c>
      <c r="I466">
        <v>15.224422412924399</v>
      </c>
      <c r="K466" s="91"/>
      <c r="L466" s="92"/>
      <c r="M466" s="91"/>
    </row>
    <row r="467" spans="1:13" x14ac:dyDescent="0.25">
      <c r="A467" s="91" t="s">
        <v>1057</v>
      </c>
      <c r="B467" s="95">
        <v>473</v>
      </c>
      <c r="C467" s="99">
        <v>1.0669E-2</v>
      </c>
      <c r="D467">
        <v>1.0669169947505001E-2</v>
      </c>
      <c r="E467">
        <v>1.0669169947505001E-2</v>
      </c>
      <c r="F467">
        <v>0</v>
      </c>
      <c r="G467">
        <v>1.0669169947505001E-2</v>
      </c>
      <c r="H467">
        <v>0</v>
      </c>
      <c r="I467">
        <v>1.0669169947505001E-2</v>
      </c>
      <c r="K467" s="91"/>
      <c r="L467" s="92"/>
      <c r="M467" s="91"/>
    </row>
    <row r="468" spans="1:13" x14ac:dyDescent="0.25">
      <c r="A468" s="91" t="s">
        <v>1058</v>
      </c>
      <c r="B468" s="95">
        <v>474</v>
      </c>
      <c r="C468" s="99">
        <v>1.0669E-2</v>
      </c>
      <c r="D468">
        <v>1.0669169947505001E-2</v>
      </c>
      <c r="E468">
        <v>1.9458280876278999E-2</v>
      </c>
      <c r="F468">
        <v>8.7891109287739997E-3</v>
      </c>
      <c r="G468">
        <v>1.1536804297449001E-2</v>
      </c>
      <c r="H468">
        <v>2.621148250464E-3</v>
      </c>
      <c r="I468">
        <v>1.75359425321221</v>
      </c>
      <c r="K468" s="91"/>
      <c r="L468" s="92"/>
      <c r="M468" s="91"/>
    </row>
    <row r="469" spans="1:13" x14ac:dyDescent="0.25">
      <c r="A469" s="91" t="s">
        <v>1059</v>
      </c>
      <c r="B469" s="95">
        <v>475</v>
      </c>
      <c r="C469" s="99">
        <v>0</v>
      </c>
      <c r="D469">
        <v>0</v>
      </c>
      <c r="E469">
        <v>2.7753109112382001E-2</v>
      </c>
      <c r="F469">
        <v>2.7753109112382001E-2</v>
      </c>
      <c r="G469">
        <v>2.4133138358589999E-3</v>
      </c>
      <c r="H469">
        <v>7.8200305970419996E-3</v>
      </c>
      <c r="I469">
        <v>0.38854352757334698</v>
      </c>
      <c r="K469" s="91"/>
      <c r="L469" s="92"/>
      <c r="M469" s="91"/>
    </row>
    <row r="470" spans="1:13" x14ac:dyDescent="0.25">
      <c r="A470" s="91" t="s">
        <v>1060</v>
      </c>
      <c r="B470" s="95">
        <v>476</v>
      </c>
      <c r="C470" s="99">
        <v>0</v>
      </c>
      <c r="D470">
        <v>0</v>
      </c>
      <c r="E470">
        <v>1.9458280876278999E-2</v>
      </c>
      <c r="F470">
        <v>1.9458280876278999E-2</v>
      </c>
      <c r="G470">
        <v>9.8026603910999997E-5</v>
      </c>
      <c r="H470">
        <v>1.377613870854E-3</v>
      </c>
      <c r="I470">
        <v>3.8916561752557997E-2</v>
      </c>
      <c r="K470" s="91"/>
      <c r="L470" s="92"/>
      <c r="M470" s="91"/>
    </row>
    <row r="471" spans="1:13" x14ac:dyDescent="0.25">
      <c r="A471" s="91" t="s">
        <v>1061</v>
      </c>
      <c r="B471" s="95">
        <v>477</v>
      </c>
      <c r="C471" s="99">
        <v>0</v>
      </c>
      <c r="D471">
        <v>0</v>
      </c>
      <c r="E471">
        <v>1.9458280876278999E-2</v>
      </c>
      <c r="F471">
        <v>1.9458280876278999E-2</v>
      </c>
      <c r="G471">
        <v>2.6063718968810001E-3</v>
      </c>
      <c r="H471">
        <v>5.6854817550229999E-3</v>
      </c>
      <c r="I471">
        <v>1.5195148158818399</v>
      </c>
      <c r="K471" s="91"/>
      <c r="L471" s="92"/>
      <c r="M471" s="91"/>
    </row>
    <row r="472" spans="1:13" x14ac:dyDescent="0.25">
      <c r="A472" s="91" t="s">
        <v>1062</v>
      </c>
      <c r="B472" s="95">
        <v>478</v>
      </c>
      <c r="C472" s="99">
        <v>0</v>
      </c>
      <c r="D472">
        <v>0</v>
      </c>
      <c r="E472">
        <v>2.8266958892345002E-2</v>
      </c>
      <c r="F472">
        <v>2.8266958892345002E-2</v>
      </c>
      <c r="G472">
        <v>5.2161208852179999E-3</v>
      </c>
      <c r="H472">
        <v>9.5905783181600007E-3</v>
      </c>
      <c r="I472">
        <v>2.31074155215174</v>
      </c>
      <c r="K472" s="91"/>
      <c r="L472" s="92"/>
      <c r="M472" s="91"/>
    </row>
    <row r="473" spans="1:13" x14ac:dyDescent="0.25">
      <c r="A473" s="91" t="s">
        <v>1063</v>
      </c>
      <c r="B473" s="95">
        <v>479</v>
      </c>
      <c r="C473" s="99">
        <v>0</v>
      </c>
      <c r="D473">
        <v>0</v>
      </c>
      <c r="E473">
        <v>2.7753109112382001E-2</v>
      </c>
      <c r="F473">
        <v>2.7753109112382001E-2</v>
      </c>
      <c r="G473">
        <v>2.853454019484E-3</v>
      </c>
      <c r="H473">
        <v>7.148467115123E-3</v>
      </c>
      <c r="I473">
        <v>2.6137638818472602</v>
      </c>
      <c r="K473" s="91"/>
      <c r="L473" s="92"/>
      <c r="M473" s="91"/>
    </row>
    <row r="474" spans="1:13" x14ac:dyDescent="0.25">
      <c r="A474" s="91" t="s">
        <v>1064</v>
      </c>
      <c r="B474" s="95">
        <v>480</v>
      </c>
      <c r="C474" s="99">
        <v>0</v>
      </c>
      <c r="D474">
        <v>0</v>
      </c>
      <c r="E474">
        <v>1.0680109262466E-2</v>
      </c>
      <c r="F474">
        <v>1.0680109262466E-2</v>
      </c>
      <c r="G474">
        <v>6.3562736977199996E-4</v>
      </c>
      <c r="H474">
        <v>2.5267662349680001E-3</v>
      </c>
      <c r="I474">
        <v>0.86508885025978099</v>
      </c>
      <c r="K474" s="91"/>
      <c r="L474" s="92"/>
      <c r="M474" s="91"/>
    </row>
    <row r="475" spans="1:13" x14ac:dyDescent="0.25">
      <c r="A475" s="91" t="s">
        <v>1065</v>
      </c>
      <c r="B475" s="95">
        <v>481</v>
      </c>
      <c r="C475" s="99">
        <v>0</v>
      </c>
      <c r="D475">
        <v>0</v>
      </c>
      <c r="E475">
        <v>1.0680109262466E-2</v>
      </c>
      <c r="F475">
        <v>1.0680109262466E-2</v>
      </c>
      <c r="G475">
        <v>2.96199543729E-4</v>
      </c>
      <c r="H475">
        <v>1.753770030767E-3</v>
      </c>
      <c r="I475">
        <v>0.37380382418632502</v>
      </c>
      <c r="K475" s="91"/>
      <c r="L475" s="92"/>
      <c r="M475" s="91"/>
    </row>
    <row r="476" spans="1:13" x14ac:dyDescent="0.25">
      <c r="A476" s="91" t="s">
        <v>1066</v>
      </c>
      <c r="B476" s="95">
        <v>482</v>
      </c>
      <c r="C476" s="99">
        <v>0</v>
      </c>
      <c r="D476">
        <v>0</v>
      </c>
      <c r="E476">
        <v>0</v>
      </c>
      <c r="F476">
        <v>0</v>
      </c>
      <c r="G476">
        <v>0</v>
      </c>
      <c r="H476">
        <v>0</v>
      </c>
      <c r="I476">
        <v>0</v>
      </c>
      <c r="K476" s="91"/>
      <c r="L476" s="92"/>
      <c r="M476" s="91"/>
    </row>
    <row r="477" spans="1:13" x14ac:dyDescent="0.25">
      <c r="A477" s="91" t="s">
        <v>1067</v>
      </c>
      <c r="B477" s="95">
        <v>483</v>
      </c>
      <c r="C477" s="99">
        <v>0</v>
      </c>
      <c r="D477">
        <v>0</v>
      </c>
      <c r="E477">
        <v>0</v>
      </c>
      <c r="F477">
        <v>0</v>
      </c>
      <c r="G477">
        <v>0</v>
      </c>
      <c r="H477">
        <v>0</v>
      </c>
      <c r="I477">
        <v>0</v>
      </c>
      <c r="K477" s="91"/>
      <c r="L477" s="92"/>
      <c r="M477" s="91"/>
    </row>
    <row r="478" spans="1:13" x14ac:dyDescent="0.25">
      <c r="A478" s="91" t="s">
        <v>1068</v>
      </c>
      <c r="B478" s="95">
        <v>484</v>
      </c>
      <c r="C478" s="99">
        <v>3.5282000000000001E-2</v>
      </c>
      <c r="D478">
        <v>1.0572488419711999E-2</v>
      </c>
      <c r="E478">
        <v>7.7381424605846003E-2</v>
      </c>
      <c r="F478">
        <v>6.6808936186134996E-2</v>
      </c>
      <c r="G478">
        <v>3.7693531771299998E-2</v>
      </c>
      <c r="H478">
        <v>1.1475343142945E-2</v>
      </c>
      <c r="I478">
        <v>42.895239155739503</v>
      </c>
      <c r="K478" s="91"/>
      <c r="L478" s="92"/>
      <c r="M478" s="91"/>
    </row>
    <row r="479" spans="1:13" x14ac:dyDescent="0.25">
      <c r="A479" s="91" t="s">
        <v>1069</v>
      </c>
      <c r="B479" s="95">
        <v>485</v>
      </c>
      <c r="C479" s="99">
        <v>3.8768999999999998E-2</v>
      </c>
      <c r="D479">
        <v>2.3971945047379001E-2</v>
      </c>
      <c r="E479">
        <v>4.2975250631571003E-2</v>
      </c>
      <c r="F479">
        <v>1.9003305584191998E-2</v>
      </c>
      <c r="G479">
        <v>3.7026435490055E-2</v>
      </c>
      <c r="H479">
        <v>4.8165508256570004E-3</v>
      </c>
      <c r="I479">
        <v>4.2950665168464104</v>
      </c>
      <c r="K479" s="91"/>
      <c r="L479" s="92"/>
      <c r="M479" s="91"/>
    </row>
    <row r="480" spans="1:13" x14ac:dyDescent="0.25">
      <c r="A480" s="91" t="s">
        <v>1070</v>
      </c>
      <c r="B480" s="95">
        <v>486</v>
      </c>
      <c r="C480" s="99">
        <v>1.3297E-2</v>
      </c>
      <c r="D480">
        <v>1.2154804542660999E-2</v>
      </c>
      <c r="E480">
        <v>2.8837931156158398</v>
      </c>
      <c r="F480">
        <v>2.87163831107318</v>
      </c>
      <c r="G480">
        <v>0.354227457966452</v>
      </c>
      <c r="H480">
        <v>0.78342615718148501</v>
      </c>
      <c r="I480">
        <v>4944.6610857536998</v>
      </c>
      <c r="K480" s="91"/>
      <c r="L480" s="92"/>
      <c r="M480" s="91"/>
    </row>
    <row r="481" spans="1:1" x14ac:dyDescent="0.25">
      <c r="A481" s="91"/>
    </row>
    <row r="482" spans="1:1" x14ac:dyDescent="0.25">
      <c r="A482" s="91"/>
    </row>
    <row r="483" spans="1:1" x14ac:dyDescent="0.25">
      <c r="A483" s="91"/>
    </row>
    <row r="484" spans="1:1" x14ac:dyDescent="0.25">
      <c r="A484" s="91"/>
    </row>
    <row r="485" spans="1:1" x14ac:dyDescent="0.25">
      <c r="A485" s="91"/>
    </row>
    <row r="486" spans="1:1" x14ac:dyDescent="0.25">
      <c r="A486" s="91"/>
    </row>
    <row r="487" spans="1:1" x14ac:dyDescent="0.25">
      <c r="A487" s="91"/>
    </row>
    <row r="488" spans="1:1" x14ac:dyDescent="0.25">
      <c r="A488" s="9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89"/>
  <sheetViews>
    <sheetView zoomScale="145" zoomScaleNormal="145" workbookViewId="0">
      <pane ySplit="2" topLeftCell="A441" activePane="bottomLeft" state="frozen"/>
      <selection pane="bottomLeft" activeCell="C1" sqref="C1"/>
    </sheetView>
  </sheetViews>
  <sheetFormatPr defaultRowHeight="15" x14ac:dyDescent="0.25"/>
  <cols>
    <col min="1" max="1" width="40.85546875" customWidth="1"/>
    <col min="2" max="2" width="5.140625" customWidth="1"/>
    <col min="3" max="3" width="13.140625" customWidth="1"/>
    <col min="4" max="9" width="12" bestFit="1" customWidth="1"/>
  </cols>
  <sheetData>
    <row r="1" spans="1:9" ht="17.25" x14ac:dyDescent="0.25">
      <c r="A1" s="93"/>
      <c r="B1" s="94"/>
      <c r="C1" s="93" t="s">
        <v>1191</v>
      </c>
      <c r="D1" s="93"/>
      <c r="E1" s="93"/>
      <c r="F1" s="93"/>
      <c r="G1" s="93"/>
      <c r="H1" s="93"/>
      <c r="I1" s="93"/>
    </row>
    <row r="2" spans="1:9" x14ac:dyDescent="0.25">
      <c r="A2" s="93" t="s">
        <v>1095</v>
      </c>
      <c r="B2" s="94" t="s">
        <v>622</v>
      </c>
      <c r="C2" s="98" t="s">
        <v>1174</v>
      </c>
      <c r="D2" s="93" t="s">
        <v>629</v>
      </c>
      <c r="E2" s="93" t="s">
        <v>624</v>
      </c>
      <c r="F2" s="93" t="s">
        <v>625</v>
      </c>
      <c r="G2" s="93" t="s">
        <v>626</v>
      </c>
      <c r="H2" s="93" t="s">
        <v>627</v>
      </c>
      <c r="I2" s="93" t="s">
        <v>628</v>
      </c>
    </row>
    <row r="3" spans="1:9" x14ac:dyDescent="0.25">
      <c r="A3" s="91" t="s">
        <v>630</v>
      </c>
      <c r="B3" s="95">
        <v>1</v>
      </c>
      <c r="C3" s="99">
        <v>3.2400999999999999E-2</v>
      </c>
      <c r="D3">
        <v>4.3658437207339997E-3</v>
      </c>
      <c r="E3">
        <v>6.9899603724479994E-2</v>
      </c>
      <c r="F3">
        <v>6.5533760003746E-2</v>
      </c>
      <c r="G3">
        <v>3.2508943931211003E-2</v>
      </c>
      <c r="H3">
        <v>1.1012734099575001E-2</v>
      </c>
      <c r="I3">
        <v>10.7929693851619</v>
      </c>
    </row>
    <row r="4" spans="1:9" x14ac:dyDescent="0.25">
      <c r="A4" s="91" t="s">
        <v>631</v>
      </c>
      <c r="B4" s="95">
        <v>2</v>
      </c>
      <c r="C4" s="99">
        <v>9.8711999999999994E-2</v>
      </c>
      <c r="D4">
        <v>2.5983789935708001E-2</v>
      </c>
      <c r="E4">
        <v>1.04229843616485</v>
      </c>
      <c r="F4">
        <v>1.0163146462291399</v>
      </c>
      <c r="G4">
        <v>0.19348701840631</v>
      </c>
      <c r="H4">
        <v>0.236856824445975</v>
      </c>
      <c r="I4">
        <v>248.24384461529499</v>
      </c>
    </row>
    <row r="5" spans="1:9" x14ac:dyDescent="0.25">
      <c r="A5" s="91" t="s">
        <v>632</v>
      </c>
      <c r="B5" s="95">
        <v>3</v>
      </c>
      <c r="C5" s="99">
        <v>0.97633000000000003</v>
      </c>
      <c r="D5">
        <v>3.5319596529007E-2</v>
      </c>
      <c r="E5">
        <v>8.6815853118896396</v>
      </c>
      <c r="F5">
        <v>8.6462657153606397</v>
      </c>
      <c r="G5">
        <v>1.29491210330574</v>
      </c>
      <c r="H5">
        <v>1.0476152465353601</v>
      </c>
      <c r="I5">
        <v>9430.8448483757602</v>
      </c>
    </row>
    <row r="6" spans="1:9" x14ac:dyDescent="0.25">
      <c r="A6" s="91" t="s">
        <v>1071</v>
      </c>
      <c r="B6" s="95">
        <v>4</v>
      </c>
      <c r="C6" s="99">
        <v>4.7185999999999999E-2</v>
      </c>
      <c r="D6">
        <v>0</v>
      </c>
      <c r="E6">
        <v>0.17827723920345301</v>
      </c>
      <c r="F6">
        <v>0.17827723920345301</v>
      </c>
      <c r="G6">
        <v>4.9909133423032999E-2</v>
      </c>
      <c r="H6">
        <v>2.7013767216947E-2</v>
      </c>
      <c r="I6">
        <v>118.284646212588</v>
      </c>
    </row>
    <row r="7" spans="1:9" x14ac:dyDescent="0.25">
      <c r="A7" s="91" t="s">
        <v>633</v>
      </c>
      <c r="B7" s="95">
        <v>5</v>
      </c>
      <c r="C7" s="99">
        <v>3.1655999999999997E-2</v>
      </c>
      <c r="D7">
        <v>1.4387223869562E-2</v>
      </c>
      <c r="E7">
        <v>7.2165228426455993E-2</v>
      </c>
      <c r="F7">
        <v>5.7778004556893997E-2</v>
      </c>
      <c r="G7">
        <v>3.1844452158698001E-2</v>
      </c>
      <c r="H7">
        <v>7.9886871425059996E-3</v>
      </c>
      <c r="I7">
        <v>9.8717801691964198</v>
      </c>
    </row>
    <row r="8" spans="1:9" x14ac:dyDescent="0.25">
      <c r="A8" s="91" t="s">
        <v>634</v>
      </c>
      <c r="B8" s="95">
        <v>6</v>
      </c>
      <c r="C8" s="99">
        <v>4.743E-2</v>
      </c>
      <c r="D8">
        <v>1.7078096047044002E-2</v>
      </c>
      <c r="E8">
        <v>7.3758386075497007E-2</v>
      </c>
      <c r="F8">
        <v>5.6680290028452998E-2</v>
      </c>
      <c r="G8">
        <v>4.5917467289247997E-2</v>
      </c>
      <c r="H8">
        <v>1.1748900354811E-2</v>
      </c>
      <c r="I8">
        <v>26.769883429631498</v>
      </c>
    </row>
    <row r="9" spans="1:9" x14ac:dyDescent="0.25">
      <c r="A9" s="91" t="s">
        <v>635</v>
      </c>
      <c r="B9" s="95">
        <v>7</v>
      </c>
      <c r="C9" s="99">
        <v>4.4121E-2</v>
      </c>
      <c r="D9">
        <v>2.8709039092064001E-2</v>
      </c>
      <c r="E9">
        <v>6.7768827080726998E-2</v>
      </c>
      <c r="F9">
        <v>3.9059787988662997E-2</v>
      </c>
      <c r="G9">
        <v>4.4890488793209997E-2</v>
      </c>
      <c r="H9">
        <v>9.5883809308600007E-3</v>
      </c>
      <c r="I9">
        <v>3.6810200810432399</v>
      </c>
    </row>
    <row r="10" spans="1:9" x14ac:dyDescent="0.25">
      <c r="A10" s="91" t="s">
        <v>636</v>
      </c>
      <c r="B10" s="95">
        <v>8</v>
      </c>
      <c r="C10" s="99">
        <v>5.0788E-2</v>
      </c>
      <c r="D10">
        <v>2.9643863439559999E-2</v>
      </c>
      <c r="E10">
        <v>7.5465790927410001E-2</v>
      </c>
      <c r="F10">
        <v>4.5821927487850002E-2</v>
      </c>
      <c r="G10">
        <v>5.2173441381126E-2</v>
      </c>
      <c r="H10">
        <v>9.8791639308909995E-3</v>
      </c>
      <c r="I10">
        <v>35.112726049497702</v>
      </c>
    </row>
    <row r="11" spans="1:9" x14ac:dyDescent="0.25">
      <c r="A11" s="91" t="s">
        <v>637</v>
      </c>
      <c r="B11" s="95">
        <v>9</v>
      </c>
      <c r="C11" s="99">
        <v>0.35488999999999998</v>
      </c>
      <c r="D11">
        <v>1.9182763993739999E-2</v>
      </c>
      <c r="E11">
        <v>2.7061009407043399</v>
      </c>
      <c r="F11">
        <v>2.6869181767105998</v>
      </c>
      <c r="G11">
        <v>0.39491355651307097</v>
      </c>
      <c r="H11">
        <v>0.33234621530699299</v>
      </c>
      <c r="I11">
        <v>1832.3989022206499</v>
      </c>
    </row>
    <row r="12" spans="1:9" x14ac:dyDescent="0.25">
      <c r="A12" s="91" t="s">
        <v>638</v>
      </c>
      <c r="B12" s="95">
        <v>10</v>
      </c>
      <c r="C12" s="99">
        <v>0.30812600000000001</v>
      </c>
      <c r="D12">
        <v>5.3512670099735003E-2</v>
      </c>
      <c r="E12">
        <v>5.6098237037658603</v>
      </c>
      <c r="F12">
        <v>5.5563110336661303</v>
      </c>
      <c r="G12">
        <v>1.03117783144748</v>
      </c>
      <c r="H12">
        <v>1.43631065730329</v>
      </c>
      <c r="I12">
        <v>2674.8752947747698</v>
      </c>
    </row>
    <row r="13" spans="1:9" x14ac:dyDescent="0.25">
      <c r="A13" s="91" t="s">
        <v>639</v>
      </c>
      <c r="B13" s="95">
        <v>11</v>
      </c>
      <c r="C13" s="99">
        <v>0.48773899999999998</v>
      </c>
      <c r="D13">
        <v>0.341303169727325</v>
      </c>
      <c r="E13">
        <v>1.6736813783645601</v>
      </c>
      <c r="F13">
        <v>1.33237820863723</v>
      </c>
      <c r="G13">
        <v>0.64146886337623898</v>
      </c>
      <c r="H13">
        <v>0.36505195156696701</v>
      </c>
      <c r="I13">
        <v>158.44280925393099</v>
      </c>
    </row>
    <row r="14" spans="1:9" x14ac:dyDescent="0.25">
      <c r="A14" s="91" t="s">
        <v>245</v>
      </c>
      <c r="B14" s="95">
        <v>12</v>
      </c>
      <c r="C14" s="99">
        <v>3.3198999999999999E-2</v>
      </c>
      <c r="D14">
        <v>0</v>
      </c>
      <c r="E14">
        <v>1.07131695747375</v>
      </c>
      <c r="F14">
        <v>1.07131695747375</v>
      </c>
      <c r="G14">
        <v>0.13309265701693501</v>
      </c>
      <c r="H14">
        <v>0.20494094384214101</v>
      </c>
      <c r="I14">
        <v>449.18771743215598</v>
      </c>
    </row>
    <row r="15" spans="1:9" x14ac:dyDescent="0.25">
      <c r="A15" s="91" t="s">
        <v>640</v>
      </c>
      <c r="B15" s="95">
        <v>13</v>
      </c>
      <c r="C15" s="99">
        <v>1.7901E-2</v>
      </c>
      <c r="D15">
        <v>0</v>
      </c>
      <c r="E15">
        <v>4.6881742775440001E-2</v>
      </c>
      <c r="F15">
        <v>4.6881742775440001E-2</v>
      </c>
      <c r="G15">
        <v>1.7450061343754E-2</v>
      </c>
      <c r="H15">
        <v>1.5512155187699999E-2</v>
      </c>
      <c r="I15">
        <v>9.0740318987518496</v>
      </c>
    </row>
    <row r="16" spans="1:9" x14ac:dyDescent="0.25">
      <c r="A16" s="91" t="s">
        <v>641</v>
      </c>
      <c r="B16" s="95">
        <v>14</v>
      </c>
      <c r="C16" s="99">
        <v>0</v>
      </c>
      <c r="D16">
        <v>0</v>
      </c>
      <c r="E16">
        <v>2.5542994961143001E-2</v>
      </c>
      <c r="F16">
        <v>2.5542994961143001E-2</v>
      </c>
      <c r="G16">
        <v>3.4158298180310001E-3</v>
      </c>
      <c r="H16">
        <v>8.3793644578620003E-3</v>
      </c>
      <c r="I16">
        <v>0.38257293961942201</v>
      </c>
    </row>
    <row r="17" spans="1:9" x14ac:dyDescent="0.25">
      <c r="A17" s="91" t="s">
        <v>642</v>
      </c>
      <c r="B17" s="95">
        <v>15</v>
      </c>
      <c r="C17" s="99">
        <v>0</v>
      </c>
      <c r="D17">
        <v>0</v>
      </c>
      <c r="E17">
        <v>0</v>
      </c>
      <c r="F17">
        <v>0</v>
      </c>
      <c r="G17">
        <v>0</v>
      </c>
      <c r="H17">
        <v>0</v>
      </c>
      <c r="I17">
        <v>0</v>
      </c>
    </row>
    <row r="18" spans="1:9" x14ac:dyDescent="0.25">
      <c r="A18" s="91" t="s">
        <v>643</v>
      </c>
      <c r="B18" s="95">
        <v>16</v>
      </c>
      <c r="C18" s="99">
        <v>0</v>
      </c>
      <c r="D18">
        <v>0</v>
      </c>
      <c r="E18">
        <v>0.20553711056709301</v>
      </c>
      <c r="F18">
        <v>0.20553711056709301</v>
      </c>
      <c r="G18">
        <v>1.3196159323702999E-2</v>
      </c>
      <c r="H18">
        <v>3.6353997603739002E-2</v>
      </c>
      <c r="I18">
        <v>22.908532585948699</v>
      </c>
    </row>
    <row r="19" spans="1:9" x14ac:dyDescent="0.25">
      <c r="A19" s="91" t="s">
        <v>644</v>
      </c>
      <c r="B19" s="95">
        <v>17</v>
      </c>
      <c r="C19" s="99">
        <v>0</v>
      </c>
      <c r="D19">
        <v>0</v>
      </c>
      <c r="E19">
        <v>0</v>
      </c>
      <c r="F19">
        <v>0</v>
      </c>
      <c r="G19">
        <v>0</v>
      </c>
      <c r="H19">
        <v>0</v>
      </c>
      <c r="I19">
        <v>0</v>
      </c>
    </row>
    <row r="20" spans="1:9" x14ac:dyDescent="0.25">
      <c r="A20" s="91" t="s">
        <v>645</v>
      </c>
      <c r="B20" s="95">
        <v>18</v>
      </c>
      <c r="C20" s="99">
        <v>0</v>
      </c>
      <c r="D20">
        <v>0</v>
      </c>
      <c r="E20">
        <v>0</v>
      </c>
      <c r="F20">
        <v>0</v>
      </c>
      <c r="G20">
        <v>0</v>
      </c>
      <c r="H20">
        <v>0</v>
      </c>
      <c r="I20">
        <v>0</v>
      </c>
    </row>
    <row r="21" spans="1:9" x14ac:dyDescent="0.25">
      <c r="A21" s="91" t="s">
        <v>646</v>
      </c>
      <c r="B21" s="95">
        <v>19</v>
      </c>
      <c r="C21" s="99">
        <v>0</v>
      </c>
      <c r="D21">
        <v>0</v>
      </c>
      <c r="E21">
        <v>0</v>
      </c>
      <c r="F21">
        <v>0</v>
      </c>
      <c r="G21">
        <v>0</v>
      </c>
      <c r="H21">
        <v>0</v>
      </c>
      <c r="I21">
        <v>0</v>
      </c>
    </row>
    <row r="22" spans="1:9" x14ac:dyDescent="0.25">
      <c r="A22" s="91" t="s">
        <v>647</v>
      </c>
      <c r="B22" s="95">
        <v>20</v>
      </c>
      <c r="C22" s="99">
        <v>0</v>
      </c>
      <c r="D22">
        <v>0</v>
      </c>
      <c r="E22">
        <v>0</v>
      </c>
      <c r="F22">
        <v>0</v>
      </c>
      <c r="G22">
        <v>0</v>
      </c>
      <c r="H22">
        <v>0</v>
      </c>
      <c r="I22">
        <v>0</v>
      </c>
    </row>
    <row r="23" spans="1:9" x14ac:dyDescent="0.25">
      <c r="A23" s="91" t="s">
        <v>648</v>
      </c>
      <c r="B23" s="95">
        <v>21</v>
      </c>
      <c r="C23" s="99">
        <v>0</v>
      </c>
      <c r="D23">
        <v>0</v>
      </c>
      <c r="E23">
        <v>0</v>
      </c>
      <c r="F23">
        <v>0</v>
      </c>
      <c r="G23">
        <v>0</v>
      </c>
      <c r="H23">
        <v>0</v>
      </c>
      <c r="I23">
        <v>0</v>
      </c>
    </row>
    <row r="24" spans="1:9" x14ac:dyDescent="0.25">
      <c r="A24" s="91" t="s">
        <v>649</v>
      </c>
      <c r="B24" s="95">
        <v>22</v>
      </c>
      <c r="C24" s="99">
        <v>0</v>
      </c>
      <c r="D24">
        <v>0</v>
      </c>
      <c r="E24">
        <v>0</v>
      </c>
      <c r="F24">
        <v>0</v>
      </c>
      <c r="G24">
        <v>0</v>
      </c>
      <c r="H24">
        <v>0</v>
      </c>
      <c r="I24">
        <v>0</v>
      </c>
    </row>
    <row r="25" spans="1:9" x14ac:dyDescent="0.25">
      <c r="A25" s="91" t="s">
        <v>650</v>
      </c>
      <c r="B25" s="95">
        <v>23</v>
      </c>
      <c r="C25" s="99">
        <v>0</v>
      </c>
      <c r="D25">
        <v>0</v>
      </c>
      <c r="E25">
        <v>0</v>
      </c>
      <c r="F25">
        <v>0</v>
      </c>
      <c r="G25">
        <v>0</v>
      </c>
      <c r="H25">
        <v>0</v>
      </c>
      <c r="I25">
        <v>0</v>
      </c>
    </row>
    <row r="26" spans="1:9" x14ac:dyDescent="0.25">
      <c r="A26" s="91" t="s">
        <v>651</v>
      </c>
      <c r="B26" s="95">
        <v>24</v>
      </c>
      <c r="C26" s="99">
        <v>0</v>
      </c>
      <c r="D26">
        <v>0</v>
      </c>
      <c r="E26">
        <v>0</v>
      </c>
      <c r="F26">
        <v>0</v>
      </c>
      <c r="G26">
        <v>0</v>
      </c>
      <c r="H26">
        <v>0</v>
      </c>
      <c r="I26">
        <v>0</v>
      </c>
    </row>
    <row r="27" spans="1:9" x14ac:dyDescent="0.25">
      <c r="A27" s="91" t="s">
        <v>652</v>
      </c>
      <c r="B27" s="95">
        <v>25</v>
      </c>
      <c r="C27" s="99">
        <v>0</v>
      </c>
      <c r="D27">
        <v>0</v>
      </c>
      <c r="E27">
        <v>0</v>
      </c>
      <c r="F27">
        <v>0</v>
      </c>
      <c r="G27">
        <v>0</v>
      </c>
      <c r="H27">
        <v>0</v>
      </c>
      <c r="I27">
        <v>0</v>
      </c>
    </row>
    <row r="28" spans="1:9" x14ac:dyDescent="0.25">
      <c r="A28" s="91" t="s">
        <v>653</v>
      </c>
      <c r="B28" s="95">
        <v>26</v>
      </c>
      <c r="C28" s="99">
        <v>0</v>
      </c>
      <c r="D28">
        <v>0</v>
      </c>
      <c r="E28">
        <v>2.6500551030039999E-2</v>
      </c>
      <c r="F28">
        <v>2.6500551030039999E-2</v>
      </c>
      <c r="G28">
        <v>4.55273287304E-4</v>
      </c>
      <c r="H28">
        <v>2.885301656805E-3</v>
      </c>
      <c r="I28">
        <v>2.0892491154372599</v>
      </c>
    </row>
    <row r="29" spans="1:9" x14ac:dyDescent="0.25">
      <c r="A29" s="91" t="s">
        <v>654</v>
      </c>
      <c r="B29" s="95">
        <v>27</v>
      </c>
      <c r="C29" s="99">
        <v>0</v>
      </c>
      <c r="D29">
        <v>0</v>
      </c>
      <c r="E29">
        <v>2.1677397191524998E-2</v>
      </c>
      <c r="F29">
        <v>2.1677397191524998E-2</v>
      </c>
      <c r="G29">
        <v>8.4006407536000005E-5</v>
      </c>
      <c r="H29">
        <v>1.34411152096E-3</v>
      </c>
      <c r="I29">
        <v>6.4768940210342005E-2</v>
      </c>
    </row>
    <row r="30" spans="1:9" x14ac:dyDescent="0.25">
      <c r="A30" s="91" t="s">
        <v>655</v>
      </c>
      <c r="B30" s="95">
        <v>28</v>
      </c>
      <c r="C30" s="99">
        <v>0</v>
      </c>
      <c r="D30">
        <v>0</v>
      </c>
      <c r="E30">
        <v>5.2269946783781003E-2</v>
      </c>
      <c r="F30">
        <v>5.2269946783781003E-2</v>
      </c>
      <c r="G30">
        <v>2.1258098420559998E-3</v>
      </c>
      <c r="H30">
        <v>7.3444676907839998E-3</v>
      </c>
      <c r="I30">
        <v>1.86433523148298</v>
      </c>
    </row>
    <row r="31" spans="1:9" x14ac:dyDescent="0.25">
      <c r="A31" s="91" t="s">
        <v>656</v>
      </c>
      <c r="B31" s="95">
        <v>29</v>
      </c>
      <c r="C31" s="99">
        <v>0</v>
      </c>
      <c r="D31">
        <v>0</v>
      </c>
      <c r="E31">
        <v>0</v>
      </c>
      <c r="F31">
        <v>0</v>
      </c>
      <c r="G31">
        <v>0</v>
      </c>
      <c r="H31">
        <v>0</v>
      </c>
      <c r="I31">
        <v>0</v>
      </c>
    </row>
    <row r="32" spans="1:9" x14ac:dyDescent="0.25">
      <c r="A32" s="91" t="s">
        <v>657</v>
      </c>
      <c r="B32" s="95">
        <v>30</v>
      </c>
      <c r="C32" s="99">
        <v>0</v>
      </c>
      <c r="D32">
        <v>0</v>
      </c>
      <c r="E32">
        <v>0</v>
      </c>
      <c r="F32">
        <v>0</v>
      </c>
      <c r="G32">
        <v>0</v>
      </c>
      <c r="H32">
        <v>0</v>
      </c>
      <c r="I32">
        <v>0</v>
      </c>
    </row>
    <row r="33" spans="1:9" x14ac:dyDescent="0.25">
      <c r="A33" s="91" t="s">
        <v>658</v>
      </c>
      <c r="B33" s="95">
        <v>31</v>
      </c>
      <c r="C33" s="99">
        <v>0</v>
      </c>
      <c r="D33">
        <v>0</v>
      </c>
      <c r="E33">
        <v>0.12902814149856601</v>
      </c>
      <c r="F33">
        <v>0.12902814149856601</v>
      </c>
      <c r="G33">
        <v>9.245571501275E-3</v>
      </c>
      <c r="H33">
        <v>1.6195877172250999E-2</v>
      </c>
      <c r="I33">
        <v>39.016311735380398</v>
      </c>
    </row>
    <row r="34" spans="1:9" x14ac:dyDescent="0.25">
      <c r="A34" s="91" t="s">
        <v>659</v>
      </c>
      <c r="B34" s="95">
        <v>32</v>
      </c>
      <c r="C34" s="99">
        <v>0</v>
      </c>
      <c r="D34">
        <v>0</v>
      </c>
      <c r="E34">
        <v>2.2296570241451E-2</v>
      </c>
      <c r="F34">
        <v>2.2296570241451E-2</v>
      </c>
      <c r="G34">
        <v>2.1753079152070001E-3</v>
      </c>
      <c r="H34">
        <v>5.7019657049819997E-3</v>
      </c>
      <c r="I34">
        <v>0.47856774134561397</v>
      </c>
    </row>
    <row r="35" spans="1:9" x14ac:dyDescent="0.25">
      <c r="A35" s="91" t="s">
        <v>660</v>
      </c>
      <c r="B35" s="95">
        <v>33</v>
      </c>
      <c r="C35" s="99">
        <v>0</v>
      </c>
      <c r="D35">
        <v>0</v>
      </c>
      <c r="E35">
        <v>1.8492259085178001E-2</v>
      </c>
      <c r="F35">
        <v>1.8492259085178001E-2</v>
      </c>
      <c r="G35">
        <v>9.4971626177199999E-4</v>
      </c>
      <c r="H35">
        <v>3.3834111035919998E-3</v>
      </c>
      <c r="I35">
        <v>0.58692464977502801</v>
      </c>
    </row>
    <row r="36" spans="1:9" x14ac:dyDescent="0.25">
      <c r="A36" s="91" t="s">
        <v>661</v>
      </c>
      <c r="B36" s="95">
        <v>34</v>
      </c>
      <c r="C36" s="99">
        <v>0</v>
      </c>
      <c r="D36">
        <v>0</v>
      </c>
      <c r="E36">
        <v>1.30988717079162</v>
      </c>
      <c r="F36">
        <v>1.30988717079162</v>
      </c>
      <c r="G36">
        <v>6.8010489826429002E-2</v>
      </c>
      <c r="H36">
        <v>0.143541501212609</v>
      </c>
      <c r="I36">
        <v>1122.17308213608</v>
      </c>
    </row>
    <row r="37" spans="1:9" x14ac:dyDescent="0.25">
      <c r="A37" s="91" t="s">
        <v>662</v>
      </c>
      <c r="B37" s="95">
        <v>35</v>
      </c>
      <c r="C37" s="99">
        <v>0</v>
      </c>
      <c r="D37">
        <v>0</v>
      </c>
      <c r="E37">
        <v>7.4297338724136006E-2</v>
      </c>
      <c r="F37">
        <v>7.4297338724136006E-2</v>
      </c>
      <c r="G37">
        <v>7.1963881214479998E-3</v>
      </c>
      <c r="H37">
        <v>1.334409166331E-2</v>
      </c>
      <c r="I37">
        <v>19.674925124039799</v>
      </c>
    </row>
    <row r="38" spans="1:9" x14ac:dyDescent="0.25">
      <c r="A38" s="91" t="s">
        <v>663</v>
      </c>
      <c r="B38" s="95">
        <v>36</v>
      </c>
      <c r="C38" s="99">
        <v>0</v>
      </c>
      <c r="D38">
        <v>0</v>
      </c>
      <c r="E38">
        <v>0</v>
      </c>
      <c r="F38">
        <v>0</v>
      </c>
      <c r="G38">
        <v>0</v>
      </c>
      <c r="H38">
        <v>0</v>
      </c>
      <c r="I38">
        <v>0</v>
      </c>
    </row>
    <row r="39" spans="1:9" x14ac:dyDescent="0.25">
      <c r="A39" s="91" t="s">
        <v>664</v>
      </c>
      <c r="B39" s="95">
        <v>37</v>
      </c>
      <c r="C39" s="99">
        <v>0.165435</v>
      </c>
      <c r="D39">
        <v>0</v>
      </c>
      <c r="E39">
        <v>9.2961139678955007</v>
      </c>
      <c r="F39">
        <v>9.2961139678955007</v>
      </c>
      <c r="G39">
        <v>0.77269911131902003</v>
      </c>
      <c r="H39">
        <v>1.16589294080948</v>
      </c>
      <c r="I39">
        <v>17303.0511997668</v>
      </c>
    </row>
    <row r="40" spans="1:9" x14ac:dyDescent="0.25">
      <c r="A40" s="91" t="s">
        <v>665</v>
      </c>
      <c r="B40" s="95">
        <v>38</v>
      </c>
      <c r="C40" s="99">
        <v>0</v>
      </c>
      <c r="D40">
        <v>0</v>
      </c>
      <c r="E40">
        <v>1.3354700990021E-2</v>
      </c>
      <c r="F40">
        <v>1.3354700990021E-2</v>
      </c>
      <c r="G40">
        <v>7.9125943983000002E-5</v>
      </c>
      <c r="H40">
        <v>1.024910926586E-3</v>
      </c>
      <c r="I40">
        <v>0.120192308910191</v>
      </c>
    </row>
    <row r="41" spans="1:9" x14ac:dyDescent="0.25">
      <c r="A41" s="91" t="s">
        <v>666</v>
      </c>
      <c r="B41" s="95">
        <v>39</v>
      </c>
      <c r="C41" s="99">
        <v>0</v>
      </c>
      <c r="D41">
        <v>0</v>
      </c>
      <c r="E41">
        <v>1.1837122030556001E-2</v>
      </c>
      <c r="F41">
        <v>1.1837122030556001E-2</v>
      </c>
      <c r="G41">
        <v>8.7466418944999994E-5</v>
      </c>
      <c r="H41">
        <v>1.013755542616E-3</v>
      </c>
      <c r="I41">
        <v>3.5511366091669001E-2</v>
      </c>
    </row>
    <row r="42" spans="1:9" x14ac:dyDescent="0.25">
      <c r="A42" s="91" t="s">
        <v>667</v>
      </c>
      <c r="B42" s="95">
        <v>40</v>
      </c>
      <c r="C42" s="99">
        <v>0</v>
      </c>
      <c r="D42">
        <v>0</v>
      </c>
      <c r="E42">
        <v>1.1837122030556001E-2</v>
      </c>
      <c r="F42">
        <v>1.1837122030556001E-2</v>
      </c>
      <c r="G42">
        <v>6.0859239232000002E-5</v>
      </c>
      <c r="H42">
        <v>8.4657804984099999E-4</v>
      </c>
      <c r="I42">
        <v>2.3674244061112001E-2</v>
      </c>
    </row>
    <row r="43" spans="1:9" x14ac:dyDescent="0.25">
      <c r="A43" s="91" t="s">
        <v>668</v>
      </c>
      <c r="B43" s="95">
        <v>41</v>
      </c>
      <c r="C43" s="99">
        <v>0</v>
      </c>
      <c r="D43">
        <v>0</v>
      </c>
      <c r="E43">
        <v>0</v>
      </c>
      <c r="F43">
        <v>0</v>
      </c>
      <c r="G43">
        <v>0</v>
      </c>
      <c r="H43">
        <v>0</v>
      </c>
      <c r="I43">
        <v>0</v>
      </c>
    </row>
    <row r="44" spans="1:9" x14ac:dyDescent="0.25">
      <c r="A44" s="91" t="s">
        <v>669</v>
      </c>
      <c r="B44" s="95">
        <v>42</v>
      </c>
      <c r="C44" s="99">
        <v>0</v>
      </c>
      <c r="D44">
        <v>0</v>
      </c>
      <c r="E44">
        <v>0</v>
      </c>
      <c r="F44">
        <v>0</v>
      </c>
      <c r="G44">
        <v>0</v>
      </c>
      <c r="H44">
        <v>0</v>
      </c>
      <c r="I44">
        <v>0</v>
      </c>
    </row>
    <row r="45" spans="1:9" x14ac:dyDescent="0.25">
      <c r="A45" s="91" t="s">
        <v>670</v>
      </c>
      <c r="B45" s="95">
        <v>43</v>
      </c>
      <c r="C45" s="99">
        <v>0</v>
      </c>
      <c r="D45">
        <v>0</v>
      </c>
      <c r="E45">
        <v>0</v>
      </c>
      <c r="F45">
        <v>0</v>
      </c>
      <c r="G45">
        <v>0</v>
      </c>
      <c r="H45">
        <v>0</v>
      </c>
      <c r="I45">
        <v>0</v>
      </c>
    </row>
    <row r="46" spans="1:9" x14ac:dyDescent="0.25">
      <c r="A46" s="91" t="s">
        <v>671</v>
      </c>
      <c r="B46" s="95">
        <v>44</v>
      </c>
      <c r="C46" s="99">
        <v>0</v>
      </c>
      <c r="D46">
        <v>0</v>
      </c>
      <c r="E46">
        <v>0</v>
      </c>
      <c r="F46">
        <v>0</v>
      </c>
      <c r="G46">
        <v>0</v>
      </c>
      <c r="H46">
        <v>0</v>
      </c>
      <c r="I46">
        <v>0</v>
      </c>
    </row>
    <row r="47" spans="1:9" x14ac:dyDescent="0.25">
      <c r="A47" s="91" t="s">
        <v>672</v>
      </c>
      <c r="B47" s="95">
        <v>45</v>
      </c>
      <c r="C47" s="99">
        <v>0</v>
      </c>
      <c r="D47">
        <v>0</v>
      </c>
      <c r="E47">
        <v>0</v>
      </c>
      <c r="F47">
        <v>0</v>
      </c>
      <c r="G47">
        <v>0</v>
      </c>
      <c r="H47">
        <v>0</v>
      </c>
      <c r="I47">
        <v>0</v>
      </c>
    </row>
    <row r="48" spans="1:9" x14ac:dyDescent="0.25">
      <c r="A48" s="91" t="s">
        <v>673</v>
      </c>
      <c r="B48" s="95">
        <v>46</v>
      </c>
      <c r="C48" s="99">
        <v>0</v>
      </c>
      <c r="D48">
        <v>0</v>
      </c>
      <c r="E48">
        <v>0</v>
      </c>
      <c r="F48">
        <v>0</v>
      </c>
      <c r="G48">
        <v>0</v>
      </c>
      <c r="H48">
        <v>0</v>
      </c>
      <c r="I48">
        <v>0</v>
      </c>
    </row>
    <row r="49" spans="1:9" x14ac:dyDescent="0.25">
      <c r="A49" s="91" t="s">
        <v>1077</v>
      </c>
      <c r="B49" s="95">
        <v>47</v>
      </c>
      <c r="C49" s="99">
        <v>0</v>
      </c>
      <c r="D49">
        <v>0</v>
      </c>
      <c r="E49">
        <v>2.6155645027757E-2</v>
      </c>
      <c r="F49">
        <v>2.6155645027757E-2</v>
      </c>
      <c r="G49">
        <v>1.8898068958E-4</v>
      </c>
      <c r="H49">
        <v>1.8677692182E-3</v>
      </c>
      <c r="I49">
        <v>3.0605422677472198</v>
      </c>
    </row>
    <row r="50" spans="1:9" x14ac:dyDescent="0.25">
      <c r="A50" s="91" t="s">
        <v>674</v>
      </c>
      <c r="B50" s="95">
        <v>48</v>
      </c>
      <c r="C50" s="99">
        <v>0</v>
      </c>
      <c r="D50">
        <v>0</v>
      </c>
      <c r="E50">
        <v>0</v>
      </c>
      <c r="F50">
        <v>0</v>
      </c>
      <c r="G50">
        <v>0</v>
      </c>
      <c r="H50">
        <v>0</v>
      </c>
      <c r="I50">
        <v>0</v>
      </c>
    </row>
    <row r="51" spans="1:9" x14ac:dyDescent="0.25">
      <c r="A51" s="91" t="s">
        <v>675</v>
      </c>
      <c r="B51" s="95">
        <v>49</v>
      </c>
      <c r="C51" s="99">
        <v>0</v>
      </c>
      <c r="D51">
        <v>0</v>
      </c>
      <c r="E51">
        <v>0</v>
      </c>
      <c r="F51">
        <v>0</v>
      </c>
      <c r="G51">
        <v>0</v>
      </c>
      <c r="H51">
        <v>0</v>
      </c>
      <c r="I51">
        <v>0</v>
      </c>
    </row>
    <row r="52" spans="1:9" x14ac:dyDescent="0.25">
      <c r="A52" s="91" t="s">
        <v>676</v>
      </c>
      <c r="B52" s="95">
        <v>50</v>
      </c>
      <c r="C52" s="99">
        <v>0</v>
      </c>
      <c r="D52">
        <v>0</v>
      </c>
      <c r="E52">
        <v>1.6797916963696001E-2</v>
      </c>
      <c r="F52">
        <v>1.6797916963696001E-2</v>
      </c>
      <c r="G52">
        <v>1.135927558675E-3</v>
      </c>
      <c r="H52">
        <v>3.9584979778229997E-3</v>
      </c>
      <c r="I52">
        <v>11.867035205475901</v>
      </c>
    </row>
    <row r="53" spans="1:9" x14ac:dyDescent="0.25">
      <c r="A53" s="91" t="s">
        <v>677</v>
      </c>
      <c r="B53" s="95">
        <v>51</v>
      </c>
      <c r="C53" s="99">
        <v>0</v>
      </c>
      <c r="D53">
        <v>0</v>
      </c>
      <c r="E53">
        <v>0</v>
      </c>
      <c r="F53">
        <v>0</v>
      </c>
      <c r="G53">
        <v>0</v>
      </c>
      <c r="H53">
        <v>0</v>
      </c>
      <c r="I53">
        <v>0</v>
      </c>
    </row>
    <row r="54" spans="1:9" x14ac:dyDescent="0.25">
      <c r="A54" s="91" t="s">
        <v>678</v>
      </c>
      <c r="B54" s="95">
        <v>52</v>
      </c>
      <c r="C54" s="99">
        <v>0</v>
      </c>
      <c r="D54">
        <v>0</v>
      </c>
      <c r="E54">
        <v>0</v>
      </c>
      <c r="F54">
        <v>0</v>
      </c>
      <c r="G54">
        <v>0</v>
      </c>
      <c r="H54">
        <v>0</v>
      </c>
      <c r="I54">
        <v>0</v>
      </c>
    </row>
    <row r="55" spans="1:9" x14ac:dyDescent="0.25">
      <c r="A55" s="91" t="s">
        <v>679</v>
      </c>
      <c r="B55" s="95">
        <v>53</v>
      </c>
      <c r="C55" s="99">
        <v>0</v>
      </c>
      <c r="D55">
        <v>0</v>
      </c>
      <c r="E55">
        <v>2.475356310606E-2</v>
      </c>
      <c r="F55">
        <v>2.475356310606E-2</v>
      </c>
      <c r="G55">
        <v>1.528480459985E-3</v>
      </c>
      <c r="H55">
        <v>4.7601383805650002E-3</v>
      </c>
      <c r="I55">
        <v>3.7340777637436902</v>
      </c>
    </row>
    <row r="56" spans="1:9" x14ac:dyDescent="0.25">
      <c r="A56" s="91" t="s">
        <v>680</v>
      </c>
      <c r="B56" s="95">
        <v>54</v>
      </c>
      <c r="C56" s="99">
        <v>0</v>
      </c>
      <c r="D56">
        <v>0</v>
      </c>
      <c r="E56">
        <v>0.603202223777771</v>
      </c>
      <c r="F56">
        <v>0.603202223777771</v>
      </c>
      <c r="G56">
        <v>9.7179520972399992E-3</v>
      </c>
      <c r="H56">
        <v>3.0337135814906002E-2</v>
      </c>
      <c r="I56">
        <v>43.954297335818403</v>
      </c>
    </row>
    <row r="57" spans="1:9" x14ac:dyDescent="0.25">
      <c r="A57" s="91" t="s">
        <v>681</v>
      </c>
      <c r="B57" s="95">
        <v>55</v>
      </c>
      <c r="C57" s="99">
        <v>0</v>
      </c>
      <c r="D57">
        <v>0</v>
      </c>
      <c r="E57">
        <v>0.17562137544155099</v>
      </c>
      <c r="F57">
        <v>0.17562137544155099</v>
      </c>
      <c r="G57">
        <v>7.6854170466989996E-3</v>
      </c>
      <c r="H57">
        <v>1.8930182315591002E-2</v>
      </c>
      <c r="I57">
        <v>7.8468108046799898</v>
      </c>
    </row>
    <row r="58" spans="1:9" x14ac:dyDescent="0.25">
      <c r="A58" s="91" t="s">
        <v>682</v>
      </c>
      <c r="B58" s="95">
        <v>56</v>
      </c>
      <c r="C58" s="99">
        <v>4.0446999999999997E-2</v>
      </c>
      <c r="D58">
        <v>0</v>
      </c>
      <c r="E58">
        <v>0.135453596711159</v>
      </c>
      <c r="F58">
        <v>0.135453596711159</v>
      </c>
      <c r="G58">
        <v>4.9713762370414999E-2</v>
      </c>
      <c r="H58">
        <v>3.1988936633130002E-2</v>
      </c>
      <c r="I58">
        <v>70.344973754137698</v>
      </c>
    </row>
    <row r="59" spans="1:9" x14ac:dyDescent="0.25">
      <c r="A59" s="91" t="s">
        <v>683</v>
      </c>
      <c r="B59" s="95">
        <v>57</v>
      </c>
      <c r="C59" s="99">
        <v>6.9751999999999995E-2</v>
      </c>
      <c r="D59">
        <v>0</v>
      </c>
      <c r="E59">
        <v>0.14913073182105999</v>
      </c>
      <c r="F59">
        <v>0.14913073182105999</v>
      </c>
      <c r="G59">
        <v>6.3155407406477002E-2</v>
      </c>
      <c r="H59">
        <v>4.9869842011403001E-2</v>
      </c>
      <c r="I59">
        <v>545.852186214178</v>
      </c>
    </row>
    <row r="60" spans="1:9" x14ac:dyDescent="0.25">
      <c r="A60" s="91" t="s">
        <v>684</v>
      </c>
      <c r="B60" s="95">
        <v>58</v>
      </c>
      <c r="C60" s="99">
        <v>0.15767700000000001</v>
      </c>
      <c r="D60">
        <v>0</v>
      </c>
      <c r="E60">
        <v>10</v>
      </c>
      <c r="F60">
        <v>10</v>
      </c>
      <c r="G60">
        <v>0.307846531334177</v>
      </c>
      <c r="H60">
        <v>0.68297329855088296</v>
      </c>
      <c r="I60">
        <v>865.97229264303996</v>
      </c>
    </row>
    <row r="61" spans="1:9" x14ac:dyDescent="0.25">
      <c r="A61" s="91" t="s">
        <v>685</v>
      </c>
      <c r="B61" s="95">
        <v>59</v>
      </c>
      <c r="C61" s="99">
        <v>0.114138</v>
      </c>
      <c r="D61">
        <v>0</v>
      </c>
      <c r="E61">
        <v>0.56495183706283603</v>
      </c>
      <c r="F61">
        <v>0.56495183706283603</v>
      </c>
      <c r="G61">
        <v>0.11646688497123001</v>
      </c>
      <c r="H61">
        <v>7.2102839951744005E-2</v>
      </c>
      <c r="I61">
        <v>1390.3816727865401</v>
      </c>
    </row>
    <row r="62" spans="1:9" x14ac:dyDescent="0.25">
      <c r="A62" s="91" t="s">
        <v>686</v>
      </c>
      <c r="B62" s="95">
        <v>60</v>
      </c>
      <c r="C62" s="99">
        <v>2.6065000000000001E-2</v>
      </c>
      <c r="D62">
        <v>0</v>
      </c>
      <c r="E62">
        <v>0.24756236374378199</v>
      </c>
      <c r="F62">
        <v>0.24756236374378199</v>
      </c>
      <c r="G62">
        <v>3.7723288596875001E-2</v>
      </c>
      <c r="H62">
        <v>3.9607354583572001E-2</v>
      </c>
      <c r="I62">
        <v>182.65616338606901</v>
      </c>
    </row>
    <row r="63" spans="1:9" x14ac:dyDescent="0.25">
      <c r="A63" s="91" t="s">
        <v>1072</v>
      </c>
      <c r="B63" s="95">
        <v>61</v>
      </c>
      <c r="C63" s="99">
        <v>4.4877710000000004</v>
      </c>
      <c r="D63">
        <v>2.6204068213700998E-2</v>
      </c>
      <c r="E63">
        <v>10</v>
      </c>
      <c r="F63">
        <v>9.9737959317862899</v>
      </c>
      <c r="G63">
        <v>5.0040204938018302</v>
      </c>
      <c r="H63">
        <v>4.0066447890173098</v>
      </c>
      <c r="I63">
        <v>105639.87664464999</v>
      </c>
    </row>
    <row r="64" spans="1:9" x14ac:dyDescent="0.25">
      <c r="A64" s="91" t="s">
        <v>1076</v>
      </c>
      <c r="B64" s="95">
        <v>62</v>
      </c>
      <c r="C64" s="99">
        <v>2.1597059999999999</v>
      </c>
      <c r="D64">
        <v>4.3472580611706002E-2</v>
      </c>
      <c r="E64">
        <v>10</v>
      </c>
      <c r="F64">
        <v>9.9565274193882907</v>
      </c>
      <c r="G64">
        <v>3.68077071851615</v>
      </c>
      <c r="H64">
        <v>3.5494258778257501</v>
      </c>
      <c r="I64">
        <v>33572.3097235858</v>
      </c>
    </row>
    <row r="65" spans="1:9" x14ac:dyDescent="0.25">
      <c r="A65" s="91" t="s">
        <v>1073</v>
      </c>
      <c r="B65" s="95">
        <v>63</v>
      </c>
      <c r="C65" s="99">
        <v>2.2328000000000001E-2</v>
      </c>
      <c r="D65">
        <v>0</v>
      </c>
      <c r="E65">
        <v>0.194958880543709</v>
      </c>
      <c r="F65">
        <v>0.194958880543709</v>
      </c>
      <c r="G65">
        <v>3.0975842767570001E-2</v>
      </c>
      <c r="H65">
        <v>3.4626392193198997E-2</v>
      </c>
      <c r="I65">
        <v>120.96066600736199</v>
      </c>
    </row>
    <row r="66" spans="1:9" x14ac:dyDescent="0.25">
      <c r="A66" s="91" t="s">
        <v>687</v>
      </c>
      <c r="B66" s="95">
        <v>64</v>
      </c>
      <c r="C66" s="99">
        <v>4.2845000000000001E-2</v>
      </c>
      <c r="D66">
        <v>0</v>
      </c>
      <c r="E66">
        <v>0.91526430845260598</v>
      </c>
      <c r="F66">
        <v>0.91526430845260598</v>
      </c>
      <c r="G66">
        <v>0.125553634780352</v>
      </c>
      <c r="H66">
        <v>0.19498387709623399</v>
      </c>
      <c r="I66">
        <v>227.377632587216</v>
      </c>
    </row>
    <row r="67" spans="1:9" x14ac:dyDescent="0.25">
      <c r="A67" s="91" t="s">
        <v>688</v>
      </c>
      <c r="B67" s="95">
        <v>65</v>
      </c>
      <c r="C67" s="99">
        <v>2.0771999999999999E-2</v>
      </c>
      <c r="D67">
        <v>0</v>
      </c>
      <c r="E67">
        <v>3.7544168531895003E-2</v>
      </c>
      <c r="F67">
        <v>3.7544168531895003E-2</v>
      </c>
      <c r="G67">
        <v>1.6466437274070999E-2</v>
      </c>
      <c r="H67">
        <v>1.0949967621457999E-2</v>
      </c>
      <c r="I67">
        <v>46.204822991043301</v>
      </c>
    </row>
    <row r="68" spans="1:9" x14ac:dyDescent="0.25">
      <c r="A68" s="91" t="s">
        <v>689</v>
      </c>
      <c r="B68" s="95">
        <v>66</v>
      </c>
      <c r="C68" s="99">
        <v>0</v>
      </c>
      <c r="D68">
        <v>0</v>
      </c>
      <c r="E68">
        <v>0</v>
      </c>
      <c r="F68">
        <v>0</v>
      </c>
      <c r="G68">
        <v>0</v>
      </c>
      <c r="H68">
        <v>0</v>
      </c>
      <c r="I68">
        <v>0</v>
      </c>
    </row>
    <row r="69" spans="1:9" x14ac:dyDescent="0.25">
      <c r="A69" s="91" t="s">
        <v>690</v>
      </c>
      <c r="B69" s="95">
        <v>67</v>
      </c>
      <c r="C69" s="99">
        <v>0</v>
      </c>
      <c r="D69">
        <v>0</v>
      </c>
      <c r="E69">
        <v>2.1386349573730999E-2</v>
      </c>
      <c r="F69">
        <v>2.1386349573730999E-2</v>
      </c>
      <c r="G69">
        <v>3.0325804104619999E-3</v>
      </c>
      <c r="H69">
        <v>6.2242954815509999E-3</v>
      </c>
      <c r="I69">
        <v>2.1015782244503498</v>
      </c>
    </row>
    <row r="70" spans="1:9" x14ac:dyDescent="0.25">
      <c r="A70" s="91" t="s">
        <v>691</v>
      </c>
      <c r="B70" s="95">
        <v>68</v>
      </c>
      <c r="C70" s="99">
        <v>0</v>
      </c>
      <c r="D70">
        <v>0</v>
      </c>
      <c r="E70">
        <v>2.8423501178621999E-2</v>
      </c>
      <c r="F70">
        <v>2.8423501178621999E-2</v>
      </c>
      <c r="G70">
        <v>6.6107647733299997E-3</v>
      </c>
      <c r="H70">
        <v>1.0011169479918E-2</v>
      </c>
      <c r="I70">
        <v>9.9095363952219397</v>
      </c>
    </row>
    <row r="71" spans="1:9" x14ac:dyDescent="0.25">
      <c r="A71" s="91" t="s">
        <v>692</v>
      </c>
      <c r="B71" s="95">
        <v>69</v>
      </c>
      <c r="C71" s="99">
        <v>0</v>
      </c>
      <c r="D71">
        <v>0</v>
      </c>
      <c r="E71">
        <v>1.5928130596875999E-2</v>
      </c>
      <c r="F71">
        <v>1.5928130596875999E-2</v>
      </c>
      <c r="G71">
        <v>5.9119177005099999E-4</v>
      </c>
      <c r="H71">
        <v>2.7559206632249999E-3</v>
      </c>
      <c r="I71">
        <v>0.36062697973102298</v>
      </c>
    </row>
    <row r="72" spans="1:9" x14ac:dyDescent="0.25">
      <c r="A72" s="91" t="s">
        <v>693</v>
      </c>
      <c r="B72" s="95">
        <v>70</v>
      </c>
      <c r="C72" s="99">
        <v>1.5089E-2</v>
      </c>
      <c r="D72">
        <v>0</v>
      </c>
      <c r="E72">
        <v>2.0008707419037999E-2</v>
      </c>
      <c r="F72">
        <v>2.0008707419037999E-2</v>
      </c>
      <c r="G72">
        <v>1.2813621212794999E-2</v>
      </c>
      <c r="H72">
        <v>6.2596441866429996E-3</v>
      </c>
      <c r="I72">
        <v>1.96048404555767</v>
      </c>
    </row>
    <row r="73" spans="1:9" x14ac:dyDescent="0.25">
      <c r="A73" s="91" t="s">
        <v>694</v>
      </c>
      <c r="B73" s="95">
        <v>71</v>
      </c>
      <c r="C73" s="99">
        <v>0</v>
      </c>
      <c r="D73">
        <v>0</v>
      </c>
      <c r="E73">
        <v>1.3297871686518E-2</v>
      </c>
      <c r="F73">
        <v>1.3297871686518E-2</v>
      </c>
      <c r="G73">
        <v>5.2353825536999998E-5</v>
      </c>
      <c r="H73">
        <v>8.32738573171E-4</v>
      </c>
      <c r="I73">
        <v>3.9893615059555E-2</v>
      </c>
    </row>
    <row r="74" spans="1:9" x14ac:dyDescent="0.25">
      <c r="A74" s="91" t="s">
        <v>695</v>
      </c>
      <c r="B74" s="95">
        <v>72</v>
      </c>
      <c r="C74" s="99">
        <v>2.6655999999999999E-2</v>
      </c>
      <c r="D74">
        <v>0</v>
      </c>
      <c r="E74">
        <v>0.39330244064331099</v>
      </c>
      <c r="F74">
        <v>0.39330244064331099</v>
      </c>
      <c r="G74">
        <v>5.6295020348414E-2</v>
      </c>
      <c r="H74">
        <v>7.6776449784769996E-2</v>
      </c>
      <c r="I74">
        <v>601.005637239664</v>
      </c>
    </row>
    <row r="75" spans="1:9" x14ac:dyDescent="0.25">
      <c r="A75" s="91" t="s">
        <v>696</v>
      </c>
      <c r="B75" s="95">
        <v>73</v>
      </c>
      <c r="C75" s="99">
        <v>0.102048</v>
      </c>
      <c r="D75">
        <v>0</v>
      </c>
      <c r="E75">
        <v>0.671986103057861</v>
      </c>
      <c r="F75">
        <v>0.671986103057861</v>
      </c>
      <c r="G75">
        <v>0.11963343714708299</v>
      </c>
      <c r="H75">
        <v>0.10708476511074801</v>
      </c>
      <c r="I75">
        <v>69.865927293896604</v>
      </c>
    </row>
    <row r="76" spans="1:9" x14ac:dyDescent="0.25">
      <c r="A76" s="91" t="s">
        <v>697</v>
      </c>
      <c r="B76" s="95">
        <v>74</v>
      </c>
      <c r="C76" s="99">
        <v>0.166854</v>
      </c>
      <c r="D76">
        <v>0</v>
      </c>
      <c r="E76">
        <v>0.38828110694885298</v>
      </c>
      <c r="F76">
        <v>0.38828110694885298</v>
      </c>
      <c r="G76">
        <v>0.171758928262435</v>
      </c>
      <c r="H76">
        <v>9.9180383575947995E-2</v>
      </c>
      <c r="I76">
        <v>138.781214036047</v>
      </c>
    </row>
    <row r="77" spans="1:9" x14ac:dyDescent="0.25">
      <c r="A77" s="91" t="s">
        <v>698</v>
      </c>
      <c r="B77" s="95">
        <v>75</v>
      </c>
      <c r="C77" s="99">
        <v>0.17947099999999999</v>
      </c>
      <c r="D77">
        <v>0</v>
      </c>
      <c r="E77">
        <v>10</v>
      </c>
      <c r="F77">
        <v>10</v>
      </c>
      <c r="G77">
        <v>0.62948267734527297</v>
      </c>
      <c r="H77">
        <v>1.10271597297473</v>
      </c>
      <c r="I77">
        <v>1709.67495166976</v>
      </c>
    </row>
    <row r="78" spans="1:9" x14ac:dyDescent="0.25">
      <c r="A78" s="91" t="s">
        <v>699</v>
      </c>
      <c r="B78" s="95">
        <v>76</v>
      </c>
      <c r="C78" s="99">
        <v>3.0995999999999999E-2</v>
      </c>
      <c r="D78">
        <v>0</v>
      </c>
      <c r="E78">
        <v>9.6266247332096003E-2</v>
      </c>
      <c r="F78">
        <v>9.6266247332096003E-2</v>
      </c>
      <c r="G78">
        <v>3.1917106221022999E-2</v>
      </c>
      <c r="H78">
        <v>2.0878175258902999E-2</v>
      </c>
      <c r="I78">
        <v>31.1830127779394</v>
      </c>
    </row>
    <row r="79" spans="1:9" x14ac:dyDescent="0.25">
      <c r="A79" s="91" t="s">
        <v>700</v>
      </c>
      <c r="B79" s="95">
        <v>77</v>
      </c>
      <c r="C79" s="99">
        <v>4.5235999999999998E-2</v>
      </c>
      <c r="D79">
        <v>0</v>
      </c>
      <c r="E79">
        <v>0.19432945549488101</v>
      </c>
      <c r="F79">
        <v>0.19432945549488101</v>
      </c>
      <c r="G79">
        <v>5.4730256057650001E-2</v>
      </c>
      <c r="H79">
        <v>3.4898468023992997E-2</v>
      </c>
      <c r="I79">
        <v>375.23063553124598</v>
      </c>
    </row>
    <row r="80" spans="1:9" x14ac:dyDescent="0.25">
      <c r="A80" s="91" t="s">
        <v>701</v>
      </c>
      <c r="B80" s="95">
        <v>78</v>
      </c>
      <c r="C80" s="99">
        <v>0.15542300000000001</v>
      </c>
      <c r="D80">
        <v>2.3957502096891001E-2</v>
      </c>
      <c r="E80">
        <v>0.44149154424667397</v>
      </c>
      <c r="F80">
        <v>0.41753404214978201</v>
      </c>
      <c r="G80">
        <v>0.140273686025808</v>
      </c>
      <c r="H80">
        <v>6.5933427798654007E-2</v>
      </c>
      <c r="I80">
        <v>244.91785580106</v>
      </c>
    </row>
    <row r="81" spans="1:9" x14ac:dyDescent="0.25">
      <c r="A81" s="91" t="s">
        <v>702</v>
      </c>
      <c r="B81" s="95">
        <v>79</v>
      </c>
      <c r="C81" s="99">
        <v>4.2734000000000001E-2</v>
      </c>
      <c r="D81">
        <v>0</v>
      </c>
      <c r="E81">
        <v>0.22204361855983701</v>
      </c>
      <c r="F81">
        <v>0.22204361855983701</v>
      </c>
      <c r="G81">
        <v>5.1901441684533998E-2</v>
      </c>
      <c r="H81">
        <v>3.8915821559984999E-2</v>
      </c>
      <c r="I81">
        <v>127.05472924374</v>
      </c>
    </row>
    <row r="82" spans="1:9" x14ac:dyDescent="0.25">
      <c r="A82" s="91" t="s">
        <v>703</v>
      </c>
      <c r="B82" s="95">
        <v>80</v>
      </c>
      <c r="C82" s="99">
        <v>5.2152999999999998E-2</v>
      </c>
      <c r="D82">
        <v>0</v>
      </c>
      <c r="E82">
        <v>0.12558986246585799</v>
      </c>
      <c r="F82">
        <v>0.12558986246585799</v>
      </c>
      <c r="G82">
        <v>4.8281044671554002E-2</v>
      </c>
      <c r="H82">
        <v>3.1944898510541997E-2</v>
      </c>
      <c r="I82">
        <v>25.975202033296199</v>
      </c>
    </row>
    <row r="83" spans="1:9" x14ac:dyDescent="0.25">
      <c r="A83" s="91" t="s">
        <v>704</v>
      </c>
      <c r="B83" s="95">
        <v>81</v>
      </c>
      <c r="C83" s="99">
        <v>0</v>
      </c>
      <c r="D83">
        <v>0</v>
      </c>
      <c r="E83">
        <v>7.8583791851997001E-2</v>
      </c>
      <c r="F83">
        <v>7.8583791851997001E-2</v>
      </c>
      <c r="G83">
        <v>1.2315815815248E-2</v>
      </c>
      <c r="H83">
        <v>1.5959256887598999E-2</v>
      </c>
      <c r="I83">
        <v>11.983288788236599</v>
      </c>
    </row>
    <row r="84" spans="1:9" x14ac:dyDescent="0.25">
      <c r="A84" s="91" t="s">
        <v>705</v>
      </c>
      <c r="B84" s="95">
        <v>82</v>
      </c>
      <c r="C84" s="99">
        <v>1.8617999999999999E-2</v>
      </c>
      <c r="D84">
        <v>0</v>
      </c>
      <c r="E84">
        <v>8.5466481745243003E-2</v>
      </c>
      <c r="F84">
        <v>8.5466481745243003E-2</v>
      </c>
      <c r="G84">
        <v>1.8856455776462999E-2</v>
      </c>
      <c r="H84">
        <v>1.8399522924399999E-2</v>
      </c>
      <c r="I84">
        <v>11.163021819666</v>
      </c>
    </row>
    <row r="85" spans="1:9" x14ac:dyDescent="0.25">
      <c r="A85" s="91" t="s">
        <v>706</v>
      </c>
      <c r="B85" s="95">
        <v>83</v>
      </c>
      <c r="C85" s="99">
        <v>2.1506000000000001E-2</v>
      </c>
      <c r="D85">
        <v>0</v>
      </c>
      <c r="E85">
        <v>4.3877951800822997E-2</v>
      </c>
      <c r="F85">
        <v>4.3877951800822997E-2</v>
      </c>
      <c r="G85">
        <v>2.0096505151653E-2</v>
      </c>
      <c r="H85">
        <v>1.1820271371864E-2</v>
      </c>
      <c r="I85">
        <v>4.1197835560887999</v>
      </c>
    </row>
    <row r="86" spans="1:9" x14ac:dyDescent="0.25">
      <c r="A86" s="91" t="s">
        <v>707</v>
      </c>
      <c r="B86" s="95">
        <v>84</v>
      </c>
      <c r="C86" s="99">
        <v>0</v>
      </c>
      <c r="D86">
        <v>0</v>
      </c>
      <c r="E86">
        <v>7.2612380608920004E-3</v>
      </c>
      <c r="F86">
        <v>7.2612380608920004E-3</v>
      </c>
      <c r="G86">
        <v>2.9821033054499999E-4</v>
      </c>
      <c r="H86">
        <v>1.415500504118E-3</v>
      </c>
      <c r="I86">
        <v>1.4015885535628001E-2</v>
      </c>
    </row>
    <row r="87" spans="1:9" x14ac:dyDescent="0.25">
      <c r="A87" s="91" t="s">
        <v>708</v>
      </c>
      <c r="B87" s="95">
        <v>85</v>
      </c>
      <c r="C87" s="99">
        <v>0</v>
      </c>
      <c r="D87">
        <v>0</v>
      </c>
      <c r="E87">
        <v>4.2029455304146E-2</v>
      </c>
      <c r="F87">
        <v>4.2029455304146E-2</v>
      </c>
      <c r="G87">
        <v>7.4025462547989999E-3</v>
      </c>
      <c r="H87">
        <v>1.03531760694E-2</v>
      </c>
      <c r="I87">
        <v>17.8105262890458</v>
      </c>
    </row>
    <row r="88" spans="1:9" x14ac:dyDescent="0.25">
      <c r="A88" s="91" t="s">
        <v>709</v>
      </c>
      <c r="B88" s="95">
        <v>86</v>
      </c>
      <c r="C88" s="99">
        <v>0</v>
      </c>
      <c r="D88">
        <v>0</v>
      </c>
      <c r="E88">
        <v>4.8360954970121002E-2</v>
      </c>
      <c r="F88">
        <v>4.8360954970121002E-2</v>
      </c>
      <c r="G88">
        <v>1.1542321828633E-2</v>
      </c>
      <c r="H88">
        <v>1.3621052815225E-2</v>
      </c>
      <c r="I88">
        <v>14.4971562167629</v>
      </c>
    </row>
    <row r="89" spans="1:9" x14ac:dyDescent="0.25">
      <c r="A89" s="91" t="s">
        <v>710</v>
      </c>
      <c r="B89" s="95">
        <v>87</v>
      </c>
      <c r="C89" s="99">
        <v>0</v>
      </c>
      <c r="D89">
        <v>0</v>
      </c>
      <c r="E89">
        <v>2.2267397493124001E-2</v>
      </c>
      <c r="F89">
        <v>2.2267397493124001E-2</v>
      </c>
      <c r="G89">
        <v>7.7691183067000005E-4</v>
      </c>
      <c r="H89">
        <v>3.3943416140469998E-3</v>
      </c>
      <c r="I89">
        <v>1.3844568822532799</v>
      </c>
    </row>
    <row r="90" spans="1:9" x14ac:dyDescent="0.25">
      <c r="A90" s="91" t="s">
        <v>711</v>
      </c>
      <c r="B90" s="95">
        <v>88</v>
      </c>
      <c r="C90" s="99">
        <v>0</v>
      </c>
      <c r="D90">
        <v>0</v>
      </c>
      <c r="E90">
        <v>2.4835927411914E-2</v>
      </c>
      <c r="F90">
        <v>2.4835927411914E-2</v>
      </c>
      <c r="G90">
        <v>3.5402744217280001E-3</v>
      </c>
      <c r="H90">
        <v>8.0253677884670003E-3</v>
      </c>
      <c r="I90">
        <v>2.6587460907176101</v>
      </c>
    </row>
    <row r="91" spans="1:9" x14ac:dyDescent="0.25">
      <c r="A91" s="91" t="s">
        <v>712</v>
      </c>
      <c r="B91" s="95">
        <v>89</v>
      </c>
      <c r="C91" s="99">
        <v>0</v>
      </c>
      <c r="D91">
        <v>0</v>
      </c>
      <c r="E91">
        <v>8.1980913877487002E-2</v>
      </c>
      <c r="F91">
        <v>8.1980913877487002E-2</v>
      </c>
      <c r="G91">
        <v>9.3270208533710007E-3</v>
      </c>
      <c r="H91">
        <v>1.4785819439427E-2</v>
      </c>
      <c r="I91">
        <v>123.862836932763</v>
      </c>
    </row>
    <row r="92" spans="1:9" x14ac:dyDescent="0.25">
      <c r="A92" s="91" t="s">
        <v>713</v>
      </c>
      <c r="B92" s="95">
        <v>90</v>
      </c>
      <c r="C92" s="99">
        <v>0</v>
      </c>
      <c r="D92">
        <v>0</v>
      </c>
      <c r="E92">
        <v>2.8653617948294002E-2</v>
      </c>
      <c r="F92">
        <v>2.8653617948294002E-2</v>
      </c>
      <c r="G92">
        <v>5.6597961849560001E-3</v>
      </c>
      <c r="H92">
        <v>8.8382576978209993E-3</v>
      </c>
      <c r="I92">
        <v>7.0690854350104901</v>
      </c>
    </row>
    <row r="93" spans="1:9" x14ac:dyDescent="0.25">
      <c r="A93" s="91" t="s">
        <v>714</v>
      </c>
      <c r="B93" s="95">
        <v>91</v>
      </c>
      <c r="C93" s="99">
        <v>0</v>
      </c>
      <c r="D93">
        <v>0</v>
      </c>
      <c r="E93">
        <v>4.5676779001951003E-2</v>
      </c>
      <c r="F93">
        <v>4.5676779001951003E-2</v>
      </c>
      <c r="G93">
        <v>3.3570116229899999E-3</v>
      </c>
      <c r="H93">
        <v>7.8900197701330006E-3</v>
      </c>
      <c r="I93">
        <v>2.2458407757803802</v>
      </c>
    </row>
    <row r="94" spans="1:9" x14ac:dyDescent="0.25">
      <c r="A94" s="91" t="s">
        <v>715</v>
      </c>
      <c r="B94" s="95">
        <v>92</v>
      </c>
      <c r="C94" s="99">
        <v>0</v>
      </c>
      <c r="D94">
        <v>0</v>
      </c>
      <c r="E94">
        <v>0.10398780554533001</v>
      </c>
      <c r="F94">
        <v>0.10398780554533001</v>
      </c>
      <c r="G94">
        <v>1.6687659739615002E-2</v>
      </c>
      <c r="H94">
        <v>2.8956607050011001E-2</v>
      </c>
      <c r="I94">
        <v>22.077773835510001</v>
      </c>
    </row>
    <row r="95" spans="1:9" x14ac:dyDescent="0.25">
      <c r="A95" s="91" t="s">
        <v>716</v>
      </c>
      <c r="B95" s="95">
        <v>93</v>
      </c>
      <c r="C95" s="99">
        <v>4.2874000000000002E-2</v>
      </c>
      <c r="D95">
        <v>0</v>
      </c>
      <c r="E95">
        <v>0.145939335227013</v>
      </c>
      <c r="F95">
        <v>0.145939335227013</v>
      </c>
      <c r="G95">
        <v>5.6674384515513002E-2</v>
      </c>
      <c r="H95">
        <v>3.5631141236166002E-2</v>
      </c>
      <c r="I95">
        <v>286.03561864979503</v>
      </c>
    </row>
    <row r="96" spans="1:9" x14ac:dyDescent="0.25">
      <c r="A96" s="91" t="s">
        <v>717</v>
      </c>
      <c r="B96" s="95">
        <v>94</v>
      </c>
      <c r="C96" s="99">
        <v>2.2610000000000002E-2</v>
      </c>
      <c r="D96">
        <v>0</v>
      </c>
      <c r="E96">
        <v>6.1922982335090998E-2</v>
      </c>
      <c r="F96">
        <v>6.1922982335090998E-2</v>
      </c>
      <c r="G96">
        <v>1.8978357207602999E-2</v>
      </c>
      <c r="H96">
        <v>1.3603188005586001E-2</v>
      </c>
      <c r="I96">
        <v>11.3490576101467</v>
      </c>
    </row>
    <row r="97" spans="1:9" x14ac:dyDescent="0.25">
      <c r="A97" s="91" t="s">
        <v>718</v>
      </c>
      <c r="B97" s="95">
        <v>95</v>
      </c>
      <c r="C97" s="99">
        <v>2.5236999999999999E-2</v>
      </c>
      <c r="D97">
        <v>0</v>
      </c>
      <c r="E97">
        <v>6.7812547087668998E-2</v>
      </c>
      <c r="F97">
        <v>6.7812547087668998E-2</v>
      </c>
      <c r="G97">
        <v>3.4677178317786002E-2</v>
      </c>
      <c r="H97">
        <v>1.9699299243271001E-2</v>
      </c>
      <c r="I97">
        <v>3.67578090168535</v>
      </c>
    </row>
    <row r="98" spans="1:9" x14ac:dyDescent="0.25">
      <c r="A98" s="91" t="s">
        <v>719</v>
      </c>
      <c r="B98" s="95">
        <v>96</v>
      </c>
      <c r="C98" s="99">
        <v>1.7082E-2</v>
      </c>
      <c r="D98">
        <v>0</v>
      </c>
      <c r="E98">
        <v>6.8730346858501004E-2</v>
      </c>
      <c r="F98">
        <v>6.8730346858501004E-2</v>
      </c>
      <c r="G98">
        <v>1.387964620492E-2</v>
      </c>
      <c r="H98">
        <v>1.2579204566744001E-2</v>
      </c>
      <c r="I98">
        <v>5.2881452040746799</v>
      </c>
    </row>
    <row r="99" spans="1:9" x14ac:dyDescent="0.25">
      <c r="A99" s="91" t="s">
        <v>720</v>
      </c>
      <c r="B99" s="95">
        <v>97</v>
      </c>
      <c r="C99" s="99">
        <v>0</v>
      </c>
      <c r="D99">
        <v>0</v>
      </c>
      <c r="E99">
        <v>0.681318759918213</v>
      </c>
      <c r="F99">
        <v>0.681318759918213</v>
      </c>
      <c r="G99">
        <v>4.6878231480691E-2</v>
      </c>
      <c r="H99">
        <v>0.100093112410511</v>
      </c>
      <c r="I99">
        <v>694.92290346976301</v>
      </c>
    </row>
    <row r="100" spans="1:9" x14ac:dyDescent="0.25">
      <c r="A100" s="91" t="s">
        <v>1074</v>
      </c>
      <c r="B100" s="95">
        <v>98</v>
      </c>
      <c r="C100" s="99">
        <v>1.0775E-2</v>
      </c>
      <c r="D100">
        <v>0</v>
      </c>
      <c r="E100">
        <v>2.02168636024E-2</v>
      </c>
      <c r="F100">
        <v>2.02168636024E-2</v>
      </c>
      <c r="G100">
        <v>9.0930450666290002E-3</v>
      </c>
      <c r="H100">
        <v>5.531099095326E-3</v>
      </c>
      <c r="I100">
        <v>457.580213842913</v>
      </c>
    </row>
    <row r="101" spans="1:9" x14ac:dyDescent="0.25">
      <c r="A101" s="91" t="s">
        <v>721</v>
      </c>
      <c r="B101" s="95">
        <v>99</v>
      </c>
      <c r="C101" s="99">
        <v>1.5945000000000001E-2</v>
      </c>
      <c r="D101">
        <v>0</v>
      </c>
      <c r="E101">
        <v>2.3618225008248998E-2</v>
      </c>
      <c r="F101">
        <v>2.3618225008248998E-2</v>
      </c>
      <c r="G101">
        <v>1.4921817017097E-2</v>
      </c>
      <c r="H101">
        <v>4.7904385340850003E-3</v>
      </c>
      <c r="I101">
        <v>288.90129926800699</v>
      </c>
    </row>
    <row r="102" spans="1:9" x14ac:dyDescent="0.25">
      <c r="A102" s="91" t="s">
        <v>722</v>
      </c>
      <c r="B102" s="95">
        <v>100</v>
      </c>
      <c r="C102" s="99">
        <v>2.5613E-2</v>
      </c>
      <c r="D102">
        <v>0</v>
      </c>
      <c r="E102">
        <v>5.7462140917778001E-2</v>
      </c>
      <c r="F102">
        <v>5.7462140917778001E-2</v>
      </c>
      <c r="G102">
        <v>2.5018895422059002E-2</v>
      </c>
      <c r="H102">
        <v>9.2964522476920008E-3</v>
      </c>
      <c r="I102">
        <v>51.588962360285201</v>
      </c>
    </row>
    <row r="103" spans="1:9" x14ac:dyDescent="0.25">
      <c r="A103" s="91" t="s">
        <v>723</v>
      </c>
      <c r="B103" s="95">
        <v>101</v>
      </c>
      <c r="C103" s="99">
        <v>0.17394499999999999</v>
      </c>
      <c r="D103">
        <v>3.9039880037308003E-2</v>
      </c>
      <c r="E103">
        <v>0.57676488161087003</v>
      </c>
      <c r="F103">
        <v>0.53772500157356296</v>
      </c>
      <c r="G103">
        <v>0.21156640856728701</v>
      </c>
      <c r="H103">
        <v>7.4792512488401006E-2</v>
      </c>
      <c r="I103">
        <v>151.26998212561</v>
      </c>
    </row>
    <row r="104" spans="1:9" x14ac:dyDescent="0.25">
      <c r="A104" s="91" t="s">
        <v>724</v>
      </c>
      <c r="B104" s="95">
        <v>102</v>
      </c>
      <c r="C104" s="99">
        <v>0</v>
      </c>
      <c r="D104">
        <v>0</v>
      </c>
      <c r="E104">
        <v>1.0775861330330001E-2</v>
      </c>
      <c r="F104">
        <v>1.0775861330330001E-2</v>
      </c>
      <c r="G104">
        <v>3.5919537767770001E-3</v>
      </c>
      <c r="H104">
        <v>5.079789746535E-3</v>
      </c>
      <c r="I104">
        <v>1.7672412581741801</v>
      </c>
    </row>
    <row r="105" spans="1:9" x14ac:dyDescent="0.25">
      <c r="A105" s="91" t="s">
        <v>725</v>
      </c>
      <c r="B105" s="95">
        <v>103</v>
      </c>
      <c r="C105" s="99">
        <v>0.132187</v>
      </c>
      <c r="D105">
        <v>0</v>
      </c>
      <c r="E105">
        <v>1.84118616580963</v>
      </c>
      <c r="F105">
        <v>1.84118616580963</v>
      </c>
      <c r="G105">
        <v>0.18824621932670599</v>
      </c>
      <c r="H105">
        <v>0.16735491687458201</v>
      </c>
      <c r="I105">
        <v>4719.5209647398397</v>
      </c>
    </row>
    <row r="106" spans="1:9" x14ac:dyDescent="0.25">
      <c r="A106" s="91" t="s">
        <v>726</v>
      </c>
      <c r="B106" s="95">
        <v>104</v>
      </c>
      <c r="C106" s="99">
        <v>1.0775E-2</v>
      </c>
      <c r="D106">
        <v>0</v>
      </c>
      <c r="E106">
        <v>1.3469826430082E-2</v>
      </c>
      <c r="F106">
        <v>1.3469826430082E-2</v>
      </c>
      <c r="G106">
        <v>6.5061804082880001E-3</v>
      </c>
      <c r="H106">
        <v>5.5243075729940003E-3</v>
      </c>
      <c r="I106">
        <v>1.03448268491774</v>
      </c>
    </row>
    <row r="107" spans="1:9" x14ac:dyDescent="0.25">
      <c r="A107" s="91" t="s">
        <v>727</v>
      </c>
      <c r="B107" s="95">
        <v>105</v>
      </c>
      <c r="C107" s="99">
        <v>0</v>
      </c>
      <c r="D107">
        <v>0</v>
      </c>
      <c r="E107">
        <v>1.3469826430082E-2</v>
      </c>
      <c r="F107">
        <v>1.3469826430082E-2</v>
      </c>
      <c r="G107">
        <v>2.6506539823490001E-3</v>
      </c>
      <c r="H107">
        <v>4.8135872812410004E-3</v>
      </c>
      <c r="I107">
        <v>0.82435338851064399</v>
      </c>
    </row>
    <row r="108" spans="1:9" x14ac:dyDescent="0.25">
      <c r="A108" s="91" t="s">
        <v>728</v>
      </c>
      <c r="B108" s="95">
        <v>106</v>
      </c>
      <c r="C108" s="99">
        <v>0</v>
      </c>
      <c r="D108">
        <v>0</v>
      </c>
      <c r="E108">
        <v>1.3469826430082E-2</v>
      </c>
      <c r="F108">
        <v>1.3469826430082E-2</v>
      </c>
      <c r="G108">
        <v>3.8340092836960001E-3</v>
      </c>
      <c r="H108">
        <v>5.6959093553059998E-3</v>
      </c>
      <c r="I108">
        <v>2.7451506471261302</v>
      </c>
    </row>
    <row r="109" spans="1:9" x14ac:dyDescent="0.25">
      <c r="A109" s="91" t="s">
        <v>729</v>
      </c>
      <c r="B109" s="95">
        <v>107</v>
      </c>
      <c r="C109" s="99">
        <v>0</v>
      </c>
      <c r="D109">
        <v>0</v>
      </c>
      <c r="E109">
        <v>1.3469826430082E-2</v>
      </c>
      <c r="F109">
        <v>1.3469826430082E-2</v>
      </c>
      <c r="G109">
        <v>3.245154619921E-3</v>
      </c>
      <c r="H109">
        <v>5.1642387543410001E-3</v>
      </c>
      <c r="I109">
        <v>3.9493531724438</v>
      </c>
    </row>
    <row r="110" spans="1:9" x14ac:dyDescent="0.25">
      <c r="A110" s="91" t="s">
        <v>730</v>
      </c>
      <c r="B110" s="95">
        <v>108</v>
      </c>
      <c r="C110" s="99">
        <v>0</v>
      </c>
      <c r="D110">
        <v>0</v>
      </c>
      <c r="E110">
        <v>1.3469826430082E-2</v>
      </c>
      <c r="F110">
        <v>1.3469826430082E-2</v>
      </c>
      <c r="G110">
        <v>2.830689107733E-3</v>
      </c>
      <c r="H110">
        <v>5.2019537011009998E-3</v>
      </c>
      <c r="I110">
        <v>1.5059266053140099</v>
      </c>
    </row>
    <row r="111" spans="1:9" x14ac:dyDescent="0.25">
      <c r="A111" s="91" t="s">
        <v>731</v>
      </c>
      <c r="B111" s="95">
        <v>109</v>
      </c>
      <c r="C111" s="99">
        <v>0</v>
      </c>
      <c r="D111">
        <v>0</v>
      </c>
      <c r="E111">
        <v>1.2691789306700001E-2</v>
      </c>
      <c r="F111">
        <v>1.2691789306700001E-2</v>
      </c>
      <c r="G111">
        <v>3.0869956959900003E-4</v>
      </c>
      <c r="H111">
        <v>1.7491934446800001E-3</v>
      </c>
      <c r="I111">
        <v>1.2909816000610499</v>
      </c>
    </row>
    <row r="112" spans="1:9" x14ac:dyDescent="0.25">
      <c r="A112" s="91" t="s">
        <v>732</v>
      </c>
      <c r="B112" s="95">
        <v>110</v>
      </c>
      <c r="C112" s="99">
        <v>0</v>
      </c>
      <c r="D112">
        <v>0</v>
      </c>
      <c r="E112">
        <v>1.7006352543831E-2</v>
      </c>
      <c r="F112">
        <v>1.7006352543831E-2</v>
      </c>
      <c r="G112">
        <v>3.690451227294E-3</v>
      </c>
      <c r="H112">
        <v>5.7913219327410002E-3</v>
      </c>
      <c r="I112">
        <v>2.6608153348788601</v>
      </c>
    </row>
    <row r="113" spans="1:9" x14ac:dyDescent="0.25">
      <c r="A113" s="91" t="s">
        <v>1075</v>
      </c>
      <c r="B113" s="95">
        <v>111</v>
      </c>
      <c r="C113" s="99">
        <v>0</v>
      </c>
      <c r="D113">
        <v>0</v>
      </c>
      <c r="E113">
        <v>2.0255966112017999E-2</v>
      </c>
      <c r="F113">
        <v>2.0255966112017999E-2</v>
      </c>
      <c r="G113">
        <v>3.931115044541E-3</v>
      </c>
      <c r="H113">
        <v>5.7355425360309997E-3</v>
      </c>
      <c r="I113">
        <v>63.978897349908898</v>
      </c>
    </row>
    <row r="114" spans="1:9" x14ac:dyDescent="0.25">
      <c r="A114" s="91" t="s">
        <v>733</v>
      </c>
      <c r="B114" s="95">
        <v>112</v>
      </c>
      <c r="C114" s="99">
        <v>2.1933000000000001E-2</v>
      </c>
      <c r="D114">
        <v>0</v>
      </c>
      <c r="E114">
        <v>0.20517694950103799</v>
      </c>
      <c r="F114">
        <v>0.20517694950103799</v>
      </c>
      <c r="G114">
        <v>3.6478570775912003E-2</v>
      </c>
      <c r="H114">
        <v>3.6038940537350003E-2</v>
      </c>
      <c r="I114">
        <v>314.66415151301698</v>
      </c>
    </row>
    <row r="115" spans="1:9" x14ac:dyDescent="0.25">
      <c r="A115" s="91" t="s">
        <v>734</v>
      </c>
      <c r="B115" s="95">
        <v>113</v>
      </c>
      <c r="C115" s="99">
        <v>2.41E-2</v>
      </c>
      <c r="D115">
        <v>8.5626849904660001E-3</v>
      </c>
      <c r="E115">
        <v>2.9881212860346E-2</v>
      </c>
      <c r="F115">
        <v>2.1318527869880002E-2</v>
      </c>
      <c r="G115">
        <v>2.2376311040363001E-2</v>
      </c>
      <c r="H115">
        <v>5.5927806221140004E-3</v>
      </c>
      <c r="I115">
        <v>44.215590615756803</v>
      </c>
    </row>
    <row r="116" spans="1:9" x14ac:dyDescent="0.25">
      <c r="A116" s="91" t="s">
        <v>732</v>
      </c>
      <c r="B116" s="95">
        <v>114</v>
      </c>
      <c r="C116" s="99">
        <v>0</v>
      </c>
      <c r="D116">
        <v>0</v>
      </c>
      <c r="E116">
        <v>0</v>
      </c>
      <c r="F116">
        <v>0</v>
      </c>
      <c r="G116">
        <v>0</v>
      </c>
      <c r="H116">
        <v>0</v>
      </c>
      <c r="I116">
        <v>0</v>
      </c>
    </row>
    <row r="117" spans="1:9" x14ac:dyDescent="0.25">
      <c r="A117" s="91" t="s">
        <v>735</v>
      </c>
      <c r="B117" s="95">
        <v>115</v>
      </c>
      <c r="C117" s="99">
        <v>1.5699999999999999E-2</v>
      </c>
      <c r="D117">
        <v>0</v>
      </c>
      <c r="E117">
        <v>1.6352489590644999E-2</v>
      </c>
      <c r="F117">
        <v>1.6352489590644999E-2</v>
      </c>
      <c r="G117">
        <v>1.4629831407045E-2</v>
      </c>
      <c r="H117">
        <v>3.3863315823029999E-3</v>
      </c>
      <c r="I117">
        <v>1.56539196055382</v>
      </c>
    </row>
    <row r="118" spans="1:9" x14ac:dyDescent="0.25">
      <c r="A118" s="91" t="s">
        <v>736</v>
      </c>
      <c r="B118" s="95">
        <v>116</v>
      </c>
      <c r="C118" s="99">
        <v>0</v>
      </c>
      <c r="D118">
        <v>0</v>
      </c>
      <c r="E118">
        <v>1.5605297870933999E-2</v>
      </c>
      <c r="F118">
        <v>1.5605297870933999E-2</v>
      </c>
      <c r="G118">
        <v>1.8239993092499999E-3</v>
      </c>
      <c r="H118">
        <v>4.4969649509360001E-3</v>
      </c>
      <c r="I118">
        <v>3.4072307096794199</v>
      </c>
    </row>
    <row r="119" spans="1:9" x14ac:dyDescent="0.25">
      <c r="A119" s="91" t="s">
        <v>737</v>
      </c>
      <c r="B119" s="95">
        <v>117</v>
      </c>
      <c r="C119" s="99">
        <v>0</v>
      </c>
      <c r="D119">
        <v>0</v>
      </c>
      <c r="E119">
        <v>1.2703252024948999E-2</v>
      </c>
      <c r="F119">
        <v>1.2703252024948999E-2</v>
      </c>
      <c r="G119">
        <v>3.3254586453000003E-5</v>
      </c>
      <c r="H119">
        <v>6.4910363207599999E-4</v>
      </c>
      <c r="I119">
        <v>1.2703252024948999E-2</v>
      </c>
    </row>
    <row r="120" spans="1:9" x14ac:dyDescent="0.25">
      <c r="A120" s="91" t="s">
        <v>738</v>
      </c>
      <c r="B120" s="95">
        <v>118</v>
      </c>
      <c r="C120" s="99">
        <v>0</v>
      </c>
      <c r="D120">
        <v>0</v>
      </c>
      <c r="E120">
        <v>0</v>
      </c>
      <c r="F120">
        <v>0</v>
      </c>
      <c r="G120">
        <v>0</v>
      </c>
      <c r="H120">
        <v>0</v>
      </c>
      <c r="I120">
        <v>0</v>
      </c>
    </row>
    <row r="121" spans="1:9" x14ac:dyDescent="0.25">
      <c r="A121" s="91" t="s">
        <v>739</v>
      </c>
      <c r="B121" s="95">
        <v>119</v>
      </c>
      <c r="C121" s="99">
        <v>0</v>
      </c>
      <c r="D121">
        <v>0</v>
      </c>
      <c r="E121">
        <v>1.3297873549163E-2</v>
      </c>
      <c r="F121">
        <v>1.3297873549163E-2</v>
      </c>
      <c r="G121">
        <v>5.8706924154100005E-4</v>
      </c>
      <c r="H121">
        <v>2.7255504043470001E-3</v>
      </c>
      <c r="I121">
        <v>0.26476822793483701</v>
      </c>
    </row>
    <row r="122" spans="1:9" x14ac:dyDescent="0.25">
      <c r="A122" s="91" t="s">
        <v>740</v>
      </c>
      <c r="B122" s="95">
        <v>120</v>
      </c>
      <c r="C122" s="99">
        <v>0</v>
      </c>
      <c r="D122">
        <v>0</v>
      </c>
      <c r="E122">
        <v>1.3907321728765999E-2</v>
      </c>
      <c r="F122">
        <v>1.3907321728765999E-2</v>
      </c>
      <c r="G122">
        <v>1.0849773153329999E-3</v>
      </c>
      <c r="H122">
        <v>3.3241735574309999E-3</v>
      </c>
      <c r="I122">
        <v>1.0817223833873799</v>
      </c>
    </row>
    <row r="123" spans="1:9" x14ac:dyDescent="0.25">
      <c r="A123" s="91" t="s">
        <v>741</v>
      </c>
      <c r="B123" s="95">
        <v>121</v>
      </c>
      <c r="C123" s="99">
        <v>0</v>
      </c>
      <c r="D123">
        <v>0</v>
      </c>
      <c r="E123">
        <v>1.5516654588282001E-2</v>
      </c>
      <c r="F123">
        <v>1.5516654588282001E-2</v>
      </c>
      <c r="G123">
        <v>7.8028171504699998E-4</v>
      </c>
      <c r="H123">
        <v>2.8535854354309999E-3</v>
      </c>
      <c r="I123">
        <v>6.6284931693226099</v>
      </c>
    </row>
    <row r="124" spans="1:9" x14ac:dyDescent="0.25">
      <c r="A124" s="91" t="s">
        <v>742</v>
      </c>
      <c r="B124" s="95">
        <v>122</v>
      </c>
      <c r="C124" s="99">
        <v>0</v>
      </c>
      <c r="D124">
        <v>0</v>
      </c>
      <c r="E124">
        <v>1.9086033105850001E-2</v>
      </c>
      <c r="F124">
        <v>1.9086033105850001E-2</v>
      </c>
      <c r="G124">
        <v>8.1505900410500001E-4</v>
      </c>
      <c r="H124">
        <v>3.2215429434359999E-3</v>
      </c>
      <c r="I124">
        <v>1.28697816748172</v>
      </c>
    </row>
    <row r="125" spans="1:9" x14ac:dyDescent="0.25">
      <c r="A125" s="91" t="s">
        <v>743</v>
      </c>
      <c r="B125" s="95">
        <v>123</v>
      </c>
      <c r="C125" s="99">
        <v>0</v>
      </c>
      <c r="D125">
        <v>0</v>
      </c>
      <c r="E125">
        <v>1.9373523071408001E-2</v>
      </c>
      <c r="F125">
        <v>1.9373523071408001E-2</v>
      </c>
      <c r="G125">
        <v>1.6307871346320001E-3</v>
      </c>
      <c r="H125">
        <v>4.8154108816600002E-3</v>
      </c>
      <c r="I125">
        <v>3.6594863301143001</v>
      </c>
    </row>
    <row r="126" spans="1:9" x14ac:dyDescent="0.25">
      <c r="A126" s="91" t="s">
        <v>744</v>
      </c>
      <c r="B126" s="95">
        <v>124</v>
      </c>
      <c r="C126" s="99">
        <v>0</v>
      </c>
      <c r="D126">
        <v>0</v>
      </c>
      <c r="E126">
        <v>1.2703252024948999E-2</v>
      </c>
      <c r="F126">
        <v>1.2703252024948999E-2</v>
      </c>
      <c r="G126">
        <v>3.8553116919000003E-5</v>
      </c>
      <c r="H126">
        <v>6.9875862624399997E-4</v>
      </c>
      <c r="I126">
        <v>2.5406504049897E-2</v>
      </c>
    </row>
    <row r="127" spans="1:9" x14ac:dyDescent="0.25">
      <c r="A127" s="91" t="s">
        <v>745</v>
      </c>
      <c r="B127" s="95">
        <v>125</v>
      </c>
      <c r="C127" s="99">
        <v>0</v>
      </c>
      <c r="D127">
        <v>0</v>
      </c>
      <c r="E127">
        <v>1.5657205134629999E-2</v>
      </c>
      <c r="F127">
        <v>1.5657205134629999E-2</v>
      </c>
      <c r="G127">
        <v>9.7060978015199996E-4</v>
      </c>
      <c r="H127">
        <v>3.2564476234E-3</v>
      </c>
      <c r="I127">
        <v>1.8014517519622999</v>
      </c>
    </row>
    <row r="128" spans="1:9" x14ac:dyDescent="0.25">
      <c r="A128" s="91" t="s">
        <v>746</v>
      </c>
      <c r="B128" s="95">
        <v>126</v>
      </c>
      <c r="C128" s="99">
        <v>0</v>
      </c>
      <c r="D128">
        <v>0</v>
      </c>
      <c r="E128">
        <v>1.5464947558939001E-2</v>
      </c>
      <c r="F128">
        <v>1.5464947558939001E-2</v>
      </c>
      <c r="G128">
        <v>3.9134488599599999E-4</v>
      </c>
      <c r="H128">
        <v>2.2795564412790002E-3</v>
      </c>
      <c r="I128">
        <v>0.163190817460418</v>
      </c>
    </row>
    <row r="129" spans="1:9" x14ac:dyDescent="0.25">
      <c r="A129" s="91" t="s">
        <v>747</v>
      </c>
      <c r="B129" s="95">
        <v>127</v>
      </c>
      <c r="C129" s="99">
        <v>0</v>
      </c>
      <c r="D129">
        <v>0</v>
      </c>
      <c r="E129">
        <v>2.103977650404E-2</v>
      </c>
      <c r="F129">
        <v>2.103977650404E-2</v>
      </c>
      <c r="G129">
        <v>1.6226623972069999E-3</v>
      </c>
      <c r="H129">
        <v>4.709567103261E-3</v>
      </c>
      <c r="I129">
        <v>7.8926299000158897</v>
      </c>
    </row>
    <row r="130" spans="1:9" x14ac:dyDescent="0.25">
      <c r="A130" s="91" t="s">
        <v>748</v>
      </c>
      <c r="B130" s="95">
        <v>128</v>
      </c>
      <c r="C130" s="99">
        <v>0</v>
      </c>
      <c r="D130">
        <v>0</v>
      </c>
      <c r="E130">
        <v>9.7656240686770004E-3</v>
      </c>
      <c r="F130">
        <v>9.7656240686770004E-3</v>
      </c>
      <c r="G130">
        <v>1.49983991376E-4</v>
      </c>
      <c r="H130">
        <v>1.1413579900159999E-3</v>
      </c>
      <c r="I130">
        <v>0.175781237892807</v>
      </c>
    </row>
    <row r="131" spans="1:9" x14ac:dyDescent="0.25">
      <c r="A131" s="91" t="s">
        <v>749</v>
      </c>
      <c r="B131" s="95">
        <v>129</v>
      </c>
      <c r="C131" s="99">
        <v>0</v>
      </c>
      <c r="D131">
        <v>0</v>
      </c>
      <c r="E131">
        <v>0</v>
      </c>
      <c r="F131">
        <v>0</v>
      </c>
      <c r="G131">
        <v>0</v>
      </c>
      <c r="H131">
        <v>0</v>
      </c>
      <c r="I131">
        <v>0</v>
      </c>
    </row>
    <row r="132" spans="1:9" x14ac:dyDescent="0.25">
      <c r="A132" s="91" t="s">
        <v>263</v>
      </c>
      <c r="B132" s="95">
        <v>130</v>
      </c>
      <c r="C132" s="99">
        <v>1.2703000000000001E-2</v>
      </c>
      <c r="D132">
        <v>0</v>
      </c>
      <c r="E132">
        <v>3.6109585314989E-2</v>
      </c>
      <c r="F132">
        <v>3.6109585314989E-2</v>
      </c>
      <c r="G132">
        <v>9.6505579378420008E-3</v>
      </c>
      <c r="H132">
        <v>7.5922540820059998E-3</v>
      </c>
      <c r="I132">
        <v>7.1800151057541299</v>
      </c>
    </row>
    <row r="133" spans="1:9" x14ac:dyDescent="0.25">
      <c r="A133" s="91" t="s">
        <v>750</v>
      </c>
      <c r="B133" s="95">
        <v>131</v>
      </c>
      <c r="C133" s="99">
        <v>1.7658E-2</v>
      </c>
      <c r="D133">
        <v>0</v>
      </c>
      <c r="E133">
        <v>5.6180696934462003E-2</v>
      </c>
      <c r="F133">
        <v>5.6180696934462003E-2</v>
      </c>
      <c r="G133">
        <v>1.7172277894815999E-2</v>
      </c>
      <c r="H133">
        <v>1.0141056449644E-2</v>
      </c>
      <c r="I133">
        <v>59.3989092381671</v>
      </c>
    </row>
    <row r="134" spans="1:9" x14ac:dyDescent="0.25">
      <c r="A134" s="91" t="s">
        <v>751</v>
      </c>
      <c r="B134" s="95">
        <v>132</v>
      </c>
      <c r="C134" s="99">
        <v>0</v>
      </c>
      <c r="D134">
        <v>0</v>
      </c>
      <c r="E134">
        <v>1.7198624089360001E-2</v>
      </c>
      <c r="F134">
        <v>1.7198624089360001E-2</v>
      </c>
      <c r="G134">
        <v>3.0414405416309999E-3</v>
      </c>
      <c r="H134">
        <v>6.0642215828540002E-3</v>
      </c>
      <c r="I134">
        <v>4.7811445314437098</v>
      </c>
    </row>
    <row r="135" spans="1:9" x14ac:dyDescent="0.25">
      <c r="A135" s="91" t="s">
        <v>752</v>
      </c>
      <c r="B135" s="95">
        <v>133</v>
      </c>
      <c r="C135" s="99">
        <v>2.1246999999999999E-2</v>
      </c>
      <c r="D135">
        <v>0</v>
      </c>
      <c r="E135">
        <v>5.4088406264782E-2</v>
      </c>
      <c r="F135">
        <v>5.4088406264782E-2</v>
      </c>
      <c r="G135">
        <v>1.8147596642385001E-2</v>
      </c>
      <c r="H135">
        <v>1.4708512745519001E-2</v>
      </c>
      <c r="I135">
        <v>141.47866342402901</v>
      </c>
    </row>
    <row r="136" spans="1:9" x14ac:dyDescent="0.25">
      <c r="A136" s="91" t="s">
        <v>753</v>
      </c>
      <c r="B136" s="95">
        <v>134</v>
      </c>
      <c r="C136" s="99">
        <v>2.4330000000000001E-2</v>
      </c>
      <c r="D136">
        <v>0</v>
      </c>
      <c r="E136">
        <v>0.33822757005691501</v>
      </c>
      <c r="F136">
        <v>0.33822757005691501</v>
      </c>
      <c r="G136">
        <v>4.9098226607127003E-2</v>
      </c>
      <c r="H136">
        <v>7.2150691578720005E-2</v>
      </c>
      <c r="I136">
        <v>338.04129019007001</v>
      </c>
    </row>
    <row r="137" spans="1:9" x14ac:dyDescent="0.25">
      <c r="A137" s="91" t="s">
        <v>754</v>
      </c>
      <c r="B137" s="95">
        <v>135</v>
      </c>
      <c r="C137" s="99">
        <v>0</v>
      </c>
      <c r="D137">
        <v>0</v>
      </c>
      <c r="E137">
        <v>9.7656240686770004E-3</v>
      </c>
      <c r="F137">
        <v>9.7656240686770004E-3</v>
      </c>
      <c r="G137">
        <v>1.0204413865000001E-5</v>
      </c>
      <c r="H137">
        <v>3.15512819998E-4</v>
      </c>
      <c r="I137">
        <v>9.7656240686770004E-3</v>
      </c>
    </row>
    <row r="138" spans="1:9" x14ac:dyDescent="0.25">
      <c r="A138" s="91" t="s">
        <v>755</v>
      </c>
      <c r="B138" s="95">
        <v>136</v>
      </c>
      <c r="C138" s="99">
        <v>0</v>
      </c>
      <c r="D138">
        <v>0</v>
      </c>
      <c r="E138">
        <v>1.3469826430082E-2</v>
      </c>
      <c r="F138">
        <v>1.3469826430082E-2</v>
      </c>
      <c r="G138">
        <v>5.570707737275E-3</v>
      </c>
      <c r="H138">
        <v>5.8635950620009999E-3</v>
      </c>
      <c r="I138">
        <v>2.9524751007556902</v>
      </c>
    </row>
    <row r="139" spans="1:9" x14ac:dyDescent="0.25">
      <c r="A139" s="91" t="s">
        <v>756</v>
      </c>
      <c r="B139" s="95">
        <v>137</v>
      </c>
      <c r="C139" s="99">
        <v>0</v>
      </c>
      <c r="D139">
        <v>0</v>
      </c>
      <c r="E139">
        <v>1.3469826430082E-2</v>
      </c>
      <c r="F139">
        <v>1.3469826430082E-2</v>
      </c>
      <c r="G139">
        <v>5.3363713592180003E-3</v>
      </c>
      <c r="H139">
        <v>6.027164395032E-3</v>
      </c>
      <c r="I139">
        <v>2.9243315048515801</v>
      </c>
    </row>
    <row r="140" spans="1:9" x14ac:dyDescent="0.25">
      <c r="A140" s="91" t="s">
        <v>757</v>
      </c>
      <c r="B140" s="95">
        <v>138</v>
      </c>
      <c r="C140" s="99">
        <v>1.1259E-2</v>
      </c>
      <c r="D140">
        <v>0</v>
      </c>
      <c r="E140">
        <v>1.6451366245747001E-2</v>
      </c>
      <c r="F140">
        <v>1.6451366245747001E-2</v>
      </c>
      <c r="G140">
        <v>7.8327847530040001E-3</v>
      </c>
      <c r="H140">
        <v>6.5503754022880004E-3</v>
      </c>
      <c r="I140">
        <v>11.8353377617895</v>
      </c>
    </row>
    <row r="141" spans="1:9" x14ac:dyDescent="0.25">
      <c r="A141" s="91" t="s">
        <v>758</v>
      </c>
      <c r="B141" s="95">
        <v>139</v>
      </c>
      <c r="C141" s="99">
        <v>2.1038000000000001E-2</v>
      </c>
      <c r="D141">
        <v>0</v>
      </c>
      <c r="E141">
        <v>0.110046990215778</v>
      </c>
      <c r="F141">
        <v>0.110046990215778</v>
      </c>
      <c r="G141">
        <v>2.0773806780404001E-2</v>
      </c>
      <c r="H141">
        <v>1.3766279183557001E-2</v>
      </c>
      <c r="I141">
        <v>84.196238880977006</v>
      </c>
    </row>
    <row r="142" spans="1:9" x14ac:dyDescent="0.25">
      <c r="A142" s="91" t="s">
        <v>1078</v>
      </c>
      <c r="B142" s="95">
        <v>140</v>
      </c>
      <c r="C142" s="99">
        <v>0</v>
      </c>
      <c r="D142">
        <v>0</v>
      </c>
      <c r="E142">
        <v>2.0879065617918999E-2</v>
      </c>
      <c r="F142">
        <v>2.0879065617918999E-2</v>
      </c>
      <c r="G142">
        <v>6.7657296782949999E-3</v>
      </c>
      <c r="H142">
        <v>7.306803006412E-3</v>
      </c>
      <c r="I142">
        <v>32.495799644850102</v>
      </c>
    </row>
    <row r="143" spans="1:9" x14ac:dyDescent="0.25">
      <c r="A143" s="91" t="s">
        <v>759</v>
      </c>
      <c r="B143" s="95">
        <v>141</v>
      </c>
      <c r="C143" s="99">
        <v>0.107136</v>
      </c>
      <c r="D143">
        <v>0</v>
      </c>
      <c r="E143">
        <v>0.211142927408218</v>
      </c>
      <c r="F143">
        <v>0.211142927408218</v>
      </c>
      <c r="G143">
        <v>0.10740471413076901</v>
      </c>
      <c r="H143">
        <v>2.9528159619438998E-2</v>
      </c>
      <c r="I143">
        <v>107.08249998837699</v>
      </c>
    </row>
    <row r="144" spans="1:9" x14ac:dyDescent="0.25">
      <c r="A144" s="91" t="s">
        <v>760</v>
      </c>
      <c r="B144" s="95">
        <v>142</v>
      </c>
      <c r="C144" s="99">
        <v>5.5182000000000002E-2</v>
      </c>
      <c r="D144">
        <v>0</v>
      </c>
      <c r="E144">
        <v>0.14368557929992701</v>
      </c>
      <c r="F144">
        <v>0.14368557929992701</v>
      </c>
      <c r="G144">
        <v>6.0551292381139002E-2</v>
      </c>
      <c r="H144">
        <v>2.4549331901069001E-2</v>
      </c>
      <c r="I144">
        <v>112.625403828918</v>
      </c>
    </row>
    <row r="145" spans="1:9" x14ac:dyDescent="0.25">
      <c r="A145" s="91" t="s">
        <v>761</v>
      </c>
      <c r="B145" s="95">
        <v>143</v>
      </c>
      <c r="C145" s="99">
        <v>2.1531999999999999E-2</v>
      </c>
      <c r="D145">
        <v>0</v>
      </c>
      <c r="E145">
        <v>6.1884593218565001E-2</v>
      </c>
      <c r="F145">
        <v>6.1884593218565001E-2</v>
      </c>
      <c r="G145">
        <v>2.3936239437820001E-2</v>
      </c>
      <c r="H145">
        <v>1.0497542494403E-2</v>
      </c>
      <c r="I145">
        <v>21.1596356630325</v>
      </c>
    </row>
    <row r="146" spans="1:9" x14ac:dyDescent="0.25">
      <c r="A146" s="91" t="s">
        <v>762</v>
      </c>
      <c r="B146" s="95">
        <v>144</v>
      </c>
      <c r="C146" s="99">
        <v>6.0227999999999997E-2</v>
      </c>
      <c r="D146">
        <v>4.6767421066761003E-2</v>
      </c>
      <c r="E146">
        <v>6.6026747226715005E-2</v>
      </c>
      <c r="F146">
        <v>1.9259326159954002E-2</v>
      </c>
      <c r="G146">
        <v>5.9349500631191002E-2</v>
      </c>
      <c r="H146">
        <v>4.418044512573E-3</v>
      </c>
      <c r="I146">
        <v>2.9081255309283698</v>
      </c>
    </row>
    <row r="147" spans="1:9" x14ac:dyDescent="0.25">
      <c r="A147" s="91" t="s">
        <v>763</v>
      </c>
      <c r="B147" s="95">
        <v>145</v>
      </c>
      <c r="C147" s="99">
        <v>0.106993</v>
      </c>
      <c r="D147">
        <v>6.5234743058681002E-2</v>
      </c>
      <c r="E147">
        <v>0.115332402288914</v>
      </c>
      <c r="F147">
        <v>5.0097659230232003E-2</v>
      </c>
      <c r="G147">
        <v>0.103023120719526</v>
      </c>
      <c r="H147">
        <v>1.146665544816E-2</v>
      </c>
      <c r="I147">
        <v>7.4176646918058404</v>
      </c>
    </row>
    <row r="148" spans="1:9" x14ac:dyDescent="0.25">
      <c r="A148" s="91" t="s">
        <v>764</v>
      </c>
      <c r="B148" s="95">
        <v>146</v>
      </c>
      <c r="C148" s="99">
        <v>2.5610000000000001E-2</v>
      </c>
      <c r="D148">
        <v>1.1279251426458E-2</v>
      </c>
      <c r="E148">
        <v>4.8718143254519002E-2</v>
      </c>
      <c r="F148">
        <v>3.7438891828059997E-2</v>
      </c>
      <c r="G148">
        <v>2.71660528001E-2</v>
      </c>
      <c r="H148">
        <v>9.9161691558099993E-3</v>
      </c>
      <c r="I148">
        <v>8.0411516288295299</v>
      </c>
    </row>
    <row r="149" spans="1:9" x14ac:dyDescent="0.25">
      <c r="A149" s="91" t="s">
        <v>765</v>
      </c>
      <c r="B149" s="95">
        <v>147</v>
      </c>
      <c r="C149" s="99">
        <v>7.4490000000000001E-2</v>
      </c>
      <c r="D149">
        <v>0</v>
      </c>
      <c r="E149">
        <v>0.57715231180190996</v>
      </c>
      <c r="F149">
        <v>0.57715231180190996</v>
      </c>
      <c r="G149">
        <v>0.10464119497350199</v>
      </c>
      <c r="H149">
        <v>0.106388127064104</v>
      </c>
      <c r="I149">
        <v>279.287349384278</v>
      </c>
    </row>
    <row r="150" spans="1:9" x14ac:dyDescent="0.25">
      <c r="A150" s="91" t="s">
        <v>766</v>
      </c>
      <c r="B150" s="95">
        <v>148</v>
      </c>
      <c r="C150" s="99">
        <v>2.6780999999999999E-2</v>
      </c>
      <c r="D150">
        <v>0</v>
      </c>
      <c r="E150">
        <v>0.16510716080665599</v>
      </c>
      <c r="F150">
        <v>0.16510716080665599</v>
      </c>
      <c r="G150">
        <v>5.1763267588170001E-2</v>
      </c>
      <c r="H150">
        <v>4.9271121267500002E-2</v>
      </c>
      <c r="I150">
        <v>22.517021400853899</v>
      </c>
    </row>
    <row r="151" spans="1:9" x14ac:dyDescent="0.25">
      <c r="A151" s="91" t="s">
        <v>767</v>
      </c>
      <c r="B151" s="95">
        <v>149</v>
      </c>
      <c r="C151" s="99">
        <v>2.4455000000000001E-2</v>
      </c>
      <c r="D151">
        <v>0</v>
      </c>
      <c r="E151">
        <v>0.28209415078163103</v>
      </c>
      <c r="F151">
        <v>0.28209415078163103</v>
      </c>
      <c r="G151">
        <v>5.2147657408246E-2</v>
      </c>
      <c r="H151">
        <v>5.4464745263756997E-2</v>
      </c>
      <c r="I151">
        <v>36.503360185772102</v>
      </c>
    </row>
    <row r="152" spans="1:9" x14ac:dyDescent="0.25">
      <c r="A152" s="91" t="s">
        <v>768</v>
      </c>
      <c r="B152" s="95">
        <v>150</v>
      </c>
      <c r="C152" s="99">
        <v>1.881E-2</v>
      </c>
      <c r="D152">
        <v>0</v>
      </c>
      <c r="E152">
        <v>0.17359036207199099</v>
      </c>
      <c r="F152">
        <v>0.17359036207199099</v>
      </c>
      <c r="G152">
        <v>3.1747602670148999E-2</v>
      </c>
      <c r="H152">
        <v>3.0531144461128999E-2</v>
      </c>
      <c r="I152">
        <v>14.3499164069071</v>
      </c>
    </row>
    <row r="153" spans="1:9" x14ac:dyDescent="0.25">
      <c r="A153" s="91" t="s">
        <v>1079</v>
      </c>
      <c r="B153" s="95">
        <v>151</v>
      </c>
      <c r="C153" s="99">
        <v>0.23511599999999999</v>
      </c>
      <c r="D153">
        <v>0</v>
      </c>
      <c r="E153">
        <v>0.67125505208969105</v>
      </c>
      <c r="F153">
        <v>0.67125505208969105</v>
      </c>
      <c r="G153">
        <v>0.23515430698391601</v>
      </c>
      <c r="H153">
        <v>0.16007544458401099</v>
      </c>
      <c r="I153">
        <v>993.76210131403002</v>
      </c>
    </row>
    <row r="154" spans="1:9" x14ac:dyDescent="0.25">
      <c r="A154" s="91" t="s">
        <v>769</v>
      </c>
      <c r="B154" s="95">
        <v>152</v>
      </c>
      <c r="C154" s="99">
        <v>0.36444100000000001</v>
      </c>
      <c r="D154">
        <v>0.101295165717602</v>
      </c>
      <c r="E154">
        <v>0.73233717679977395</v>
      </c>
      <c r="F154">
        <v>0.63104201108217195</v>
      </c>
      <c r="G154">
        <v>0.346875557451156</v>
      </c>
      <c r="H154">
        <v>0.125452422780921</v>
      </c>
      <c r="I154">
        <v>160.95025865733601</v>
      </c>
    </row>
    <row r="155" spans="1:9" x14ac:dyDescent="0.25">
      <c r="A155" s="91" t="s">
        <v>770</v>
      </c>
      <c r="B155" s="95">
        <v>153</v>
      </c>
      <c r="C155" s="99">
        <v>7.5145000000000003E-2</v>
      </c>
      <c r="D155">
        <v>5.6648090481758E-2</v>
      </c>
      <c r="E155">
        <v>9.9919296801090005E-2</v>
      </c>
      <c r="F155">
        <v>4.3271206319331998E-2</v>
      </c>
      <c r="G155">
        <v>7.5903142861863004E-2</v>
      </c>
      <c r="H155">
        <v>1.1610628199419999E-2</v>
      </c>
      <c r="I155">
        <v>3.5674477145075798</v>
      </c>
    </row>
    <row r="156" spans="1:9" x14ac:dyDescent="0.25">
      <c r="A156" s="91" t="s">
        <v>771</v>
      </c>
      <c r="B156" s="95">
        <v>154</v>
      </c>
      <c r="C156" s="99">
        <v>0.36809599999999998</v>
      </c>
      <c r="D156">
        <v>4.7065820544957997E-2</v>
      </c>
      <c r="E156">
        <v>1.30389535427093</v>
      </c>
      <c r="F156">
        <v>1.2568295337259701</v>
      </c>
      <c r="G156">
        <v>0.40808330554614403</v>
      </c>
      <c r="H156">
        <v>0.25305091864814799</v>
      </c>
      <c r="I156">
        <v>413.38838851824403</v>
      </c>
    </row>
    <row r="157" spans="1:9" x14ac:dyDescent="0.25">
      <c r="A157" s="91" t="s">
        <v>772</v>
      </c>
      <c r="B157" s="95">
        <v>155</v>
      </c>
      <c r="C157" s="99">
        <v>0.32505099999999998</v>
      </c>
      <c r="D157">
        <v>9.0481229126452997E-2</v>
      </c>
      <c r="E157">
        <v>1.56648445129394</v>
      </c>
      <c r="F157">
        <v>1.4760032221674899</v>
      </c>
      <c r="G157">
        <v>0.380705021121228</v>
      </c>
      <c r="H157">
        <v>0.27387695939935902</v>
      </c>
      <c r="I157">
        <v>466.74435589462502</v>
      </c>
    </row>
    <row r="158" spans="1:9" x14ac:dyDescent="0.25">
      <c r="A158" s="91" t="s">
        <v>773</v>
      </c>
      <c r="B158" s="95">
        <v>156</v>
      </c>
      <c r="C158" s="99">
        <v>0.17879</v>
      </c>
      <c r="D158">
        <v>2.492593228817E-2</v>
      </c>
      <c r="E158">
        <v>1.72350549697876</v>
      </c>
      <c r="F158">
        <v>1.6985795646905899</v>
      </c>
      <c r="G158">
        <v>0.25991635913050698</v>
      </c>
      <c r="H158">
        <v>0.24707913511253499</v>
      </c>
      <c r="I158">
        <v>2035.14509199187</v>
      </c>
    </row>
    <row r="159" spans="1:9" x14ac:dyDescent="0.25">
      <c r="A159" s="91" t="s">
        <v>774</v>
      </c>
      <c r="B159" s="95">
        <v>157</v>
      </c>
      <c r="C159" s="99">
        <v>0.10054</v>
      </c>
      <c r="D159">
        <v>4.9643743783236001E-2</v>
      </c>
      <c r="E159">
        <v>0.26129919290542603</v>
      </c>
      <c r="F159">
        <v>0.21165544912219</v>
      </c>
      <c r="G159">
        <v>0.111010077615258</v>
      </c>
      <c r="H159">
        <v>3.5722959374969998E-2</v>
      </c>
      <c r="I159">
        <v>220.021973833441</v>
      </c>
    </row>
    <row r="160" spans="1:9" x14ac:dyDescent="0.25">
      <c r="A160" s="91" t="s">
        <v>775</v>
      </c>
      <c r="B160" s="95">
        <v>158</v>
      </c>
      <c r="C160" s="99">
        <v>8.4101999999999996E-2</v>
      </c>
      <c r="D160">
        <v>3.6267168819904001E-2</v>
      </c>
      <c r="E160">
        <v>0.249205768108368</v>
      </c>
      <c r="F160">
        <v>0.21293859928846401</v>
      </c>
      <c r="G160">
        <v>8.9095951446721E-2</v>
      </c>
      <c r="H160">
        <v>3.6832793012657003E-2</v>
      </c>
      <c r="I160">
        <v>89.006855495273996</v>
      </c>
    </row>
    <row r="161" spans="1:9" x14ac:dyDescent="0.25">
      <c r="A161" s="91" t="s">
        <v>776</v>
      </c>
      <c r="B161" s="95">
        <v>159</v>
      </c>
      <c r="C161" s="99">
        <v>4.0509999999999997E-2</v>
      </c>
      <c r="D161">
        <v>0</v>
      </c>
      <c r="E161">
        <v>5.5794954299927001E-2</v>
      </c>
      <c r="F161">
        <v>5.5794954299927001E-2</v>
      </c>
      <c r="G161">
        <v>4.0085101011511998E-2</v>
      </c>
      <c r="H161">
        <v>1.0454360386027E-2</v>
      </c>
      <c r="I161">
        <v>15.4327638894319</v>
      </c>
    </row>
    <row r="162" spans="1:9" x14ac:dyDescent="0.25">
      <c r="A162" s="91" t="s">
        <v>777</v>
      </c>
      <c r="B162" s="95">
        <v>160</v>
      </c>
      <c r="C162" s="99">
        <v>4.7761999999999999E-2</v>
      </c>
      <c r="D162">
        <v>0</v>
      </c>
      <c r="E162">
        <v>0.26755338907241799</v>
      </c>
      <c r="F162">
        <v>0.26755338907241799</v>
      </c>
      <c r="G162">
        <v>5.5270098202204E-2</v>
      </c>
      <c r="H162">
        <v>3.7598290854767E-2</v>
      </c>
      <c r="I162">
        <v>70.690455600619302</v>
      </c>
    </row>
    <row r="163" spans="1:9" x14ac:dyDescent="0.25">
      <c r="A163" s="91" t="s">
        <v>778</v>
      </c>
      <c r="B163" s="95">
        <v>161</v>
      </c>
      <c r="C163" s="99">
        <v>0.41342099999999998</v>
      </c>
      <c r="D163">
        <v>0</v>
      </c>
      <c r="E163">
        <v>1.33220422267913</v>
      </c>
      <c r="F163">
        <v>1.33220422267913</v>
      </c>
      <c r="G163">
        <v>0.43518038086949301</v>
      </c>
      <c r="H163">
        <v>0.187301648400202</v>
      </c>
      <c r="I163">
        <v>3450.5452399142</v>
      </c>
    </row>
    <row r="164" spans="1:9" x14ac:dyDescent="0.25">
      <c r="A164" s="91" t="s">
        <v>779</v>
      </c>
      <c r="B164" s="95">
        <v>162</v>
      </c>
      <c r="C164" s="99">
        <v>5.7807999999999998E-2</v>
      </c>
      <c r="D164">
        <v>0</v>
      </c>
      <c r="E164">
        <v>0.15216013789176899</v>
      </c>
      <c r="F164">
        <v>0.15216013789176899</v>
      </c>
      <c r="G164">
        <v>6.2416556107266999E-2</v>
      </c>
      <c r="H164">
        <v>2.5585036389791E-2</v>
      </c>
      <c r="I164">
        <v>459.94760195445201</v>
      </c>
    </row>
    <row r="165" spans="1:9" x14ac:dyDescent="0.25">
      <c r="A165" s="91" t="s">
        <v>780</v>
      </c>
      <c r="B165" s="95">
        <v>163</v>
      </c>
      <c r="C165" s="99">
        <v>0.109329</v>
      </c>
      <c r="D165">
        <v>0</v>
      </c>
      <c r="E165">
        <v>0.32741320133209201</v>
      </c>
      <c r="F165">
        <v>0.32741320133209201</v>
      </c>
      <c r="G165">
        <v>0.12110852569182901</v>
      </c>
      <c r="H165">
        <v>5.2849281938802999E-2</v>
      </c>
      <c r="I165">
        <v>818.57252515107302</v>
      </c>
    </row>
    <row r="166" spans="1:9" x14ac:dyDescent="0.25">
      <c r="A166" s="91" t="s">
        <v>781</v>
      </c>
      <c r="B166" s="95">
        <v>164</v>
      </c>
      <c r="C166" s="99">
        <v>9.9285999999999999E-2</v>
      </c>
      <c r="D166">
        <v>0</v>
      </c>
      <c r="E166">
        <v>0.28158199787139898</v>
      </c>
      <c r="F166">
        <v>0.28158199787139898</v>
      </c>
      <c r="G166">
        <v>0.10114385145376099</v>
      </c>
      <c r="H166">
        <v>6.0091495581431002E-2</v>
      </c>
      <c r="I166">
        <v>319.71571444533703</v>
      </c>
    </row>
    <row r="167" spans="1:9" x14ac:dyDescent="0.25">
      <c r="A167" s="91" t="s">
        <v>782</v>
      </c>
      <c r="B167" s="95">
        <v>165</v>
      </c>
      <c r="C167" s="99">
        <v>6.4923999999999996E-2</v>
      </c>
      <c r="D167">
        <v>0</v>
      </c>
      <c r="E167">
        <v>0.24677522480487801</v>
      </c>
      <c r="F167">
        <v>0.24677522480487801</v>
      </c>
      <c r="G167">
        <v>8.8600253759292993E-2</v>
      </c>
      <c r="H167">
        <v>6.7012186929002002E-2</v>
      </c>
      <c r="I167">
        <v>321.08731962367801</v>
      </c>
    </row>
    <row r="168" spans="1:9" x14ac:dyDescent="0.25">
      <c r="A168" s="91" t="s">
        <v>783</v>
      </c>
      <c r="B168" s="95">
        <v>166</v>
      </c>
      <c r="C168" s="99">
        <v>6.9570000000000007E-2</v>
      </c>
      <c r="D168">
        <v>0</v>
      </c>
      <c r="E168">
        <v>0.18607066571712499</v>
      </c>
      <c r="F168">
        <v>0.18607066571712499</v>
      </c>
      <c r="G168">
        <v>8.4645621204344004E-2</v>
      </c>
      <c r="H168">
        <v>5.5150849682288998E-2</v>
      </c>
      <c r="I168">
        <v>188.59044404327801</v>
      </c>
    </row>
    <row r="169" spans="1:9" x14ac:dyDescent="0.25">
      <c r="A169" s="91" t="s">
        <v>784</v>
      </c>
      <c r="B169" s="95">
        <v>167</v>
      </c>
      <c r="C169" s="99">
        <v>5.0268E-2</v>
      </c>
      <c r="D169">
        <v>0</v>
      </c>
      <c r="E169">
        <v>0.218550905585289</v>
      </c>
      <c r="F169">
        <v>0.218550905585289</v>
      </c>
      <c r="G169">
        <v>5.7931169682597997E-2</v>
      </c>
      <c r="H169">
        <v>3.6572565098022002E-2</v>
      </c>
      <c r="I169">
        <v>360.621531274169</v>
      </c>
    </row>
    <row r="170" spans="1:9" x14ac:dyDescent="0.25">
      <c r="A170" s="91" t="s">
        <v>785</v>
      </c>
      <c r="B170" s="95">
        <v>168</v>
      </c>
      <c r="C170" s="99">
        <v>0.10636</v>
      </c>
      <c r="D170">
        <v>0</v>
      </c>
      <c r="E170">
        <v>0.277783393859863</v>
      </c>
      <c r="F170">
        <v>0.277783393859863</v>
      </c>
      <c r="G170">
        <v>0.10542869747605201</v>
      </c>
      <c r="H170">
        <v>4.7808570638968997E-2</v>
      </c>
      <c r="I170">
        <v>1783.2209891099401</v>
      </c>
    </row>
    <row r="171" spans="1:9" x14ac:dyDescent="0.25">
      <c r="A171" s="91" t="s">
        <v>786</v>
      </c>
      <c r="B171" s="95">
        <v>169</v>
      </c>
      <c r="C171" s="99">
        <v>0</v>
      </c>
      <c r="D171">
        <v>0</v>
      </c>
      <c r="E171">
        <v>7.7350802719593006E-2</v>
      </c>
      <c r="F171">
        <v>7.7350802719593006E-2</v>
      </c>
      <c r="G171">
        <v>9.0013635971380006E-3</v>
      </c>
      <c r="H171">
        <v>1.2588069102882999E-2</v>
      </c>
      <c r="I171">
        <v>128.57547762151799</v>
      </c>
    </row>
    <row r="172" spans="1:9" x14ac:dyDescent="0.25">
      <c r="A172" s="91" t="s">
        <v>787</v>
      </c>
      <c r="B172" s="95">
        <v>170</v>
      </c>
      <c r="C172" s="99">
        <v>2.4754999999999999E-2</v>
      </c>
      <c r="D172">
        <v>0</v>
      </c>
      <c r="E172">
        <v>0.11736941337585401</v>
      </c>
      <c r="F172">
        <v>0.11736941337585401</v>
      </c>
      <c r="G172">
        <v>2.427305300549E-2</v>
      </c>
      <c r="H172">
        <v>1.8307781417516E-2</v>
      </c>
      <c r="I172">
        <v>434.70610627532</v>
      </c>
    </row>
    <row r="173" spans="1:9" x14ac:dyDescent="0.25">
      <c r="A173" s="91" t="s">
        <v>788</v>
      </c>
      <c r="B173" s="95">
        <v>171</v>
      </c>
      <c r="C173" s="99">
        <v>0</v>
      </c>
      <c r="D173">
        <v>0</v>
      </c>
      <c r="E173">
        <v>5.1492203027009999E-2</v>
      </c>
      <c r="F173">
        <v>5.1492203027009999E-2</v>
      </c>
      <c r="G173">
        <v>3.3277427035949998E-3</v>
      </c>
      <c r="H173">
        <v>6.6139604147659996E-3</v>
      </c>
      <c r="I173">
        <v>64.884327234700294</v>
      </c>
    </row>
    <row r="174" spans="1:9" x14ac:dyDescent="0.25">
      <c r="A174" s="91" t="s">
        <v>1080</v>
      </c>
      <c r="B174" s="95">
        <v>172</v>
      </c>
      <c r="C174" s="99">
        <v>1.0775E-2</v>
      </c>
      <c r="D174">
        <v>0</v>
      </c>
      <c r="E174">
        <v>2.2550644353032001E-2</v>
      </c>
      <c r="F174">
        <v>2.2550644353032001E-2</v>
      </c>
      <c r="G174">
        <v>7.2300302675279999E-3</v>
      </c>
      <c r="H174">
        <v>6.0586465213519998E-3</v>
      </c>
      <c r="I174">
        <v>144.38370444252999</v>
      </c>
    </row>
    <row r="175" spans="1:9" x14ac:dyDescent="0.25">
      <c r="A175" s="91" t="s">
        <v>789</v>
      </c>
      <c r="B175" s="95">
        <v>173</v>
      </c>
      <c r="C175" s="99">
        <v>0</v>
      </c>
      <c r="D175">
        <v>0</v>
      </c>
      <c r="E175">
        <v>2.0879462361336001E-2</v>
      </c>
      <c r="F175">
        <v>2.0879462361336001E-2</v>
      </c>
      <c r="G175">
        <v>3.058434221037E-3</v>
      </c>
      <c r="H175">
        <v>6.415918303373E-3</v>
      </c>
      <c r="I175">
        <v>18.5555204190313</v>
      </c>
    </row>
    <row r="176" spans="1:9" x14ac:dyDescent="0.25">
      <c r="A176" s="91" t="s">
        <v>790</v>
      </c>
      <c r="B176" s="95">
        <v>174</v>
      </c>
      <c r="C176" s="99">
        <v>2.0546999999999999E-2</v>
      </c>
      <c r="D176">
        <v>0</v>
      </c>
      <c r="E176">
        <v>3.9088375866412998E-2</v>
      </c>
      <c r="F176">
        <v>3.9088375866412998E-2</v>
      </c>
      <c r="G176">
        <v>2.0358893994077001E-2</v>
      </c>
      <c r="H176">
        <v>8.6631923795380001E-3</v>
      </c>
      <c r="I176">
        <v>36.849598129279897</v>
      </c>
    </row>
    <row r="177" spans="1:9" x14ac:dyDescent="0.25">
      <c r="A177" s="91" t="s">
        <v>791</v>
      </c>
      <c r="B177" s="95">
        <v>175</v>
      </c>
      <c r="C177" s="99">
        <v>1.0717000000000001E-2</v>
      </c>
      <c r="D177">
        <v>0</v>
      </c>
      <c r="E177">
        <v>1.5320057049394001E-2</v>
      </c>
      <c r="F177">
        <v>1.5320057049394001E-2</v>
      </c>
      <c r="G177">
        <v>8.7838702668840002E-3</v>
      </c>
      <c r="H177">
        <v>4.9096895053440002E-3</v>
      </c>
      <c r="I177">
        <v>2.4594836747273798</v>
      </c>
    </row>
    <row r="178" spans="1:9" x14ac:dyDescent="0.25">
      <c r="A178" s="91" t="s">
        <v>792</v>
      </c>
      <c r="B178" s="95">
        <v>176</v>
      </c>
      <c r="C178" s="99">
        <v>0</v>
      </c>
      <c r="D178">
        <v>0</v>
      </c>
      <c r="E178">
        <v>9.4410879537459996E-3</v>
      </c>
      <c r="F178">
        <v>9.4410879537459996E-3</v>
      </c>
      <c r="G178">
        <v>5.1568967814600002E-4</v>
      </c>
      <c r="H178">
        <v>2.1453987424409999E-3</v>
      </c>
      <c r="I178">
        <v>0.36820243019610599</v>
      </c>
    </row>
    <row r="179" spans="1:9" x14ac:dyDescent="0.25">
      <c r="A179" s="91" t="s">
        <v>793</v>
      </c>
      <c r="B179" s="95">
        <v>177</v>
      </c>
      <c r="C179" s="99">
        <v>1.5786999999999999E-2</v>
      </c>
      <c r="D179">
        <v>0</v>
      </c>
      <c r="E179">
        <v>2.9299709945917001E-2</v>
      </c>
      <c r="F179">
        <v>2.9299709945917001E-2</v>
      </c>
      <c r="G179">
        <v>1.5958164764077999E-2</v>
      </c>
      <c r="H179">
        <v>3.6189949655769998E-3</v>
      </c>
      <c r="I179">
        <v>518.60843850299705</v>
      </c>
    </row>
    <row r="180" spans="1:9" x14ac:dyDescent="0.25">
      <c r="A180" s="91" t="s">
        <v>794</v>
      </c>
      <c r="B180" s="95">
        <v>178</v>
      </c>
      <c r="C180" s="99">
        <v>0</v>
      </c>
      <c r="D180">
        <v>0</v>
      </c>
      <c r="E180">
        <v>0</v>
      </c>
      <c r="F180">
        <v>0</v>
      </c>
      <c r="G180">
        <v>0</v>
      </c>
      <c r="H180">
        <v>0</v>
      </c>
      <c r="I180">
        <v>0</v>
      </c>
    </row>
    <row r="181" spans="1:9" x14ac:dyDescent="0.25">
      <c r="A181" s="91" t="s">
        <v>1081</v>
      </c>
      <c r="B181" s="95">
        <v>179</v>
      </c>
      <c r="C181" s="99">
        <v>9.0840000000000001E-3</v>
      </c>
      <c r="D181">
        <v>0</v>
      </c>
      <c r="E181">
        <v>1.8173834308982E-2</v>
      </c>
      <c r="F181">
        <v>1.8173834308982E-2</v>
      </c>
      <c r="G181">
        <v>6.667318812682E-3</v>
      </c>
      <c r="H181">
        <v>6.2911485775619998E-3</v>
      </c>
      <c r="I181">
        <v>55.245403681881697</v>
      </c>
    </row>
    <row r="182" spans="1:9" x14ac:dyDescent="0.25">
      <c r="A182" s="91" t="s">
        <v>795</v>
      </c>
      <c r="B182" s="95">
        <v>180</v>
      </c>
      <c r="C182" s="99">
        <v>1.9205E-2</v>
      </c>
      <c r="D182">
        <v>8.7652346119279998E-3</v>
      </c>
      <c r="E182">
        <v>3.0944529920816002E-2</v>
      </c>
      <c r="F182">
        <v>2.2179295308888E-2</v>
      </c>
      <c r="G182">
        <v>1.9934931024518002E-2</v>
      </c>
      <c r="H182">
        <v>3.9625596184919998E-3</v>
      </c>
      <c r="I182">
        <v>66.522864828817504</v>
      </c>
    </row>
    <row r="183" spans="1:9" x14ac:dyDescent="0.25">
      <c r="A183" s="91" t="s">
        <v>796</v>
      </c>
      <c r="B183" s="95">
        <v>181</v>
      </c>
      <c r="C183" s="99">
        <v>1.0775E-2</v>
      </c>
      <c r="D183">
        <v>0</v>
      </c>
      <c r="E183">
        <v>1.5404528938234E-2</v>
      </c>
      <c r="F183">
        <v>1.5404528938234E-2</v>
      </c>
      <c r="G183">
        <v>9.0364629116520007E-3</v>
      </c>
      <c r="H183">
        <v>4.34937553407E-3</v>
      </c>
      <c r="I183">
        <v>4.0573718473315203</v>
      </c>
    </row>
    <row r="184" spans="1:9" x14ac:dyDescent="0.25">
      <c r="A184" s="91" t="s">
        <v>797</v>
      </c>
      <c r="B184" s="95">
        <v>182</v>
      </c>
      <c r="C184" s="99">
        <v>1.1280999999999999E-2</v>
      </c>
      <c r="D184">
        <v>9.245561435819E-3</v>
      </c>
      <c r="E184">
        <v>1.1281589046120999E-2</v>
      </c>
      <c r="F184">
        <v>2.0360276103020001E-3</v>
      </c>
      <c r="G184">
        <v>1.0793641979496E-2</v>
      </c>
      <c r="H184">
        <v>7.6829647829400002E-4</v>
      </c>
      <c r="I184">
        <v>0.80952314846217599</v>
      </c>
    </row>
    <row r="185" spans="1:9" x14ac:dyDescent="0.25">
      <c r="A185" s="91" t="s">
        <v>798</v>
      </c>
      <c r="B185" s="95">
        <v>183</v>
      </c>
      <c r="C185" s="99">
        <v>0</v>
      </c>
      <c r="D185">
        <v>0</v>
      </c>
      <c r="E185">
        <v>1.3469826430082E-2</v>
      </c>
      <c r="F185">
        <v>1.3469826430082E-2</v>
      </c>
      <c r="G185">
        <v>7.8267730111499997E-4</v>
      </c>
      <c r="H185">
        <v>2.6591009437690002E-3</v>
      </c>
      <c r="I185">
        <v>3.62614393606782</v>
      </c>
    </row>
    <row r="186" spans="1:9" x14ac:dyDescent="0.25">
      <c r="A186" s="91" t="s">
        <v>799</v>
      </c>
      <c r="B186" s="95">
        <v>184</v>
      </c>
      <c r="C186" s="99">
        <v>0.505243</v>
      </c>
      <c r="D186">
        <v>0</v>
      </c>
      <c r="E186">
        <v>2.6809673309326101</v>
      </c>
      <c r="F186">
        <v>2.6809673309326101</v>
      </c>
      <c r="G186">
        <v>0.65559718099410302</v>
      </c>
      <c r="H186">
        <v>0.493734360619491</v>
      </c>
      <c r="I186">
        <v>18508.819613825501</v>
      </c>
    </row>
    <row r="187" spans="1:9" x14ac:dyDescent="0.25">
      <c r="A187" s="91" t="s">
        <v>800</v>
      </c>
      <c r="B187" s="95">
        <v>185</v>
      </c>
      <c r="C187" s="99">
        <v>1.3904E-2</v>
      </c>
      <c r="D187">
        <v>0</v>
      </c>
      <c r="E187">
        <v>4.2677368968725003E-2</v>
      </c>
      <c r="F187">
        <v>4.2677368968725003E-2</v>
      </c>
      <c r="G187">
        <v>1.5078743244018001E-2</v>
      </c>
      <c r="H187">
        <v>9.9833645759469999E-3</v>
      </c>
      <c r="I187">
        <v>284.03828648757099</v>
      </c>
    </row>
    <row r="188" spans="1:9" x14ac:dyDescent="0.25">
      <c r="A188" s="91" t="s">
        <v>801</v>
      </c>
      <c r="B188" s="95">
        <v>186</v>
      </c>
      <c r="C188" s="99">
        <v>0</v>
      </c>
      <c r="D188">
        <v>0</v>
      </c>
      <c r="E188">
        <v>1.3469826430082E-2</v>
      </c>
      <c r="F188">
        <v>1.3469826430082E-2</v>
      </c>
      <c r="G188">
        <v>1.203329288428E-3</v>
      </c>
      <c r="H188">
        <v>3.424629796267E-3</v>
      </c>
      <c r="I188">
        <v>3.53658477868884</v>
      </c>
    </row>
    <row r="189" spans="1:9" x14ac:dyDescent="0.25">
      <c r="A189" s="91" t="s">
        <v>802</v>
      </c>
      <c r="B189" s="95">
        <v>187</v>
      </c>
      <c r="C189" s="99">
        <v>0.138709</v>
      </c>
      <c r="D189">
        <v>0</v>
      </c>
      <c r="E189">
        <v>0.53790163993835405</v>
      </c>
      <c r="F189">
        <v>0.53790163993835405</v>
      </c>
      <c r="G189">
        <v>0.18070663142975499</v>
      </c>
      <c r="H189">
        <v>0.14396416117393299</v>
      </c>
      <c r="I189">
        <v>1516.30934432707</v>
      </c>
    </row>
    <row r="190" spans="1:9" x14ac:dyDescent="0.25">
      <c r="A190" s="91" t="s">
        <v>803</v>
      </c>
      <c r="B190" s="95">
        <v>188</v>
      </c>
      <c r="C190" s="99">
        <v>1.0775E-2</v>
      </c>
      <c r="D190">
        <v>0</v>
      </c>
      <c r="E190">
        <v>1.9454687833786E-2</v>
      </c>
      <c r="F190">
        <v>1.9454687833786E-2</v>
      </c>
      <c r="G190">
        <v>9.1062719402540005E-3</v>
      </c>
      <c r="H190">
        <v>5.2607602998830001E-3</v>
      </c>
      <c r="I190">
        <v>2.3312056167051201</v>
      </c>
    </row>
    <row r="191" spans="1:9" x14ac:dyDescent="0.25">
      <c r="A191" s="91" t="s">
        <v>804</v>
      </c>
      <c r="B191" s="95">
        <v>189</v>
      </c>
      <c r="C191" s="99">
        <v>1.0926E-2</v>
      </c>
      <c r="D191">
        <v>0</v>
      </c>
      <c r="E191">
        <v>5.6283500045537997E-2</v>
      </c>
      <c r="F191">
        <v>5.6283500045537997E-2</v>
      </c>
      <c r="G191">
        <v>2.0085969939827999E-2</v>
      </c>
      <c r="H191">
        <v>1.6159202804317999E-2</v>
      </c>
      <c r="I191">
        <v>3.0128954909741799</v>
      </c>
    </row>
    <row r="192" spans="1:9" x14ac:dyDescent="0.25">
      <c r="A192" s="91" t="s">
        <v>805</v>
      </c>
      <c r="B192" s="95">
        <v>190</v>
      </c>
      <c r="C192" s="99">
        <v>0</v>
      </c>
      <c r="D192">
        <v>0</v>
      </c>
      <c r="E192">
        <v>0</v>
      </c>
      <c r="F192">
        <v>0</v>
      </c>
      <c r="G192">
        <v>0</v>
      </c>
      <c r="H192">
        <v>0</v>
      </c>
      <c r="I192">
        <v>0</v>
      </c>
    </row>
    <row r="193" spans="1:9" x14ac:dyDescent="0.25">
      <c r="A193" s="91" t="s">
        <v>806</v>
      </c>
      <c r="B193" s="95">
        <v>191</v>
      </c>
      <c r="C193" s="99">
        <v>0</v>
      </c>
      <c r="D193">
        <v>0</v>
      </c>
      <c r="E193">
        <v>7.3378264904021995E-2</v>
      </c>
      <c r="F193">
        <v>7.3378264904021995E-2</v>
      </c>
      <c r="G193">
        <v>9.2167244012239993E-3</v>
      </c>
      <c r="H193">
        <v>1.5041270570618E-2</v>
      </c>
      <c r="I193">
        <v>26.617900070734301</v>
      </c>
    </row>
    <row r="194" spans="1:9" x14ac:dyDescent="0.25">
      <c r="A194" s="91" t="s">
        <v>807</v>
      </c>
      <c r="B194" s="95">
        <v>192</v>
      </c>
      <c r="C194" s="99">
        <v>0.18776000000000001</v>
      </c>
      <c r="D194">
        <v>0</v>
      </c>
      <c r="E194">
        <v>10</v>
      </c>
      <c r="F194">
        <v>10</v>
      </c>
      <c r="G194">
        <v>0.66161496638427597</v>
      </c>
      <c r="H194">
        <v>1.09022333705789</v>
      </c>
      <c r="I194">
        <v>2033.8044066652601</v>
      </c>
    </row>
    <row r="195" spans="1:9" x14ac:dyDescent="0.25">
      <c r="A195" s="91" t="s">
        <v>808</v>
      </c>
      <c r="B195" s="95">
        <v>193</v>
      </c>
      <c r="C195" s="99">
        <v>3.9187E-2</v>
      </c>
      <c r="D195">
        <v>1.512226741761E-2</v>
      </c>
      <c r="E195">
        <v>0.18938016891479501</v>
      </c>
      <c r="F195">
        <v>0.17425790149718501</v>
      </c>
      <c r="G195">
        <v>4.5911839860746997E-2</v>
      </c>
      <c r="H195">
        <v>2.8716353970322999E-2</v>
      </c>
      <c r="I195">
        <v>188.46810262836499</v>
      </c>
    </row>
    <row r="196" spans="1:9" x14ac:dyDescent="0.25">
      <c r="A196" s="91" t="s">
        <v>809</v>
      </c>
      <c r="B196" s="95">
        <v>194</v>
      </c>
      <c r="C196" s="99">
        <v>1.085E-2</v>
      </c>
      <c r="D196">
        <v>0</v>
      </c>
      <c r="E196">
        <v>1.1056969873607001E-2</v>
      </c>
      <c r="F196">
        <v>1.1056969873607001E-2</v>
      </c>
      <c r="G196">
        <v>9.9228611342659992E-3</v>
      </c>
      <c r="H196">
        <v>2.437133911905E-3</v>
      </c>
      <c r="I196">
        <v>2.91732117347419</v>
      </c>
    </row>
    <row r="197" spans="1:9" x14ac:dyDescent="0.25">
      <c r="A197" s="91" t="s">
        <v>305</v>
      </c>
      <c r="B197" s="95">
        <v>195</v>
      </c>
      <c r="C197" s="99">
        <v>1.0179000000000001E-2</v>
      </c>
      <c r="D197">
        <v>0</v>
      </c>
      <c r="E197">
        <v>1.5493628568946999E-2</v>
      </c>
      <c r="F197">
        <v>1.5493628568946999E-2</v>
      </c>
      <c r="G197">
        <v>6.3787975873460002E-3</v>
      </c>
      <c r="H197">
        <v>5.3704443355639996E-3</v>
      </c>
      <c r="I197">
        <v>24.5583707112818</v>
      </c>
    </row>
    <row r="198" spans="1:9" x14ac:dyDescent="0.25">
      <c r="A198" s="91" t="s">
        <v>810</v>
      </c>
      <c r="B198" s="95">
        <v>196</v>
      </c>
      <c r="C198" s="99">
        <v>2.0337999999999998E-2</v>
      </c>
      <c r="D198">
        <v>0</v>
      </c>
      <c r="E198">
        <v>0.122614413499832</v>
      </c>
      <c r="F198">
        <v>0.122614413499832</v>
      </c>
      <c r="G198">
        <v>2.1465597356957002E-2</v>
      </c>
      <c r="H198">
        <v>1.6402677235690999E-2</v>
      </c>
      <c r="I198">
        <v>132.249545316211</v>
      </c>
    </row>
    <row r="199" spans="1:9" x14ac:dyDescent="0.25">
      <c r="A199" s="91" t="s">
        <v>811</v>
      </c>
      <c r="B199" s="95">
        <v>197</v>
      </c>
      <c r="C199" s="99">
        <v>1.4118E-2</v>
      </c>
      <c r="D199">
        <v>0</v>
      </c>
      <c r="E199">
        <v>5.6156914681195998E-2</v>
      </c>
      <c r="F199">
        <v>5.6156914681195998E-2</v>
      </c>
      <c r="G199">
        <v>1.6799754411888999E-2</v>
      </c>
      <c r="H199">
        <v>1.4454369928418E-2</v>
      </c>
      <c r="I199">
        <v>77.547666365280705</v>
      </c>
    </row>
    <row r="200" spans="1:9" x14ac:dyDescent="0.25">
      <c r="A200" s="91" t="s">
        <v>812</v>
      </c>
      <c r="B200" s="95">
        <v>198</v>
      </c>
      <c r="C200" s="99">
        <v>0</v>
      </c>
      <c r="D200">
        <v>0</v>
      </c>
      <c r="E200">
        <v>1.4478413388133E-2</v>
      </c>
      <c r="F200">
        <v>1.4478413388133E-2</v>
      </c>
      <c r="G200">
        <v>5.8234176560479998E-3</v>
      </c>
      <c r="H200">
        <v>5.9287658948519997E-3</v>
      </c>
      <c r="I200">
        <v>16.6957384198904</v>
      </c>
    </row>
    <row r="201" spans="1:9" x14ac:dyDescent="0.25">
      <c r="A201" s="91" t="s">
        <v>813</v>
      </c>
      <c r="B201" s="95">
        <v>199</v>
      </c>
      <c r="C201" s="99">
        <v>1.4978E-2</v>
      </c>
      <c r="D201">
        <v>0</v>
      </c>
      <c r="E201">
        <v>7.3886916041373998E-2</v>
      </c>
      <c r="F201">
        <v>7.3886916041373998E-2</v>
      </c>
      <c r="G201">
        <v>1.7361652040730001E-2</v>
      </c>
      <c r="H201">
        <v>8.0454894775469996E-3</v>
      </c>
      <c r="I201">
        <v>108.180453865788</v>
      </c>
    </row>
    <row r="202" spans="1:9" x14ac:dyDescent="0.25">
      <c r="A202" s="91" t="s">
        <v>814</v>
      </c>
      <c r="B202" s="95">
        <v>200</v>
      </c>
      <c r="C202" s="99">
        <v>0</v>
      </c>
      <c r="D202">
        <v>0</v>
      </c>
      <c r="E202">
        <v>1.3808933086693001E-2</v>
      </c>
      <c r="F202">
        <v>1.3808933086693001E-2</v>
      </c>
      <c r="G202">
        <v>3.2472539995330001E-3</v>
      </c>
      <c r="H202">
        <v>5.1449206786389999E-3</v>
      </c>
      <c r="I202">
        <v>5.1436503352597303</v>
      </c>
    </row>
    <row r="203" spans="1:9" x14ac:dyDescent="0.25">
      <c r="A203" s="91" t="s">
        <v>815</v>
      </c>
      <c r="B203" s="95">
        <v>201</v>
      </c>
      <c r="C203" s="99">
        <v>0</v>
      </c>
      <c r="D203">
        <v>0</v>
      </c>
      <c r="E203">
        <v>0</v>
      </c>
      <c r="F203">
        <v>0</v>
      </c>
      <c r="G203">
        <v>0</v>
      </c>
      <c r="H203">
        <v>0</v>
      </c>
      <c r="I203">
        <v>0</v>
      </c>
    </row>
    <row r="204" spans="1:9" x14ac:dyDescent="0.25">
      <c r="A204" s="91" t="s">
        <v>816</v>
      </c>
      <c r="B204" s="95">
        <v>202</v>
      </c>
      <c r="C204" s="99">
        <v>0</v>
      </c>
      <c r="D204">
        <v>0</v>
      </c>
      <c r="E204">
        <v>0</v>
      </c>
      <c r="F204">
        <v>0</v>
      </c>
      <c r="G204">
        <v>0</v>
      </c>
      <c r="H204">
        <v>0</v>
      </c>
      <c r="I204">
        <v>0</v>
      </c>
    </row>
    <row r="205" spans="1:9" x14ac:dyDescent="0.25">
      <c r="A205" s="91" t="s">
        <v>817</v>
      </c>
      <c r="B205" s="95">
        <v>203</v>
      </c>
      <c r="C205" s="99">
        <v>0</v>
      </c>
      <c r="D205">
        <v>0</v>
      </c>
      <c r="E205">
        <v>0</v>
      </c>
      <c r="F205">
        <v>0</v>
      </c>
      <c r="G205">
        <v>0</v>
      </c>
      <c r="H205">
        <v>0</v>
      </c>
      <c r="I205">
        <v>0</v>
      </c>
    </row>
    <row r="206" spans="1:9" x14ac:dyDescent="0.25">
      <c r="A206" s="91" t="s">
        <v>818</v>
      </c>
      <c r="B206" s="95">
        <v>204</v>
      </c>
      <c r="C206" s="99">
        <v>0</v>
      </c>
      <c r="D206">
        <v>0</v>
      </c>
      <c r="E206">
        <v>0</v>
      </c>
      <c r="F206">
        <v>0</v>
      </c>
      <c r="G206">
        <v>0</v>
      </c>
      <c r="H206">
        <v>0</v>
      </c>
      <c r="I206">
        <v>0</v>
      </c>
    </row>
    <row r="207" spans="1:9" x14ac:dyDescent="0.25">
      <c r="A207" s="91" t="s">
        <v>819</v>
      </c>
      <c r="B207" s="95">
        <v>205</v>
      </c>
      <c r="C207" s="99">
        <v>0</v>
      </c>
      <c r="D207">
        <v>0</v>
      </c>
      <c r="E207">
        <v>0</v>
      </c>
      <c r="F207">
        <v>0</v>
      </c>
      <c r="G207">
        <v>0</v>
      </c>
      <c r="H207">
        <v>0</v>
      </c>
      <c r="I207">
        <v>0</v>
      </c>
    </row>
    <row r="208" spans="1:9" x14ac:dyDescent="0.25">
      <c r="A208" s="91" t="s">
        <v>820</v>
      </c>
      <c r="B208" s="95">
        <v>206</v>
      </c>
      <c r="C208" s="99">
        <v>1.2309E-2</v>
      </c>
      <c r="D208">
        <v>0</v>
      </c>
      <c r="E208">
        <v>1.8138928338884999E-2</v>
      </c>
      <c r="F208">
        <v>1.8138928338884999E-2</v>
      </c>
      <c r="G208">
        <v>1.2284605670591E-2</v>
      </c>
      <c r="H208">
        <v>9.6646225683999997E-4</v>
      </c>
      <c r="I208">
        <v>26.497894431464299</v>
      </c>
    </row>
    <row r="209" spans="1:9" x14ac:dyDescent="0.25">
      <c r="A209" s="91" t="s">
        <v>1094</v>
      </c>
      <c r="B209" s="95">
        <v>207</v>
      </c>
      <c r="C209" s="99">
        <v>0.12661700000000001</v>
      </c>
      <c r="D209">
        <v>0</v>
      </c>
      <c r="E209">
        <v>0.444272190332413</v>
      </c>
      <c r="F209">
        <v>0.444272190332413</v>
      </c>
      <c r="G209">
        <v>0.12992722334001</v>
      </c>
      <c r="H209">
        <v>0.102029470338161</v>
      </c>
      <c r="I209">
        <v>122.001662716269</v>
      </c>
    </row>
    <row r="210" spans="1:9" x14ac:dyDescent="0.25">
      <c r="A210" s="91" t="s">
        <v>821</v>
      </c>
      <c r="B210" s="95">
        <v>208</v>
      </c>
      <c r="C210" s="99">
        <v>3.5111000000000003E-2</v>
      </c>
      <c r="D210">
        <v>0</v>
      </c>
      <c r="E210">
        <v>0.17475490272045099</v>
      </c>
      <c r="F210">
        <v>0.17475490272045099</v>
      </c>
      <c r="G210">
        <v>3.5729333974060001E-2</v>
      </c>
      <c r="H210">
        <v>3.7407403263145997E-2</v>
      </c>
      <c r="I210">
        <v>22.831044409423999</v>
      </c>
    </row>
    <row r="211" spans="1:9" x14ac:dyDescent="0.25">
      <c r="A211" s="91" t="s">
        <v>822</v>
      </c>
      <c r="B211" s="95">
        <v>209</v>
      </c>
      <c r="C211" s="99">
        <v>0</v>
      </c>
      <c r="D211">
        <v>0</v>
      </c>
      <c r="E211">
        <v>3.5511367022991E-2</v>
      </c>
      <c r="F211">
        <v>3.5511367022991E-2</v>
      </c>
      <c r="G211">
        <v>3.3702346023800002E-3</v>
      </c>
      <c r="H211">
        <v>7.4564182077460003E-3</v>
      </c>
      <c r="I211">
        <v>9.6590923704206908</v>
      </c>
    </row>
    <row r="212" spans="1:9" x14ac:dyDescent="0.25">
      <c r="A212" s="91" t="s">
        <v>823</v>
      </c>
      <c r="B212" s="95">
        <v>210</v>
      </c>
      <c r="C212" s="99">
        <v>0</v>
      </c>
      <c r="D212">
        <v>0</v>
      </c>
      <c r="E212">
        <v>5.0425920635462002E-2</v>
      </c>
      <c r="F212">
        <v>5.0425920635462002E-2</v>
      </c>
      <c r="G212">
        <v>4.8065551638760001E-3</v>
      </c>
      <c r="H212">
        <v>1.0681314185167001E-2</v>
      </c>
      <c r="I212">
        <v>31.237802010029501</v>
      </c>
    </row>
    <row r="213" spans="1:9" x14ac:dyDescent="0.25">
      <c r="A213" s="91" t="s">
        <v>824</v>
      </c>
      <c r="B213" s="95">
        <v>211</v>
      </c>
      <c r="C213" s="99">
        <v>0</v>
      </c>
      <c r="D213">
        <v>0</v>
      </c>
      <c r="E213">
        <v>5.9827391058207002E-2</v>
      </c>
      <c r="F213">
        <v>5.9827391058207002E-2</v>
      </c>
      <c r="G213">
        <v>5.4576559023619999E-3</v>
      </c>
      <c r="H213">
        <v>1.3905610152306999E-2</v>
      </c>
      <c r="I213">
        <v>36.315242374315801</v>
      </c>
    </row>
    <row r="214" spans="1:9" x14ac:dyDescent="0.25">
      <c r="A214" s="91" t="s">
        <v>825</v>
      </c>
      <c r="B214" s="95">
        <v>212</v>
      </c>
      <c r="C214" s="99">
        <v>0</v>
      </c>
      <c r="D214">
        <v>0</v>
      </c>
      <c r="E214">
        <v>5.8285649865865999E-2</v>
      </c>
      <c r="F214">
        <v>5.8285649865865999E-2</v>
      </c>
      <c r="G214">
        <v>4.9826901434420002E-3</v>
      </c>
      <c r="H214">
        <v>1.1897218998814E-2</v>
      </c>
      <c r="I214">
        <v>66.902580555994007</v>
      </c>
    </row>
    <row r="215" spans="1:9" x14ac:dyDescent="0.25">
      <c r="A215" s="91" t="s">
        <v>826</v>
      </c>
      <c r="B215" s="95">
        <v>213</v>
      </c>
      <c r="C215" s="99">
        <v>0</v>
      </c>
      <c r="D215">
        <v>0</v>
      </c>
      <c r="E215">
        <v>1.0964912362397E-2</v>
      </c>
      <c r="F215">
        <v>1.0964912362397E-2</v>
      </c>
      <c r="G215">
        <v>3.7841539748999997E-5</v>
      </c>
      <c r="H215">
        <v>6.4303746770599996E-4</v>
      </c>
      <c r="I215">
        <v>0.31798245850950502</v>
      </c>
    </row>
    <row r="216" spans="1:9" x14ac:dyDescent="0.25">
      <c r="A216" s="91" t="s">
        <v>827</v>
      </c>
      <c r="B216" s="95">
        <v>214</v>
      </c>
      <c r="C216" s="99">
        <v>2.8781000000000001E-2</v>
      </c>
      <c r="D216">
        <v>2.168239839375E-2</v>
      </c>
      <c r="E216">
        <v>4.4386547058821002E-2</v>
      </c>
      <c r="F216">
        <v>2.2704148665070999E-2</v>
      </c>
      <c r="G216">
        <v>3.0257603754440001E-2</v>
      </c>
      <c r="H216">
        <v>6.6199178037150003E-3</v>
      </c>
      <c r="I216">
        <v>0.93798571638762995</v>
      </c>
    </row>
    <row r="217" spans="1:9" x14ac:dyDescent="0.25">
      <c r="A217" s="91" t="s">
        <v>828</v>
      </c>
      <c r="B217" s="95">
        <v>215</v>
      </c>
      <c r="C217" s="99">
        <v>3.9529000000000002E-2</v>
      </c>
      <c r="D217">
        <v>1.2798453681170999E-2</v>
      </c>
      <c r="E217">
        <v>2.60862731933593</v>
      </c>
      <c r="F217">
        <v>2.5958288656547599</v>
      </c>
      <c r="G217">
        <v>0.20290927174409801</v>
      </c>
      <c r="H217">
        <v>0.45566541773576802</v>
      </c>
      <c r="I217">
        <v>20.696745717898001</v>
      </c>
    </row>
    <row r="218" spans="1:9" x14ac:dyDescent="0.25">
      <c r="A218" s="91" t="s">
        <v>829</v>
      </c>
      <c r="B218" s="95">
        <v>216</v>
      </c>
      <c r="C218" s="99">
        <v>0.29397699999999999</v>
      </c>
      <c r="D218">
        <v>0</v>
      </c>
      <c r="E218">
        <v>10</v>
      </c>
      <c r="F218">
        <v>10</v>
      </c>
      <c r="G218">
        <v>1.20571324148119</v>
      </c>
      <c r="H218">
        <v>2.12313500693707</v>
      </c>
      <c r="I218">
        <v>1215.3589474130399</v>
      </c>
    </row>
    <row r="219" spans="1:9" x14ac:dyDescent="0.25">
      <c r="A219" s="91" t="s">
        <v>830</v>
      </c>
      <c r="B219" s="95">
        <v>217</v>
      </c>
      <c r="C219" s="99">
        <v>0</v>
      </c>
      <c r="D219">
        <v>0</v>
      </c>
      <c r="E219">
        <v>8.4739938378334004E-2</v>
      </c>
      <c r="F219">
        <v>8.4739938378334004E-2</v>
      </c>
      <c r="G219">
        <v>7.4361129986010004E-3</v>
      </c>
      <c r="H219">
        <v>1.0559369058015E-2</v>
      </c>
      <c r="I219">
        <v>7.3096990776248196</v>
      </c>
    </row>
    <row r="220" spans="1:9" x14ac:dyDescent="0.25">
      <c r="A220" s="91" t="s">
        <v>831</v>
      </c>
      <c r="B220" s="95">
        <v>218</v>
      </c>
      <c r="C220" s="99">
        <v>0</v>
      </c>
      <c r="D220">
        <v>0</v>
      </c>
      <c r="E220">
        <v>1.1404026299715E-2</v>
      </c>
      <c r="F220">
        <v>1.1404026299715E-2</v>
      </c>
      <c r="G220">
        <v>1.314653463972E-3</v>
      </c>
      <c r="H220">
        <v>3.1082918419170001E-3</v>
      </c>
      <c r="I220">
        <v>0.157758415676653</v>
      </c>
    </row>
    <row r="221" spans="1:9" x14ac:dyDescent="0.25">
      <c r="A221" s="91" t="s">
        <v>832</v>
      </c>
      <c r="B221" s="95">
        <v>219</v>
      </c>
      <c r="C221" s="99">
        <v>0</v>
      </c>
      <c r="D221">
        <v>0</v>
      </c>
      <c r="E221">
        <v>1.0945620946586E-2</v>
      </c>
      <c r="F221">
        <v>1.0945620946586E-2</v>
      </c>
      <c r="G221">
        <v>3.0572054206789998E-3</v>
      </c>
      <c r="H221">
        <v>4.4789513984129998E-3</v>
      </c>
      <c r="I221">
        <v>0.59309785161167405</v>
      </c>
    </row>
    <row r="222" spans="1:9" x14ac:dyDescent="0.25">
      <c r="A222" s="91" t="s">
        <v>833</v>
      </c>
      <c r="B222" s="95">
        <v>220</v>
      </c>
      <c r="C222" s="99">
        <v>0</v>
      </c>
      <c r="D222">
        <v>0</v>
      </c>
      <c r="E222">
        <v>1.3469826430082E-2</v>
      </c>
      <c r="F222">
        <v>1.3469826430082E-2</v>
      </c>
      <c r="G222">
        <v>1.6310402389730001E-3</v>
      </c>
      <c r="H222">
        <v>4.1258294660709996E-3</v>
      </c>
      <c r="I222">
        <v>0.75354059040546395</v>
      </c>
    </row>
    <row r="223" spans="1:9" x14ac:dyDescent="0.25">
      <c r="A223" s="91" t="s">
        <v>834</v>
      </c>
      <c r="B223" s="95">
        <v>221</v>
      </c>
      <c r="C223" s="99">
        <v>0</v>
      </c>
      <c r="D223">
        <v>0</v>
      </c>
      <c r="E223">
        <v>0</v>
      </c>
      <c r="F223">
        <v>0</v>
      </c>
      <c r="G223">
        <v>0</v>
      </c>
      <c r="H223">
        <v>0</v>
      </c>
      <c r="I223">
        <v>0</v>
      </c>
    </row>
    <row r="224" spans="1:9" x14ac:dyDescent="0.25">
      <c r="A224" s="91" t="s">
        <v>1093</v>
      </c>
      <c r="B224" s="95">
        <v>222</v>
      </c>
      <c r="C224" s="99">
        <v>0</v>
      </c>
      <c r="D224">
        <v>0</v>
      </c>
      <c r="E224">
        <v>0</v>
      </c>
      <c r="F224">
        <v>0</v>
      </c>
      <c r="G224">
        <v>0</v>
      </c>
      <c r="H224">
        <v>0</v>
      </c>
      <c r="I224">
        <v>0</v>
      </c>
    </row>
    <row r="225" spans="1:9" x14ac:dyDescent="0.25">
      <c r="A225" s="91" t="s">
        <v>1092</v>
      </c>
      <c r="B225" s="95">
        <v>223</v>
      </c>
      <c r="C225" s="99">
        <v>0</v>
      </c>
      <c r="D225">
        <v>0</v>
      </c>
      <c r="E225">
        <v>0</v>
      </c>
      <c r="F225">
        <v>0</v>
      </c>
      <c r="G225">
        <v>0</v>
      </c>
      <c r="H225">
        <v>0</v>
      </c>
      <c r="I225">
        <v>0</v>
      </c>
    </row>
    <row r="226" spans="1:9" x14ac:dyDescent="0.25">
      <c r="A226" s="91" t="s">
        <v>1091</v>
      </c>
      <c r="B226" s="95">
        <v>224</v>
      </c>
      <c r="C226" s="99">
        <v>0</v>
      </c>
      <c r="D226">
        <v>0</v>
      </c>
      <c r="E226">
        <v>0</v>
      </c>
      <c r="F226">
        <v>0</v>
      </c>
      <c r="G226">
        <v>0</v>
      </c>
      <c r="H226">
        <v>0</v>
      </c>
      <c r="I226">
        <v>0</v>
      </c>
    </row>
    <row r="227" spans="1:9" x14ac:dyDescent="0.25">
      <c r="A227" s="91" t="s">
        <v>1090</v>
      </c>
      <c r="B227" s="95">
        <v>225</v>
      </c>
      <c r="C227" s="99">
        <v>0</v>
      </c>
      <c r="D227">
        <v>0</v>
      </c>
      <c r="E227">
        <v>0</v>
      </c>
      <c r="F227">
        <v>0</v>
      </c>
      <c r="G227">
        <v>0</v>
      </c>
      <c r="H227">
        <v>0</v>
      </c>
      <c r="I227">
        <v>0</v>
      </c>
    </row>
    <row r="228" spans="1:9" x14ac:dyDescent="0.25">
      <c r="A228" s="91" t="s">
        <v>1089</v>
      </c>
      <c r="B228" s="95">
        <v>226</v>
      </c>
      <c r="C228" s="99">
        <v>0</v>
      </c>
      <c r="D228">
        <v>0</v>
      </c>
      <c r="E228">
        <v>0</v>
      </c>
      <c r="F228">
        <v>0</v>
      </c>
      <c r="G228">
        <v>0</v>
      </c>
      <c r="H228">
        <v>0</v>
      </c>
      <c r="I228">
        <v>0</v>
      </c>
    </row>
    <row r="229" spans="1:9" x14ac:dyDescent="0.25">
      <c r="A229" s="91" t="s">
        <v>1088</v>
      </c>
      <c r="B229" s="95">
        <v>227</v>
      </c>
      <c r="C229" s="99">
        <v>0</v>
      </c>
      <c r="D229">
        <v>0</v>
      </c>
      <c r="E229">
        <v>0</v>
      </c>
      <c r="F229">
        <v>0</v>
      </c>
      <c r="G229">
        <v>0</v>
      </c>
      <c r="H229">
        <v>0</v>
      </c>
      <c r="I229">
        <v>0</v>
      </c>
    </row>
    <row r="230" spans="1:9" x14ac:dyDescent="0.25">
      <c r="A230" s="91" t="s">
        <v>1087</v>
      </c>
      <c r="B230" s="95">
        <v>228</v>
      </c>
      <c r="C230" s="99">
        <v>0</v>
      </c>
      <c r="D230">
        <v>0</v>
      </c>
      <c r="E230">
        <v>0</v>
      </c>
      <c r="F230">
        <v>0</v>
      </c>
      <c r="G230">
        <v>0</v>
      </c>
      <c r="H230">
        <v>0</v>
      </c>
      <c r="I230">
        <v>0</v>
      </c>
    </row>
    <row r="231" spans="1:9" x14ac:dyDescent="0.25">
      <c r="A231" s="91" t="s">
        <v>1086</v>
      </c>
      <c r="B231" s="95">
        <v>229</v>
      </c>
      <c r="C231" s="99">
        <v>0</v>
      </c>
      <c r="D231">
        <v>0</v>
      </c>
      <c r="E231">
        <v>0</v>
      </c>
      <c r="F231">
        <v>0</v>
      </c>
      <c r="G231">
        <v>0</v>
      </c>
      <c r="H231">
        <v>0</v>
      </c>
      <c r="I231">
        <v>0</v>
      </c>
    </row>
    <row r="232" spans="1:9" x14ac:dyDescent="0.25">
      <c r="A232" s="91" t="s">
        <v>1085</v>
      </c>
      <c r="B232" s="95">
        <v>230</v>
      </c>
      <c r="C232" s="99">
        <v>0</v>
      </c>
      <c r="D232">
        <v>0</v>
      </c>
      <c r="E232">
        <v>2.3205883800982999E-2</v>
      </c>
      <c r="F232">
        <v>2.3205883800982999E-2</v>
      </c>
      <c r="G232">
        <v>1.2804002126170001E-3</v>
      </c>
      <c r="H232">
        <v>4.3395353737310004E-3</v>
      </c>
      <c r="I232">
        <v>9.2624151380732602</v>
      </c>
    </row>
    <row r="233" spans="1:9" x14ac:dyDescent="0.25">
      <c r="A233" s="91" t="s">
        <v>835</v>
      </c>
      <c r="B233" s="95">
        <v>231</v>
      </c>
      <c r="C233" s="99">
        <v>0</v>
      </c>
      <c r="D233">
        <v>0</v>
      </c>
      <c r="E233">
        <v>0</v>
      </c>
      <c r="F233">
        <v>0</v>
      </c>
      <c r="G233">
        <v>0</v>
      </c>
      <c r="H233">
        <v>0</v>
      </c>
      <c r="I233">
        <v>0</v>
      </c>
    </row>
    <row r="234" spans="1:9" x14ac:dyDescent="0.25">
      <c r="A234" s="91" t="s">
        <v>836</v>
      </c>
      <c r="B234" s="95">
        <v>232</v>
      </c>
      <c r="C234" s="99">
        <v>0</v>
      </c>
      <c r="D234">
        <v>0</v>
      </c>
      <c r="E234">
        <v>0</v>
      </c>
      <c r="F234">
        <v>0</v>
      </c>
      <c r="G234">
        <v>0</v>
      </c>
      <c r="H234">
        <v>0</v>
      </c>
      <c r="I234">
        <v>0</v>
      </c>
    </row>
    <row r="235" spans="1:9" x14ac:dyDescent="0.25">
      <c r="A235" s="91" t="s">
        <v>837</v>
      </c>
      <c r="B235" s="95">
        <v>233</v>
      </c>
      <c r="C235" s="99">
        <v>0</v>
      </c>
      <c r="D235">
        <v>0</v>
      </c>
      <c r="E235">
        <v>0</v>
      </c>
      <c r="F235">
        <v>0</v>
      </c>
      <c r="G235">
        <v>0</v>
      </c>
      <c r="H235">
        <v>0</v>
      </c>
      <c r="I235">
        <v>0</v>
      </c>
    </row>
    <row r="236" spans="1:9" x14ac:dyDescent="0.25">
      <c r="A236" s="91" t="s">
        <v>838</v>
      </c>
      <c r="B236" s="95">
        <v>234</v>
      </c>
      <c r="C236" s="99">
        <v>0</v>
      </c>
      <c r="D236">
        <v>0</v>
      </c>
      <c r="E236">
        <v>0</v>
      </c>
      <c r="F236">
        <v>0</v>
      </c>
      <c r="G236">
        <v>0</v>
      </c>
      <c r="H236">
        <v>0</v>
      </c>
      <c r="I236">
        <v>0</v>
      </c>
    </row>
    <row r="237" spans="1:9" x14ac:dyDescent="0.25">
      <c r="A237" s="91" t="s">
        <v>839</v>
      </c>
      <c r="B237" s="95">
        <v>235</v>
      </c>
      <c r="C237" s="99">
        <v>0</v>
      </c>
      <c r="D237">
        <v>0</v>
      </c>
      <c r="E237">
        <v>4.6322815120219997E-2</v>
      </c>
      <c r="F237">
        <v>4.6322815120219997E-2</v>
      </c>
      <c r="G237">
        <v>5.0869906971190001E-3</v>
      </c>
      <c r="H237">
        <v>1.0679664386535E-2</v>
      </c>
      <c r="I237">
        <v>34.138794568367302</v>
      </c>
    </row>
    <row r="238" spans="1:9" x14ac:dyDescent="0.25">
      <c r="A238" s="91" t="s">
        <v>840</v>
      </c>
      <c r="B238" s="95">
        <v>236</v>
      </c>
      <c r="C238" s="99">
        <v>0</v>
      </c>
      <c r="D238">
        <v>0</v>
      </c>
      <c r="E238">
        <v>4.1984792798757997E-2</v>
      </c>
      <c r="F238">
        <v>4.1984792798757997E-2</v>
      </c>
      <c r="G238">
        <v>4.3705358123400002E-4</v>
      </c>
      <c r="H238">
        <v>3.7432555363590002E-3</v>
      </c>
      <c r="I238">
        <v>0.95233975350856803</v>
      </c>
    </row>
    <row r="239" spans="1:9" x14ac:dyDescent="0.25">
      <c r="A239" s="91" t="s">
        <v>841</v>
      </c>
      <c r="B239" s="95">
        <v>237</v>
      </c>
      <c r="C239" s="99">
        <v>0</v>
      </c>
      <c r="D239">
        <v>0</v>
      </c>
      <c r="E239">
        <v>1.3469826430082E-2</v>
      </c>
      <c r="F239">
        <v>1.3469826430082E-2</v>
      </c>
      <c r="G239">
        <v>1.04565948991E-4</v>
      </c>
      <c r="H239">
        <v>1.120708821577E-3</v>
      </c>
      <c r="I239">
        <v>3.2520010136067999E-2</v>
      </c>
    </row>
    <row r="240" spans="1:9" x14ac:dyDescent="0.25">
      <c r="A240" s="91" t="s">
        <v>842</v>
      </c>
      <c r="B240" s="95">
        <v>238</v>
      </c>
      <c r="C240" s="99">
        <v>0</v>
      </c>
      <c r="D240">
        <v>0</v>
      </c>
      <c r="E240">
        <v>1.3469826430082E-2</v>
      </c>
      <c r="F240">
        <v>1.3469826430082E-2</v>
      </c>
      <c r="G240">
        <v>6.0570953968299996E-4</v>
      </c>
      <c r="H240">
        <v>2.7914007809889999E-3</v>
      </c>
      <c r="I240">
        <v>0.28286635503172902</v>
      </c>
    </row>
    <row r="241" spans="1:9" x14ac:dyDescent="0.25">
      <c r="A241" s="91" t="s">
        <v>843</v>
      </c>
      <c r="B241" s="95">
        <v>239</v>
      </c>
      <c r="C241" s="99">
        <v>0</v>
      </c>
      <c r="D241">
        <v>0</v>
      </c>
      <c r="E241">
        <v>1.3469826430082E-2</v>
      </c>
      <c r="F241">
        <v>1.3469826430082E-2</v>
      </c>
      <c r="G241">
        <v>3.4853776015000001E-5</v>
      </c>
      <c r="H241">
        <v>6.8211595342300001E-4</v>
      </c>
      <c r="I241">
        <v>2.6767699979245999E-2</v>
      </c>
    </row>
    <row r="242" spans="1:9" x14ac:dyDescent="0.25">
      <c r="A242" s="91" t="s">
        <v>844</v>
      </c>
      <c r="B242" s="95">
        <v>240</v>
      </c>
      <c r="C242" s="99">
        <v>0</v>
      </c>
      <c r="D242">
        <v>0</v>
      </c>
      <c r="E242">
        <v>1.3740422204136999E-2</v>
      </c>
      <c r="F242">
        <v>1.3740422204136999E-2</v>
      </c>
      <c r="G242">
        <v>1.0255482518279999E-3</v>
      </c>
      <c r="H242">
        <v>3.5652135012310001E-3</v>
      </c>
      <c r="I242">
        <v>0.79172325041145097</v>
      </c>
    </row>
    <row r="243" spans="1:9" x14ac:dyDescent="0.25">
      <c r="A243" s="91" t="s">
        <v>845</v>
      </c>
      <c r="B243" s="95">
        <v>241</v>
      </c>
      <c r="C243" s="99">
        <v>0</v>
      </c>
      <c r="D243">
        <v>0</v>
      </c>
      <c r="E243">
        <v>1.3469826430082E-2</v>
      </c>
      <c r="F243">
        <v>1.3469826430082E-2</v>
      </c>
      <c r="G243">
        <v>2.14089956505E-4</v>
      </c>
      <c r="H243">
        <v>1.6846127285119999E-3</v>
      </c>
      <c r="I243">
        <v>0.16163791716098799</v>
      </c>
    </row>
    <row r="244" spans="1:9" x14ac:dyDescent="0.25">
      <c r="A244" s="91" t="s">
        <v>846</v>
      </c>
      <c r="B244" s="95">
        <v>242</v>
      </c>
      <c r="C244" s="99">
        <v>0</v>
      </c>
      <c r="D244">
        <v>0</v>
      </c>
      <c r="E244">
        <v>1.3469826430082E-2</v>
      </c>
      <c r="F244">
        <v>1.3469826430082E-2</v>
      </c>
      <c r="G244">
        <v>2.6179599958149999E-3</v>
      </c>
      <c r="H244">
        <v>5.3300799435699996E-3</v>
      </c>
      <c r="I244">
        <v>0.83512923866510402</v>
      </c>
    </row>
    <row r="245" spans="1:9" x14ac:dyDescent="0.25">
      <c r="A245" s="91" t="s">
        <v>847</v>
      </c>
      <c r="B245" s="95">
        <v>243</v>
      </c>
      <c r="C245" s="99">
        <v>0</v>
      </c>
      <c r="D245">
        <v>0</v>
      </c>
      <c r="E245">
        <v>1.3469826430082E-2</v>
      </c>
      <c r="F245">
        <v>1.3469826430082E-2</v>
      </c>
      <c r="G245">
        <v>1.20609931626E-4</v>
      </c>
      <c r="H245">
        <v>1.0791414763340001E-3</v>
      </c>
      <c r="I245">
        <v>0.202624685131013</v>
      </c>
    </row>
    <row r="246" spans="1:9" x14ac:dyDescent="0.25">
      <c r="A246" s="91" t="s">
        <v>848</v>
      </c>
      <c r="B246" s="95">
        <v>244</v>
      </c>
      <c r="C246" s="99">
        <v>0</v>
      </c>
      <c r="D246">
        <v>0</v>
      </c>
      <c r="E246">
        <v>2.0585179328917999E-2</v>
      </c>
      <c r="F246">
        <v>2.0585179328917999E-2</v>
      </c>
      <c r="G246">
        <v>6.0570820036500003E-4</v>
      </c>
      <c r="H246">
        <v>2.5890257358169998E-3</v>
      </c>
      <c r="I246">
        <v>6.3914329302497199</v>
      </c>
    </row>
    <row r="247" spans="1:9" x14ac:dyDescent="0.25">
      <c r="A247" s="91" t="s">
        <v>849</v>
      </c>
      <c r="B247" s="95">
        <v>245</v>
      </c>
      <c r="C247" s="99">
        <v>5.5799999999999999E-3</v>
      </c>
      <c r="D247">
        <v>0</v>
      </c>
      <c r="E247">
        <v>7.8258499503136E-2</v>
      </c>
      <c r="F247">
        <v>7.8258499503136E-2</v>
      </c>
      <c r="G247">
        <v>1.2578778637955999E-2</v>
      </c>
      <c r="H247">
        <v>1.5124505443185001E-2</v>
      </c>
      <c r="I247">
        <v>25.484605520498</v>
      </c>
    </row>
    <row r="248" spans="1:9" x14ac:dyDescent="0.25">
      <c r="A248" s="91" t="s">
        <v>850</v>
      </c>
      <c r="B248" s="95">
        <v>246</v>
      </c>
      <c r="C248" s="99">
        <v>0</v>
      </c>
      <c r="D248">
        <v>0</v>
      </c>
      <c r="E248">
        <v>1.3469826430082E-2</v>
      </c>
      <c r="F248">
        <v>1.3469826430082E-2</v>
      </c>
      <c r="G248">
        <v>5.220655347774E-3</v>
      </c>
      <c r="H248">
        <v>5.7784205636329999E-3</v>
      </c>
      <c r="I248">
        <v>1.1850887639448</v>
      </c>
    </row>
    <row r="249" spans="1:9" x14ac:dyDescent="0.25">
      <c r="A249" s="91" t="s">
        <v>851</v>
      </c>
      <c r="B249" s="95">
        <v>247</v>
      </c>
      <c r="C249" s="99">
        <v>0</v>
      </c>
      <c r="D249">
        <v>0</v>
      </c>
      <c r="E249">
        <v>2.9872208833694E-2</v>
      </c>
      <c r="F249">
        <v>2.9872208833694E-2</v>
      </c>
      <c r="G249">
        <v>6.1417671396000002E-3</v>
      </c>
      <c r="H249">
        <v>6.8548039332399996E-3</v>
      </c>
      <c r="I249">
        <v>13.0758222402073</v>
      </c>
    </row>
    <row r="250" spans="1:9" x14ac:dyDescent="0.25">
      <c r="A250" s="91" t="s">
        <v>852</v>
      </c>
      <c r="B250" s="95">
        <v>248</v>
      </c>
      <c r="C250" s="99">
        <v>0</v>
      </c>
      <c r="D250">
        <v>0</v>
      </c>
      <c r="E250">
        <v>4.5392867177724998E-2</v>
      </c>
      <c r="F250">
        <v>4.5392867177724998E-2</v>
      </c>
      <c r="G250">
        <v>6.3413948383359998E-3</v>
      </c>
      <c r="H250">
        <v>1.0735051852945E-2</v>
      </c>
      <c r="I250">
        <v>6.3604190228506896</v>
      </c>
    </row>
    <row r="251" spans="1:9" x14ac:dyDescent="0.25">
      <c r="A251" s="91" t="s">
        <v>853</v>
      </c>
      <c r="B251" s="95">
        <v>249</v>
      </c>
      <c r="C251" s="99">
        <v>1.1475000000000001E-2</v>
      </c>
      <c r="D251">
        <v>1.0775861330330001E-2</v>
      </c>
      <c r="E251">
        <v>1.7733374610543001E-2</v>
      </c>
      <c r="F251">
        <v>6.9575132802129997E-3</v>
      </c>
      <c r="G251">
        <v>1.2525775811325E-2</v>
      </c>
      <c r="H251">
        <v>2.0983149335020001E-3</v>
      </c>
      <c r="I251">
        <v>0.37577327433973601</v>
      </c>
    </row>
    <row r="252" spans="1:9" x14ac:dyDescent="0.25">
      <c r="A252" s="91" t="s">
        <v>854</v>
      </c>
      <c r="B252" s="95">
        <v>250</v>
      </c>
      <c r="C252" s="99">
        <v>1.2016000000000001E-2</v>
      </c>
      <c r="D252">
        <v>0</v>
      </c>
      <c r="E252">
        <v>2.7540957555175001E-2</v>
      </c>
      <c r="F252">
        <v>2.7540957555175001E-2</v>
      </c>
      <c r="G252">
        <v>1.2070010836807E-2</v>
      </c>
      <c r="H252">
        <v>6.622219103465E-3</v>
      </c>
      <c r="I252">
        <v>0.74834067188203302</v>
      </c>
    </row>
    <row r="253" spans="1:9" x14ac:dyDescent="0.25">
      <c r="A253" s="91" t="s">
        <v>855</v>
      </c>
      <c r="B253" s="95">
        <v>251</v>
      </c>
      <c r="C253" s="99">
        <v>0.2175</v>
      </c>
      <c r="D253">
        <v>1.4958882704376999E-2</v>
      </c>
      <c r="E253">
        <v>0.44858127832412698</v>
      </c>
      <c r="F253">
        <v>0.43362239561975002</v>
      </c>
      <c r="G253">
        <v>0.21918000590897399</v>
      </c>
      <c r="H253">
        <v>0.10346152198549299</v>
      </c>
      <c r="I253">
        <v>101.918702747672</v>
      </c>
    </row>
    <row r="254" spans="1:9" x14ac:dyDescent="0.25">
      <c r="A254" s="91" t="s">
        <v>1084</v>
      </c>
      <c r="B254" s="95">
        <v>252</v>
      </c>
      <c r="C254" s="99">
        <v>3.2951000000000001E-2</v>
      </c>
      <c r="D254">
        <v>0</v>
      </c>
      <c r="E254">
        <v>0.10091968625783899</v>
      </c>
      <c r="F254">
        <v>0.10091968625783899</v>
      </c>
      <c r="G254">
        <v>3.0074485924182E-2</v>
      </c>
      <c r="H254">
        <v>3.0842237638582001E-2</v>
      </c>
      <c r="I254">
        <v>2.5864057894796102</v>
      </c>
    </row>
    <row r="255" spans="1:9" x14ac:dyDescent="0.25">
      <c r="A255" s="91" t="s">
        <v>856</v>
      </c>
      <c r="B255" s="95">
        <v>253</v>
      </c>
      <c r="C255" s="99">
        <v>0.11724900000000001</v>
      </c>
      <c r="D255">
        <v>0</v>
      </c>
      <c r="E255">
        <v>0.47105947136879001</v>
      </c>
      <c r="F255">
        <v>0.47105947136879001</v>
      </c>
      <c r="G255">
        <v>0.122036192720301</v>
      </c>
      <c r="H255">
        <v>8.2262794129018005E-2</v>
      </c>
      <c r="I255">
        <v>634.100057374686</v>
      </c>
    </row>
    <row r="256" spans="1:9" x14ac:dyDescent="0.25">
      <c r="A256" s="91" t="s">
        <v>857</v>
      </c>
      <c r="B256" s="95">
        <v>254</v>
      </c>
      <c r="C256" s="99">
        <v>4.9097000000000002E-2</v>
      </c>
      <c r="D256">
        <v>0</v>
      </c>
      <c r="E256">
        <v>0.50365358591079701</v>
      </c>
      <c r="F256">
        <v>0.50365358591079701</v>
      </c>
      <c r="G256">
        <v>8.1568627327410007E-2</v>
      </c>
      <c r="H256">
        <v>7.8612616768429996E-2</v>
      </c>
      <c r="I256">
        <v>1021.40235139383</v>
      </c>
    </row>
    <row r="257" spans="1:9" x14ac:dyDescent="0.25">
      <c r="A257" s="91" t="s">
        <v>858</v>
      </c>
      <c r="B257" s="95">
        <v>255</v>
      </c>
      <c r="C257" s="99">
        <v>1.2148000000000001E-2</v>
      </c>
      <c r="D257">
        <v>0</v>
      </c>
      <c r="E257">
        <v>2.4608487263322001E-2</v>
      </c>
      <c r="F257">
        <v>2.4608487263322001E-2</v>
      </c>
      <c r="G257">
        <v>1.0361412481575001E-2</v>
      </c>
      <c r="H257">
        <v>7.4145945081500004E-3</v>
      </c>
      <c r="I257">
        <v>91.708861874416399</v>
      </c>
    </row>
    <row r="258" spans="1:9" x14ac:dyDescent="0.25">
      <c r="A258" s="91" t="s">
        <v>859</v>
      </c>
      <c r="B258" s="95">
        <v>256</v>
      </c>
      <c r="C258" s="99">
        <v>0</v>
      </c>
      <c r="D258">
        <v>0</v>
      </c>
      <c r="E258">
        <v>3.5511367022991E-2</v>
      </c>
      <c r="F258">
        <v>3.5511367022991E-2</v>
      </c>
      <c r="G258">
        <v>1.3014429837680001E-3</v>
      </c>
      <c r="H258">
        <v>5.7837058384499996E-3</v>
      </c>
      <c r="I258">
        <v>11.0974043225869</v>
      </c>
    </row>
    <row r="259" spans="1:9" x14ac:dyDescent="0.25">
      <c r="A259" s="91" t="s">
        <v>860</v>
      </c>
      <c r="B259" s="95">
        <v>257</v>
      </c>
      <c r="C259" s="99">
        <v>1.0775E-2</v>
      </c>
      <c r="D259">
        <v>0</v>
      </c>
      <c r="E259">
        <v>3.4283846616745002E-2</v>
      </c>
      <c r="F259">
        <v>3.4283846616745002E-2</v>
      </c>
      <c r="G259">
        <v>9.7476662183430002E-3</v>
      </c>
      <c r="H259">
        <v>1.0269518491416999E-2</v>
      </c>
      <c r="I259">
        <v>184.02619053609601</v>
      </c>
    </row>
    <row r="260" spans="1:9" x14ac:dyDescent="0.25">
      <c r="A260" s="91" t="s">
        <v>861</v>
      </c>
      <c r="B260" s="95">
        <v>258</v>
      </c>
      <c r="C260" s="99">
        <v>1.0775E-2</v>
      </c>
      <c r="D260">
        <v>0</v>
      </c>
      <c r="E260">
        <v>1.3171931728721E-2</v>
      </c>
      <c r="F260">
        <v>1.3171931728721E-2</v>
      </c>
      <c r="G260">
        <v>7.9038893664569992E-3</v>
      </c>
      <c r="H260">
        <v>5.4529581900420003E-3</v>
      </c>
      <c r="I260">
        <v>3.4856152106076399</v>
      </c>
    </row>
    <row r="261" spans="1:9" x14ac:dyDescent="0.25">
      <c r="A261" s="91" t="s">
        <v>862</v>
      </c>
      <c r="B261" s="95">
        <v>259</v>
      </c>
      <c r="C261" s="99">
        <v>0</v>
      </c>
      <c r="D261">
        <v>0</v>
      </c>
      <c r="E261">
        <v>1.5696216374636002E-2</v>
      </c>
      <c r="F261">
        <v>1.5696216374636002E-2</v>
      </c>
      <c r="G261">
        <v>1.0121881502459999E-3</v>
      </c>
      <c r="H261">
        <v>3.5184632016780001E-3</v>
      </c>
      <c r="I261">
        <v>2.6185307446867201</v>
      </c>
    </row>
    <row r="262" spans="1:9" x14ac:dyDescent="0.25">
      <c r="A262" s="91" t="s">
        <v>863</v>
      </c>
      <c r="B262" s="95">
        <v>260</v>
      </c>
      <c r="C262" s="99">
        <v>1.302E-2</v>
      </c>
      <c r="D262">
        <v>0</v>
      </c>
      <c r="E262">
        <v>5.3496703505515997E-2</v>
      </c>
      <c r="F262">
        <v>5.3496703505515997E-2</v>
      </c>
      <c r="G262">
        <v>1.1626154045944999E-2</v>
      </c>
      <c r="H262">
        <v>8.7089492369970007E-3</v>
      </c>
      <c r="I262">
        <v>43.656208442523997</v>
      </c>
    </row>
    <row r="263" spans="1:9" x14ac:dyDescent="0.25">
      <c r="A263" s="91" t="s">
        <v>864</v>
      </c>
      <c r="B263" s="95">
        <v>261</v>
      </c>
      <c r="C263" s="99">
        <v>1.0775E-2</v>
      </c>
      <c r="D263">
        <v>0</v>
      </c>
      <c r="E263">
        <v>3.0422378331423E-2</v>
      </c>
      <c r="F263">
        <v>3.0422378331423E-2</v>
      </c>
      <c r="G263">
        <v>8.3141394667539999E-3</v>
      </c>
      <c r="H263">
        <v>8.2755335327309998E-3</v>
      </c>
      <c r="I263">
        <v>298.16998369619199</v>
      </c>
    </row>
    <row r="264" spans="1:9" x14ac:dyDescent="0.25">
      <c r="A264" s="91" t="s">
        <v>865</v>
      </c>
      <c r="B264" s="95">
        <v>262</v>
      </c>
      <c r="C264" s="99">
        <v>2.1186E-2</v>
      </c>
      <c r="D264">
        <v>0</v>
      </c>
      <c r="E264">
        <v>6.1315149068832002E-2</v>
      </c>
      <c r="F264">
        <v>6.1315149068832002E-2</v>
      </c>
      <c r="G264">
        <v>2.2070609680198999E-2</v>
      </c>
      <c r="H264">
        <v>8.5095418835290006E-3</v>
      </c>
      <c r="I264">
        <v>1082.01163957174</v>
      </c>
    </row>
    <row r="265" spans="1:9" x14ac:dyDescent="0.25">
      <c r="A265" s="91" t="s">
        <v>866</v>
      </c>
      <c r="B265" s="95">
        <v>263</v>
      </c>
      <c r="C265" s="99">
        <v>1.8360999999999999E-2</v>
      </c>
      <c r="D265">
        <v>0</v>
      </c>
      <c r="E265">
        <v>6.3103586435317993E-2</v>
      </c>
      <c r="F265">
        <v>6.3103586435317993E-2</v>
      </c>
      <c r="G265">
        <v>1.5717765721166E-2</v>
      </c>
      <c r="H265">
        <v>1.1114178400424E-2</v>
      </c>
      <c r="I265">
        <v>298.84187965653803</v>
      </c>
    </row>
    <row r="266" spans="1:9" x14ac:dyDescent="0.25">
      <c r="A266" s="91" t="s">
        <v>867</v>
      </c>
      <c r="B266" s="95">
        <v>264</v>
      </c>
      <c r="C266" s="99">
        <v>0</v>
      </c>
      <c r="D266">
        <v>0</v>
      </c>
      <c r="E266">
        <v>2.4382172152399999E-2</v>
      </c>
      <c r="F266">
        <v>2.4382172152399999E-2</v>
      </c>
      <c r="G266">
        <v>6.5087388057759998E-3</v>
      </c>
      <c r="H266">
        <v>7.4281505812270002E-3</v>
      </c>
      <c r="I266">
        <v>304.23146925959702</v>
      </c>
    </row>
    <row r="267" spans="1:9" x14ac:dyDescent="0.25">
      <c r="A267" s="91" t="s">
        <v>868</v>
      </c>
      <c r="B267" s="95">
        <v>265</v>
      </c>
      <c r="C267" s="99">
        <v>1.0775E-2</v>
      </c>
      <c r="D267">
        <v>0</v>
      </c>
      <c r="E267">
        <v>0.12895439565181699</v>
      </c>
      <c r="F267">
        <v>0.12895439565181699</v>
      </c>
      <c r="G267">
        <v>1.6221336905097999E-2</v>
      </c>
      <c r="H267">
        <v>2.1562582590720001E-2</v>
      </c>
      <c r="I267">
        <v>103.24880940094501</v>
      </c>
    </row>
    <row r="268" spans="1:9" x14ac:dyDescent="0.25">
      <c r="A268" s="91" t="s">
        <v>869</v>
      </c>
      <c r="B268" s="95">
        <v>266</v>
      </c>
      <c r="C268" s="99">
        <v>2.9987E-2</v>
      </c>
      <c r="D268">
        <v>0</v>
      </c>
      <c r="E268">
        <v>0.14856633543968201</v>
      </c>
      <c r="F268">
        <v>0.14856633543968201</v>
      </c>
      <c r="G268">
        <v>3.3264468848199003E-2</v>
      </c>
      <c r="H268">
        <v>2.4624852454742E-2</v>
      </c>
      <c r="I268">
        <v>145.997753774747</v>
      </c>
    </row>
    <row r="269" spans="1:9" x14ac:dyDescent="0.25">
      <c r="A269" s="91" t="s">
        <v>870</v>
      </c>
      <c r="B269" s="95">
        <v>267</v>
      </c>
      <c r="C269" s="99">
        <v>8.9585999999999999E-2</v>
      </c>
      <c r="D269">
        <v>0</v>
      </c>
      <c r="E269">
        <v>1.0671530961990301</v>
      </c>
      <c r="F269">
        <v>1.0671530961990301</v>
      </c>
      <c r="G269">
        <v>0.12886864770053699</v>
      </c>
      <c r="H269">
        <v>0.13350047322099301</v>
      </c>
      <c r="I269">
        <v>1125.92537495959</v>
      </c>
    </row>
    <row r="270" spans="1:9" x14ac:dyDescent="0.25">
      <c r="A270" s="91" t="s">
        <v>871</v>
      </c>
      <c r="B270" s="95">
        <v>268</v>
      </c>
      <c r="C270" s="99">
        <v>1.217E-2</v>
      </c>
      <c r="D270">
        <v>0</v>
      </c>
      <c r="E270">
        <v>2.1659351885318999E-2</v>
      </c>
      <c r="F270">
        <v>2.1659351885318999E-2</v>
      </c>
      <c r="G270">
        <v>7.9820277117009994E-3</v>
      </c>
      <c r="H270">
        <v>7.0982446053159997E-3</v>
      </c>
      <c r="I270">
        <v>56.816073251888099</v>
      </c>
    </row>
    <row r="271" spans="1:9" x14ac:dyDescent="0.25">
      <c r="A271" s="91" t="s">
        <v>872</v>
      </c>
      <c r="B271" s="95">
        <v>269</v>
      </c>
      <c r="C271" s="99">
        <v>3.3848000000000003E-2</v>
      </c>
      <c r="D271">
        <v>0</v>
      </c>
      <c r="E271">
        <v>0.106327973306179</v>
      </c>
      <c r="F271">
        <v>0.106327973306179</v>
      </c>
      <c r="G271">
        <v>3.5895632151047997E-2</v>
      </c>
      <c r="H271">
        <v>1.1467537413717E-2</v>
      </c>
      <c r="I271">
        <v>252.63345907907899</v>
      </c>
    </row>
    <row r="272" spans="1:9" x14ac:dyDescent="0.25">
      <c r="A272" s="91" t="s">
        <v>873</v>
      </c>
      <c r="B272" s="95">
        <v>270</v>
      </c>
      <c r="C272" s="99">
        <v>2.7609999999999999E-2</v>
      </c>
      <c r="D272">
        <v>1.3873651623726E-2</v>
      </c>
      <c r="E272">
        <v>6.2506273388862998E-2</v>
      </c>
      <c r="F272">
        <v>4.8632621765137003E-2</v>
      </c>
      <c r="G272">
        <v>2.8250393875094999E-2</v>
      </c>
      <c r="H272">
        <v>8.5268116920109993E-3</v>
      </c>
      <c r="I272">
        <v>189.10813659988301</v>
      </c>
    </row>
    <row r="273" spans="1:9" x14ac:dyDescent="0.25">
      <c r="A273" s="91" t="s">
        <v>874</v>
      </c>
      <c r="B273" s="95">
        <v>271</v>
      </c>
      <c r="C273" s="99">
        <v>2.5302999999999999E-2</v>
      </c>
      <c r="D273">
        <v>0</v>
      </c>
      <c r="E273">
        <v>8.7488859891890994E-2</v>
      </c>
      <c r="F273">
        <v>8.7488859891890994E-2</v>
      </c>
      <c r="G273">
        <v>2.7345516780036001E-2</v>
      </c>
      <c r="H273">
        <v>1.6704955999483E-2</v>
      </c>
      <c r="I273">
        <v>220.86973903235</v>
      </c>
    </row>
    <row r="274" spans="1:9" x14ac:dyDescent="0.25">
      <c r="A274" s="91" t="s">
        <v>875</v>
      </c>
      <c r="B274" s="95">
        <v>272</v>
      </c>
      <c r="C274" s="99">
        <v>0</v>
      </c>
      <c r="D274">
        <v>0</v>
      </c>
      <c r="E274">
        <v>1.5069614164531E-2</v>
      </c>
      <c r="F274">
        <v>1.5069614164531E-2</v>
      </c>
      <c r="G274">
        <v>1.7400082158650001E-3</v>
      </c>
      <c r="H274">
        <v>4.2375197367219997E-3</v>
      </c>
      <c r="I274">
        <v>13.157942128367701</v>
      </c>
    </row>
    <row r="275" spans="1:9" x14ac:dyDescent="0.25">
      <c r="A275" s="91" t="s">
        <v>876</v>
      </c>
      <c r="B275" s="95">
        <v>273</v>
      </c>
      <c r="C275" s="99">
        <v>3.0075999999999999E-2</v>
      </c>
      <c r="D275">
        <v>0</v>
      </c>
      <c r="E275">
        <v>0.10776221752166699</v>
      </c>
      <c r="F275">
        <v>0.10776221752166699</v>
      </c>
      <c r="G275">
        <v>3.2498063036387997E-2</v>
      </c>
      <c r="H275">
        <v>2.2530663790714001E-2</v>
      </c>
      <c r="I275">
        <v>197.49072907213099</v>
      </c>
    </row>
    <row r="276" spans="1:9" x14ac:dyDescent="0.25">
      <c r="A276" s="91" t="s">
        <v>877</v>
      </c>
      <c r="B276" s="95">
        <v>274</v>
      </c>
      <c r="C276" s="99">
        <v>1.1034E-2</v>
      </c>
      <c r="D276">
        <v>0</v>
      </c>
      <c r="E276">
        <v>4.5524846762418997E-2</v>
      </c>
      <c r="F276">
        <v>4.5524846762418997E-2</v>
      </c>
      <c r="G276">
        <v>1.3676820506435001E-2</v>
      </c>
      <c r="H276">
        <v>1.4841817875373999E-2</v>
      </c>
      <c r="I276">
        <v>44.340252081863497</v>
      </c>
    </row>
    <row r="277" spans="1:9" x14ac:dyDescent="0.25">
      <c r="A277" s="91" t="s">
        <v>878</v>
      </c>
      <c r="B277" s="95">
        <v>275</v>
      </c>
      <c r="C277" s="99">
        <v>0</v>
      </c>
      <c r="D277">
        <v>0</v>
      </c>
      <c r="E277">
        <v>1.4335631392896E-2</v>
      </c>
      <c r="F277">
        <v>1.4335631392896E-2</v>
      </c>
      <c r="G277">
        <v>2.0332442690820002E-3</v>
      </c>
      <c r="H277">
        <v>4.4112027999769999E-3</v>
      </c>
      <c r="I277">
        <v>6.9902937971055499</v>
      </c>
    </row>
    <row r="278" spans="1:9" x14ac:dyDescent="0.25">
      <c r="A278" s="91" t="s">
        <v>879</v>
      </c>
      <c r="B278" s="95">
        <v>276</v>
      </c>
      <c r="C278" s="99">
        <v>0</v>
      </c>
      <c r="D278">
        <v>0</v>
      </c>
      <c r="E278">
        <v>1.3020833954214999E-2</v>
      </c>
      <c r="F278">
        <v>1.3020833954214999E-2</v>
      </c>
      <c r="G278">
        <v>1.4963458374799999E-3</v>
      </c>
      <c r="H278">
        <v>4.1526641836979999E-3</v>
      </c>
      <c r="I278">
        <v>1.4843750707805099</v>
      </c>
    </row>
    <row r="279" spans="1:9" x14ac:dyDescent="0.25">
      <c r="A279" s="91" t="s">
        <v>880</v>
      </c>
      <c r="B279" s="95">
        <v>277</v>
      </c>
      <c r="C279" s="99">
        <v>0</v>
      </c>
      <c r="D279">
        <v>0</v>
      </c>
      <c r="E279">
        <v>1.3020833954214999E-2</v>
      </c>
      <c r="F279">
        <v>1.3020833954214999E-2</v>
      </c>
      <c r="G279">
        <v>4.6852508997900002E-4</v>
      </c>
      <c r="H279">
        <v>2.401131697622E-3</v>
      </c>
      <c r="I279">
        <v>0.98015448823571205</v>
      </c>
    </row>
    <row r="280" spans="1:9" x14ac:dyDescent="0.25">
      <c r="A280" s="91" t="s">
        <v>881</v>
      </c>
      <c r="B280" s="95">
        <v>278</v>
      </c>
      <c r="C280" s="99">
        <v>0</v>
      </c>
      <c r="D280">
        <v>0</v>
      </c>
      <c r="E280">
        <v>1.5655312687159001E-2</v>
      </c>
      <c r="F280">
        <v>1.5655312687159001E-2</v>
      </c>
      <c r="G280">
        <v>7.4063075962100004E-4</v>
      </c>
      <c r="H280">
        <v>3.1509523829339999E-3</v>
      </c>
      <c r="I280">
        <v>1.41312348935753</v>
      </c>
    </row>
    <row r="281" spans="1:9" x14ac:dyDescent="0.25">
      <c r="A281" s="91" t="s">
        <v>882</v>
      </c>
      <c r="B281" s="95">
        <v>279</v>
      </c>
      <c r="C281" s="99">
        <v>0</v>
      </c>
      <c r="D281">
        <v>0</v>
      </c>
      <c r="E281">
        <v>1.4914771541953E-2</v>
      </c>
      <c r="F281">
        <v>1.4914771541953E-2</v>
      </c>
      <c r="G281">
        <v>2.3810104746250001E-3</v>
      </c>
      <c r="H281">
        <v>4.9297182649830004E-3</v>
      </c>
      <c r="I281">
        <v>5.597755625844</v>
      </c>
    </row>
    <row r="282" spans="1:9" x14ac:dyDescent="0.25">
      <c r="A282" s="91" t="s">
        <v>883</v>
      </c>
      <c r="B282" s="95">
        <v>280</v>
      </c>
      <c r="C282" s="99">
        <v>0</v>
      </c>
      <c r="D282">
        <v>0</v>
      </c>
      <c r="E282">
        <v>1.4956166036427E-2</v>
      </c>
      <c r="F282">
        <v>1.4956166036427E-2</v>
      </c>
      <c r="G282">
        <v>5.0303969745199998E-3</v>
      </c>
      <c r="H282">
        <v>6.128921033838E-3</v>
      </c>
      <c r="I282">
        <v>6.7759447246789897</v>
      </c>
    </row>
    <row r="283" spans="1:9" x14ac:dyDescent="0.25">
      <c r="A283" s="91" t="s">
        <v>884</v>
      </c>
      <c r="B283" s="95">
        <v>281</v>
      </c>
      <c r="C283" s="99">
        <v>0</v>
      </c>
      <c r="D283">
        <v>0</v>
      </c>
      <c r="E283">
        <v>1.3610620051622E-2</v>
      </c>
      <c r="F283">
        <v>1.3610620051622E-2</v>
      </c>
      <c r="G283">
        <v>4.4674333009239999E-3</v>
      </c>
      <c r="H283">
        <v>6.0445630859420002E-3</v>
      </c>
      <c r="I283">
        <v>4.0251574041321803</v>
      </c>
    </row>
    <row r="284" spans="1:9" x14ac:dyDescent="0.25">
      <c r="A284" s="91" t="s">
        <v>885</v>
      </c>
      <c r="B284" s="95">
        <v>282</v>
      </c>
      <c r="C284" s="99">
        <v>0</v>
      </c>
      <c r="D284">
        <v>0</v>
      </c>
      <c r="E284">
        <v>1.3469826430082E-2</v>
      </c>
      <c r="F284">
        <v>1.3469826430082E-2</v>
      </c>
      <c r="G284">
        <v>1.5864626072979999E-3</v>
      </c>
      <c r="H284">
        <v>4.0480668796359998E-3</v>
      </c>
      <c r="I284">
        <v>7.1359088076278496</v>
      </c>
    </row>
    <row r="285" spans="1:9" x14ac:dyDescent="0.25">
      <c r="A285" s="91" t="s">
        <v>886</v>
      </c>
      <c r="B285" s="95">
        <v>283</v>
      </c>
      <c r="C285" s="99">
        <v>0</v>
      </c>
      <c r="D285">
        <v>0</v>
      </c>
      <c r="E285">
        <v>1.3020833954214999E-2</v>
      </c>
      <c r="F285">
        <v>1.3020833954214999E-2</v>
      </c>
      <c r="G285">
        <v>3.96355182116E-4</v>
      </c>
      <c r="H285">
        <v>2.2369125112169999E-3</v>
      </c>
      <c r="I285">
        <v>4.5572918839752603</v>
      </c>
    </row>
    <row r="286" spans="1:9" x14ac:dyDescent="0.25">
      <c r="A286" s="91" t="s">
        <v>887</v>
      </c>
      <c r="B286" s="95">
        <v>284</v>
      </c>
      <c r="C286" s="99">
        <v>0</v>
      </c>
      <c r="D286">
        <v>0</v>
      </c>
      <c r="E286">
        <v>2.3465728387237001E-2</v>
      </c>
      <c r="F286">
        <v>2.3465728387237001E-2</v>
      </c>
      <c r="G286">
        <v>2.2949932390200001E-4</v>
      </c>
      <c r="H286">
        <v>2.0342996837919998E-3</v>
      </c>
      <c r="I286">
        <v>0.35457645542919602</v>
      </c>
    </row>
    <row r="287" spans="1:9" x14ac:dyDescent="0.25">
      <c r="A287" s="91" t="s">
        <v>888</v>
      </c>
      <c r="B287" s="95">
        <v>285</v>
      </c>
      <c r="C287" s="99">
        <v>1.9283999999999999E-2</v>
      </c>
      <c r="D287">
        <v>0</v>
      </c>
      <c r="E287">
        <v>0.103167489171028</v>
      </c>
      <c r="F287">
        <v>0.103167489171028</v>
      </c>
      <c r="G287">
        <v>1.9860012919349E-2</v>
      </c>
      <c r="H287">
        <v>1.9644431729280001E-2</v>
      </c>
      <c r="I287">
        <v>68.8943848172202</v>
      </c>
    </row>
    <row r="288" spans="1:9" x14ac:dyDescent="0.25">
      <c r="A288" s="91" t="s">
        <v>889</v>
      </c>
      <c r="B288" s="95">
        <v>286</v>
      </c>
      <c r="C288" s="99">
        <v>0</v>
      </c>
      <c r="D288">
        <v>0</v>
      </c>
      <c r="E288">
        <v>1.4536931179464E-2</v>
      </c>
      <c r="F288">
        <v>1.4536931179464E-2</v>
      </c>
      <c r="G288">
        <v>8.5760477208199999E-4</v>
      </c>
      <c r="H288">
        <v>3.178392306892E-3</v>
      </c>
      <c r="I288">
        <v>4.69881654623895</v>
      </c>
    </row>
    <row r="289" spans="1:9" x14ac:dyDescent="0.25">
      <c r="A289" s="91" t="s">
        <v>890</v>
      </c>
      <c r="B289" s="95">
        <v>287</v>
      </c>
      <c r="C289" s="99">
        <v>0</v>
      </c>
      <c r="D289">
        <v>0</v>
      </c>
      <c r="E289">
        <v>1.2703252024948999E-2</v>
      </c>
      <c r="F289">
        <v>1.2703252024948999E-2</v>
      </c>
      <c r="G289">
        <v>8.6250404396E-5</v>
      </c>
      <c r="H289">
        <v>9.8607728399499996E-4</v>
      </c>
      <c r="I289">
        <v>0.44229207374155499</v>
      </c>
    </row>
    <row r="290" spans="1:9" x14ac:dyDescent="0.25">
      <c r="A290" s="91" t="s">
        <v>891</v>
      </c>
      <c r="B290" s="95">
        <v>288</v>
      </c>
      <c r="C290" s="99">
        <v>0</v>
      </c>
      <c r="D290">
        <v>0</v>
      </c>
      <c r="E290">
        <v>1.1660447344184E-2</v>
      </c>
      <c r="F290">
        <v>1.1660447344184E-2</v>
      </c>
      <c r="G290">
        <v>5.1899771908499998E-4</v>
      </c>
      <c r="H290">
        <v>2.3101227510799998E-3</v>
      </c>
      <c r="I290">
        <v>2.52544290106743</v>
      </c>
    </row>
    <row r="291" spans="1:9" x14ac:dyDescent="0.25">
      <c r="A291" s="91" t="s">
        <v>892</v>
      </c>
      <c r="B291" s="95">
        <v>289</v>
      </c>
      <c r="C291" s="99">
        <v>2.383E-2</v>
      </c>
      <c r="D291">
        <v>0</v>
      </c>
      <c r="E291">
        <v>9.7107797861098993E-2</v>
      </c>
      <c r="F291">
        <v>9.7107797861098993E-2</v>
      </c>
      <c r="G291">
        <v>2.3769277087983001E-2</v>
      </c>
      <c r="H291">
        <v>1.5452438326011E-2</v>
      </c>
      <c r="I291">
        <v>161.32208359614</v>
      </c>
    </row>
    <row r="292" spans="1:9" x14ac:dyDescent="0.25">
      <c r="A292" s="91" t="s">
        <v>893</v>
      </c>
      <c r="B292" s="95">
        <v>290</v>
      </c>
      <c r="C292" s="99">
        <v>5.4447000000000002E-2</v>
      </c>
      <c r="D292">
        <v>1.8515184521674999E-2</v>
      </c>
      <c r="E292">
        <v>0.32184556126594499</v>
      </c>
      <c r="F292">
        <v>0.30333037674426999</v>
      </c>
      <c r="G292">
        <v>7.0090788354298994E-2</v>
      </c>
      <c r="H292">
        <v>4.0106690542524998E-2</v>
      </c>
      <c r="I292">
        <v>490.635518480092</v>
      </c>
    </row>
    <row r="293" spans="1:9" x14ac:dyDescent="0.25">
      <c r="A293" s="91" t="s">
        <v>894</v>
      </c>
      <c r="B293" s="95">
        <v>291</v>
      </c>
      <c r="C293" s="99">
        <v>7.0891999999999997E-2</v>
      </c>
      <c r="D293">
        <v>1.4745357446373E-2</v>
      </c>
      <c r="E293">
        <v>0.980840623378754</v>
      </c>
      <c r="F293">
        <v>0.96609526593238104</v>
      </c>
      <c r="G293">
        <v>0.105249554802992</v>
      </c>
      <c r="H293">
        <v>0.10574687179954501</v>
      </c>
      <c r="I293">
        <v>982.92559230513803</v>
      </c>
    </row>
    <row r="294" spans="1:9" x14ac:dyDescent="0.25">
      <c r="A294" s="91" t="s">
        <v>895</v>
      </c>
      <c r="B294" s="95">
        <v>292</v>
      </c>
      <c r="C294" s="99">
        <v>3.9819E-2</v>
      </c>
      <c r="D294">
        <v>0</v>
      </c>
      <c r="E294">
        <v>0.432307869195938</v>
      </c>
      <c r="F294">
        <v>0.432307869195938</v>
      </c>
      <c r="G294">
        <v>6.5559819067719002E-2</v>
      </c>
      <c r="H294">
        <v>5.2975469607117999E-2</v>
      </c>
      <c r="I294">
        <v>80.966376548632894</v>
      </c>
    </row>
    <row r="295" spans="1:9" x14ac:dyDescent="0.25">
      <c r="A295" s="91" t="s">
        <v>896</v>
      </c>
      <c r="B295" s="95">
        <v>293</v>
      </c>
      <c r="C295" s="99">
        <v>5.1076999999999997E-2</v>
      </c>
      <c r="D295">
        <v>3.3870432525872997E-2</v>
      </c>
      <c r="E295">
        <v>6.4533635973929998E-2</v>
      </c>
      <c r="F295">
        <v>3.0663203448057001E-2</v>
      </c>
      <c r="G295">
        <v>4.9919014226417001E-2</v>
      </c>
      <c r="H295">
        <v>6.8961179766859997E-3</v>
      </c>
      <c r="I295">
        <v>2.44603169709444</v>
      </c>
    </row>
    <row r="296" spans="1:9" x14ac:dyDescent="0.25">
      <c r="A296" s="91" t="s">
        <v>897</v>
      </c>
      <c r="B296" s="95">
        <v>294</v>
      </c>
      <c r="C296" s="99">
        <v>8.2778000000000004E-2</v>
      </c>
      <c r="D296">
        <v>0</v>
      </c>
      <c r="E296">
        <v>1.0503858327865601</v>
      </c>
      <c r="F296">
        <v>1.0503858327865601</v>
      </c>
      <c r="G296">
        <v>0.12750337554462801</v>
      </c>
      <c r="H296">
        <v>0.14554914116915099</v>
      </c>
      <c r="I296">
        <v>560.12232876755195</v>
      </c>
    </row>
    <row r="297" spans="1:9" x14ac:dyDescent="0.25">
      <c r="A297" s="91" t="s">
        <v>898</v>
      </c>
      <c r="B297" s="95">
        <v>295</v>
      </c>
      <c r="C297" s="99">
        <v>9.6740000000000003E-3</v>
      </c>
      <c r="D297">
        <v>0</v>
      </c>
      <c r="E297">
        <v>4.7052945941686998E-2</v>
      </c>
      <c r="F297">
        <v>4.7052945941686998E-2</v>
      </c>
      <c r="G297">
        <v>1.0160389112211E-2</v>
      </c>
      <c r="H297">
        <v>1.1613471887803E-2</v>
      </c>
      <c r="I297">
        <v>47.215328204445498</v>
      </c>
    </row>
    <row r="298" spans="1:9" x14ac:dyDescent="0.25">
      <c r="A298" s="91" t="s">
        <v>899</v>
      </c>
      <c r="B298" s="95">
        <v>296</v>
      </c>
      <c r="C298" s="99">
        <v>7.3026999999999995E-2</v>
      </c>
      <c r="D298">
        <v>0</v>
      </c>
      <c r="E298">
        <v>0.19853156805038499</v>
      </c>
      <c r="F298">
        <v>0.19853156805038499</v>
      </c>
      <c r="G298">
        <v>8.1258768940261003E-2</v>
      </c>
      <c r="H298">
        <v>3.8652517220263999E-2</v>
      </c>
      <c r="I298">
        <v>272.21687594987401</v>
      </c>
    </row>
    <row r="299" spans="1:9" x14ac:dyDescent="0.25">
      <c r="A299" s="91" t="s">
        <v>900</v>
      </c>
      <c r="B299" s="95">
        <v>297</v>
      </c>
      <c r="C299" s="99">
        <v>2.0353E-2</v>
      </c>
      <c r="D299">
        <v>0</v>
      </c>
      <c r="E299">
        <v>6.3566938042641005E-2</v>
      </c>
      <c r="F299">
        <v>6.3566938042641005E-2</v>
      </c>
      <c r="G299">
        <v>1.7864671707637999E-2</v>
      </c>
      <c r="H299">
        <v>1.1950720323016001E-2</v>
      </c>
      <c r="I299">
        <v>31.852709654718598</v>
      </c>
    </row>
    <row r="300" spans="1:9" x14ac:dyDescent="0.25">
      <c r="A300" s="91" t="s">
        <v>901</v>
      </c>
      <c r="B300" s="95">
        <v>298</v>
      </c>
      <c r="C300" s="99">
        <v>1.2703000000000001E-2</v>
      </c>
      <c r="D300">
        <v>0</v>
      </c>
      <c r="E300">
        <v>3.3608838915825001E-2</v>
      </c>
      <c r="F300">
        <v>3.3608838915825001E-2</v>
      </c>
      <c r="G300">
        <v>1.0266125133471001E-2</v>
      </c>
      <c r="H300">
        <v>7.5403128987179997E-3</v>
      </c>
      <c r="I300">
        <v>20.316661639138999</v>
      </c>
    </row>
    <row r="301" spans="1:9" x14ac:dyDescent="0.25">
      <c r="A301" s="91" t="s">
        <v>902</v>
      </c>
      <c r="B301" s="95">
        <v>299</v>
      </c>
      <c r="C301" s="99">
        <v>1.0862E-2</v>
      </c>
      <c r="D301">
        <v>0</v>
      </c>
      <c r="E301">
        <v>1.3108193874359001E-2</v>
      </c>
      <c r="F301">
        <v>1.3108193874359001E-2</v>
      </c>
      <c r="G301">
        <v>9.5833337315949993E-3</v>
      </c>
      <c r="H301">
        <v>3.6049479198819998E-3</v>
      </c>
      <c r="I301">
        <v>0.79541669972240903</v>
      </c>
    </row>
    <row r="302" spans="1:9" x14ac:dyDescent="0.25">
      <c r="A302" s="91" t="s">
        <v>903</v>
      </c>
      <c r="B302" s="95">
        <v>300</v>
      </c>
      <c r="C302" s="99">
        <v>1.0566000000000001E-2</v>
      </c>
      <c r="D302">
        <v>0</v>
      </c>
      <c r="E302">
        <v>1.1881981045008001E-2</v>
      </c>
      <c r="F302">
        <v>1.1881981045008001E-2</v>
      </c>
      <c r="G302">
        <v>9.6825771787040008E-3</v>
      </c>
      <c r="H302">
        <v>3.0801339885399999E-3</v>
      </c>
      <c r="I302">
        <v>1.3168304963037301</v>
      </c>
    </row>
    <row r="303" spans="1:9" x14ac:dyDescent="0.25">
      <c r="A303" s="91" t="s">
        <v>904</v>
      </c>
      <c r="B303" s="95">
        <v>301</v>
      </c>
      <c r="C303" s="99">
        <v>0</v>
      </c>
      <c r="D303">
        <v>0</v>
      </c>
      <c r="E303">
        <v>1.9443491473794001E-2</v>
      </c>
      <c r="F303">
        <v>1.9443491473794001E-2</v>
      </c>
      <c r="G303">
        <v>4.2974533805099999E-3</v>
      </c>
      <c r="H303">
        <v>5.8491721432780003E-3</v>
      </c>
      <c r="I303">
        <v>5.7585875298827798</v>
      </c>
    </row>
    <row r="304" spans="1:9" x14ac:dyDescent="0.25">
      <c r="A304" s="91" t="s">
        <v>905</v>
      </c>
      <c r="B304" s="95">
        <v>302</v>
      </c>
      <c r="C304" s="99">
        <v>7.5119999999999996E-3</v>
      </c>
      <c r="D304">
        <v>0</v>
      </c>
      <c r="E304">
        <v>1.2703252024948999E-2</v>
      </c>
      <c r="F304">
        <v>1.2703252024948999E-2</v>
      </c>
      <c r="G304">
        <v>5.3010898103060004E-3</v>
      </c>
      <c r="H304">
        <v>4.2550497148300002E-3</v>
      </c>
      <c r="I304">
        <v>0.10072070639580499</v>
      </c>
    </row>
    <row r="305" spans="1:9" x14ac:dyDescent="0.25">
      <c r="A305" s="91" t="s">
        <v>906</v>
      </c>
      <c r="B305" s="95">
        <v>303</v>
      </c>
      <c r="C305" s="99">
        <v>0</v>
      </c>
      <c r="D305">
        <v>0</v>
      </c>
      <c r="E305">
        <v>1.4620969071984E-2</v>
      </c>
      <c r="F305">
        <v>1.4620969071984E-2</v>
      </c>
      <c r="G305">
        <v>9.3972437821799996E-4</v>
      </c>
      <c r="H305">
        <v>3.339244079688E-3</v>
      </c>
      <c r="I305">
        <v>0.19922156818211101</v>
      </c>
    </row>
    <row r="306" spans="1:9" x14ac:dyDescent="0.25">
      <c r="A306" s="91" t="s">
        <v>907</v>
      </c>
      <c r="B306" s="95">
        <v>304</v>
      </c>
      <c r="C306" s="99">
        <v>0</v>
      </c>
      <c r="D306">
        <v>0</v>
      </c>
      <c r="E306">
        <v>1.3297873549163E-2</v>
      </c>
      <c r="F306">
        <v>1.3297873549163E-2</v>
      </c>
      <c r="G306">
        <v>8.57927325752E-4</v>
      </c>
      <c r="H306">
        <v>3.2668899271259999E-3</v>
      </c>
      <c r="I306">
        <v>2.6595747098326999E-2</v>
      </c>
    </row>
    <row r="307" spans="1:9" x14ac:dyDescent="0.25">
      <c r="A307" s="91" t="s">
        <v>908</v>
      </c>
      <c r="B307" s="95">
        <v>305</v>
      </c>
      <c r="C307" s="99">
        <v>1.0737999999999999E-2</v>
      </c>
      <c r="D307">
        <v>0</v>
      </c>
      <c r="E307">
        <v>1.8587889149785E-2</v>
      </c>
      <c r="F307">
        <v>1.8587889149785E-2</v>
      </c>
      <c r="G307">
        <v>6.8765505051230002E-3</v>
      </c>
      <c r="H307">
        <v>6.2839770481579998E-3</v>
      </c>
      <c r="I307">
        <v>1.3134211464784999</v>
      </c>
    </row>
    <row r="308" spans="1:9" x14ac:dyDescent="0.25">
      <c r="A308" s="91" t="s">
        <v>909</v>
      </c>
      <c r="B308" s="95">
        <v>306</v>
      </c>
      <c r="C308" s="99">
        <v>0</v>
      </c>
      <c r="D308">
        <v>0</v>
      </c>
      <c r="E308">
        <v>2.1598616614938001E-2</v>
      </c>
      <c r="F308">
        <v>2.1598616614938001E-2</v>
      </c>
      <c r="G308">
        <v>1.254261586242E-3</v>
      </c>
      <c r="H308">
        <v>3.8045169864769999E-3</v>
      </c>
      <c r="I308">
        <v>1.06737660989165</v>
      </c>
    </row>
    <row r="309" spans="1:9" x14ac:dyDescent="0.25">
      <c r="A309" s="91" t="s">
        <v>910</v>
      </c>
      <c r="B309" s="95">
        <v>307</v>
      </c>
      <c r="C309" s="99">
        <v>0</v>
      </c>
      <c r="D309">
        <v>0</v>
      </c>
      <c r="E309">
        <v>1.7049482092260999E-2</v>
      </c>
      <c r="F309">
        <v>1.7049482092260999E-2</v>
      </c>
      <c r="G309">
        <v>4.3520654241200002E-4</v>
      </c>
      <c r="H309">
        <v>2.3599312352830001E-3</v>
      </c>
      <c r="I309">
        <v>0.12403386458754501</v>
      </c>
    </row>
    <row r="310" spans="1:9" x14ac:dyDescent="0.25">
      <c r="A310" s="91" t="s">
        <v>911</v>
      </c>
      <c r="B310" s="95">
        <v>308</v>
      </c>
      <c r="C310" s="99">
        <v>0</v>
      </c>
      <c r="D310">
        <v>0</v>
      </c>
      <c r="E310">
        <v>1.7250649631023001E-2</v>
      </c>
      <c r="F310">
        <v>1.7250649631023001E-2</v>
      </c>
      <c r="G310">
        <v>6.194645567849E-3</v>
      </c>
      <c r="H310">
        <v>6.994499324548E-3</v>
      </c>
      <c r="I310">
        <v>0.99733793642371904</v>
      </c>
    </row>
    <row r="311" spans="1:9" x14ac:dyDescent="0.25">
      <c r="A311" s="91" t="s">
        <v>912</v>
      </c>
      <c r="B311" s="95">
        <v>309</v>
      </c>
      <c r="C311" s="99">
        <v>0</v>
      </c>
      <c r="D311">
        <v>0</v>
      </c>
      <c r="E311">
        <v>9.6749216318130007E-3</v>
      </c>
      <c r="F311">
        <v>9.6749216318130007E-3</v>
      </c>
      <c r="G311">
        <v>2.7155694828950002E-3</v>
      </c>
      <c r="H311">
        <v>3.8766272246779998E-3</v>
      </c>
      <c r="I311">
        <v>0.22810783656313999</v>
      </c>
    </row>
    <row r="312" spans="1:9" x14ac:dyDescent="0.25">
      <c r="A312" s="91" t="s">
        <v>913</v>
      </c>
      <c r="B312" s="95">
        <v>310</v>
      </c>
      <c r="C312" s="99">
        <v>0</v>
      </c>
      <c r="D312">
        <v>0</v>
      </c>
      <c r="E312">
        <v>1.7208866775036E-2</v>
      </c>
      <c r="F312">
        <v>1.7208866775036E-2</v>
      </c>
      <c r="G312">
        <v>7.8410737124500005E-4</v>
      </c>
      <c r="H312">
        <v>2.6622904228199998E-3</v>
      </c>
      <c r="I312">
        <v>0.63512697070836999</v>
      </c>
    </row>
    <row r="313" spans="1:9" x14ac:dyDescent="0.25">
      <c r="A313" s="91" t="s">
        <v>914</v>
      </c>
      <c r="B313" s="95">
        <v>311</v>
      </c>
      <c r="C313" s="99">
        <v>0</v>
      </c>
      <c r="D313">
        <v>0</v>
      </c>
      <c r="E313">
        <v>1.8258722499012999E-2</v>
      </c>
      <c r="F313">
        <v>1.8258722499012999E-2</v>
      </c>
      <c r="G313">
        <v>3.9550787466880004E-3</v>
      </c>
      <c r="H313">
        <v>5.9230321084070003E-3</v>
      </c>
      <c r="I313">
        <v>1.5227053174748999</v>
      </c>
    </row>
    <row r="314" spans="1:9" x14ac:dyDescent="0.25">
      <c r="A314" s="91" t="s">
        <v>915</v>
      </c>
      <c r="B314" s="95">
        <v>312</v>
      </c>
      <c r="C314" s="99">
        <v>0</v>
      </c>
      <c r="D314">
        <v>0</v>
      </c>
      <c r="E314">
        <v>1.3297873549163E-2</v>
      </c>
      <c r="F314">
        <v>1.3297873549163E-2</v>
      </c>
      <c r="G314">
        <v>4.8952842388600001E-3</v>
      </c>
      <c r="H314">
        <v>5.8233289677339997E-3</v>
      </c>
      <c r="I314">
        <v>1.4881664086133199</v>
      </c>
    </row>
    <row r="315" spans="1:9" x14ac:dyDescent="0.25">
      <c r="A315" s="91" t="s">
        <v>916</v>
      </c>
      <c r="B315" s="95">
        <v>313</v>
      </c>
      <c r="C315" s="99">
        <v>0</v>
      </c>
      <c r="D315">
        <v>0</v>
      </c>
      <c r="E315">
        <v>1.3297873549163E-2</v>
      </c>
      <c r="F315">
        <v>1.3297873549163E-2</v>
      </c>
      <c r="G315">
        <v>1.5297412470569999E-3</v>
      </c>
      <c r="H315">
        <v>3.5860589606820001E-3</v>
      </c>
      <c r="I315">
        <v>0.15603360719978801</v>
      </c>
    </row>
    <row r="316" spans="1:9" x14ac:dyDescent="0.25">
      <c r="A316" s="91" t="s">
        <v>917</v>
      </c>
      <c r="B316" s="95">
        <v>314</v>
      </c>
      <c r="C316" s="99">
        <v>0</v>
      </c>
      <c r="D316">
        <v>0</v>
      </c>
      <c r="E316">
        <v>0</v>
      </c>
      <c r="F316">
        <v>0</v>
      </c>
      <c r="G316">
        <v>0</v>
      </c>
      <c r="H316">
        <v>0</v>
      </c>
      <c r="I316">
        <v>0</v>
      </c>
    </row>
    <row r="317" spans="1:9" x14ac:dyDescent="0.25">
      <c r="A317" s="91" t="s">
        <v>918</v>
      </c>
      <c r="B317" s="95">
        <v>315</v>
      </c>
      <c r="C317" s="99">
        <v>0</v>
      </c>
      <c r="D317">
        <v>0</v>
      </c>
      <c r="E317">
        <v>1.5108812600374E-2</v>
      </c>
      <c r="F317">
        <v>1.5108812600374E-2</v>
      </c>
      <c r="G317">
        <v>1.556385575687E-3</v>
      </c>
      <c r="H317">
        <v>3.9090289680210003E-3</v>
      </c>
      <c r="I317">
        <v>0.94939520116895404</v>
      </c>
    </row>
    <row r="318" spans="1:9" x14ac:dyDescent="0.25">
      <c r="A318" s="91" t="s">
        <v>919</v>
      </c>
      <c r="B318" s="95">
        <v>316</v>
      </c>
      <c r="C318" s="99">
        <v>0</v>
      </c>
      <c r="D318">
        <v>0</v>
      </c>
      <c r="E318">
        <v>0</v>
      </c>
      <c r="F318">
        <v>0</v>
      </c>
      <c r="G318">
        <v>0</v>
      </c>
      <c r="H318">
        <v>0</v>
      </c>
      <c r="I318">
        <v>0</v>
      </c>
    </row>
    <row r="319" spans="1:9" x14ac:dyDescent="0.25">
      <c r="A319" s="91" t="s">
        <v>920</v>
      </c>
      <c r="B319" s="95">
        <v>317</v>
      </c>
      <c r="C319" s="99">
        <v>1.2893999999999999E-2</v>
      </c>
      <c r="D319">
        <v>0</v>
      </c>
      <c r="E319">
        <v>1.9683204591274001E-2</v>
      </c>
      <c r="F319">
        <v>1.9683204591274001E-2</v>
      </c>
      <c r="G319">
        <v>1.2408025981431E-2</v>
      </c>
      <c r="H319">
        <v>4.6599688115789998E-3</v>
      </c>
      <c r="I319">
        <v>1.3524748319759901</v>
      </c>
    </row>
    <row r="320" spans="1:9" x14ac:dyDescent="0.25">
      <c r="A320" s="91" t="s">
        <v>921</v>
      </c>
      <c r="B320" s="95">
        <v>318</v>
      </c>
      <c r="C320" s="99">
        <v>1.0225E-2</v>
      </c>
      <c r="D320">
        <v>0</v>
      </c>
      <c r="E320">
        <v>2.0086983218789E-2</v>
      </c>
      <c r="F320">
        <v>2.0086983218789E-2</v>
      </c>
      <c r="G320">
        <v>6.7949904654080002E-3</v>
      </c>
      <c r="H320">
        <v>6.2960468716829997E-3</v>
      </c>
      <c r="I320">
        <v>3.3499302994459801</v>
      </c>
    </row>
    <row r="321" spans="1:9" x14ac:dyDescent="0.25">
      <c r="A321" s="91" t="s">
        <v>922</v>
      </c>
      <c r="B321" s="95">
        <v>319</v>
      </c>
      <c r="C321" s="99">
        <v>0</v>
      </c>
      <c r="D321">
        <v>0</v>
      </c>
      <c r="E321">
        <v>1.9434824585915E-2</v>
      </c>
      <c r="F321">
        <v>1.9434824585915E-2</v>
      </c>
      <c r="G321">
        <v>5.2445597108960003E-3</v>
      </c>
      <c r="H321">
        <v>5.9829571833040001E-3</v>
      </c>
      <c r="I321">
        <v>3.8599959472194301</v>
      </c>
    </row>
    <row r="322" spans="1:9" x14ac:dyDescent="0.25">
      <c r="A322" s="91" t="s">
        <v>85</v>
      </c>
      <c r="B322" s="95">
        <v>320</v>
      </c>
      <c r="C322" s="99">
        <v>1.12E-2</v>
      </c>
      <c r="D322">
        <v>0</v>
      </c>
      <c r="E322">
        <v>2.4903398007154E-2</v>
      </c>
      <c r="F322">
        <v>2.4903398007154E-2</v>
      </c>
      <c r="G322">
        <v>9.2060111278170001E-3</v>
      </c>
      <c r="H322">
        <v>6.6947369511539999E-3</v>
      </c>
      <c r="I322">
        <v>5.0080700535327196</v>
      </c>
    </row>
    <row r="323" spans="1:9" x14ac:dyDescent="0.25">
      <c r="A323" s="91" t="s">
        <v>125</v>
      </c>
      <c r="B323" s="95">
        <v>321</v>
      </c>
      <c r="C323" s="99">
        <v>1.12E-2</v>
      </c>
      <c r="D323">
        <v>0</v>
      </c>
      <c r="E323">
        <v>2.6614481583237998E-2</v>
      </c>
      <c r="F323">
        <v>2.6614481583237998E-2</v>
      </c>
      <c r="G323">
        <v>8.3662666757730007E-3</v>
      </c>
      <c r="H323">
        <v>6.8795077104839997E-3</v>
      </c>
      <c r="I323">
        <v>2.6019089361652701</v>
      </c>
    </row>
    <row r="324" spans="1:9" x14ac:dyDescent="0.25">
      <c r="A324" s="91" t="s">
        <v>145</v>
      </c>
      <c r="B324" s="95">
        <v>322</v>
      </c>
      <c r="C324" s="99">
        <v>0</v>
      </c>
      <c r="D324">
        <v>0</v>
      </c>
      <c r="E324">
        <v>2.2205110639333999E-2</v>
      </c>
      <c r="F324">
        <v>2.2205110639333999E-2</v>
      </c>
      <c r="G324">
        <v>5.8431900603680004E-3</v>
      </c>
      <c r="H324">
        <v>6.6917118882209997E-3</v>
      </c>
      <c r="I324">
        <v>0.60184857621789001</v>
      </c>
    </row>
    <row r="325" spans="1:9" x14ac:dyDescent="0.25">
      <c r="A325" s="91" t="s">
        <v>235</v>
      </c>
      <c r="B325" s="95">
        <v>323</v>
      </c>
      <c r="C325" s="99">
        <v>1.0775E-2</v>
      </c>
      <c r="D325">
        <v>0</v>
      </c>
      <c r="E325">
        <v>2.0146770402789001E-2</v>
      </c>
      <c r="F325">
        <v>2.0146770402789001E-2</v>
      </c>
      <c r="G325">
        <v>8.841395292474E-3</v>
      </c>
      <c r="H325">
        <v>5.2170305423209998E-3</v>
      </c>
      <c r="I325">
        <v>0.76920139044523195</v>
      </c>
    </row>
    <row r="326" spans="1:9" x14ac:dyDescent="0.25">
      <c r="A326" s="91" t="s">
        <v>287</v>
      </c>
      <c r="B326" s="95">
        <v>324</v>
      </c>
      <c r="C326" s="99">
        <v>0</v>
      </c>
      <c r="D326">
        <v>0</v>
      </c>
      <c r="E326">
        <v>1.3469826430082E-2</v>
      </c>
      <c r="F326">
        <v>1.3469826430082E-2</v>
      </c>
      <c r="G326">
        <v>2.7956243534129998E-3</v>
      </c>
      <c r="H326">
        <v>5.462697070019E-3</v>
      </c>
      <c r="I326">
        <v>0.148168090730906</v>
      </c>
    </row>
    <row r="327" spans="1:9" x14ac:dyDescent="0.25">
      <c r="A327" s="91" t="s">
        <v>923</v>
      </c>
      <c r="B327" s="95">
        <v>325</v>
      </c>
      <c r="C327" s="99">
        <v>0</v>
      </c>
      <c r="D327">
        <v>0</v>
      </c>
      <c r="E327">
        <v>0</v>
      </c>
      <c r="F327">
        <v>0</v>
      </c>
      <c r="G327">
        <v>0</v>
      </c>
      <c r="H327">
        <v>0</v>
      </c>
      <c r="I327">
        <v>0</v>
      </c>
    </row>
    <row r="328" spans="1:9" x14ac:dyDescent="0.25">
      <c r="A328" s="91" t="s">
        <v>924</v>
      </c>
      <c r="B328" s="95">
        <v>326</v>
      </c>
      <c r="C328" s="99">
        <v>0</v>
      </c>
      <c r="D328">
        <v>0</v>
      </c>
      <c r="E328">
        <v>1.5315657481551E-2</v>
      </c>
      <c r="F328">
        <v>1.5315657481551E-2</v>
      </c>
      <c r="G328">
        <v>4.575508808636E-3</v>
      </c>
      <c r="H328">
        <v>5.846348960446E-3</v>
      </c>
      <c r="I328">
        <v>0.10523670259863099</v>
      </c>
    </row>
    <row r="329" spans="1:9" x14ac:dyDescent="0.25">
      <c r="A329" s="91" t="s">
        <v>925</v>
      </c>
      <c r="B329" s="95">
        <v>327</v>
      </c>
      <c r="C329" s="99">
        <v>0</v>
      </c>
      <c r="D329">
        <v>0</v>
      </c>
      <c r="E329">
        <v>1.6222996637224998E-2</v>
      </c>
      <c r="F329">
        <v>1.6222996637224998E-2</v>
      </c>
      <c r="G329">
        <v>5.5344292583560002E-3</v>
      </c>
      <c r="H329">
        <v>6.2126578004060001E-3</v>
      </c>
      <c r="I329">
        <v>0.73054466210305702</v>
      </c>
    </row>
    <row r="330" spans="1:9" x14ac:dyDescent="0.25">
      <c r="A330" s="91" t="s">
        <v>926</v>
      </c>
      <c r="B330" s="95">
        <v>328</v>
      </c>
      <c r="C330" s="99">
        <v>1.1387E-2</v>
      </c>
      <c r="D330">
        <v>0</v>
      </c>
      <c r="E330">
        <v>1.6656072810292001E-2</v>
      </c>
      <c r="F330">
        <v>1.6656072810292001E-2</v>
      </c>
      <c r="G330">
        <v>7.5730008115479997E-3</v>
      </c>
      <c r="H330">
        <v>7.3697152446789999E-3</v>
      </c>
      <c r="I330">
        <v>0.33321203570812902</v>
      </c>
    </row>
    <row r="331" spans="1:9" x14ac:dyDescent="0.25">
      <c r="A331" s="91" t="s">
        <v>927</v>
      </c>
      <c r="B331" s="95">
        <v>329</v>
      </c>
      <c r="C331" s="99">
        <v>7.5119999999999996E-3</v>
      </c>
      <c r="D331">
        <v>0</v>
      </c>
      <c r="E331">
        <v>1.4943557791412E-2</v>
      </c>
      <c r="F331">
        <v>1.4943557791412E-2</v>
      </c>
      <c r="G331">
        <v>5.293064955622E-3</v>
      </c>
      <c r="H331">
        <v>5.569822707235E-3</v>
      </c>
      <c r="I331">
        <v>1.1909396150149401</v>
      </c>
    </row>
    <row r="332" spans="1:9" x14ac:dyDescent="0.25">
      <c r="A332" s="91" t="s">
        <v>928</v>
      </c>
      <c r="B332" s="95">
        <v>330</v>
      </c>
      <c r="C332" s="99">
        <v>1.2703000000000001E-2</v>
      </c>
      <c r="D332">
        <v>0</v>
      </c>
      <c r="E332">
        <v>1.3297873549163E-2</v>
      </c>
      <c r="F332">
        <v>1.3297873549163E-2</v>
      </c>
      <c r="G332">
        <v>1.0794645676819E-2</v>
      </c>
      <c r="H332">
        <v>4.6055374887049999E-3</v>
      </c>
      <c r="I332">
        <v>0.14033039379864901</v>
      </c>
    </row>
    <row r="333" spans="1:9" x14ac:dyDescent="0.25">
      <c r="A333" s="91" t="s">
        <v>929</v>
      </c>
      <c r="B333" s="95">
        <v>331</v>
      </c>
      <c r="C333" s="99">
        <v>0</v>
      </c>
      <c r="D333">
        <v>0</v>
      </c>
      <c r="E333">
        <v>1.3297873549163E-2</v>
      </c>
      <c r="F333">
        <v>1.3297873549163E-2</v>
      </c>
      <c r="G333">
        <v>4.4620560204729999E-3</v>
      </c>
      <c r="H333">
        <v>5.2256711880779997E-3</v>
      </c>
      <c r="I333">
        <v>1.0485831648111299</v>
      </c>
    </row>
    <row r="334" spans="1:9" x14ac:dyDescent="0.25">
      <c r="A334" s="91" t="s">
        <v>930</v>
      </c>
      <c r="B334" s="95">
        <v>332</v>
      </c>
      <c r="C334" s="99">
        <v>0</v>
      </c>
      <c r="D334">
        <v>0</v>
      </c>
      <c r="E334">
        <v>0</v>
      </c>
      <c r="F334">
        <v>0</v>
      </c>
      <c r="G334">
        <v>0</v>
      </c>
      <c r="H334">
        <v>0</v>
      </c>
      <c r="I334">
        <v>0</v>
      </c>
    </row>
    <row r="335" spans="1:9" x14ac:dyDescent="0.25">
      <c r="A335" s="91" t="s">
        <v>931</v>
      </c>
      <c r="B335" s="95">
        <v>333</v>
      </c>
      <c r="C335" s="99">
        <v>2.3889000000000001E-2</v>
      </c>
      <c r="D335">
        <v>0</v>
      </c>
      <c r="E335">
        <v>7.5974397361279006E-2</v>
      </c>
      <c r="F335">
        <v>7.5974397361279006E-2</v>
      </c>
      <c r="G335">
        <v>2.1754484702283999E-2</v>
      </c>
      <c r="H335">
        <v>1.7554296283085E-2</v>
      </c>
      <c r="I335">
        <v>114.42858953401399</v>
      </c>
    </row>
    <row r="336" spans="1:9" x14ac:dyDescent="0.25">
      <c r="A336" s="91" t="s">
        <v>932</v>
      </c>
      <c r="B336" s="95">
        <v>334</v>
      </c>
      <c r="C336" s="99">
        <v>1.3363E-2</v>
      </c>
      <c r="D336">
        <v>0</v>
      </c>
      <c r="E336">
        <v>4.7964882105589003E-2</v>
      </c>
      <c r="F336">
        <v>4.7964882105589003E-2</v>
      </c>
      <c r="G336">
        <v>1.2011215842204E-2</v>
      </c>
      <c r="H336">
        <v>9.9970972722509995E-3</v>
      </c>
      <c r="I336">
        <v>43.036186362616696</v>
      </c>
    </row>
    <row r="337" spans="1:9" x14ac:dyDescent="0.25">
      <c r="A337" s="91" t="s">
        <v>933</v>
      </c>
      <c r="B337" s="95">
        <v>335</v>
      </c>
      <c r="C337" s="99">
        <v>1.0179000000000001E-2</v>
      </c>
      <c r="D337">
        <v>0</v>
      </c>
      <c r="E337">
        <v>2.1645318716763999E-2</v>
      </c>
      <c r="F337">
        <v>2.1645318716763999E-2</v>
      </c>
      <c r="G337">
        <v>6.540387568964E-3</v>
      </c>
      <c r="H337">
        <v>6.5889332021410001E-3</v>
      </c>
      <c r="I337">
        <v>6.1741258651018098</v>
      </c>
    </row>
    <row r="338" spans="1:9" x14ac:dyDescent="0.25">
      <c r="A338" s="91" t="s">
        <v>934</v>
      </c>
      <c r="B338" s="95">
        <v>336</v>
      </c>
      <c r="C338" s="99">
        <v>4.5384000000000001E-2</v>
      </c>
      <c r="D338">
        <v>0</v>
      </c>
      <c r="E338">
        <v>0.168986231088638</v>
      </c>
      <c r="F338">
        <v>0.168986231088638</v>
      </c>
      <c r="G338">
        <v>5.2274796031240002E-2</v>
      </c>
      <c r="H338">
        <v>3.2985393752733003E-2</v>
      </c>
      <c r="I338">
        <v>743.71352313645104</v>
      </c>
    </row>
    <row r="339" spans="1:9" x14ac:dyDescent="0.25">
      <c r="A339" s="91" t="s">
        <v>935</v>
      </c>
      <c r="B339" s="95">
        <v>337</v>
      </c>
      <c r="C339" s="99">
        <v>7.8757999999999995E-2</v>
      </c>
      <c r="D339">
        <v>0</v>
      </c>
      <c r="E339">
        <v>0.28240904211998002</v>
      </c>
      <c r="F339">
        <v>0.28240904211998002</v>
      </c>
      <c r="G339">
        <v>8.0662261733169996E-2</v>
      </c>
      <c r="H339">
        <v>7.3567502929397996E-2</v>
      </c>
      <c r="I339">
        <v>1170.7320667952199</v>
      </c>
    </row>
    <row r="340" spans="1:9" x14ac:dyDescent="0.25">
      <c r="A340" s="91" t="s">
        <v>936</v>
      </c>
      <c r="B340" s="95">
        <v>338</v>
      </c>
      <c r="C340" s="99">
        <v>4.6033999999999999E-2</v>
      </c>
      <c r="D340">
        <v>0</v>
      </c>
      <c r="E340">
        <v>0.160482972860336</v>
      </c>
      <c r="F340">
        <v>0.160482972860336</v>
      </c>
      <c r="G340">
        <v>4.5665147964655997E-2</v>
      </c>
      <c r="H340">
        <v>3.6124387396867998E-2</v>
      </c>
      <c r="I340">
        <v>162.75058734603201</v>
      </c>
    </row>
    <row r="341" spans="1:9" x14ac:dyDescent="0.25">
      <c r="A341" s="91" t="s">
        <v>937</v>
      </c>
      <c r="B341" s="95">
        <v>339</v>
      </c>
      <c r="C341" s="99">
        <v>9.9920999999999996E-2</v>
      </c>
      <c r="D341">
        <v>0</v>
      </c>
      <c r="E341">
        <v>0.29593133926391602</v>
      </c>
      <c r="F341">
        <v>0.29593133926391602</v>
      </c>
      <c r="G341">
        <v>9.3741476584095998E-2</v>
      </c>
      <c r="H341">
        <v>7.8277582683759006E-2</v>
      </c>
      <c r="I341">
        <v>947.16387940570701</v>
      </c>
    </row>
    <row r="342" spans="1:9" x14ac:dyDescent="0.25">
      <c r="A342" s="91" t="s">
        <v>938</v>
      </c>
      <c r="B342" s="95">
        <v>340</v>
      </c>
      <c r="C342" s="99">
        <v>3.1178000000000001E-2</v>
      </c>
      <c r="D342">
        <v>0</v>
      </c>
      <c r="E342">
        <v>0.180145189166069</v>
      </c>
      <c r="F342">
        <v>0.180145189166069</v>
      </c>
      <c r="G342">
        <v>3.1973323471949998E-2</v>
      </c>
      <c r="H342">
        <v>3.2674270263893003E-2</v>
      </c>
      <c r="I342">
        <v>121.082975988276</v>
      </c>
    </row>
    <row r="343" spans="1:9" x14ac:dyDescent="0.25">
      <c r="A343" s="91" t="s">
        <v>939</v>
      </c>
      <c r="B343" s="95">
        <v>341</v>
      </c>
      <c r="C343" s="99">
        <v>2.1590999999999999E-2</v>
      </c>
      <c r="D343">
        <v>0</v>
      </c>
      <c r="E343">
        <v>0.122173376381397</v>
      </c>
      <c r="F343">
        <v>0.122173376381397</v>
      </c>
      <c r="G343">
        <v>2.7148412810588999E-2</v>
      </c>
      <c r="H343">
        <v>2.8563168518381001E-2</v>
      </c>
      <c r="I343">
        <v>172.283827695995</v>
      </c>
    </row>
    <row r="344" spans="1:9" x14ac:dyDescent="0.25">
      <c r="A344" s="91" t="s">
        <v>940</v>
      </c>
      <c r="B344" s="95">
        <v>342</v>
      </c>
      <c r="C344" s="99">
        <v>9.4757999999999995E-2</v>
      </c>
      <c r="D344">
        <v>0</v>
      </c>
      <c r="E344">
        <v>0.31231519579887401</v>
      </c>
      <c r="F344">
        <v>0.31231519579887401</v>
      </c>
      <c r="G344">
        <v>9.0781954356411995E-2</v>
      </c>
      <c r="H344">
        <v>6.8363917950613001E-2</v>
      </c>
      <c r="I344">
        <v>1269.13172190263</v>
      </c>
    </row>
    <row r="345" spans="1:9" x14ac:dyDescent="0.25">
      <c r="A345" s="91" t="s">
        <v>941</v>
      </c>
      <c r="B345" s="95">
        <v>343</v>
      </c>
      <c r="C345" s="99">
        <v>0.131325</v>
      </c>
      <c r="D345">
        <v>0</v>
      </c>
      <c r="E345">
        <v>0.26556706428527799</v>
      </c>
      <c r="F345">
        <v>0.26556706428527799</v>
      </c>
      <c r="G345">
        <v>0.12974205622061999</v>
      </c>
      <c r="H345">
        <v>5.8151288661844998E-2</v>
      </c>
      <c r="I345">
        <v>205.77090116590199</v>
      </c>
    </row>
    <row r="346" spans="1:9" x14ac:dyDescent="0.25">
      <c r="A346" s="91" t="s">
        <v>942</v>
      </c>
      <c r="B346" s="95">
        <v>344</v>
      </c>
      <c r="C346" s="99">
        <v>0</v>
      </c>
      <c r="D346">
        <v>0</v>
      </c>
      <c r="E346">
        <v>0.27237874269485501</v>
      </c>
      <c r="F346">
        <v>0.27237874269485501</v>
      </c>
      <c r="G346">
        <v>4.2544224659337999E-2</v>
      </c>
      <c r="H346">
        <v>6.7871443038054993E-2</v>
      </c>
      <c r="I346">
        <v>544.26826606690804</v>
      </c>
    </row>
    <row r="347" spans="1:9" x14ac:dyDescent="0.25">
      <c r="A347" s="91" t="s">
        <v>943</v>
      </c>
      <c r="B347" s="95">
        <v>345</v>
      </c>
      <c r="C347" s="99">
        <v>0</v>
      </c>
      <c r="D347">
        <v>0</v>
      </c>
      <c r="E347">
        <v>0</v>
      </c>
      <c r="F347">
        <v>0</v>
      </c>
      <c r="G347">
        <v>0</v>
      </c>
      <c r="H347">
        <v>0</v>
      </c>
      <c r="I347">
        <v>0</v>
      </c>
    </row>
    <row r="348" spans="1:9" x14ac:dyDescent="0.25">
      <c r="A348" s="91" t="s">
        <v>944</v>
      </c>
      <c r="B348" s="95">
        <v>346</v>
      </c>
      <c r="C348" s="99">
        <v>0</v>
      </c>
      <c r="D348">
        <v>0</v>
      </c>
      <c r="E348">
        <v>1.3469826430082E-2</v>
      </c>
      <c r="F348">
        <v>1.3469826430082E-2</v>
      </c>
      <c r="G348">
        <v>6.39516981844E-4</v>
      </c>
      <c r="H348">
        <v>2.864472163324E-3</v>
      </c>
      <c r="I348">
        <v>0.215517222881317</v>
      </c>
    </row>
    <row r="349" spans="1:9" x14ac:dyDescent="0.25">
      <c r="A349" s="91" t="s">
        <v>945</v>
      </c>
      <c r="B349" s="95">
        <v>347</v>
      </c>
      <c r="C349" s="99">
        <v>0</v>
      </c>
      <c r="D349">
        <v>0</v>
      </c>
      <c r="E349">
        <v>0</v>
      </c>
      <c r="F349">
        <v>0</v>
      </c>
      <c r="G349">
        <v>0</v>
      </c>
      <c r="H349">
        <v>0</v>
      </c>
      <c r="I349">
        <v>0</v>
      </c>
    </row>
    <row r="350" spans="1:9" x14ac:dyDescent="0.25">
      <c r="A350" s="91" t="s">
        <v>946</v>
      </c>
      <c r="B350" s="95">
        <v>348</v>
      </c>
      <c r="C350" s="99">
        <v>0</v>
      </c>
      <c r="D350">
        <v>0</v>
      </c>
      <c r="E350">
        <v>0</v>
      </c>
      <c r="F350">
        <v>0</v>
      </c>
      <c r="G350">
        <v>0</v>
      </c>
      <c r="H350">
        <v>0</v>
      </c>
      <c r="I350">
        <v>0</v>
      </c>
    </row>
    <row r="351" spans="1:9" x14ac:dyDescent="0.25">
      <c r="A351" s="91" t="s">
        <v>947</v>
      </c>
      <c r="B351" s="95">
        <v>349</v>
      </c>
      <c r="C351" s="99">
        <v>0</v>
      </c>
      <c r="D351">
        <v>0</v>
      </c>
      <c r="E351">
        <v>1.3297873549163E-2</v>
      </c>
      <c r="F351">
        <v>1.3297873549163E-2</v>
      </c>
      <c r="G351">
        <v>2.3466835675000001E-4</v>
      </c>
      <c r="H351">
        <v>1.750862900512E-3</v>
      </c>
      <c r="I351">
        <v>3.9893620647489997E-2</v>
      </c>
    </row>
    <row r="352" spans="1:9" x14ac:dyDescent="0.25">
      <c r="A352" s="91" t="s">
        <v>948</v>
      </c>
      <c r="B352" s="95">
        <v>350</v>
      </c>
      <c r="C352" s="99">
        <v>0</v>
      </c>
      <c r="D352">
        <v>0</v>
      </c>
      <c r="E352">
        <v>0</v>
      </c>
      <c r="F352">
        <v>0</v>
      </c>
      <c r="G352">
        <v>0</v>
      </c>
      <c r="H352">
        <v>0</v>
      </c>
      <c r="I352">
        <v>0</v>
      </c>
    </row>
    <row r="353" spans="1:9" x14ac:dyDescent="0.25">
      <c r="A353" s="91" t="s">
        <v>949</v>
      </c>
      <c r="B353" s="95">
        <v>351</v>
      </c>
      <c r="C353" s="99">
        <v>0</v>
      </c>
      <c r="D353">
        <v>0</v>
      </c>
      <c r="E353">
        <v>1.3469826430082E-2</v>
      </c>
      <c r="F353">
        <v>1.3469826430082E-2</v>
      </c>
      <c r="G353">
        <v>7.6657548789099998E-4</v>
      </c>
      <c r="H353">
        <v>3.120576996136E-3</v>
      </c>
      <c r="I353">
        <v>9.4288785010575998E-2</v>
      </c>
    </row>
    <row r="354" spans="1:9" x14ac:dyDescent="0.25">
      <c r="A354" s="91" t="s">
        <v>950</v>
      </c>
      <c r="B354" s="95">
        <v>352</v>
      </c>
      <c r="C354" s="99">
        <v>0</v>
      </c>
      <c r="D354">
        <v>0</v>
      </c>
      <c r="E354">
        <v>1.3469826430082E-2</v>
      </c>
      <c r="F354">
        <v>1.3469826430082E-2</v>
      </c>
      <c r="G354">
        <v>1.0182581530269999E-3</v>
      </c>
      <c r="H354">
        <v>3.558186467103E-3</v>
      </c>
      <c r="I354">
        <v>0.25558279640972598</v>
      </c>
    </row>
    <row r="355" spans="1:9" x14ac:dyDescent="0.25">
      <c r="A355" s="91" t="s">
        <v>951</v>
      </c>
      <c r="B355" s="95">
        <v>353</v>
      </c>
      <c r="C355" s="99">
        <v>0</v>
      </c>
      <c r="D355">
        <v>0</v>
      </c>
      <c r="E355">
        <v>0</v>
      </c>
      <c r="F355">
        <v>0</v>
      </c>
      <c r="G355">
        <v>0</v>
      </c>
      <c r="H355">
        <v>0</v>
      </c>
      <c r="I355">
        <v>0</v>
      </c>
    </row>
    <row r="356" spans="1:9" x14ac:dyDescent="0.25">
      <c r="A356" s="91" t="s">
        <v>952</v>
      </c>
      <c r="B356" s="95">
        <v>354</v>
      </c>
      <c r="C356" s="99">
        <v>0</v>
      </c>
      <c r="D356">
        <v>0</v>
      </c>
      <c r="E356">
        <v>1.1363636702299E-2</v>
      </c>
      <c r="F356">
        <v>1.1363636702299E-2</v>
      </c>
      <c r="G356">
        <v>1.14064107426E-4</v>
      </c>
      <c r="H356">
        <v>1.1327720233820001E-3</v>
      </c>
      <c r="I356">
        <v>9.0909093618393E-2</v>
      </c>
    </row>
    <row r="357" spans="1:9" x14ac:dyDescent="0.25">
      <c r="A357" s="91" t="s">
        <v>953</v>
      </c>
      <c r="B357" s="95">
        <v>355</v>
      </c>
      <c r="C357" s="99">
        <v>0</v>
      </c>
      <c r="D357">
        <v>0</v>
      </c>
      <c r="E357">
        <v>0</v>
      </c>
      <c r="F357">
        <v>0</v>
      </c>
      <c r="G357">
        <v>0</v>
      </c>
      <c r="H357">
        <v>0</v>
      </c>
      <c r="I357">
        <v>0</v>
      </c>
    </row>
    <row r="358" spans="1:9" x14ac:dyDescent="0.25">
      <c r="A358" s="91" t="s">
        <v>954</v>
      </c>
      <c r="B358" s="95">
        <v>356</v>
      </c>
      <c r="C358" s="99">
        <v>0</v>
      </c>
      <c r="D358">
        <v>0</v>
      </c>
      <c r="E358">
        <v>2.8409091755748E-2</v>
      </c>
      <c r="F358">
        <v>2.8409091755748E-2</v>
      </c>
      <c r="G358">
        <v>2.2109120135379999E-3</v>
      </c>
      <c r="H358">
        <v>7.4051045748900002E-3</v>
      </c>
      <c r="I358">
        <v>13.5197269627824</v>
      </c>
    </row>
    <row r="359" spans="1:9" x14ac:dyDescent="0.25">
      <c r="A359" s="91" t="s">
        <v>955</v>
      </c>
      <c r="B359" s="95">
        <v>357</v>
      </c>
      <c r="C359" s="99">
        <v>0</v>
      </c>
      <c r="D359">
        <v>0</v>
      </c>
      <c r="E359">
        <v>2.8409091755748E-2</v>
      </c>
      <c r="F359">
        <v>2.8409091755748E-2</v>
      </c>
      <c r="G359">
        <v>7.0040898387099999E-4</v>
      </c>
      <c r="H359">
        <v>3.863893595841E-3</v>
      </c>
      <c r="I359">
        <v>3.4796318318694799</v>
      </c>
    </row>
    <row r="360" spans="1:9" x14ac:dyDescent="0.25">
      <c r="A360" s="91" t="s">
        <v>956</v>
      </c>
      <c r="B360" s="95">
        <v>358</v>
      </c>
      <c r="C360" s="99">
        <v>0</v>
      </c>
      <c r="D360">
        <v>0</v>
      </c>
      <c r="E360">
        <v>1.8273839727044001E-2</v>
      </c>
      <c r="F360">
        <v>1.8273839727044001E-2</v>
      </c>
      <c r="G360">
        <v>5.4559517879880001E-3</v>
      </c>
      <c r="H360">
        <v>5.9323045127160001E-3</v>
      </c>
      <c r="I360">
        <v>6.6835409402847201</v>
      </c>
    </row>
    <row r="361" spans="1:9" x14ac:dyDescent="0.25">
      <c r="A361" s="91" t="s">
        <v>957</v>
      </c>
      <c r="B361" s="95">
        <v>359</v>
      </c>
      <c r="C361" s="99">
        <v>7.5119999999999996E-3</v>
      </c>
      <c r="D361">
        <v>0</v>
      </c>
      <c r="E361">
        <v>1.3888714835047999E-2</v>
      </c>
      <c r="F361">
        <v>1.3888714835047999E-2</v>
      </c>
      <c r="G361">
        <v>6.0683820156920004E-3</v>
      </c>
      <c r="H361">
        <v>5.1514552274999998E-3</v>
      </c>
      <c r="I361">
        <v>0.61290658358484496</v>
      </c>
    </row>
    <row r="362" spans="1:9" x14ac:dyDescent="0.25">
      <c r="A362" s="91" t="s">
        <v>958</v>
      </c>
      <c r="B362" s="95">
        <v>360</v>
      </c>
      <c r="C362" s="99">
        <v>7.5119999999999996E-3</v>
      </c>
      <c r="D362">
        <v>0</v>
      </c>
      <c r="E362">
        <v>1.5475825406611E-2</v>
      </c>
      <c r="F362">
        <v>1.5475825406611E-2</v>
      </c>
      <c r="G362">
        <v>6.38186895392E-3</v>
      </c>
      <c r="H362">
        <v>6.0749779280169997E-3</v>
      </c>
      <c r="I362">
        <v>2.0677255410701001</v>
      </c>
    </row>
    <row r="363" spans="1:9" x14ac:dyDescent="0.25">
      <c r="A363" s="91" t="s">
        <v>959</v>
      </c>
      <c r="B363" s="95">
        <v>361</v>
      </c>
      <c r="C363" s="99">
        <v>1.5067000000000001E-2</v>
      </c>
      <c r="D363">
        <v>0</v>
      </c>
      <c r="E363">
        <v>2.3975575342773999E-2</v>
      </c>
      <c r="F363">
        <v>2.3975575342773999E-2</v>
      </c>
      <c r="G363">
        <v>1.1671122095688999E-2</v>
      </c>
      <c r="H363">
        <v>7.3113021708149997E-3</v>
      </c>
      <c r="I363">
        <v>1.7623394364491101</v>
      </c>
    </row>
    <row r="364" spans="1:9" x14ac:dyDescent="0.25">
      <c r="A364" s="91" t="s">
        <v>960</v>
      </c>
      <c r="B364" s="95">
        <v>362</v>
      </c>
      <c r="C364" s="99">
        <v>0</v>
      </c>
      <c r="D364">
        <v>0</v>
      </c>
      <c r="E364">
        <v>1.5108082443476001E-2</v>
      </c>
      <c r="F364">
        <v>1.5108082443476001E-2</v>
      </c>
      <c r="G364">
        <v>2.1016279717020001E-3</v>
      </c>
      <c r="H364">
        <v>4.6473957435279999E-3</v>
      </c>
      <c r="I364">
        <v>5.3003057446330697</v>
      </c>
    </row>
    <row r="365" spans="1:9" x14ac:dyDescent="0.25">
      <c r="A365" s="91" t="s">
        <v>961</v>
      </c>
      <c r="B365" s="95">
        <v>363</v>
      </c>
      <c r="C365" s="99">
        <v>0</v>
      </c>
      <c r="D365">
        <v>0</v>
      </c>
      <c r="E365">
        <v>1.3469826430082E-2</v>
      </c>
      <c r="F365">
        <v>1.3469826430082E-2</v>
      </c>
      <c r="G365">
        <v>1.1224855358400001E-3</v>
      </c>
      <c r="H365">
        <v>3.7228633549829999E-3</v>
      </c>
      <c r="I365">
        <v>4.0409479290246998E-2</v>
      </c>
    </row>
    <row r="366" spans="1:9" x14ac:dyDescent="0.25">
      <c r="A366" s="91" t="s">
        <v>962</v>
      </c>
      <c r="B366" s="95">
        <v>364</v>
      </c>
      <c r="C366" s="99">
        <v>0</v>
      </c>
      <c r="D366">
        <v>0</v>
      </c>
      <c r="E366">
        <v>1.3469826430082E-2</v>
      </c>
      <c r="F366">
        <v>1.3469826430082E-2</v>
      </c>
      <c r="G366">
        <v>3.8037715832460002E-3</v>
      </c>
      <c r="H366">
        <v>6.0636181235700004E-3</v>
      </c>
      <c r="I366">
        <v>3.4348057396709901</v>
      </c>
    </row>
    <row r="367" spans="1:9" x14ac:dyDescent="0.25">
      <c r="A367" s="91" t="s">
        <v>963</v>
      </c>
      <c r="B367" s="95">
        <v>365</v>
      </c>
      <c r="C367" s="99">
        <v>0</v>
      </c>
      <c r="D367">
        <v>0</v>
      </c>
      <c r="E367">
        <v>1.3469826430082E-2</v>
      </c>
      <c r="F367">
        <v>1.3469826430082E-2</v>
      </c>
      <c r="G367">
        <v>2.9675711353780001E-3</v>
      </c>
      <c r="H367">
        <v>5.582668687011E-3</v>
      </c>
      <c r="I367">
        <v>1.8992455266416</v>
      </c>
    </row>
    <row r="368" spans="1:9" x14ac:dyDescent="0.25">
      <c r="A368" s="91" t="s">
        <v>964</v>
      </c>
      <c r="B368" s="95">
        <v>366</v>
      </c>
      <c r="C368" s="99">
        <v>0</v>
      </c>
      <c r="D368">
        <v>0</v>
      </c>
      <c r="E368">
        <v>1.4680453576148E-2</v>
      </c>
      <c r="F368">
        <v>1.4680453576148E-2</v>
      </c>
      <c r="G368">
        <v>2.1542331190849999E-3</v>
      </c>
      <c r="H368">
        <v>4.8786063140280004E-3</v>
      </c>
      <c r="I368">
        <v>8.9702267078682691</v>
      </c>
    </row>
    <row r="369" spans="1:9" x14ac:dyDescent="0.25">
      <c r="A369" s="91" t="s">
        <v>965</v>
      </c>
      <c r="B369" s="95">
        <v>367</v>
      </c>
      <c r="C369" s="99">
        <v>0</v>
      </c>
      <c r="D369">
        <v>0</v>
      </c>
      <c r="E369">
        <v>1.4637747779489001E-2</v>
      </c>
      <c r="F369">
        <v>1.4637747779489001E-2</v>
      </c>
      <c r="G369">
        <v>3.0481174405849998E-3</v>
      </c>
      <c r="H369">
        <v>5.5448148551859996E-3</v>
      </c>
      <c r="I369">
        <v>8.1262810965999908</v>
      </c>
    </row>
    <row r="370" spans="1:9" x14ac:dyDescent="0.25">
      <c r="A370" s="91" t="s">
        <v>966</v>
      </c>
      <c r="B370" s="95">
        <v>368</v>
      </c>
      <c r="C370" s="99">
        <v>0</v>
      </c>
      <c r="D370">
        <v>0</v>
      </c>
      <c r="E370">
        <v>2.8409091755748E-2</v>
      </c>
      <c r="F370">
        <v>2.8409091755748E-2</v>
      </c>
      <c r="G370">
        <v>1.2111233697539999E-3</v>
      </c>
      <c r="H370">
        <v>4.1601047365240002E-3</v>
      </c>
      <c r="I370">
        <v>1.5017929784953501</v>
      </c>
    </row>
    <row r="371" spans="1:9" x14ac:dyDescent="0.25">
      <c r="A371" s="91" t="s">
        <v>967</v>
      </c>
      <c r="B371" s="95">
        <v>369</v>
      </c>
      <c r="C371" s="99">
        <v>0</v>
      </c>
      <c r="D371">
        <v>0</v>
      </c>
      <c r="E371">
        <v>0</v>
      </c>
      <c r="F371">
        <v>0</v>
      </c>
      <c r="G371">
        <v>0</v>
      </c>
      <c r="H371">
        <v>0</v>
      </c>
      <c r="I371">
        <v>0</v>
      </c>
    </row>
    <row r="372" spans="1:9" x14ac:dyDescent="0.25">
      <c r="A372" s="91" t="s">
        <v>968</v>
      </c>
      <c r="B372" s="95">
        <v>370</v>
      </c>
      <c r="C372" s="99">
        <v>0</v>
      </c>
      <c r="D372">
        <v>0</v>
      </c>
      <c r="E372">
        <v>0</v>
      </c>
      <c r="F372">
        <v>0</v>
      </c>
      <c r="G372">
        <v>0</v>
      </c>
      <c r="H372">
        <v>0</v>
      </c>
      <c r="I372">
        <v>0</v>
      </c>
    </row>
    <row r="373" spans="1:9" x14ac:dyDescent="0.25">
      <c r="A373" s="91" t="s">
        <v>969</v>
      </c>
      <c r="B373" s="95">
        <v>371</v>
      </c>
      <c r="C373" s="99">
        <v>0</v>
      </c>
      <c r="D373">
        <v>0</v>
      </c>
      <c r="E373">
        <v>9.6749216318130007E-3</v>
      </c>
      <c r="F373">
        <v>9.6749216318130007E-3</v>
      </c>
      <c r="G373">
        <v>1.8140478059650001E-3</v>
      </c>
      <c r="H373">
        <v>3.7762416390830001E-3</v>
      </c>
      <c r="I373">
        <v>0.23219811916351299</v>
      </c>
    </row>
    <row r="374" spans="1:9" x14ac:dyDescent="0.25">
      <c r="A374" s="91" t="s">
        <v>970</v>
      </c>
      <c r="B374" s="95">
        <v>372</v>
      </c>
      <c r="C374" s="99">
        <v>0</v>
      </c>
      <c r="D374">
        <v>0</v>
      </c>
      <c r="E374">
        <v>9.6749216318130007E-3</v>
      </c>
      <c r="F374">
        <v>9.6749216318130007E-3</v>
      </c>
      <c r="G374">
        <v>8.3046537612000007E-5</v>
      </c>
      <c r="H374">
        <v>8.9250883232700005E-4</v>
      </c>
      <c r="I374">
        <v>1.9349843263626001E-2</v>
      </c>
    </row>
    <row r="375" spans="1:9" x14ac:dyDescent="0.25">
      <c r="A375" s="91" t="s">
        <v>971</v>
      </c>
      <c r="B375" s="95">
        <v>373</v>
      </c>
      <c r="C375" s="99">
        <v>0</v>
      </c>
      <c r="D375">
        <v>0</v>
      </c>
      <c r="E375">
        <v>0</v>
      </c>
      <c r="F375">
        <v>0</v>
      </c>
      <c r="G375">
        <v>0</v>
      </c>
      <c r="H375">
        <v>0</v>
      </c>
      <c r="I375">
        <v>0</v>
      </c>
    </row>
    <row r="376" spans="1:9" x14ac:dyDescent="0.25">
      <c r="A376" s="91" t="s">
        <v>972</v>
      </c>
      <c r="B376" s="95">
        <v>374</v>
      </c>
      <c r="C376" s="99">
        <v>0</v>
      </c>
      <c r="D376">
        <v>0</v>
      </c>
      <c r="E376">
        <v>2.8409091755748E-2</v>
      </c>
      <c r="F376">
        <v>2.8409091755748E-2</v>
      </c>
      <c r="G376">
        <v>4.3200377589499997E-4</v>
      </c>
      <c r="H376">
        <v>3.3782258321559998E-3</v>
      </c>
      <c r="I376">
        <v>0.46483606286346901</v>
      </c>
    </row>
    <row r="377" spans="1:9" x14ac:dyDescent="0.25">
      <c r="A377" s="91" t="s">
        <v>973</v>
      </c>
      <c r="B377" s="95">
        <v>375</v>
      </c>
      <c r="C377" s="99">
        <v>0</v>
      </c>
      <c r="D377">
        <v>0</v>
      </c>
      <c r="E377">
        <v>1.2476570904255E-2</v>
      </c>
      <c r="F377">
        <v>1.2476570904255E-2</v>
      </c>
      <c r="G377">
        <v>5.1624368019930001E-3</v>
      </c>
      <c r="H377">
        <v>5.5478452537260003E-3</v>
      </c>
      <c r="I377">
        <v>1.08927416522055</v>
      </c>
    </row>
    <row r="378" spans="1:9" x14ac:dyDescent="0.25">
      <c r="A378" s="91" t="s">
        <v>974</v>
      </c>
      <c r="B378" s="95">
        <v>376</v>
      </c>
      <c r="C378" s="99">
        <v>0</v>
      </c>
      <c r="D378">
        <v>0</v>
      </c>
      <c r="E378">
        <v>1.4923293143511001E-2</v>
      </c>
      <c r="F378">
        <v>1.4923293143511001E-2</v>
      </c>
      <c r="G378">
        <v>1.2094318500070001E-3</v>
      </c>
      <c r="H378">
        <v>3.700957350027E-3</v>
      </c>
      <c r="I378">
        <v>0.767989224754274</v>
      </c>
    </row>
    <row r="379" spans="1:9" x14ac:dyDescent="0.25">
      <c r="A379" s="91" t="s">
        <v>975</v>
      </c>
      <c r="B379" s="95">
        <v>377</v>
      </c>
      <c r="C379" s="99">
        <v>0</v>
      </c>
      <c r="D379">
        <v>0</v>
      </c>
      <c r="E379">
        <v>1.0775861330330001E-2</v>
      </c>
      <c r="F379">
        <v>1.0775861330330001E-2</v>
      </c>
      <c r="G379">
        <v>4.1645840890200002E-4</v>
      </c>
      <c r="H379">
        <v>2.0770797909150001E-3</v>
      </c>
      <c r="I379">
        <v>8.6206890642643003E-2</v>
      </c>
    </row>
    <row r="380" spans="1:9" x14ac:dyDescent="0.25">
      <c r="A380" s="91" t="s">
        <v>976</v>
      </c>
      <c r="B380" s="95">
        <v>378</v>
      </c>
      <c r="C380" s="99">
        <v>0</v>
      </c>
      <c r="D380">
        <v>0</v>
      </c>
      <c r="E380">
        <v>3.5511367022991E-2</v>
      </c>
      <c r="F380">
        <v>3.5511367022991E-2</v>
      </c>
      <c r="G380">
        <v>1.4934575903880001E-3</v>
      </c>
      <c r="H380">
        <v>5.2932433679469997E-3</v>
      </c>
      <c r="I380">
        <v>1.1185997352004</v>
      </c>
    </row>
    <row r="381" spans="1:9" x14ac:dyDescent="0.25">
      <c r="A381" s="91" t="s">
        <v>977</v>
      </c>
      <c r="B381" s="95">
        <v>379</v>
      </c>
      <c r="C381" s="99">
        <v>0</v>
      </c>
      <c r="D381">
        <v>0</v>
      </c>
      <c r="E381">
        <v>2.0534263923764E-2</v>
      </c>
      <c r="F381">
        <v>2.0534263923764E-2</v>
      </c>
      <c r="G381">
        <v>1.737714721224E-3</v>
      </c>
      <c r="H381">
        <v>5.1121573149689997E-3</v>
      </c>
      <c r="I381">
        <v>0.40662524476647399</v>
      </c>
    </row>
    <row r="382" spans="1:9" x14ac:dyDescent="0.25">
      <c r="A382" s="91" t="s">
        <v>978</v>
      </c>
      <c r="B382" s="95">
        <v>380</v>
      </c>
      <c r="C382" s="99">
        <v>0</v>
      </c>
      <c r="D382">
        <v>0</v>
      </c>
      <c r="E382">
        <v>1.9793469458817999E-2</v>
      </c>
      <c r="F382">
        <v>1.9793469458817999E-2</v>
      </c>
      <c r="G382">
        <v>2.2540355720869999E-3</v>
      </c>
      <c r="H382">
        <v>5.05875216037E-3</v>
      </c>
      <c r="I382">
        <v>1.1247637504711701</v>
      </c>
    </row>
    <row r="383" spans="1:9" x14ac:dyDescent="0.25">
      <c r="A383" s="91" t="s">
        <v>979</v>
      </c>
      <c r="B383" s="95">
        <v>381</v>
      </c>
      <c r="C383" s="99">
        <v>0</v>
      </c>
      <c r="D383">
        <v>0</v>
      </c>
      <c r="E383">
        <v>2.0393403246998999E-2</v>
      </c>
      <c r="F383">
        <v>2.0393403246998999E-2</v>
      </c>
      <c r="G383">
        <v>2.4604595604950001E-3</v>
      </c>
      <c r="H383">
        <v>5.5179039159679996E-3</v>
      </c>
      <c r="I383">
        <v>1.35325275827199</v>
      </c>
    </row>
    <row r="384" spans="1:9" x14ac:dyDescent="0.25">
      <c r="A384" s="91" t="s">
        <v>980</v>
      </c>
      <c r="B384" s="95">
        <v>382</v>
      </c>
      <c r="C384" s="99">
        <v>0</v>
      </c>
      <c r="D384">
        <v>0</v>
      </c>
      <c r="E384">
        <v>0</v>
      </c>
      <c r="F384">
        <v>0</v>
      </c>
      <c r="G384">
        <v>0</v>
      </c>
      <c r="H384">
        <v>0</v>
      </c>
      <c r="I384">
        <v>0</v>
      </c>
    </row>
    <row r="385" spans="1:9" x14ac:dyDescent="0.25">
      <c r="A385" s="91" t="s">
        <v>981</v>
      </c>
      <c r="B385" s="95">
        <v>383</v>
      </c>
      <c r="C385" s="99">
        <v>0</v>
      </c>
      <c r="D385">
        <v>0</v>
      </c>
      <c r="E385">
        <v>1.4007207937539E-2</v>
      </c>
      <c r="F385">
        <v>1.4007207937539E-2</v>
      </c>
      <c r="G385">
        <v>4.9878258128199999E-4</v>
      </c>
      <c r="H385">
        <v>2.32946190451E-3</v>
      </c>
      <c r="I385">
        <v>0.21447650995105499</v>
      </c>
    </row>
    <row r="386" spans="1:9" x14ac:dyDescent="0.25">
      <c r="A386" s="91" t="s">
        <v>982</v>
      </c>
      <c r="B386" s="95">
        <v>384</v>
      </c>
      <c r="C386" s="99">
        <v>0</v>
      </c>
      <c r="D386">
        <v>0</v>
      </c>
      <c r="E386">
        <v>1.7712466418743002E-2</v>
      </c>
      <c r="F386">
        <v>1.7712466418743002E-2</v>
      </c>
      <c r="G386">
        <v>4.001697461883E-3</v>
      </c>
      <c r="H386">
        <v>5.8350239214759996E-3</v>
      </c>
      <c r="I386">
        <v>0.17607468832284201</v>
      </c>
    </row>
    <row r="387" spans="1:9" x14ac:dyDescent="0.25">
      <c r="A387" s="91" t="s">
        <v>983</v>
      </c>
      <c r="B387" s="95">
        <v>385</v>
      </c>
      <c r="C387" s="99">
        <v>1.12E-2</v>
      </c>
      <c r="D387">
        <v>0</v>
      </c>
      <c r="E387">
        <v>1.1200716719031001E-2</v>
      </c>
      <c r="F387">
        <v>1.1200716719031001E-2</v>
      </c>
      <c r="G387">
        <v>1.0120911563331E-2</v>
      </c>
      <c r="H387">
        <v>3.0927170052589999E-3</v>
      </c>
      <c r="I387">
        <v>1.90273137390613</v>
      </c>
    </row>
    <row r="388" spans="1:9" x14ac:dyDescent="0.25">
      <c r="A388" s="91" t="s">
        <v>984</v>
      </c>
      <c r="B388" s="95">
        <v>386</v>
      </c>
      <c r="C388" s="99">
        <v>1.12E-2</v>
      </c>
      <c r="D388">
        <v>0</v>
      </c>
      <c r="E388">
        <v>1.3469826430082E-2</v>
      </c>
      <c r="F388">
        <v>1.3469826430082E-2</v>
      </c>
      <c r="G388">
        <v>8.8146075379319996E-3</v>
      </c>
      <c r="H388">
        <v>4.358408913387E-3</v>
      </c>
      <c r="I388">
        <v>3.18207332119345</v>
      </c>
    </row>
    <row r="389" spans="1:9" x14ac:dyDescent="0.25">
      <c r="A389" s="91" t="s">
        <v>313</v>
      </c>
      <c r="B389" s="95">
        <v>387</v>
      </c>
      <c r="C389" s="99">
        <v>7.5119999999999996E-3</v>
      </c>
      <c r="D389">
        <v>0</v>
      </c>
      <c r="E389">
        <v>1.3297873549163E-2</v>
      </c>
      <c r="F389">
        <v>1.3297873549163E-2</v>
      </c>
      <c r="G389">
        <v>5.8918191904300003E-3</v>
      </c>
      <c r="H389">
        <v>5.825063177193E-3</v>
      </c>
      <c r="I389">
        <v>0.67166738770902201</v>
      </c>
    </row>
    <row r="390" spans="1:9" x14ac:dyDescent="0.25">
      <c r="A390" s="91" t="s">
        <v>77</v>
      </c>
      <c r="B390" s="95">
        <v>395</v>
      </c>
      <c r="C390" s="99">
        <v>3.3411999999999997E-2</v>
      </c>
      <c r="D390">
        <v>2.1349407732486999E-2</v>
      </c>
      <c r="E390">
        <v>4.7295279800892001E-2</v>
      </c>
      <c r="F390">
        <v>2.5945872068404999E-2</v>
      </c>
      <c r="G390">
        <v>3.4083028812892997E-2</v>
      </c>
      <c r="H390">
        <v>8.126446198574E-3</v>
      </c>
      <c r="I390">
        <v>2.7266423050314099</v>
      </c>
    </row>
    <row r="391" spans="1:9" x14ac:dyDescent="0.25">
      <c r="A391" s="91" t="s">
        <v>986</v>
      </c>
      <c r="B391" s="95">
        <v>396</v>
      </c>
      <c r="C391" s="99">
        <v>0.241066</v>
      </c>
      <c r="D391">
        <v>2.0263053476810001E-2</v>
      </c>
      <c r="E391">
        <v>1.7204625606536801</v>
      </c>
      <c r="F391">
        <v>1.7001995071768701</v>
      </c>
      <c r="G391">
        <v>0.31977405837385697</v>
      </c>
      <c r="H391">
        <v>0.31312542892037298</v>
      </c>
      <c r="I391">
        <v>544.25544735230505</v>
      </c>
    </row>
    <row r="392" spans="1:9" x14ac:dyDescent="0.25">
      <c r="A392" s="91" t="s">
        <v>987</v>
      </c>
      <c r="B392" s="95">
        <v>397</v>
      </c>
      <c r="C392" s="99">
        <v>3.0588000000000001E-2</v>
      </c>
      <c r="D392">
        <v>1.5401786193252E-2</v>
      </c>
      <c r="E392">
        <v>0.42854222655296298</v>
      </c>
      <c r="F392">
        <v>0.41314044035971198</v>
      </c>
      <c r="G392">
        <v>6.9278757597578997E-2</v>
      </c>
      <c r="H392">
        <v>8.7863634069957994E-2</v>
      </c>
      <c r="I392">
        <v>24.178286401554899</v>
      </c>
    </row>
    <row r="393" spans="1:9" x14ac:dyDescent="0.25">
      <c r="A393" s="91" t="s">
        <v>988</v>
      </c>
      <c r="B393" s="95">
        <v>398</v>
      </c>
      <c r="C393" s="99">
        <v>4.1874000000000001E-2</v>
      </c>
      <c r="D393">
        <v>1.5337780117988999E-2</v>
      </c>
      <c r="E393">
        <v>6.6455200314521998E-2</v>
      </c>
      <c r="F393">
        <v>5.1117420196533002E-2</v>
      </c>
      <c r="G393">
        <v>4.0962406174885002E-2</v>
      </c>
      <c r="H393">
        <v>1.2713205148016E-2</v>
      </c>
      <c r="I393">
        <v>11.9200601968914</v>
      </c>
    </row>
    <row r="394" spans="1:9" x14ac:dyDescent="0.25">
      <c r="A394" s="91" t="s">
        <v>989</v>
      </c>
      <c r="B394" s="95">
        <v>399</v>
      </c>
      <c r="C394" s="99">
        <v>3.3861000000000002E-2</v>
      </c>
      <c r="D394">
        <v>0</v>
      </c>
      <c r="E394">
        <v>5.5463083088398001E-2</v>
      </c>
      <c r="F394">
        <v>5.5463083088398001E-2</v>
      </c>
      <c r="G394">
        <v>3.2639559624694003E-2</v>
      </c>
      <c r="H394">
        <v>1.0993639281334001E-2</v>
      </c>
      <c r="I394">
        <v>35.609759550541597</v>
      </c>
    </row>
    <row r="395" spans="1:9" x14ac:dyDescent="0.25">
      <c r="A395" s="91" t="s">
        <v>990</v>
      </c>
      <c r="B395" s="95">
        <v>400</v>
      </c>
      <c r="C395" s="99">
        <v>3.1223000000000001E-2</v>
      </c>
      <c r="D395">
        <v>0</v>
      </c>
      <c r="E395">
        <v>5.320481210947E-2</v>
      </c>
      <c r="F395">
        <v>5.320481210947E-2</v>
      </c>
      <c r="G395">
        <v>2.8356464322125002E-2</v>
      </c>
      <c r="H395">
        <v>1.0876872172819E-2</v>
      </c>
      <c r="I395">
        <v>46.958304917439797</v>
      </c>
    </row>
    <row r="396" spans="1:9" x14ac:dyDescent="0.25">
      <c r="A396" s="91" t="s">
        <v>991</v>
      </c>
      <c r="B396" s="95">
        <v>401</v>
      </c>
      <c r="C396" s="99">
        <v>1.9290000000000002E-2</v>
      </c>
      <c r="D396">
        <v>0</v>
      </c>
      <c r="E396">
        <v>1.9290123134851001E-2</v>
      </c>
      <c r="F396">
        <v>1.9290123134851001E-2</v>
      </c>
      <c r="G396">
        <v>1.1200716658946E-2</v>
      </c>
      <c r="H396">
        <v>9.518778801698E-3</v>
      </c>
      <c r="I396">
        <v>0.34722221642732598</v>
      </c>
    </row>
    <row r="397" spans="1:9" x14ac:dyDescent="0.25">
      <c r="A397" s="91" t="s">
        <v>992</v>
      </c>
      <c r="B397" s="95">
        <v>402</v>
      </c>
      <c r="C397" s="99">
        <v>4.548E-2</v>
      </c>
      <c r="D397">
        <v>0</v>
      </c>
      <c r="E397">
        <v>8.6822368204594005E-2</v>
      </c>
      <c r="F397">
        <v>8.6822368204594005E-2</v>
      </c>
      <c r="G397">
        <v>4.4696094962856002E-2</v>
      </c>
      <c r="H397">
        <v>1.7622919507493999E-2</v>
      </c>
      <c r="I397">
        <v>107.80698105040899</v>
      </c>
    </row>
    <row r="398" spans="1:9" x14ac:dyDescent="0.25">
      <c r="A398" s="91" t="s">
        <v>993</v>
      </c>
      <c r="B398" s="95">
        <v>403</v>
      </c>
      <c r="C398" s="99">
        <v>2.3348000000000001E-2</v>
      </c>
      <c r="D398">
        <v>0</v>
      </c>
      <c r="E398">
        <v>4.4324021786451E-2</v>
      </c>
      <c r="F398">
        <v>4.4324021786451E-2</v>
      </c>
      <c r="G398">
        <v>2.4850609960687001E-2</v>
      </c>
      <c r="H398">
        <v>1.0379123711089001E-2</v>
      </c>
      <c r="I398">
        <v>48.7320461329072</v>
      </c>
    </row>
    <row r="399" spans="1:9" x14ac:dyDescent="0.25">
      <c r="A399" s="91" t="s">
        <v>994</v>
      </c>
      <c r="B399" s="95">
        <v>405</v>
      </c>
      <c r="C399" s="99">
        <v>1.4989000000000001E-2</v>
      </c>
      <c r="D399">
        <v>0</v>
      </c>
      <c r="E399">
        <v>4.2529910802840999E-2</v>
      </c>
      <c r="F399">
        <v>4.2529910802840999E-2</v>
      </c>
      <c r="G399">
        <v>1.6614077460358999E-2</v>
      </c>
      <c r="H399">
        <v>1.3469564306192E-2</v>
      </c>
      <c r="I399">
        <v>21.930582247674401</v>
      </c>
    </row>
    <row r="400" spans="1:9" x14ac:dyDescent="0.25">
      <c r="A400" s="91" t="s">
        <v>995</v>
      </c>
      <c r="B400" s="95">
        <v>406</v>
      </c>
      <c r="C400" s="99">
        <v>1.2789E-2</v>
      </c>
      <c r="D400">
        <v>0</v>
      </c>
      <c r="E400">
        <v>4.0567737072706E-2</v>
      </c>
      <c r="F400">
        <v>4.0567737072706E-2</v>
      </c>
      <c r="G400">
        <v>1.8009698805344001E-2</v>
      </c>
      <c r="H400">
        <v>1.2686256580077999E-2</v>
      </c>
      <c r="I400">
        <v>33.101826404221299</v>
      </c>
    </row>
    <row r="401" spans="1:9" x14ac:dyDescent="0.25">
      <c r="A401" s="91" t="s">
        <v>996</v>
      </c>
      <c r="B401" s="95">
        <v>407</v>
      </c>
      <c r="C401" s="99">
        <v>1.0624E-2</v>
      </c>
      <c r="D401">
        <v>0</v>
      </c>
      <c r="E401">
        <v>2.3689867928624E-2</v>
      </c>
      <c r="F401">
        <v>2.3689867928624E-2</v>
      </c>
      <c r="G401">
        <v>1.0233517942011E-2</v>
      </c>
      <c r="H401">
        <v>1.016217933803E-2</v>
      </c>
      <c r="I401">
        <v>61.912783549167202</v>
      </c>
    </row>
    <row r="402" spans="1:9" x14ac:dyDescent="0.25">
      <c r="A402" s="91" t="s">
        <v>997</v>
      </c>
      <c r="B402" s="95">
        <v>408</v>
      </c>
      <c r="C402" s="99">
        <v>3.1378999999999997E-2</v>
      </c>
      <c r="D402">
        <v>0</v>
      </c>
      <c r="E402">
        <v>6.3402704894542999E-2</v>
      </c>
      <c r="F402">
        <v>6.3402704894542999E-2</v>
      </c>
      <c r="G402">
        <v>2.8623147457732E-2</v>
      </c>
      <c r="H402">
        <v>1.5253901406594999E-2</v>
      </c>
      <c r="I402">
        <v>151.273334314115</v>
      </c>
    </row>
    <row r="403" spans="1:9" x14ac:dyDescent="0.25">
      <c r="A403" s="91" t="s">
        <v>998</v>
      </c>
      <c r="B403" s="95">
        <v>409</v>
      </c>
      <c r="C403" s="99">
        <v>3.8857999999999997E-2</v>
      </c>
      <c r="D403">
        <v>0</v>
      </c>
      <c r="E403">
        <v>0.117924310266972</v>
      </c>
      <c r="F403">
        <v>0.117924310266972</v>
      </c>
      <c r="G403">
        <v>4.3310860100548E-2</v>
      </c>
      <c r="H403">
        <v>2.2088757096934999E-2</v>
      </c>
      <c r="I403">
        <v>124.345479348674</v>
      </c>
    </row>
    <row r="404" spans="1:9" x14ac:dyDescent="0.25">
      <c r="A404" s="91" t="s">
        <v>999</v>
      </c>
      <c r="B404" s="95">
        <v>410</v>
      </c>
      <c r="C404" s="99">
        <v>0</v>
      </c>
      <c r="D404">
        <v>0</v>
      </c>
      <c r="E404">
        <v>3.4395173192024002E-2</v>
      </c>
      <c r="F404">
        <v>3.4395173192024002E-2</v>
      </c>
      <c r="G404">
        <v>3.430296682737E-3</v>
      </c>
      <c r="H404">
        <v>7.0796954820039996E-3</v>
      </c>
      <c r="I404">
        <v>27.672203339636301</v>
      </c>
    </row>
    <row r="405" spans="1:9" x14ac:dyDescent="0.25">
      <c r="A405" s="91" t="s">
        <v>1000</v>
      </c>
      <c r="B405" s="95">
        <v>411</v>
      </c>
      <c r="C405" s="99">
        <v>0</v>
      </c>
      <c r="D405">
        <v>0</v>
      </c>
      <c r="E405">
        <v>2.5955766439438002E-2</v>
      </c>
      <c r="F405">
        <v>2.5955766439438002E-2</v>
      </c>
      <c r="G405">
        <v>2.8570417713990001E-3</v>
      </c>
      <c r="H405">
        <v>6.0141056804960003E-3</v>
      </c>
      <c r="I405">
        <v>41.149972633458603</v>
      </c>
    </row>
    <row r="406" spans="1:9" x14ac:dyDescent="0.25">
      <c r="A406" s="91" t="s">
        <v>1001</v>
      </c>
      <c r="B406" s="95">
        <v>412</v>
      </c>
      <c r="C406" s="99">
        <v>0</v>
      </c>
      <c r="D406">
        <v>0</v>
      </c>
      <c r="E406">
        <v>2.0610781386495001E-2</v>
      </c>
      <c r="F406">
        <v>2.0610781386495001E-2</v>
      </c>
      <c r="G406">
        <v>3.6659229564899999E-3</v>
      </c>
      <c r="H406">
        <v>6.8557503621709997E-3</v>
      </c>
      <c r="I406">
        <v>7.1632134569808796</v>
      </c>
    </row>
    <row r="407" spans="1:9" x14ac:dyDescent="0.25">
      <c r="A407" s="91" t="s">
        <v>1083</v>
      </c>
      <c r="B407" s="95">
        <v>413</v>
      </c>
      <c r="C407" s="99">
        <v>0</v>
      </c>
      <c r="D407">
        <v>0</v>
      </c>
      <c r="E407">
        <v>1.9290123134851001E-2</v>
      </c>
      <c r="F407">
        <v>1.9290123134851001E-2</v>
      </c>
      <c r="G407">
        <v>1.5184865661069999E-3</v>
      </c>
      <c r="H407">
        <v>4.4657551699399996E-3</v>
      </c>
      <c r="I407">
        <v>3.9890642091631801</v>
      </c>
    </row>
    <row r="408" spans="1:9" x14ac:dyDescent="0.25">
      <c r="A408" s="91" t="s">
        <v>1002</v>
      </c>
      <c r="B408" s="95">
        <v>414</v>
      </c>
      <c r="C408" s="99">
        <v>0</v>
      </c>
      <c r="D408">
        <v>0</v>
      </c>
      <c r="E408">
        <v>0</v>
      </c>
      <c r="F408">
        <v>0</v>
      </c>
      <c r="G408">
        <v>0</v>
      </c>
      <c r="H408">
        <v>0</v>
      </c>
      <c r="I408">
        <v>0</v>
      </c>
    </row>
    <row r="409" spans="1:9" x14ac:dyDescent="0.25">
      <c r="A409" s="91" t="s">
        <v>1003</v>
      </c>
      <c r="B409" s="95">
        <v>415</v>
      </c>
      <c r="C409" s="99">
        <v>0</v>
      </c>
      <c r="D409">
        <v>0</v>
      </c>
      <c r="E409">
        <v>0</v>
      </c>
      <c r="F409">
        <v>0</v>
      </c>
      <c r="G409">
        <v>0</v>
      </c>
      <c r="H409">
        <v>0</v>
      </c>
      <c r="I409">
        <v>0</v>
      </c>
    </row>
    <row r="410" spans="1:9" x14ac:dyDescent="0.25">
      <c r="A410" s="91" t="s">
        <v>1004</v>
      </c>
      <c r="B410" s="95">
        <v>416</v>
      </c>
      <c r="C410" s="99">
        <v>0</v>
      </c>
      <c r="D410">
        <v>0</v>
      </c>
      <c r="E410">
        <v>1.9290123134851001E-2</v>
      </c>
      <c r="F410">
        <v>1.9290123134851001E-2</v>
      </c>
      <c r="G410">
        <v>1.972905538317E-3</v>
      </c>
      <c r="H410">
        <v>4.8781623866460001E-3</v>
      </c>
      <c r="I410">
        <v>49.525847728364099</v>
      </c>
    </row>
    <row r="411" spans="1:9" x14ac:dyDescent="0.25">
      <c r="A411" s="91" t="s">
        <v>1005</v>
      </c>
      <c r="B411" s="95">
        <v>417</v>
      </c>
      <c r="C411" s="99">
        <v>5.3108000000000002E-2</v>
      </c>
      <c r="D411">
        <v>3.2995585352182E-2</v>
      </c>
      <c r="E411">
        <v>0.126256808638573</v>
      </c>
      <c r="F411">
        <v>9.3261223286389999E-2</v>
      </c>
      <c r="G411">
        <v>5.6193482782691997E-2</v>
      </c>
      <c r="H411">
        <v>1.5963796723775001E-2</v>
      </c>
      <c r="I411">
        <v>62.936700716614702</v>
      </c>
    </row>
    <row r="412" spans="1:9" x14ac:dyDescent="0.25">
      <c r="A412" s="91" t="s">
        <v>1006</v>
      </c>
      <c r="B412" s="95">
        <v>418</v>
      </c>
      <c r="C412" s="99">
        <v>0</v>
      </c>
      <c r="D412">
        <v>0</v>
      </c>
      <c r="E412">
        <v>4.3782889842986998E-2</v>
      </c>
      <c r="F412">
        <v>4.3782889842986998E-2</v>
      </c>
      <c r="G412">
        <v>1.1854784203355E-2</v>
      </c>
      <c r="H412">
        <v>1.6240347216774999E-2</v>
      </c>
      <c r="I412">
        <v>6.2593260593712303</v>
      </c>
    </row>
    <row r="413" spans="1:9" x14ac:dyDescent="0.25">
      <c r="A413" s="91" t="s">
        <v>1007</v>
      </c>
      <c r="B413" s="95">
        <v>419</v>
      </c>
      <c r="C413" s="99">
        <v>2.2544999999999999E-2</v>
      </c>
      <c r="D413">
        <v>0</v>
      </c>
      <c r="E413">
        <v>4.5627109706401998E-2</v>
      </c>
      <c r="F413">
        <v>4.5627109706401998E-2</v>
      </c>
      <c r="G413">
        <v>2.264980537196E-2</v>
      </c>
      <c r="H413">
        <v>9.7438033524110002E-3</v>
      </c>
      <c r="I413">
        <v>8.7654746789485198</v>
      </c>
    </row>
    <row r="414" spans="1:9" x14ac:dyDescent="0.25">
      <c r="A414" s="91" t="s">
        <v>1008</v>
      </c>
      <c r="B414" s="95">
        <v>420</v>
      </c>
      <c r="C414" s="99">
        <v>2.5783E-2</v>
      </c>
      <c r="D414">
        <v>0</v>
      </c>
      <c r="E414">
        <v>3.5380896180868003E-2</v>
      </c>
      <c r="F414">
        <v>3.5380896180868003E-2</v>
      </c>
      <c r="G414">
        <v>2.2973827718810999E-2</v>
      </c>
      <c r="H414">
        <v>8.0264301963730005E-3</v>
      </c>
      <c r="I414">
        <v>18.5398789690807</v>
      </c>
    </row>
    <row r="415" spans="1:9" x14ac:dyDescent="0.25">
      <c r="A415" s="91" t="s">
        <v>1009</v>
      </c>
      <c r="B415" s="95">
        <v>421</v>
      </c>
      <c r="C415" s="99">
        <v>2.8500999999999999E-2</v>
      </c>
      <c r="D415">
        <v>1.9290123134851001E-2</v>
      </c>
      <c r="E415">
        <v>3.8834109902382001E-2</v>
      </c>
      <c r="F415">
        <v>1.9543986767530001E-2</v>
      </c>
      <c r="G415">
        <v>2.9594805644718999E-2</v>
      </c>
      <c r="H415">
        <v>4.7946370716890003E-3</v>
      </c>
      <c r="I415">
        <v>6.7772104926407302</v>
      </c>
    </row>
    <row r="416" spans="1:9" x14ac:dyDescent="0.25">
      <c r="A416" s="91" t="s">
        <v>1010</v>
      </c>
      <c r="B416" s="95">
        <v>422</v>
      </c>
      <c r="C416" s="99">
        <v>2.8951999999999999E-2</v>
      </c>
      <c r="D416">
        <v>9.6749216318130007E-3</v>
      </c>
      <c r="E416">
        <v>3.9279643446206998E-2</v>
      </c>
      <c r="F416">
        <v>2.9604721814394001E-2</v>
      </c>
      <c r="G416">
        <v>2.7373164103423001E-2</v>
      </c>
      <c r="H416">
        <v>9.2847113207930008E-3</v>
      </c>
      <c r="I416">
        <v>2.6825700821354901</v>
      </c>
    </row>
    <row r="417" spans="1:9" x14ac:dyDescent="0.25">
      <c r="A417" s="91" t="s">
        <v>1011</v>
      </c>
      <c r="B417" s="95">
        <v>423</v>
      </c>
      <c r="C417" s="99">
        <v>2.8198999999999998E-2</v>
      </c>
      <c r="D417">
        <v>1.9297940656543E-2</v>
      </c>
      <c r="E417">
        <v>4.8704065382481003E-2</v>
      </c>
      <c r="F417">
        <v>2.9406124725937999E-2</v>
      </c>
      <c r="G417">
        <v>2.9675640463101002E-2</v>
      </c>
      <c r="H417">
        <v>6.1356966581179997E-3</v>
      </c>
      <c r="I417">
        <v>9.1104216221719891</v>
      </c>
    </row>
    <row r="418" spans="1:9" x14ac:dyDescent="0.25">
      <c r="A418" s="91" t="s">
        <v>1012</v>
      </c>
      <c r="B418" s="95">
        <v>424</v>
      </c>
      <c r="C418" s="99">
        <v>2.7623000000000002E-2</v>
      </c>
      <c r="D418">
        <v>0</v>
      </c>
      <c r="E418">
        <v>3.9345111697912001E-2</v>
      </c>
      <c r="F418">
        <v>3.9345111697912001E-2</v>
      </c>
      <c r="G418">
        <v>2.5702703940241E-2</v>
      </c>
      <c r="H418">
        <v>9.4338027554369992E-3</v>
      </c>
      <c r="I418">
        <v>11.7204329967498</v>
      </c>
    </row>
    <row r="419" spans="1:9" x14ac:dyDescent="0.25">
      <c r="A419" s="91" t="s">
        <v>1013</v>
      </c>
      <c r="B419" s="95">
        <v>425</v>
      </c>
      <c r="C419" s="99">
        <v>1.9290000000000002E-2</v>
      </c>
      <c r="D419">
        <v>0</v>
      </c>
      <c r="E419">
        <v>2.2120717912912001E-2</v>
      </c>
      <c r="F419">
        <v>2.2120717912912001E-2</v>
      </c>
      <c r="G419">
        <v>1.78698121535E-2</v>
      </c>
      <c r="H419">
        <v>3.4914659946640001E-3</v>
      </c>
      <c r="I419">
        <v>6.6475701211020297</v>
      </c>
    </row>
    <row r="420" spans="1:9" x14ac:dyDescent="0.25">
      <c r="A420" s="91" t="s">
        <v>1014</v>
      </c>
      <c r="B420" s="95">
        <v>426</v>
      </c>
      <c r="C420" s="99">
        <v>1.12E-2</v>
      </c>
      <c r="D420">
        <v>1.1200716719031001E-2</v>
      </c>
      <c r="E420">
        <v>1.9290121272206001E-2</v>
      </c>
      <c r="F420">
        <v>8.0894045531750003E-3</v>
      </c>
      <c r="G420">
        <v>1.271681884742E-2</v>
      </c>
      <c r="H420">
        <v>2.207386561256E-3</v>
      </c>
      <c r="I420">
        <v>1.2971155224367901</v>
      </c>
    </row>
    <row r="421" spans="1:9" x14ac:dyDescent="0.25">
      <c r="A421" s="91" t="s">
        <v>1015</v>
      </c>
      <c r="B421" s="95">
        <v>427</v>
      </c>
      <c r="C421" s="99">
        <v>0</v>
      </c>
      <c r="D421">
        <v>0</v>
      </c>
      <c r="E421">
        <v>3.1443700194358999E-2</v>
      </c>
      <c r="F421">
        <v>3.1443700194358999E-2</v>
      </c>
      <c r="G421">
        <v>5.3913737005580002E-3</v>
      </c>
      <c r="H421">
        <v>9.2002700170009995E-3</v>
      </c>
      <c r="I421">
        <v>17.6459661219269</v>
      </c>
    </row>
    <row r="422" spans="1:9" x14ac:dyDescent="0.25">
      <c r="A422" s="91" t="s">
        <v>1016</v>
      </c>
      <c r="B422" s="95">
        <v>428</v>
      </c>
      <c r="C422" s="99">
        <v>0</v>
      </c>
      <c r="D422">
        <v>0</v>
      </c>
      <c r="E422">
        <v>3.7663005292416001E-2</v>
      </c>
      <c r="F422">
        <v>3.7663005292416001E-2</v>
      </c>
      <c r="G422">
        <v>5.6278170013539996E-3</v>
      </c>
      <c r="H422">
        <v>1.0449372767199001E-2</v>
      </c>
      <c r="I422">
        <v>11.5032579507678</v>
      </c>
    </row>
    <row r="423" spans="1:9" x14ac:dyDescent="0.25">
      <c r="A423" s="91" t="s">
        <v>1017</v>
      </c>
      <c r="B423" s="95">
        <v>429</v>
      </c>
      <c r="C423" s="99">
        <v>0</v>
      </c>
      <c r="D423">
        <v>0</v>
      </c>
      <c r="E423">
        <v>2.8409091755748E-2</v>
      </c>
      <c r="F423">
        <v>2.8409091755748E-2</v>
      </c>
      <c r="G423">
        <v>6.0981767690069999E-3</v>
      </c>
      <c r="H423">
        <v>9.1084552881009993E-3</v>
      </c>
      <c r="I423">
        <v>2.3599944096058598</v>
      </c>
    </row>
    <row r="424" spans="1:9" x14ac:dyDescent="0.25">
      <c r="A424" s="91" t="s">
        <v>1018</v>
      </c>
      <c r="B424" s="95">
        <v>430</v>
      </c>
      <c r="C424" s="99">
        <v>0</v>
      </c>
      <c r="D424">
        <v>0</v>
      </c>
      <c r="E424">
        <v>0</v>
      </c>
      <c r="F424">
        <v>0</v>
      </c>
      <c r="G424">
        <v>0</v>
      </c>
      <c r="H424">
        <v>0</v>
      </c>
      <c r="I424">
        <v>0</v>
      </c>
    </row>
    <row r="425" spans="1:9" x14ac:dyDescent="0.25">
      <c r="A425" s="91" t="s">
        <v>1019</v>
      </c>
      <c r="B425" s="95">
        <v>431</v>
      </c>
      <c r="C425" s="99">
        <v>0</v>
      </c>
      <c r="D425">
        <v>0</v>
      </c>
      <c r="E425">
        <v>0</v>
      </c>
      <c r="F425">
        <v>0</v>
      </c>
      <c r="G425">
        <v>0</v>
      </c>
      <c r="H425">
        <v>0</v>
      </c>
      <c r="I425">
        <v>0</v>
      </c>
    </row>
    <row r="426" spans="1:9" x14ac:dyDescent="0.25">
      <c r="A426" s="91" t="s">
        <v>1020</v>
      </c>
      <c r="B426" s="95">
        <v>432</v>
      </c>
      <c r="C426" s="99">
        <v>2.8812000000000001E-2</v>
      </c>
      <c r="D426">
        <v>0</v>
      </c>
      <c r="E426">
        <v>4.3607261031865997E-2</v>
      </c>
      <c r="F426">
        <v>4.3607261031865997E-2</v>
      </c>
      <c r="G426">
        <v>2.7288271002678999E-2</v>
      </c>
      <c r="H426">
        <v>9.6961310713500008E-3</v>
      </c>
      <c r="I426">
        <v>9.7964892899617499</v>
      </c>
    </row>
    <row r="427" spans="1:9" x14ac:dyDescent="0.25">
      <c r="A427" s="91" t="s">
        <v>1021</v>
      </c>
      <c r="B427" s="95">
        <v>433</v>
      </c>
      <c r="C427" s="99">
        <v>1.4794E-2</v>
      </c>
      <c r="D427">
        <v>0</v>
      </c>
      <c r="E427">
        <v>4.0067289024591002E-2</v>
      </c>
      <c r="F427">
        <v>4.0067289024591002E-2</v>
      </c>
      <c r="G427">
        <v>1.4725695195678E-2</v>
      </c>
      <c r="H427">
        <v>1.0140046498313E-2</v>
      </c>
      <c r="I427">
        <v>14.976032014004801</v>
      </c>
    </row>
    <row r="428" spans="1:9" x14ac:dyDescent="0.25">
      <c r="A428" s="91" t="s">
        <v>1022</v>
      </c>
      <c r="B428" s="95">
        <v>434</v>
      </c>
      <c r="C428" s="99">
        <v>1.0775E-2</v>
      </c>
      <c r="D428">
        <v>0</v>
      </c>
      <c r="E428">
        <v>2.6245027780533E-2</v>
      </c>
      <c r="F428">
        <v>2.6245027780533E-2</v>
      </c>
      <c r="G428">
        <v>9.6768501088530003E-3</v>
      </c>
      <c r="H428">
        <v>6.1239089526999996E-3</v>
      </c>
      <c r="I428">
        <v>11.5735127301886</v>
      </c>
    </row>
    <row r="429" spans="1:9" x14ac:dyDescent="0.25">
      <c r="A429" s="91" t="s">
        <v>1023</v>
      </c>
      <c r="B429" s="95">
        <v>435</v>
      </c>
      <c r="C429" s="99">
        <v>1.4316000000000001E-2</v>
      </c>
      <c r="D429">
        <v>0</v>
      </c>
      <c r="E429">
        <v>3.2277446240186997E-2</v>
      </c>
      <c r="F429">
        <v>3.2277446240186997E-2</v>
      </c>
      <c r="G429">
        <v>1.2301221663269E-2</v>
      </c>
      <c r="H429">
        <v>8.1371753615150002E-3</v>
      </c>
      <c r="I429">
        <v>5.68316440843045</v>
      </c>
    </row>
    <row r="430" spans="1:9" x14ac:dyDescent="0.25">
      <c r="A430" s="91" t="s">
        <v>1024</v>
      </c>
      <c r="B430" s="95">
        <v>436</v>
      </c>
      <c r="C430" s="99">
        <v>1.0775E-2</v>
      </c>
      <c r="D430">
        <v>0</v>
      </c>
      <c r="E430">
        <v>1.5624999068677E-2</v>
      </c>
      <c r="F430">
        <v>1.5624999068677E-2</v>
      </c>
      <c r="G430">
        <v>8.1758457891999998E-3</v>
      </c>
      <c r="H430">
        <v>5.046131725359E-3</v>
      </c>
      <c r="I430">
        <v>3.5401412267237902</v>
      </c>
    </row>
    <row r="431" spans="1:9" x14ac:dyDescent="0.25">
      <c r="A431" s="91" t="s">
        <v>1025</v>
      </c>
      <c r="B431" s="95">
        <v>437</v>
      </c>
      <c r="C431" s="99">
        <v>0</v>
      </c>
      <c r="D431">
        <v>0</v>
      </c>
      <c r="E431">
        <v>1.4687647111714001E-2</v>
      </c>
      <c r="F431">
        <v>1.4687647111714001E-2</v>
      </c>
      <c r="G431">
        <v>4.0819227195490002E-3</v>
      </c>
      <c r="H431">
        <v>5.3173839519270001E-3</v>
      </c>
      <c r="I431">
        <v>3.8778265835717298</v>
      </c>
    </row>
    <row r="432" spans="1:9" x14ac:dyDescent="0.25">
      <c r="A432" s="91" t="s">
        <v>1026</v>
      </c>
      <c r="B432" s="95">
        <v>438</v>
      </c>
      <c r="C432" s="99">
        <v>1.3202999999999999E-2</v>
      </c>
      <c r="D432">
        <v>0</v>
      </c>
      <c r="E432">
        <v>2.9806870967150002E-2</v>
      </c>
      <c r="F432">
        <v>2.9806870967150002E-2</v>
      </c>
      <c r="G432">
        <v>1.7258229905259999E-2</v>
      </c>
      <c r="H432">
        <v>6.3280241921830002E-3</v>
      </c>
      <c r="I432">
        <v>2.8821243941783901</v>
      </c>
    </row>
    <row r="433" spans="1:9" x14ac:dyDescent="0.25">
      <c r="A433" s="91" t="s">
        <v>1027</v>
      </c>
      <c r="B433" s="95">
        <v>439</v>
      </c>
      <c r="C433" s="99">
        <v>0</v>
      </c>
      <c r="D433">
        <v>0</v>
      </c>
      <c r="E433">
        <v>2.4408474564551998E-2</v>
      </c>
      <c r="F433">
        <v>2.4408474564551998E-2</v>
      </c>
      <c r="G433">
        <v>4.3806746782190003E-3</v>
      </c>
      <c r="H433">
        <v>7.8036563384800001E-3</v>
      </c>
      <c r="I433">
        <v>2.1290078936144701</v>
      </c>
    </row>
    <row r="434" spans="1:9" x14ac:dyDescent="0.25">
      <c r="A434" s="91" t="s">
        <v>1028</v>
      </c>
      <c r="B434" s="95">
        <v>440</v>
      </c>
      <c r="C434" s="99">
        <v>1.12E-2</v>
      </c>
      <c r="D434">
        <v>0</v>
      </c>
      <c r="E434">
        <v>2.7198018506169E-2</v>
      </c>
      <c r="F434">
        <v>2.7198018506169E-2</v>
      </c>
      <c r="G434">
        <v>1.0993714897853E-2</v>
      </c>
      <c r="H434">
        <v>7.0497087241509996E-3</v>
      </c>
      <c r="I434">
        <v>10.114217706024601</v>
      </c>
    </row>
    <row r="435" spans="1:9" x14ac:dyDescent="0.25">
      <c r="A435" s="91" t="s">
        <v>1029</v>
      </c>
      <c r="B435" s="95">
        <v>441</v>
      </c>
      <c r="C435" s="99">
        <v>1.7638000000000001E-2</v>
      </c>
      <c r="D435">
        <v>0</v>
      </c>
      <c r="E435">
        <v>3.2250832766294001E-2</v>
      </c>
      <c r="F435">
        <v>3.2250832766294001E-2</v>
      </c>
      <c r="G435">
        <v>1.5693090788085E-2</v>
      </c>
      <c r="H435">
        <v>7.4597854135290001E-3</v>
      </c>
      <c r="I435">
        <v>29.879644860513501</v>
      </c>
    </row>
    <row r="436" spans="1:9" x14ac:dyDescent="0.25">
      <c r="A436" s="91" t="s">
        <v>1030</v>
      </c>
      <c r="B436" s="95">
        <v>442</v>
      </c>
      <c r="C436" s="99">
        <v>0</v>
      </c>
      <c r="D436">
        <v>0</v>
      </c>
      <c r="E436">
        <v>9.4410879537459996E-3</v>
      </c>
      <c r="F436">
        <v>9.4410879537459996E-3</v>
      </c>
      <c r="G436">
        <v>3.7890653995E-4</v>
      </c>
      <c r="H436">
        <v>1.8530298982740001E-3</v>
      </c>
      <c r="I436">
        <v>0.11329305544495601</v>
      </c>
    </row>
    <row r="437" spans="1:9" x14ac:dyDescent="0.25">
      <c r="A437" s="91" t="s">
        <v>1082</v>
      </c>
      <c r="B437" s="95">
        <v>443</v>
      </c>
      <c r="C437" s="99">
        <v>1.5249E-2</v>
      </c>
      <c r="D437">
        <v>0</v>
      </c>
      <c r="E437">
        <v>5.0286952406167998E-2</v>
      </c>
      <c r="F437">
        <v>5.0286952406167998E-2</v>
      </c>
      <c r="G437">
        <v>1.3221371250532001E-2</v>
      </c>
      <c r="H437">
        <v>1.0931480400734E-2</v>
      </c>
      <c r="I437">
        <v>79.751311383210094</v>
      </c>
    </row>
    <row r="438" spans="1:9" x14ac:dyDescent="0.25">
      <c r="A438" s="91" t="s">
        <v>1031</v>
      </c>
      <c r="B438" s="95">
        <v>444</v>
      </c>
      <c r="C438" s="99">
        <v>0</v>
      </c>
      <c r="D438">
        <v>0</v>
      </c>
      <c r="E438">
        <v>2.8861124068499E-2</v>
      </c>
      <c r="F438">
        <v>2.8861124068499E-2</v>
      </c>
      <c r="G438">
        <v>3.4987006948729998E-3</v>
      </c>
      <c r="H438">
        <v>7.7945157497689996E-3</v>
      </c>
      <c r="I438">
        <v>2.7779683517292102</v>
      </c>
    </row>
    <row r="439" spans="1:9" x14ac:dyDescent="0.25">
      <c r="A439" s="91" t="s">
        <v>1032</v>
      </c>
      <c r="B439" s="95">
        <v>445</v>
      </c>
      <c r="C439" s="99">
        <v>0</v>
      </c>
      <c r="D439">
        <v>0</v>
      </c>
      <c r="E439">
        <v>3.5953603684901997E-2</v>
      </c>
      <c r="F439">
        <v>3.5953603684901997E-2</v>
      </c>
      <c r="G439">
        <v>3.4627564084939999E-3</v>
      </c>
      <c r="H439">
        <v>7.240125015478E-3</v>
      </c>
      <c r="I439">
        <v>8.4456628803163696</v>
      </c>
    </row>
    <row r="440" spans="1:9" x14ac:dyDescent="0.25">
      <c r="A440" s="91" t="s">
        <v>1033</v>
      </c>
      <c r="B440" s="95">
        <v>446</v>
      </c>
      <c r="C440" s="99">
        <v>1.0775E-2</v>
      </c>
      <c r="D440">
        <v>0</v>
      </c>
      <c r="E440">
        <v>3.2383222132920997E-2</v>
      </c>
      <c r="F440">
        <v>3.2383222132920997E-2</v>
      </c>
      <c r="G440">
        <v>8.7629623635439996E-3</v>
      </c>
      <c r="H440">
        <v>7.9715088454529997E-3</v>
      </c>
      <c r="I440">
        <v>10.1387474546208</v>
      </c>
    </row>
    <row r="441" spans="1:9" x14ac:dyDescent="0.25">
      <c r="A441" s="91" t="s">
        <v>1034</v>
      </c>
      <c r="B441" s="95">
        <v>447</v>
      </c>
      <c r="C441" s="99">
        <v>0</v>
      </c>
      <c r="D441">
        <v>0</v>
      </c>
      <c r="E441">
        <v>1.9290123134851001E-2</v>
      </c>
      <c r="F441">
        <v>1.9290123134851001E-2</v>
      </c>
      <c r="G441">
        <v>2.4727375178780001E-3</v>
      </c>
      <c r="H441">
        <v>4.60385284016E-3</v>
      </c>
      <c r="I441">
        <v>2.30953684169799</v>
      </c>
    </row>
    <row r="442" spans="1:9" x14ac:dyDescent="0.25">
      <c r="A442" s="91" t="s">
        <v>1035</v>
      </c>
      <c r="B442" s="95">
        <v>448</v>
      </c>
      <c r="C442" s="99">
        <v>0</v>
      </c>
      <c r="D442">
        <v>0</v>
      </c>
      <c r="E442">
        <v>1.9290121272206001E-2</v>
      </c>
      <c r="F442">
        <v>1.9290121272206001E-2</v>
      </c>
      <c r="G442">
        <v>2.5428835957879998E-3</v>
      </c>
      <c r="H442">
        <v>5.099828148241E-3</v>
      </c>
      <c r="I442">
        <v>1.97327767033129</v>
      </c>
    </row>
    <row r="443" spans="1:9" x14ac:dyDescent="0.25">
      <c r="A443" s="91" t="s">
        <v>1036</v>
      </c>
      <c r="B443" s="95">
        <v>449</v>
      </c>
      <c r="C443" s="99">
        <v>9.4409999999999997E-3</v>
      </c>
      <c r="D443">
        <v>0</v>
      </c>
      <c r="E443">
        <v>1.1200716719031001E-2</v>
      </c>
      <c r="F443">
        <v>1.1200716719031001E-2</v>
      </c>
      <c r="G443">
        <v>5.4953094989450002E-3</v>
      </c>
      <c r="H443">
        <v>5.3373120897520004E-3</v>
      </c>
      <c r="I443">
        <v>2.7696359874680598</v>
      </c>
    </row>
    <row r="444" spans="1:9" x14ac:dyDescent="0.25">
      <c r="A444" s="91" t="s">
        <v>1037</v>
      </c>
      <c r="B444" s="95">
        <v>450</v>
      </c>
      <c r="C444" s="99">
        <v>0</v>
      </c>
      <c r="D444">
        <v>0</v>
      </c>
      <c r="E444">
        <v>2.3300278931855999E-2</v>
      </c>
      <c r="F444">
        <v>2.3300278931855999E-2</v>
      </c>
      <c r="G444">
        <v>2.7630160716369998E-3</v>
      </c>
      <c r="H444">
        <v>5.4032509142580001E-3</v>
      </c>
      <c r="I444">
        <v>5.5591883361339498</v>
      </c>
    </row>
    <row r="445" spans="1:9" x14ac:dyDescent="0.25">
      <c r="A445" s="91" t="s">
        <v>81</v>
      </c>
      <c r="B445" s="95">
        <v>451</v>
      </c>
      <c r="C445" s="99">
        <v>0</v>
      </c>
      <c r="D445">
        <v>0</v>
      </c>
      <c r="E445">
        <v>1.3469826430082E-2</v>
      </c>
      <c r="F445">
        <v>1.3469826430082E-2</v>
      </c>
      <c r="G445">
        <v>3.9753698816450004E-3</v>
      </c>
      <c r="H445">
        <v>5.3668675787459999E-3</v>
      </c>
      <c r="I445">
        <v>3.0610348088666801</v>
      </c>
    </row>
    <row r="446" spans="1:9" x14ac:dyDescent="0.25">
      <c r="A446" s="91" t="s">
        <v>271</v>
      </c>
      <c r="B446" s="95">
        <v>452</v>
      </c>
      <c r="C446" s="99">
        <v>0</v>
      </c>
      <c r="D446">
        <v>0</v>
      </c>
      <c r="E446">
        <v>1.2720298953354E-2</v>
      </c>
      <c r="F446">
        <v>1.2720298953354E-2</v>
      </c>
      <c r="G446">
        <v>1.3890838215250001E-3</v>
      </c>
      <c r="H446">
        <v>3.6041146345520002E-3</v>
      </c>
      <c r="I446">
        <v>11.590515406802201</v>
      </c>
    </row>
    <row r="447" spans="1:9" x14ac:dyDescent="0.25">
      <c r="A447" s="91" t="s">
        <v>215</v>
      </c>
      <c r="B447" s="95">
        <v>453</v>
      </c>
      <c r="C447" s="99">
        <v>0</v>
      </c>
      <c r="D447">
        <v>0</v>
      </c>
      <c r="E447">
        <v>0</v>
      </c>
      <c r="F447">
        <v>0</v>
      </c>
      <c r="G447">
        <v>0</v>
      </c>
      <c r="H447">
        <v>0</v>
      </c>
      <c r="I447">
        <v>0</v>
      </c>
    </row>
    <row r="448" spans="1:9" x14ac:dyDescent="0.25">
      <c r="A448" s="91" t="s">
        <v>1038</v>
      </c>
      <c r="B448" s="95">
        <v>454</v>
      </c>
      <c r="C448" s="99">
        <v>0</v>
      </c>
      <c r="D448">
        <v>0</v>
      </c>
      <c r="E448">
        <v>0</v>
      </c>
      <c r="F448">
        <v>0</v>
      </c>
      <c r="G448">
        <v>0</v>
      </c>
      <c r="H448">
        <v>0</v>
      </c>
      <c r="I448">
        <v>0</v>
      </c>
    </row>
    <row r="449" spans="1:9" x14ac:dyDescent="0.25">
      <c r="A449" s="91" t="s">
        <v>1039</v>
      </c>
      <c r="B449" s="95">
        <v>455</v>
      </c>
      <c r="C449" s="99">
        <v>0</v>
      </c>
      <c r="D449">
        <v>0</v>
      </c>
      <c r="E449">
        <v>1.0775861330330001E-2</v>
      </c>
      <c r="F449">
        <v>1.0775861330330001E-2</v>
      </c>
      <c r="G449">
        <v>1.6723232520789999E-3</v>
      </c>
      <c r="H449">
        <v>3.6701355104089999E-3</v>
      </c>
      <c r="I449">
        <v>1.8479171935468901</v>
      </c>
    </row>
    <row r="450" spans="1:9" x14ac:dyDescent="0.25">
      <c r="A450" s="91" t="s">
        <v>1040</v>
      </c>
      <c r="B450" s="95">
        <v>456</v>
      </c>
      <c r="C450" s="99">
        <v>1.0775E-2</v>
      </c>
      <c r="D450">
        <v>0</v>
      </c>
      <c r="E450">
        <v>3.5178299993276999E-2</v>
      </c>
      <c r="F450">
        <v>3.5178299993276999E-2</v>
      </c>
      <c r="G450">
        <v>1.1243806505274999E-2</v>
      </c>
      <c r="H450">
        <v>1.1158674270699E-2</v>
      </c>
      <c r="I450">
        <v>2.57483168970793</v>
      </c>
    </row>
    <row r="451" spans="1:9" x14ac:dyDescent="0.25">
      <c r="A451" s="91" t="s">
        <v>1041</v>
      </c>
      <c r="B451" s="95">
        <v>457</v>
      </c>
      <c r="C451" s="99">
        <v>2.4081000000000002E-2</v>
      </c>
      <c r="D451">
        <v>0</v>
      </c>
      <c r="E451">
        <v>8.0102525651454995E-2</v>
      </c>
      <c r="F451">
        <v>8.0102525651454995E-2</v>
      </c>
      <c r="G451">
        <v>2.5102962243356002E-2</v>
      </c>
      <c r="H451">
        <v>1.1693250373105001E-2</v>
      </c>
      <c r="I451">
        <v>36.876251535490098</v>
      </c>
    </row>
    <row r="452" spans="1:9" x14ac:dyDescent="0.25">
      <c r="A452" s="91" t="s">
        <v>1042</v>
      </c>
      <c r="B452" s="95">
        <v>458</v>
      </c>
      <c r="C452" s="99">
        <v>1.9014E-2</v>
      </c>
      <c r="D452">
        <v>0</v>
      </c>
      <c r="E452">
        <v>6.2719717621803006E-2</v>
      </c>
      <c r="F452">
        <v>6.2719717621803006E-2</v>
      </c>
      <c r="G452">
        <v>2.0080675726435002E-2</v>
      </c>
      <c r="H452">
        <v>1.1101427133615E-2</v>
      </c>
      <c r="I452">
        <v>24.518505061976601</v>
      </c>
    </row>
    <row r="453" spans="1:9" x14ac:dyDescent="0.25">
      <c r="A453" s="91" t="s">
        <v>1043</v>
      </c>
      <c r="B453" s="95">
        <v>459</v>
      </c>
      <c r="C453" s="99">
        <v>1.0779E-2</v>
      </c>
      <c r="D453">
        <v>0</v>
      </c>
      <c r="E453">
        <v>2.372664026916E-2</v>
      </c>
      <c r="F453">
        <v>2.372664026916E-2</v>
      </c>
      <c r="G453">
        <v>8.0316237013240005E-3</v>
      </c>
      <c r="H453">
        <v>6.3280177288259996E-3</v>
      </c>
      <c r="I453">
        <v>6.5618365639820597</v>
      </c>
    </row>
    <row r="454" spans="1:9" x14ac:dyDescent="0.25">
      <c r="A454" s="91" t="s">
        <v>1044</v>
      </c>
      <c r="B454" s="95">
        <v>460</v>
      </c>
      <c r="C454" s="99">
        <v>9.4409999999999997E-3</v>
      </c>
      <c r="D454">
        <v>0</v>
      </c>
      <c r="E454">
        <v>1.9290121272206001E-2</v>
      </c>
      <c r="F454">
        <v>1.9290121272206001E-2</v>
      </c>
      <c r="G454">
        <v>5.2475839445040003E-3</v>
      </c>
      <c r="H454">
        <v>5.2369420912750002E-3</v>
      </c>
      <c r="I454">
        <v>1.9153681397438</v>
      </c>
    </row>
    <row r="455" spans="1:9" x14ac:dyDescent="0.25">
      <c r="A455" s="91" t="s">
        <v>1045</v>
      </c>
      <c r="B455" s="95">
        <v>461</v>
      </c>
      <c r="C455" s="99">
        <v>9.4409999999999997E-3</v>
      </c>
      <c r="D455">
        <v>0</v>
      </c>
      <c r="E455">
        <v>2.2936841472982999E-2</v>
      </c>
      <c r="F455">
        <v>2.2936841472982999E-2</v>
      </c>
      <c r="G455">
        <v>6.3257712943839998E-3</v>
      </c>
      <c r="H455">
        <v>5.940086064605E-3</v>
      </c>
      <c r="I455">
        <v>12.2656705398112</v>
      </c>
    </row>
    <row r="456" spans="1:9" x14ac:dyDescent="0.25">
      <c r="A456" s="91" t="s">
        <v>1046</v>
      </c>
      <c r="B456" s="95">
        <v>462</v>
      </c>
      <c r="C456" s="99">
        <v>0</v>
      </c>
      <c r="D456">
        <v>0</v>
      </c>
      <c r="E456">
        <v>1.2462674640118999E-2</v>
      </c>
      <c r="F456">
        <v>1.2462674640118999E-2</v>
      </c>
      <c r="G456">
        <v>4.6519324811189998E-3</v>
      </c>
      <c r="H456">
        <v>5.304787251224E-3</v>
      </c>
      <c r="I456">
        <v>5.0659544719383103</v>
      </c>
    </row>
    <row r="457" spans="1:9" x14ac:dyDescent="0.25">
      <c r="A457" s="91" t="s">
        <v>1047</v>
      </c>
      <c r="B457" s="95">
        <v>463</v>
      </c>
      <c r="C457" s="99">
        <v>0</v>
      </c>
      <c r="D457">
        <v>0</v>
      </c>
      <c r="E457">
        <v>1.3469826430082E-2</v>
      </c>
      <c r="F457">
        <v>1.3469826430082E-2</v>
      </c>
      <c r="G457">
        <v>3.4589241337060002E-3</v>
      </c>
      <c r="H457">
        <v>5.0647101325310001E-3</v>
      </c>
      <c r="I457">
        <v>1.6464478876441699</v>
      </c>
    </row>
    <row r="458" spans="1:9" x14ac:dyDescent="0.25">
      <c r="A458" s="91" t="s">
        <v>1048</v>
      </c>
      <c r="B458" s="95">
        <v>464</v>
      </c>
      <c r="C458" s="99">
        <v>0</v>
      </c>
      <c r="D458">
        <v>0</v>
      </c>
      <c r="E458">
        <v>9.7656240686770004E-3</v>
      </c>
      <c r="F458">
        <v>9.7656240686770004E-3</v>
      </c>
      <c r="G458">
        <v>5.0208864106000001E-5</v>
      </c>
      <c r="H458">
        <v>6.9842677622099995E-4</v>
      </c>
      <c r="I458">
        <v>1.9531248137355E-2</v>
      </c>
    </row>
    <row r="459" spans="1:9" x14ac:dyDescent="0.25">
      <c r="A459" s="91" t="s">
        <v>1049</v>
      </c>
      <c r="B459" s="95">
        <v>465</v>
      </c>
      <c r="C459" s="99">
        <v>9.4409999999999997E-3</v>
      </c>
      <c r="D459">
        <v>0</v>
      </c>
      <c r="E459">
        <v>1.9290121272206001E-2</v>
      </c>
      <c r="F459">
        <v>1.9290121272206001E-2</v>
      </c>
      <c r="G459">
        <v>7.3991685295639997E-3</v>
      </c>
      <c r="H459">
        <v>5.0026119582869998E-3</v>
      </c>
      <c r="I459">
        <v>5.0018379259854502</v>
      </c>
    </row>
    <row r="460" spans="1:9" x14ac:dyDescent="0.25">
      <c r="A460" s="91" t="s">
        <v>1050</v>
      </c>
      <c r="B460" s="95">
        <v>466</v>
      </c>
      <c r="C460" s="99">
        <v>0</v>
      </c>
      <c r="D460">
        <v>0</v>
      </c>
      <c r="E460">
        <v>1.9290121272206001E-2</v>
      </c>
      <c r="F460">
        <v>1.9290121272206001E-2</v>
      </c>
      <c r="G460">
        <v>4.4562965996380001E-3</v>
      </c>
      <c r="H460">
        <v>5.037364242653E-3</v>
      </c>
      <c r="I460">
        <v>5.00442108139395</v>
      </c>
    </row>
    <row r="461" spans="1:9" x14ac:dyDescent="0.25">
      <c r="A461" s="91" t="s">
        <v>1051</v>
      </c>
      <c r="B461" s="95">
        <v>467</v>
      </c>
      <c r="C461" s="99">
        <v>2.4709999999999999E-2</v>
      </c>
      <c r="D461">
        <v>0</v>
      </c>
      <c r="E461">
        <v>7.1376509964465998E-2</v>
      </c>
      <c r="F461">
        <v>7.1376509964465998E-2</v>
      </c>
      <c r="G461">
        <v>2.3194508680178999E-2</v>
      </c>
      <c r="H461">
        <v>1.0074870710147E-2</v>
      </c>
      <c r="I461">
        <v>19.112275152467099</v>
      </c>
    </row>
    <row r="462" spans="1:9" x14ac:dyDescent="0.25">
      <c r="A462" s="91" t="s">
        <v>1052</v>
      </c>
      <c r="B462" s="95">
        <v>468</v>
      </c>
      <c r="C462" s="99">
        <v>2.6669999999999999E-2</v>
      </c>
      <c r="D462">
        <v>0</v>
      </c>
      <c r="E462">
        <v>6.1844043433666E-2</v>
      </c>
      <c r="F462">
        <v>6.1844043433666E-2</v>
      </c>
      <c r="G462">
        <v>2.4026170557548999E-2</v>
      </c>
      <c r="H462">
        <v>1.2731019452197E-2</v>
      </c>
      <c r="I462">
        <v>21.3352394551038</v>
      </c>
    </row>
    <row r="463" spans="1:9" x14ac:dyDescent="0.25">
      <c r="A463" s="91" t="s">
        <v>1053</v>
      </c>
      <c r="B463" s="95">
        <v>469</v>
      </c>
      <c r="C463" s="99">
        <v>0</v>
      </c>
      <c r="D463">
        <v>0</v>
      </c>
      <c r="E463">
        <v>7.6171338558196994E-2</v>
      </c>
      <c r="F463">
        <v>7.6171338558196994E-2</v>
      </c>
      <c r="G463">
        <v>1.6677150328338001E-2</v>
      </c>
      <c r="H463">
        <v>2.1060234979335998E-2</v>
      </c>
      <c r="I463">
        <v>6.0538055691867996</v>
      </c>
    </row>
    <row r="464" spans="1:9" x14ac:dyDescent="0.25">
      <c r="A464" s="91" t="s">
        <v>1054</v>
      </c>
      <c r="B464" s="95">
        <v>470</v>
      </c>
      <c r="C464" s="99">
        <v>0</v>
      </c>
      <c r="D464">
        <v>0</v>
      </c>
      <c r="E464">
        <v>2.1478082984685998E-2</v>
      </c>
      <c r="F464">
        <v>2.1478082984685998E-2</v>
      </c>
      <c r="G464">
        <v>6.7754322827790004E-3</v>
      </c>
      <c r="H464">
        <v>7.3665034803039996E-3</v>
      </c>
      <c r="I464">
        <v>0.76562384795397498</v>
      </c>
    </row>
    <row r="465" spans="1:9" x14ac:dyDescent="0.25">
      <c r="A465" s="91" t="s">
        <v>1055</v>
      </c>
      <c r="B465" s="95">
        <v>471</v>
      </c>
      <c r="C465" s="99">
        <v>2.3377999999999999E-2</v>
      </c>
      <c r="D465">
        <v>0</v>
      </c>
      <c r="E465">
        <v>0.123060397803783</v>
      </c>
      <c r="F465">
        <v>0.123060397803783</v>
      </c>
      <c r="G465">
        <v>2.1799122939872E-2</v>
      </c>
      <c r="H465">
        <v>1.7487580234334998E-2</v>
      </c>
      <c r="I465">
        <v>18.5292544988915</v>
      </c>
    </row>
    <row r="466" spans="1:9" x14ac:dyDescent="0.25">
      <c r="A466" s="91" t="s">
        <v>1056</v>
      </c>
      <c r="B466" s="95">
        <v>472</v>
      </c>
      <c r="C466" s="99">
        <v>1.7635999999999999E-2</v>
      </c>
      <c r="D466">
        <v>0</v>
      </c>
      <c r="E466">
        <v>8.3164140582085003E-2</v>
      </c>
      <c r="F466">
        <v>8.3164140582085003E-2</v>
      </c>
      <c r="G466">
        <v>1.5531925380426999E-2</v>
      </c>
      <c r="H466">
        <v>1.5847107717930999E-2</v>
      </c>
      <c r="I466">
        <v>15.283414574339901</v>
      </c>
    </row>
    <row r="467" spans="1:9" x14ac:dyDescent="0.25">
      <c r="A467" s="91" t="s">
        <v>1057</v>
      </c>
      <c r="B467" s="95">
        <v>473</v>
      </c>
      <c r="C467" s="99">
        <v>1.0737999999999999E-2</v>
      </c>
      <c r="D467">
        <v>1.0738831944764E-2</v>
      </c>
      <c r="E467">
        <v>1.0738831944764E-2</v>
      </c>
      <c r="F467">
        <v>0</v>
      </c>
      <c r="G467">
        <v>1.0738831944764E-2</v>
      </c>
      <c r="H467">
        <v>0</v>
      </c>
      <c r="I467">
        <v>1.0738831944764E-2</v>
      </c>
    </row>
    <row r="468" spans="1:9" x14ac:dyDescent="0.25">
      <c r="A468" s="91" t="s">
        <v>1058</v>
      </c>
      <c r="B468" s="95">
        <v>474</v>
      </c>
      <c r="C468" s="99">
        <v>1.0737999999999999E-2</v>
      </c>
      <c r="D468">
        <v>1.0738831944764E-2</v>
      </c>
      <c r="E468">
        <v>1.9290123134851001E-2</v>
      </c>
      <c r="F468">
        <v>8.551291190088E-3</v>
      </c>
      <c r="G468">
        <v>1.1583683822353001E-2</v>
      </c>
      <c r="H468">
        <v>2.550000575744E-3</v>
      </c>
      <c r="I468">
        <v>1.7607199409976599</v>
      </c>
    </row>
    <row r="469" spans="1:9" x14ac:dyDescent="0.25">
      <c r="A469" s="91" t="s">
        <v>1059</v>
      </c>
      <c r="B469" s="95">
        <v>475</v>
      </c>
      <c r="C469" s="99">
        <v>0</v>
      </c>
      <c r="D469">
        <v>0</v>
      </c>
      <c r="E469">
        <v>2.8409091755748E-2</v>
      </c>
      <c r="F469">
        <v>2.8409091755748E-2</v>
      </c>
      <c r="G469">
        <v>2.4703558048479999E-3</v>
      </c>
      <c r="H469">
        <v>8.0048677020119995E-3</v>
      </c>
      <c r="I469">
        <v>0.39772728458046902</v>
      </c>
    </row>
    <row r="470" spans="1:9" x14ac:dyDescent="0.25">
      <c r="A470" s="91" t="s">
        <v>1060</v>
      </c>
      <c r="B470" s="95">
        <v>476</v>
      </c>
      <c r="C470" s="99">
        <v>0</v>
      </c>
      <c r="D470">
        <v>0</v>
      </c>
      <c r="E470">
        <v>1.9290123134851001E-2</v>
      </c>
      <c r="F470">
        <v>1.9290123134851001E-2</v>
      </c>
      <c r="G470">
        <v>9.7179461637000002E-5</v>
      </c>
      <c r="H470">
        <v>1.365708582891E-3</v>
      </c>
      <c r="I470">
        <v>3.8580246269703002E-2</v>
      </c>
    </row>
    <row r="471" spans="1:9" x14ac:dyDescent="0.25">
      <c r="A471" s="91" t="s">
        <v>1061</v>
      </c>
      <c r="B471" s="95">
        <v>477</v>
      </c>
      <c r="C471" s="99">
        <v>0</v>
      </c>
      <c r="D471">
        <v>0</v>
      </c>
      <c r="E471">
        <v>1.9290123134851001E-2</v>
      </c>
      <c r="F471">
        <v>1.9290123134851001E-2</v>
      </c>
      <c r="G471">
        <v>2.570348611264E-3</v>
      </c>
      <c r="H471">
        <v>5.6119250630360003E-3</v>
      </c>
      <c r="I471">
        <v>1.4985132403671699</v>
      </c>
    </row>
    <row r="472" spans="1:9" x14ac:dyDescent="0.25">
      <c r="A472" s="91" t="s">
        <v>1062</v>
      </c>
      <c r="B472" s="95">
        <v>478</v>
      </c>
      <c r="C472" s="99">
        <v>0</v>
      </c>
      <c r="D472">
        <v>0</v>
      </c>
      <c r="E472">
        <v>2.8935089707374999E-2</v>
      </c>
      <c r="F472">
        <v>2.8935089707374999E-2</v>
      </c>
      <c r="G472">
        <v>5.2843047011620001E-3</v>
      </c>
      <c r="H472">
        <v>9.7572976536060008E-3</v>
      </c>
      <c r="I472">
        <v>2.3409469826146898</v>
      </c>
    </row>
    <row r="473" spans="1:9" x14ac:dyDescent="0.25">
      <c r="A473" s="91" t="s">
        <v>1063</v>
      </c>
      <c r="B473" s="95">
        <v>479</v>
      </c>
      <c r="C473" s="99">
        <v>0</v>
      </c>
      <c r="D473">
        <v>0</v>
      </c>
      <c r="E473">
        <v>2.8409091755748E-2</v>
      </c>
      <c r="F473">
        <v>2.8409091755748E-2</v>
      </c>
      <c r="G473">
        <v>2.9006192977149999E-3</v>
      </c>
      <c r="H473">
        <v>7.2930176559050002E-3</v>
      </c>
      <c r="I473">
        <v>2.6569672767072898</v>
      </c>
    </row>
    <row r="474" spans="1:9" x14ac:dyDescent="0.25">
      <c r="A474" s="91" t="s">
        <v>1064</v>
      </c>
      <c r="B474" s="95">
        <v>480</v>
      </c>
      <c r="C474" s="99">
        <v>0</v>
      </c>
      <c r="D474">
        <v>0</v>
      </c>
      <c r="E474">
        <v>1.0775861330330001E-2</v>
      </c>
      <c r="F474">
        <v>1.0775861330330001E-2</v>
      </c>
      <c r="G474">
        <v>6.4132606007100005E-4</v>
      </c>
      <c r="H474">
        <v>2.5494198507750002E-3</v>
      </c>
      <c r="I474">
        <v>0.87284476775676001</v>
      </c>
    </row>
    <row r="475" spans="1:9" x14ac:dyDescent="0.25">
      <c r="A475" s="91" t="s">
        <v>1065</v>
      </c>
      <c r="B475" s="95">
        <v>481</v>
      </c>
      <c r="C475" s="99">
        <v>0</v>
      </c>
      <c r="D475">
        <v>0</v>
      </c>
      <c r="E475">
        <v>1.0775861330330001E-2</v>
      </c>
      <c r="F475">
        <v>1.0775861330330001E-2</v>
      </c>
      <c r="G475">
        <v>2.9885510820999999E-4</v>
      </c>
      <c r="H475">
        <v>1.7694933818000001E-3</v>
      </c>
      <c r="I475">
        <v>0.37715514656156301</v>
      </c>
    </row>
    <row r="476" spans="1:9" x14ac:dyDescent="0.25">
      <c r="A476" s="91" t="s">
        <v>1066</v>
      </c>
      <c r="B476" s="95">
        <v>482</v>
      </c>
      <c r="C476" s="99">
        <v>0</v>
      </c>
      <c r="D476">
        <v>0</v>
      </c>
      <c r="E476">
        <v>0</v>
      </c>
      <c r="F476">
        <v>0</v>
      </c>
      <c r="G476">
        <v>0</v>
      </c>
      <c r="H476">
        <v>0</v>
      </c>
      <c r="I476">
        <v>0</v>
      </c>
    </row>
    <row r="477" spans="1:9" x14ac:dyDescent="0.25">
      <c r="A477" s="91" t="s">
        <v>1067</v>
      </c>
      <c r="B477" s="95">
        <v>483</v>
      </c>
      <c r="C477" s="99">
        <v>0</v>
      </c>
      <c r="D477">
        <v>0</v>
      </c>
      <c r="E477">
        <v>0</v>
      </c>
      <c r="F477">
        <v>0</v>
      </c>
      <c r="G477">
        <v>0</v>
      </c>
      <c r="H477">
        <v>0</v>
      </c>
      <c r="I477">
        <v>0</v>
      </c>
    </row>
    <row r="478" spans="1:9" x14ac:dyDescent="0.25">
      <c r="A478" s="91" t="s">
        <v>1068</v>
      </c>
      <c r="B478" s="95">
        <v>484</v>
      </c>
      <c r="C478" s="99">
        <v>3.4326000000000002E-2</v>
      </c>
      <c r="D478">
        <v>1.0128821246325999E-2</v>
      </c>
      <c r="E478">
        <v>7.6712705194950007E-2</v>
      </c>
      <c r="F478">
        <v>6.6583883948623995E-2</v>
      </c>
      <c r="G478">
        <v>3.6761539894105001E-2</v>
      </c>
      <c r="H478">
        <v>1.1318952728489999E-2</v>
      </c>
      <c r="I478">
        <v>41.834632399491902</v>
      </c>
    </row>
    <row r="479" spans="1:9" x14ac:dyDescent="0.25">
      <c r="A479" s="91" t="s">
        <v>1069</v>
      </c>
      <c r="B479" s="95">
        <v>485</v>
      </c>
      <c r="C479" s="99">
        <v>3.8434000000000003E-2</v>
      </c>
      <c r="D479">
        <v>2.3764779791236E-2</v>
      </c>
      <c r="E479">
        <v>4.2603857815266002E-2</v>
      </c>
      <c r="F479">
        <v>1.8839078024029999E-2</v>
      </c>
      <c r="G479">
        <v>3.6706453028681002E-2</v>
      </c>
      <c r="H479">
        <v>4.7749263702210002E-3</v>
      </c>
      <c r="I479">
        <v>4.2579485513269901</v>
      </c>
    </row>
    <row r="480" spans="1:9" x14ac:dyDescent="0.25">
      <c r="A480" s="91" t="s">
        <v>1070</v>
      </c>
      <c r="B480" s="95">
        <v>486</v>
      </c>
      <c r="C480" s="99">
        <v>1.362E-2</v>
      </c>
      <c r="D480">
        <v>1.245019864291E-2</v>
      </c>
      <c r="E480">
        <v>2.9538769721984801</v>
      </c>
      <c r="F480">
        <v>2.9414267735555701</v>
      </c>
      <c r="G480">
        <v>0.362836148095666</v>
      </c>
      <c r="H480">
        <v>0.80246554315001695</v>
      </c>
      <c r="I480">
        <v>5064.8297912673997</v>
      </c>
    </row>
    <row r="482" spans="1:1" x14ac:dyDescent="0.25">
      <c r="A482" s="91"/>
    </row>
    <row r="483" spans="1:1" x14ac:dyDescent="0.25">
      <c r="A483" s="91"/>
    </row>
    <row r="484" spans="1:1" x14ac:dyDescent="0.25">
      <c r="A484" s="91"/>
    </row>
    <row r="485" spans="1:1" x14ac:dyDescent="0.25">
      <c r="A485" s="91"/>
    </row>
    <row r="486" spans="1:1" x14ac:dyDescent="0.25">
      <c r="A486" s="91"/>
    </row>
    <row r="487" spans="1:1" x14ac:dyDescent="0.25">
      <c r="A487" s="91"/>
    </row>
    <row r="488" spans="1:1" x14ac:dyDescent="0.25">
      <c r="A488" s="91"/>
    </row>
    <row r="489" spans="1:1" x14ac:dyDescent="0.25">
      <c r="A489" s="9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ED39C-2922-4E34-A0BD-89EEDE18CC1F}">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80"/>
  <sheetViews>
    <sheetView workbookViewId="0">
      <pane ySplit="2" topLeftCell="A446" activePane="bottomLeft" state="frozen"/>
      <selection pane="bottomLeft" activeCell="C1" sqref="C1"/>
    </sheetView>
  </sheetViews>
  <sheetFormatPr defaultRowHeight="15" x14ac:dyDescent="0.25"/>
  <cols>
    <col min="1" max="1" width="42.42578125" customWidth="1"/>
    <col min="3" max="3" width="10.42578125" customWidth="1"/>
    <col min="9" max="9" width="13.28515625" customWidth="1"/>
  </cols>
  <sheetData>
    <row r="1" spans="1:9" ht="17.25" x14ac:dyDescent="0.25">
      <c r="A1" s="93"/>
      <c r="B1" s="94"/>
      <c r="C1" s="93" t="s">
        <v>1192</v>
      </c>
      <c r="D1" s="93"/>
      <c r="E1" s="21"/>
      <c r="F1" s="21"/>
      <c r="G1" s="21"/>
      <c r="H1" s="21"/>
      <c r="I1" s="21"/>
    </row>
    <row r="2" spans="1:9" x14ac:dyDescent="0.25">
      <c r="A2" s="93" t="s">
        <v>1095</v>
      </c>
      <c r="B2" s="94" t="s">
        <v>622</v>
      </c>
      <c r="C2" s="98" t="s">
        <v>1174</v>
      </c>
      <c r="D2" s="93" t="s">
        <v>629</v>
      </c>
      <c r="E2" s="93" t="s">
        <v>624</v>
      </c>
      <c r="F2" s="93" t="s">
        <v>625</v>
      </c>
      <c r="G2" s="93" t="s">
        <v>626</v>
      </c>
      <c r="H2" s="93" t="s">
        <v>627</v>
      </c>
      <c r="I2" s="93" t="s">
        <v>628</v>
      </c>
    </row>
    <row r="3" spans="1:9" x14ac:dyDescent="0.25">
      <c r="A3" s="91" t="s">
        <v>630</v>
      </c>
      <c r="B3" s="95">
        <v>1</v>
      </c>
      <c r="C3" s="99">
        <v>7.8270000000000006E-3</v>
      </c>
      <c r="D3">
        <v>1.153684337623E-3</v>
      </c>
      <c r="E3">
        <v>1.6113379970192999E-2</v>
      </c>
      <c r="F3">
        <v>1.4959695632568999E-2</v>
      </c>
      <c r="G3">
        <v>7.7170837843789997E-3</v>
      </c>
      <c r="H3">
        <v>2.6637606134550002E-3</v>
      </c>
      <c r="I3">
        <v>2.5620718164136602</v>
      </c>
    </row>
    <row r="4" spans="1:9" x14ac:dyDescent="0.25">
      <c r="A4" s="91" t="s">
        <v>631</v>
      </c>
      <c r="B4" s="95">
        <v>2</v>
      </c>
      <c r="C4" s="99">
        <v>2.0279999999999999E-2</v>
      </c>
      <c r="D4">
        <v>0</v>
      </c>
      <c r="E4">
        <v>0.30150994658470198</v>
      </c>
      <c r="F4">
        <v>0.30150994658470198</v>
      </c>
      <c r="G4">
        <v>5.0491851870992997E-2</v>
      </c>
      <c r="H4">
        <v>7.4507653111046998E-2</v>
      </c>
      <c r="I4">
        <v>64.781045950483502</v>
      </c>
    </row>
    <row r="5" spans="1:9" x14ac:dyDescent="0.25">
      <c r="A5" s="91" t="s">
        <v>632</v>
      </c>
      <c r="B5" s="95">
        <v>3</v>
      </c>
      <c r="C5" s="99">
        <v>0.298319</v>
      </c>
      <c r="D5">
        <v>0</v>
      </c>
      <c r="E5">
        <v>2.6573202610015798</v>
      </c>
      <c r="F5">
        <v>2.6573202610015798</v>
      </c>
      <c r="G5">
        <v>0.39395048941552002</v>
      </c>
      <c r="H5">
        <v>0.32269041884121002</v>
      </c>
      <c r="I5">
        <v>2869.14141441322</v>
      </c>
    </row>
    <row r="6" spans="1:9" x14ac:dyDescent="0.25">
      <c r="A6" s="91" t="s">
        <v>1071</v>
      </c>
      <c r="B6" s="95">
        <v>4</v>
      </c>
      <c r="C6" s="99">
        <v>1.0751E-2</v>
      </c>
      <c r="D6">
        <v>0</v>
      </c>
      <c r="E6">
        <v>3.9903100579977001E-2</v>
      </c>
      <c r="F6">
        <v>3.9903100579977001E-2</v>
      </c>
      <c r="G6">
        <v>1.1073235741262E-2</v>
      </c>
      <c r="H6">
        <v>6.3041537152960002E-3</v>
      </c>
      <c r="I6">
        <v>26.243568706791802</v>
      </c>
    </row>
    <row r="7" spans="1:9" x14ac:dyDescent="0.25">
      <c r="A7" s="91" t="s">
        <v>633</v>
      </c>
      <c r="B7" s="95">
        <v>5</v>
      </c>
      <c r="C7" s="99">
        <v>9.0690000000000007E-3</v>
      </c>
      <c r="D7">
        <v>0</v>
      </c>
      <c r="E7">
        <v>1.6635658219456999E-2</v>
      </c>
      <c r="F7">
        <v>1.6635658219456999E-2</v>
      </c>
      <c r="G7">
        <v>7.7884296481049997E-3</v>
      </c>
      <c r="H7">
        <v>3.7372099079150001E-3</v>
      </c>
      <c r="I7">
        <v>2.41441319091245</v>
      </c>
    </row>
    <row r="8" spans="1:9" x14ac:dyDescent="0.25">
      <c r="A8" s="91" t="s">
        <v>634</v>
      </c>
      <c r="B8" s="95">
        <v>6</v>
      </c>
      <c r="C8" s="99">
        <v>1.2821000000000001E-2</v>
      </c>
      <c r="D8">
        <v>0</v>
      </c>
      <c r="E8">
        <v>1.8481083214283E-2</v>
      </c>
      <c r="F8">
        <v>1.8481083214283E-2</v>
      </c>
      <c r="G8">
        <v>1.2116800210124E-2</v>
      </c>
      <c r="H8">
        <v>4.3576898155039999E-3</v>
      </c>
      <c r="I8">
        <v>7.0640945225022698</v>
      </c>
    </row>
    <row r="9" spans="1:9" x14ac:dyDescent="0.25">
      <c r="A9" s="91" t="s">
        <v>635</v>
      </c>
      <c r="B9" s="95">
        <v>7</v>
      </c>
      <c r="C9" s="99">
        <v>1.1077999999999999E-2</v>
      </c>
      <c r="D9">
        <v>6.3132219947870001E-3</v>
      </c>
      <c r="E9">
        <v>1.6332287341356E-2</v>
      </c>
      <c r="F9">
        <v>1.0019065346569E-2</v>
      </c>
      <c r="G9">
        <v>1.089856414715E-2</v>
      </c>
      <c r="H9">
        <v>2.549730365721E-3</v>
      </c>
      <c r="I9">
        <v>0.89368226006627105</v>
      </c>
    </row>
    <row r="10" spans="1:9" x14ac:dyDescent="0.25">
      <c r="A10" s="91" t="s">
        <v>636</v>
      </c>
      <c r="B10" s="95">
        <v>8</v>
      </c>
      <c r="C10" s="99">
        <v>1.2524E-2</v>
      </c>
      <c r="D10">
        <v>0</v>
      </c>
      <c r="E10">
        <v>1.8629549071193002E-2</v>
      </c>
      <c r="F10">
        <v>1.8629549071193002E-2</v>
      </c>
      <c r="G10">
        <v>1.2795870552147001E-2</v>
      </c>
      <c r="H10">
        <v>2.5709291631919999E-3</v>
      </c>
      <c r="I10">
        <v>8.6116208815947104</v>
      </c>
    </row>
    <row r="11" spans="1:9" x14ac:dyDescent="0.25">
      <c r="A11" s="91" t="s">
        <v>637</v>
      </c>
      <c r="B11" s="95">
        <v>9</v>
      </c>
      <c r="C11" s="99">
        <v>0.109583</v>
      </c>
      <c r="D11">
        <v>0</v>
      </c>
      <c r="E11">
        <v>0.78802365064621005</v>
      </c>
      <c r="F11">
        <v>0.78802365064621005</v>
      </c>
      <c r="G11">
        <v>0.118319506244734</v>
      </c>
      <c r="H11">
        <v>0.102450644883193</v>
      </c>
      <c r="I11">
        <v>549.00250897556498</v>
      </c>
    </row>
    <row r="12" spans="1:9" x14ac:dyDescent="0.25">
      <c r="A12" s="91" t="s">
        <v>638</v>
      </c>
      <c r="B12" s="95">
        <v>10</v>
      </c>
      <c r="C12" s="99">
        <v>8.1222000000000003E-2</v>
      </c>
      <c r="D12">
        <v>0</v>
      </c>
      <c r="E12">
        <v>1.7170938253402701</v>
      </c>
      <c r="F12">
        <v>1.7170938253402701</v>
      </c>
      <c r="G12">
        <v>0.31037976014490298</v>
      </c>
      <c r="H12">
        <v>0.44219439419052098</v>
      </c>
      <c r="I12">
        <v>805.12509781587801</v>
      </c>
    </row>
    <row r="13" spans="1:9" x14ac:dyDescent="0.25">
      <c r="A13" s="91" t="s">
        <v>639</v>
      </c>
      <c r="B13" s="95">
        <v>11</v>
      </c>
      <c r="C13" s="99">
        <v>0.15031800000000001</v>
      </c>
      <c r="D13">
        <v>0</v>
      </c>
      <c r="E13">
        <v>0.50884693861007702</v>
      </c>
      <c r="F13">
        <v>0.50884693861007702</v>
      </c>
      <c r="G13">
        <v>0.18700324903856899</v>
      </c>
      <c r="H13">
        <v>0.118022751912868</v>
      </c>
      <c r="I13">
        <v>46.189802512526498</v>
      </c>
    </row>
    <row r="14" spans="1:9" x14ac:dyDescent="0.25">
      <c r="A14" s="91" t="s">
        <v>245</v>
      </c>
      <c r="B14" s="95">
        <v>12</v>
      </c>
      <c r="C14" s="99">
        <v>1.0305E-2</v>
      </c>
      <c r="D14">
        <v>0</v>
      </c>
      <c r="E14">
        <v>0.32791614532470698</v>
      </c>
      <c r="F14">
        <v>0.32791614532470698</v>
      </c>
      <c r="G14">
        <v>4.0869694743028998E-2</v>
      </c>
      <c r="H14">
        <v>6.2853196256855995E-2</v>
      </c>
      <c r="I14">
        <v>137.93521975772401</v>
      </c>
    </row>
    <row r="15" spans="1:9" x14ac:dyDescent="0.25">
      <c r="A15" s="91" t="s">
        <v>640</v>
      </c>
      <c r="B15" s="95">
        <v>13</v>
      </c>
      <c r="C15" s="99">
        <v>4.2719999999999998E-3</v>
      </c>
      <c r="D15">
        <v>0</v>
      </c>
      <c r="E15">
        <v>1.5016967430711001E-2</v>
      </c>
      <c r="F15">
        <v>1.5016967430711001E-2</v>
      </c>
      <c r="G15">
        <v>5.1899063696439996E-3</v>
      </c>
      <c r="H15">
        <v>4.9012395619710001E-3</v>
      </c>
      <c r="I15">
        <v>2.6987513122148798</v>
      </c>
    </row>
    <row r="16" spans="1:9" x14ac:dyDescent="0.25">
      <c r="A16" s="91" t="s">
        <v>641</v>
      </c>
      <c r="B16" s="95">
        <v>14</v>
      </c>
      <c r="C16" s="99">
        <v>0</v>
      </c>
      <c r="D16">
        <v>0</v>
      </c>
      <c r="E16">
        <v>6.4368350431319998E-3</v>
      </c>
      <c r="F16">
        <v>6.4368350431319998E-3</v>
      </c>
      <c r="G16">
        <v>8.6078917125399996E-4</v>
      </c>
      <c r="H16">
        <v>2.1115999828670001E-3</v>
      </c>
      <c r="I16">
        <v>9.6408387180417998E-2</v>
      </c>
    </row>
    <row r="17" spans="1:9" x14ac:dyDescent="0.25">
      <c r="A17" s="91" t="s">
        <v>642</v>
      </c>
      <c r="B17" s="95">
        <v>15</v>
      </c>
      <c r="C17" s="99">
        <v>0</v>
      </c>
      <c r="D17">
        <v>0</v>
      </c>
      <c r="E17">
        <v>0</v>
      </c>
      <c r="F17">
        <v>0</v>
      </c>
      <c r="G17">
        <v>0</v>
      </c>
      <c r="H17">
        <v>0</v>
      </c>
      <c r="I17">
        <v>0</v>
      </c>
    </row>
    <row r="18" spans="1:9" x14ac:dyDescent="0.25">
      <c r="A18" s="91" t="s">
        <v>643</v>
      </c>
      <c r="B18" s="95">
        <v>16</v>
      </c>
      <c r="C18" s="99">
        <v>0</v>
      </c>
      <c r="D18">
        <v>0</v>
      </c>
      <c r="E18">
        <v>6.4253166317939994E-2</v>
      </c>
      <c r="F18">
        <v>6.4253166317939994E-2</v>
      </c>
      <c r="G18">
        <v>3.683440944379E-3</v>
      </c>
      <c r="H18">
        <v>1.0730672404662999E-2</v>
      </c>
      <c r="I18">
        <v>6.3944534794427401</v>
      </c>
    </row>
    <row r="19" spans="1:9" x14ac:dyDescent="0.25">
      <c r="A19" s="91" t="s">
        <v>644</v>
      </c>
      <c r="B19" s="95">
        <v>17</v>
      </c>
      <c r="C19" s="99">
        <v>0</v>
      </c>
      <c r="D19">
        <v>0</v>
      </c>
      <c r="E19">
        <v>0</v>
      </c>
      <c r="F19">
        <v>0</v>
      </c>
      <c r="G19">
        <v>0</v>
      </c>
      <c r="H19">
        <v>0</v>
      </c>
      <c r="I19">
        <v>0</v>
      </c>
    </row>
    <row r="20" spans="1:9" x14ac:dyDescent="0.25">
      <c r="A20" s="91" t="s">
        <v>645</v>
      </c>
      <c r="B20" s="95">
        <v>18</v>
      </c>
      <c r="C20" s="99">
        <v>0</v>
      </c>
      <c r="D20">
        <v>0</v>
      </c>
      <c r="E20">
        <v>0</v>
      </c>
      <c r="F20">
        <v>0</v>
      </c>
      <c r="G20">
        <v>0</v>
      </c>
      <c r="H20">
        <v>0</v>
      </c>
      <c r="I20">
        <v>0</v>
      </c>
    </row>
    <row r="21" spans="1:9" x14ac:dyDescent="0.25">
      <c r="A21" s="91" t="s">
        <v>646</v>
      </c>
      <c r="B21" s="95">
        <v>19</v>
      </c>
      <c r="C21" s="99">
        <v>0</v>
      </c>
      <c r="D21">
        <v>0</v>
      </c>
      <c r="E21">
        <v>0</v>
      </c>
      <c r="F21">
        <v>0</v>
      </c>
      <c r="G21">
        <v>0</v>
      </c>
      <c r="H21">
        <v>0</v>
      </c>
      <c r="I21">
        <v>0</v>
      </c>
    </row>
    <row r="22" spans="1:9" x14ac:dyDescent="0.25">
      <c r="A22" s="91" t="s">
        <v>647</v>
      </c>
      <c r="B22" s="95">
        <v>20</v>
      </c>
      <c r="C22" s="99">
        <v>0</v>
      </c>
      <c r="D22">
        <v>0</v>
      </c>
      <c r="E22">
        <v>0</v>
      </c>
      <c r="F22">
        <v>0</v>
      </c>
      <c r="G22">
        <v>0</v>
      </c>
      <c r="H22">
        <v>0</v>
      </c>
      <c r="I22">
        <v>0</v>
      </c>
    </row>
    <row r="23" spans="1:9" x14ac:dyDescent="0.25">
      <c r="A23" s="91" t="s">
        <v>648</v>
      </c>
      <c r="B23" s="95">
        <v>21</v>
      </c>
      <c r="C23" s="99">
        <v>0</v>
      </c>
      <c r="D23">
        <v>0</v>
      </c>
      <c r="E23">
        <v>0</v>
      </c>
      <c r="F23">
        <v>0</v>
      </c>
      <c r="G23">
        <v>0</v>
      </c>
      <c r="H23">
        <v>0</v>
      </c>
      <c r="I23">
        <v>0</v>
      </c>
    </row>
    <row r="24" spans="1:9" x14ac:dyDescent="0.25">
      <c r="A24" s="91" t="s">
        <v>649</v>
      </c>
      <c r="B24" s="95">
        <v>22</v>
      </c>
      <c r="C24" s="99">
        <v>0</v>
      </c>
      <c r="D24">
        <v>0</v>
      </c>
      <c r="E24">
        <v>0</v>
      </c>
      <c r="F24">
        <v>0</v>
      </c>
      <c r="G24">
        <v>0</v>
      </c>
      <c r="H24">
        <v>0</v>
      </c>
      <c r="I24">
        <v>0</v>
      </c>
    </row>
    <row r="25" spans="1:9" x14ac:dyDescent="0.25">
      <c r="A25" s="91" t="s">
        <v>650</v>
      </c>
      <c r="B25" s="95">
        <v>23</v>
      </c>
      <c r="C25" s="99">
        <v>0</v>
      </c>
      <c r="D25">
        <v>0</v>
      </c>
      <c r="E25">
        <v>0</v>
      </c>
      <c r="F25">
        <v>0</v>
      </c>
      <c r="G25">
        <v>0</v>
      </c>
      <c r="H25">
        <v>0</v>
      </c>
      <c r="I25">
        <v>0</v>
      </c>
    </row>
    <row r="26" spans="1:9" x14ac:dyDescent="0.25">
      <c r="A26" s="91" t="s">
        <v>651</v>
      </c>
      <c r="B26" s="95">
        <v>24</v>
      </c>
      <c r="C26" s="99">
        <v>0</v>
      </c>
      <c r="D26">
        <v>0</v>
      </c>
      <c r="E26">
        <v>0</v>
      </c>
      <c r="F26">
        <v>0</v>
      </c>
      <c r="G26">
        <v>0</v>
      </c>
      <c r="H26">
        <v>0</v>
      </c>
      <c r="I26">
        <v>0</v>
      </c>
    </row>
    <row r="27" spans="1:9" x14ac:dyDescent="0.25">
      <c r="A27" s="91" t="s">
        <v>652</v>
      </c>
      <c r="B27" s="95">
        <v>25</v>
      </c>
      <c r="C27" s="99">
        <v>0</v>
      </c>
      <c r="D27">
        <v>0</v>
      </c>
      <c r="E27">
        <v>0</v>
      </c>
      <c r="F27">
        <v>0</v>
      </c>
      <c r="G27">
        <v>0</v>
      </c>
      <c r="H27">
        <v>0</v>
      </c>
      <c r="I27">
        <v>0</v>
      </c>
    </row>
    <row r="28" spans="1:9" x14ac:dyDescent="0.25">
      <c r="A28" s="91" t="s">
        <v>653</v>
      </c>
      <c r="B28" s="95">
        <v>26</v>
      </c>
      <c r="C28" s="99">
        <v>0</v>
      </c>
      <c r="D28">
        <v>0</v>
      </c>
      <c r="E28">
        <v>6.7001716233789999E-3</v>
      </c>
      <c r="F28">
        <v>6.7001716233789999E-3</v>
      </c>
      <c r="G28">
        <v>1.11497349326E-4</v>
      </c>
      <c r="H28">
        <v>7.0717553104699999E-4</v>
      </c>
      <c r="I28">
        <v>0.51166133605875097</v>
      </c>
    </row>
    <row r="29" spans="1:9" x14ac:dyDescent="0.25">
      <c r="A29" s="91" t="s">
        <v>654</v>
      </c>
      <c r="B29" s="95">
        <v>27</v>
      </c>
      <c r="C29" s="99">
        <v>0</v>
      </c>
      <c r="D29">
        <v>0</v>
      </c>
      <c r="E29">
        <v>5.3543169051409999E-3</v>
      </c>
      <c r="F29">
        <v>5.3543169051409999E-3</v>
      </c>
      <c r="G29">
        <v>2.0749582492000002E-5</v>
      </c>
      <c r="H29">
        <v>3.3199554292299998E-4</v>
      </c>
      <c r="I29">
        <v>1.5997928101569001E-2</v>
      </c>
    </row>
    <row r="30" spans="1:9" x14ac:dyDescent="0.25">
      <c r="A30" s="91" t="s">
        <v>655</v>
      </c>
      <c r="B30" s="95">
        <v>28</v>
      </c>
      <c r="C30" s="99">
        <v>0</v>
      </c>
      <c r="D30">
        <v>0</v>
      </c>
      <c r="E30">
        <v>1.2349341996014E-2</v>
      </c>
      <c r="F30">
        <v>1.2349341996014E-2</v>
      </c>
      <c r="G30">
        <v>5.2625035517700003E-4</v>
      </c>
      <c r="H30">
        <v>1.7978596467020001E-3</v>
      </c>
      <c r="I30">
        <v>0.46152156149037199</v>
      </c>
    </row>
    <row r="31" spans="1:9" x14ac:dyDescent="0.25">
      <c r="A31" s="91" t="s">
        <v>656</v>
      </c>
      <c r="B31" s="95">
        <v>29</v>
      </c>
      <c r="C31" s="99">
        <v>0</v>
      </c>
      <c r="D31">
        <v>0</v>
      </c>
      <c r="E31">
        <v>0</v>
      </c>
      <c r="F31">
        <v>0</v>
      </c>
      <c r="G31">
        <v>0</v>
      </c>
      <c r="H31">
        <v>0</v>
      </c>
      <c r="I31">
        <v>0</v>
      </c>
    </row>
    <row r="32" spans="1:9" x14ac:dyDescent="0.25">
      <c r="A32" s="91" t="s">
        <v>657</v>
      </c>
      <c r="B32" s="95">
        <v>30</v>
      </c>
      <c r="C32" s="99">
        <v>0</v>
      </c>
      <c r="D32">
        <v>0</v>
      </c>
      <c r="E32">
        <v>0</v>
      </c>
      <c r="F32">
        <v>0</v>
      </c>
      <c r="G32">
        <v>0</v>
      </c>
      <c r="H32">
        <v>0</v>
      </c>
      <c r="I32">
        <v>0</v>
      </c>
    </row>
    <row r="33" spans="1:9" x14ac:dyDescent="0.25">
      <c r="A33" s="91" t="s">
        <v>658</v>
      </c>
      <c r="B33" s="95">
        <v>31</v>
      </c>
      <c r="C33" s="99">
        <v>0</v>
      </c>
      <c r="D33">
        <v>0</v>
      </c>
      <c r="E33">
        <v>4.0335617959498998E-2</v>
      </c>
      <c r="F33">
        <v>4.0335617959498998E-2</v>
      </c>
      <c r="G33">
        <v>2.4676932892610001E-3</v>
      </c>
      <c r="H33">
        <v>4.5562086263239996E-3</v>
      </c>
      <c r="I33">
        <v>10.413665680680401</v>
      </c>
    </row>
    <row r="34" spans="1:9" x14ac:dyDescent="0.25">
      <c r="A34" s="91" t="s">
        <v>659</v>
      </c>
      <c r="B34" s="95">
        <v>32</v>
      </c>
      <c r="C34" s="99">
        <v>0</v>
      </c>
      <c r="D34">
        <v>0</v>
      </c>
      <c r="E34">
        <v>4.4191824272270001E-3</v>
      </c>
      <c r="F34">
        <v>4.4191824272270001E-3</v>
      </c>
      <c r="G34">
        <v>4.66777919262E-4</v>
      </c>
      <c r="H34">
        <v>1.1504626569E-3</v>
      </c>
      <c r="I34">
        <v>0.102691142237745</v>
      </c>
    </row>
    <row r="35" spans="1:9" x14ac:dyDescent="0.25">
      <c r="A35" s="91" t="s">
        <v>660</v>
      </c>
      <c r="B35" s="95">
        <v>33</v>
      </c>
      <c r="C35" s="99">
        <v>0</v>
      </c>
      <c r="D35">
        <v>0</v>
      </c>
      <c r="E35">
        <v>3.5505720879879998E-3</v>
      </c>
      <c r="F35">
        <v>3.5505720879879998E-3</v>
      </c>
      <c r="G35">
        <v>2.0427733993500001E-4</v>
      </c>
      <c r="H35">
        <v>6.8137545474399996E-4</v>
      </c>
      <c r="I35">
        <v>0.12624339608009899</v>
      </c>
    </row>
    <row r="36" spans="1:9" x14ac:dyDescent="0.25">
      <c r="A36" s="91" t="s">
        <v>661</v>
      </c>
      <c r="B36" s="95">
        <v>34</v>
      </c>
      <c r="C36" s="99">
        <v>0</v>
      </c>
      <c r="D36">
        <v>0</v>
      </c>
      <c r="E36">
        <v>0.39986026287078902</v>
      </c>
      <c r="F36">
        <v>0.39986026287078902</v>
      </c>
      <c r="G36">
        <v>2.0630553699916999E-2</v>
      </c>
      <c r="H36">
        <v>4.3974068625252001E-2</v>
      </c>
      <c r="I36">
        <v>340.40413604862903</v>
      </c>
    </row>
    <row r="37" spans="1:9" x14ac:dyDescent="0.25">
      <c r="A37" s="91" t="s">
        <v>662</v>
      </c>
      <c r="B37" s="95">
        <v>35</v>
      </c>
      <c r="C37" s="99">
        <v>0</v>
      </c>
      <c r="D37">
        <v>0</v>
      </c>
      <c r="E37">
        <v>2.3226166144012999E-2</v>
      </c>
      <c r="F37">
        <v>2.3226166144012999E-2</v>
      </c>
      <c r="G37">
        <v>1.684782664939E-3</v>
      </c>
      <c r="H37">
        <v>3.1587469104560001E-3</v>
      </c>
      <c r="I37">
        <v>4.6061958059435701</v>
      </c>
    </row>
    <row r="38" spans="1:9" x14ac:dyDescent="0.25">
      <c r="A38" s="91" t="s">
        <v>663</v>
      </c>
      <c r="B38" s="95">
        <v>36</v>
      </c>
      <c r="C38" s="99">
        <v>0</v>
      </c>
      <c r="D38">
        <v>0</v>
      </c>
      <c r="E38">
        <v>0</v>
      </c>
      <c r="F38">
        <v>0</v>
      </c>
      <c r="G38">
        <v>0</v>
      </c>
      <c r="H38">
        <v>0</v>
      </c>
      <c r="I38">
        <v>0</v>
      </c>
    </row>
    <row r="39" spans="1:9" x14ac:dyDescent="0.25">
      <c r="A39" s="91" t="s">
        <v>664</v>
      </c>
      <c r="B39" s="95">
        <v>37</v>
      </c>
      <c r="C39" s="99">
        <v>5.1443999999999997E-2</v>
      </c>
      <c r="D39">
        <v>0</v>
      </c>
      <c r="E39">
        <v>2.8454196453094398</v>
      </c>
      <c r="F39">
        <v>2.8454196453094398</v>
      </c>
      <c r="G39">
        <v>0.235662147191284</v>
      </c>
      <c r="H39">
        <v>0.35641961630687202</v>
      </c>
      <c r="I39">
        <v>5277.1824620544203</v>
      </c>
    </row>
    <row r="40" spans="1:9" x14ac:dyDescent="0.25">
      <c r="A40" s="91" t="s">
        <v>665</v>
      </c>
      <c r="B40" s="95">
        <v>38</v>
      </c>
      <c r="C40" s="99">
        <v>0</v>
      </c>
      <c r="D40">
        <v>0</v>
      </c>
      <c r="E40">
        <v>3.4815061371769999E-3</v>
      </c>
      <c r="F40">
        <v>3.4815061371769999E-3</v>
      </c>
      <c r="G40">
        <v>2.0627751965E-5</v>
      </c>
      <c r="H40">
        <v>2.6718933532399999E-4</v>
      </c>
      <c r="I40">
        <v>3.1333555234596001E-2</v>
      </c>
    </row>
    <row r="41" spans="1:9" x14ac:dyDescent="0.25">
      <c r="A41" s="91" t="s">
        <v>666</v>
      </c>
      <c r="B41" s="95">
        <v>39</v>
      </c>
      <c r="C41" s="99">
        <v>0</v>
      </c>
      <c r="D41">
        <v>0</v>
      </c>
      <c r="E41">
        <v>2.7600703760979999E-3</v>
      </c>
      <c r="F41">
        <v>2.7600703760979999E-3</v>
      </c>
      <c r="G41">
        <v>2.0394608689999999E-5</v>
      </c>
      <c r="H41">
        <v>2.3637811915400001E-4</v>
      </c>
      <c r="I41">
        <v>8.2802111282939996E-3</v>
      </c>
    </row>
    <row r="42" spans="1:9" x14ac:dyDescent="0.25">
      <c r="A42" s="91" t="s">
        <v>667</v>
      </c>
      <c r="B42" s="95">
        <v>40</v>
      </c>
      <c r="C42" s="99">
        <v>0</v>
      </c>
      <c r="D42">
        <v>0</v>
      </c>
      <c r="E42">
        <v>2.7600703760979999E-3</v>
      </c>
      <c r="F42">
        <v>2.7600703760979999E-3</v>
      </c>
      <c r="G42">
        <v>1.4190593192999999E-5</v>
      </c>
      <c r="H42">
        <v>1.97397221249E-4</v>
      </c>
      <c r="I42">
        <v>5.5201407521959997E-3</v>
      </c>
    </row>
    <row r="43" spans="1:9" x14ac:dyDescent="0.25">
      <c r="A43" s="91" t="s">
        <v>668</v>
      </c>
      <c r="B43" s="95">
        <v>41</v>
      </c>
      <c r="C43" s="99">
        <v>0</v>
      </c>
      <c r="D43">
        <v>0</v>
      </c>
      <c r="E43">
        <v>0</v>
      </c>
      <c r="F43">
        <v>0</v>
      </c>
      <c r="G43">
        <v>0</v>
      </c>
      <c r="H43">
        <v>0</v>
      </c>
      <c r="I43">
        <v>0</v>
      </c>
    </row>
    <row r="44" spans="1:9" x14ac:dyDescent="0.25">
      <c r="A44" s="91" t="s">
        <v>669</v>
      </c>
      <c r="B44" s="95">
        <v>42</v>
      </c>
      <c r="C44" s="99">
        <v>0</v>
      </c>
      <c r="D44">
        <v>0</v>
      </c>
      <c r="E44">
        <v>0</v>
      </c>
      <c r="F44">
        <v>0</v>
      </c>
      <c r="G44">
        <v>0</v>
      </c>
      <c r="H44">
        <v>0</v>
      </c>
      <c r="I44">
        <v>0</v>
      </c>
    </row>
    <row r="45" spans="1:9" x14ac:dyDescent="0.25">
      <c r="A45" s="91" t="s">
        <v>670</v>
      </c>
      <c r="B45" s="95">
        <v>43</v>
      </c>
      <c r="C45" s="99">
        <v>0</v>
      </c>
      <c r="D45">
        <v>0</v>
      </c>
      <c r="E45">
        <v>0</v>
      </c>
      <c r="F45">
        <v>0</v>
      </c>
      <c r="G45">
        <v>0</v>
      </c>
      <c r="H45">
        <v>0</v>
      </c>
      <c r="I45">
        <v>0</v>
      </c>
    </row>
    <row r="46" spans="1:9" x14ac:dyDescent="0.25">
      <c r="A46" s="91" t="s">
        <v>671</v>
      </c>
      <c r="B46" s="95">
        <v>44</v>
      </c>
      <c r="C46" s="99">
        <v>0</v>
      </c>
      <c r="D46">
        <v>0</v>
      </c>
      <c r="E46">
        <v>0</v>
      </c>
      <c r="F46">
        <v>0</v>
      </c>
      <c r="G46">
        <v>0</v>
      </c>
      <c r="H46">
        <v>0</v>
      </c>
      <c r="I46">
        <v>0</v>
      </c>
    </row>
    <row r="47" spans="1:9" x14ac:dyDescent="0.25">
      <c r="A47" s="91" t="s">
        <v>672</v>
      </c>
      <c r="B47" s="95">
        <v>45</v>
      </c>
      <c r="C47" s="99">
        <v>0</v>
      </c>
      <c r="D47">
        <v>0</v>
      </c>
      <c r="E47">
        <v>0</v>
      </c>
      <c r="F47">
        <v>0</v>
      </c>
      <c r="G47">
        <v>0</v>
      </c>
      <c r="H47">
        <v>0</v>
      </c>
      <c r="I47">
        <v>0</v>
      </c>
    </row>
    <row r="48" spans="1:9" x14ac:dyDescent="0.25">
      <c r="A48" s="91" t="s">
        <v>673</v>
      </c>
      <c r="B48" s="95">
        <v>46</v>
      </c>
      <c r="C48" s="99">
        <v>0</v>
      </c>
      <c r="D48">
        <v>0</v>
      </c>
      <c r="E48">
        <v>0</v>
      </c>
      <c r="F48">
        <v>0</v>
      </c>
      <c r="G48">
        <v>0</v>
      </c>
      <c r="H48">
        <v>0</v>
      </c>
      <c r="I48">
        <v>0</v>
      </c>
    </row>
    <row r="49" spans="1:9" x14ac:dyDescent="0.25">
      <c r="A49" s="91" t="s">
        <v>1077</v>
      </c>
      <c r="B49" s="95">
        <v>47</v>
      </c>
      <c r="C49" s="99">
        <v>0</v>
      </c>
      <c r="D49">
        <v>0</v>
      </c>
      <c r="E49">
        <v>7.1256468072529999E-3</v>
      </c>
      <c r="F49">
        <v>7.1256468072529999E-3</v>
      </c>
      <c r="G49">
        <v>4.8957696410999999E-5</v>
      </c>
      <c r="H49">
        <v>4.9095475679999999E-4</v>
      </c>
      <c r="I49">
        <v>0.79286989336833402</v>
      </c>
    </row>
    <row r="50" spans="1:9" x14ac:dyDescent="0.25">
      <c r="A50" s="91" t="s">
        <v>674</v>
      </c>
      <c r="B50" s="95">
        <v>48</v>
      </c>
      <c r="C50" s="99">
        <v>0</v>
      </c>
      <c r="D50">
        <v>0</v>
      </c>
      <c r="E50">
        <v>0</v>
      </c>
      <c r="F50">
        <v>0</v>
      </c>
      <c r="G50">
        <v>0</v>
      </c>
      <c r="H50">
        <v>0</v>
      </c>
      <c r="I50">
        <v>0</v>
      </c>
    </row>
    <row r="51" spans="1:9" x14ac:dyDescent="0.25">
      <c r="A51" s="91" t="s">
        <v>675</v>
      </c>
      <c r="B51" s="95">
        <v>49</v>
      </c>
      <c r="C51" s="99">
        <v>0</v>
      </c>
      <c r="D51">
        <v>0</v>
      </c>
      <c r="E51">
        <v>0</v>
      </c>
      <c r="F51">
        <v>0</v>
      </c>
      <c r="G51">
        <v>0</v>
      </c>
      <c r="H51">
        <v>0</v>
      </c>
      <c r="I51">
        <v>0</v>
      </c>
    </row>
    <row r="52" spans="1:9" x14ac:dyDescent="0.25">
      <c r="A52" s="91" t="s">
        <v>676</v>
      </c>
      <c r="B52" s="95">
        <v>50</v>
      </c>
      <c r="C52" s="99">
        <v>0</v>
      </c>
      <c r="D52">
        <v>0</v>
      </c>
      <c r="E52">
        <v>5.2465531043709998E-3</v>
      </c>
      <c r="F52">
        <v>5.2465531043709998E-3</v>
      </c>
      <c r="G52">
        <v>3.41584244174E-4</v>
      </c>
      <c r="H52">
        <v>1.202215222829E-3</v>
      </c>
      <c r="I52">
        <v>3.5685305988881701</v>
      </c>
    </row>
    <row r="53" spans="1:9" x14ac:dyDescent="0.25">
      <c r="A53" s="91" t="s">
        <v>677</v>
      </c>
      <c r="B53" s="95">
        <v>51</v>
      </c>
      <c r="C53" s="99">
        <v>0</v>
      </c>
      <c r="D53">
        <v>0</v>
      </c>
      <c r="E53">
        <v>0</v>
      </c>
      <c r="F53">
        <v>0</v>
      </c>
      <c r="G53">
        <v>0</v>
      </c>
      <c r="H53">
        <v>0</v>
      </c>
      <c r="I53">
        <v>0</v>
      </c>
    </row>
    <row r="54" spans="1:9" x14ac:dyDescent="0.25">
      <c r="A54" s="91" t="s">
        <v>678</v>
      </c>
      <c r="B54" s="95">
        <v>52</v>
      </c>
      <c r="C54" s="99">
        <v>0</v>
      </c>
      <c r="D54">
        <v>0</v>
      </c>
      <c r="E54">
        <v>0</v>
      </c>
      <c r="F54">
        <v>0</v>
      </c>
      <c r="G54">
        <v>0</v>
      </c>
      <c r="H54">
        <v>0</v>
      </c>
      <c r="I54">
        <v>0</v>
      </c>
    </row>
    <row r="55" spans="1:9" x14ac:dyDescent="0.25">
      <c r="A55" s="91" t="s">
        <v>679</v>
      </c>
      <c r="B55" s="95">
        <v>53</v>
      </c>
      <c r="C55" s="99">
        <v>0</v>
      </c>
      <c r="D55">
        <v>0</v>
      </c>
      <c r="E55">
        <v>4.7356905415650002E-3</v>
      </c>
      <c r="F55">
        <v>4.7356905415650002E-3</v>
      </c>
      <c r="G55">
        <v>3.4806721245599998E-4</v>
      </c>
      <c r="H55">
        <v>1.0734869204729999E-3</v>
      </c>
      <c r="I55">
        <v>0.85032820003107201</v>
      </c>
    </row>
    <row r="56" spans="1:9" x14ac:dyDescent="0.25">
      <c r="A56" s="91" t="s">
        <v>680</v>
      </c>
      <c r="B56" s="95">
        <v>54</v>
      </c>
      <c r="C56" s="99">
        <v>0</v>
      </c>
      <c r="D56">
        <v>0</v>
      </c>
      <c r="E56">
        <v>0.180834084749222</v>
      </c>
      <c r="F56">
        <v>0.180834084749222</v>
      </c>
      <c r="G56">
        <v>2.5040842517559999E-3</v>
      </c>
      <c r="H56">
        <v>8.6747922840299998E-3</v>
      </c>
      <c r="I56">
        <v>11.3259730706922</v>
      </c>
    </row>
    <row r="57" spans="1:9" x14ac:dyDescent="0.25">
      <c r="A57" s="91" t="s">
        <v>681</v>
      </c>
      <c r="B57" s="95">
        <v>55</v>
      </c>
      <c r="C57" s="99">
        <v>0</v>
      </c>
      <c r="D57">
        <v>0</v>
      </c>
      <c r="E57">
        <v>5.3583934903145003E-2</v>
      </c>
      <c r="F57">
        <v>5.3583934903145003E-2</v>
      </c>
      <c r="G57">
        <v>1.9179569948630001E-3</v>
      </c>
      <c r="H57">
        <v>5.2213967515160001E-3</v>
      </c>
      <c r="I57">
        <v>1.9582340917550001</v>
      </c>
    </row>
    <row r="58" spans="1:9" x14ac:dyDescent="0.25">
      <c r="A58" s="91" t="s">
        <v>682</v>
      </c>
      <c r="B58" s="95">
        <v>56</v>
      </c>
      <c r="C58" s="99">
        <v>9.7210000000000005E-3</v>
      </c>
      <c r="D58">
        <v>0</v>
      </c>
      <c r="E58">
        <v>4.2344279587269003E-2</v>
      </c>
      <c r="F58">
        <v>4.2344279587269003E-2</v>
      </c>
      <c r="G58">
        <v>1.3628331438865E-2</v>
      </c>
      <c r="H58">
        <v>1.0922695143859001E-2</v>
      </c>
      <c r="I58">
        <v>19.284088985994401</v>
      </c>
    </row>
    <row r="59" spans="1:9" x14ac:dyDescent="0.25">
      <c r="A59" s="91" t="s">
        <v>683</v>
      </c>
      <c r="B59" s="95">
        <v>57</v>
      </c>
      <c r="C59" s="99">
        <v>2.1805000000000001E-2</v>
      </c>
      <c r="D59">
        <v>0</v>
      </c>
      <c r="E59">
        <v>4.6619907021523001E-2</v>
      </c>
      <c r="F59">
        <v>4.6619907021523001E-2</v>
      </c>
      <c r="G59">
        <v>1.9327943954204001E-2</v>
      </c>
      <c r="H59">
        <v>1.5835539064693E-2</v>
      </c>
      <c r="I59">
        <v>167.051419596187</v>
      </c>
    </row>
    <row r="60" spans="1:9" x14ac:dyDescent="0.25">
      <c r="A60" s="91" t="s">
        <v>684</v>
      </c>
      <c r="B60" s="95">
        <v>58</v>
      </c>
      <c r="C60" s="99">
        <v>3.0658000000000001E-2</v>
      </c>
      <c r="D60">
        <v>0</v>
      </c>
      <c r="E60">
        <v>3.1999998092651301</v>
      </c>
      <c r="F60">
        <v>3.1999998092651301</v>
      </c>
      <c r="G60">
        <v>7.1257984606363997E-2</v>
      </c>
      <c r="H60">
        <v>0.20980179196695301</v>
      </c>
      <c r="I60">
        <v>200.44871069770301</v>
      </c>
    </row>
    <row r="61" spans="1:9" x14ac:dyDescent="0.25">
      <c r="A61" s="91" t="s">
        <v>685</v>
      </c>
      <c r="B61" s="95">
        <v>59</v>
      </c>
      <c r="C61" s="99">
        <v>3.0879E-2</v>
      </c>
      <c r="D61">
        <v>0</v>
      </c>
      <c r="E61">
        <v>0.113617531955242</v>
      </c>
      <c r="F61">
        <v>0.113617531955242</v>
      </c>
      <c r="G61">
        <v>3.3185558772273999E-2</v>
      </c>
      <c r="H61">
        <v>2.1405270209982001E-2</v>
      </c>
      <c r="I61">
        <v>396.16920062340699</v>
      </c>
    </row>
    <row r="62" spans="1:9" x14ac:dyDescent="0.25">
      <c r="A62" s="91" t="s">
        <v>686</v>
      </c>
      <c r="B62" s="95">
        <v>60</v>
      </c>
      <c r="C62" s="99">
        <v>6.5620000000000001E-3</v>
      </c>
      <c r="D62">
        <v>0</v>
      </c>
      <c r="E62">
        <v>6.1110455542802998E-2</v>
      </c>
      <c r="F62">
        <v>6.1110455542802998E-2</v>
      </c>
      <c r="G62">
        <v>9.3653582120930001E-3</v>
      </c>
      <c r="H62">
        <v>9.8003821921229996E-3</v>
      </c>
      <c r="I62">
        <v>45.347064462955998</v>
      </c>
    </row>
    <row r="63" spans="1:9" x14ac:dyDescent="0.25">
      <c r="A63" s="91" t="s">
        <v>1072</v>
      </c>
      <c r="B63" s="95">
        <v>61</v>
      </c>
      <c r="C63" s="99">
        <v>1.3669560000000001</v>
      </c>
      <c r="D63">
        <v>0</v>
      </c>
      <c r="E63">
        <v>3.1999998092651301</v>
      </c>
      <c r="F63">
        <v>3.1999998092651301</v>
      </c>
      <c r="G63">
        <v>1.5457276524549699</v>
      </c>
      <c r="H63">
        <v>1.2521558630929299</v>
      </c>
      <c r="I63">
        <v>32631.856470976902</v>
      </c>
    </row>
    <row r="64" spans="1:9" x14ac:dyDescent="0.25">
      <c r="A64" s="91" t="s">
        <v>1076</v>
      </c>
      <c r="B64" s="95">
        <v>62</v>
      </c>
      <c r="C64" s="99">
        <v>0.64618799999999998</v>
      </c>
      <c r="D64">
        <v>0</v>
      </c>
      <c r="E64">
        <v>3.1999998092651301</v>
      </c>
      <c r="F64">
        <v>3.1999998092651301</v>
      </c>
      <c r="G64">
        <v>1.1050034247190901</v>
      </c>
      <c r="H64">
        <v>1.07751212165596</v>
      </c>
      <c r="I64">
        <v>10078.7362368628</v>
      </c>
    </row>
    <row r="65" spans="1:9" x14ac:dyDescent="0.25">
      <c r="A65" s="91" t="s">
        <v>1073</v>
      </c>
      <c r="B65" s="95">
        <v>63</v>
      </c>
      <c r="C65" s="99">
        <v>5.3499999999999997E-3</v>
      </c>
      <c r="D65">
        <v>0</v>
      </c>
      <c r="E65">
        <v>5.9984833002090003E-2</v>
      </c>
      <c r="F65">
        <v>5.9984833002090003E-2</v>
      </c>
      <c r="G65">
        <v>6.655725257271E-3</v>
      </c>
      <c r="H65">
        <v>7.2715358504100002E-3</v>
      </c>
      <c r="I65">
        <v>25.990607129642701</v>
      </c>
    </row>
    <row r="66" spans="1:9" x14ac:dyDescent="0.25">
      <c r="A66" s="91" t="s">
        <v>687</v>
      </c>
      <c r="B66" s="95">
        <v>64</v>
      </c>
      <c r="C66" s="99">
        <v>1.0786E-2</v>
      </c>
      <c r="D66">
        <v>0</v>
      </c>
      <c r="E66">
        <v>0.28015047311782798</v>
      </c>
      <c r="F66">
        <v>0.28015047311782798</v>
      </c>
      <c r="G66">
        <v>3.3729526960104998E-2</v>
      </c>
      <c r="H66">
        <v>5.6604515703582998E-2</v>
      </c>
      <c r="I66">
        <v>61.084173324750701</v>
      </c>
    </row>
    <row r="67" spans="1:9" x14ac:dyDescent="0.25">
      <c r="A67" s="91" t="s">
        <v>688</v>
      </c>
      <c r="B67" s="95">
        <v>65</v>
      </c>
      <c r="C67" s="99">
        <v>4.2030000000000001E-3</v>
      </c>
      <c r="D67">
        <v>0</v>
      </c>
      <c r="E67">
        <v>7.4068489484489996E-3</v>
      </c>
      <c r="F67">
        <v>7.4068489484489996E-3</v>
      </c>
      <c r="G67">
        <v>3.2596117182930001E-3</v>
      </c>
      <c r="H67">
        <v>2.143509619048E-3</v>
      </c>
      <c r="I67">
        <v>9.1464704815298301</v>
      </c>
    </row>
    <row r="68" spans="1:9" x14ac:dyDescent="0.25">
      <c r="A68" s="91" t="s">
        <v>689</v>
      </c>
      <c r="B68" s="95">
        <v>66</v>
      </c>
      <c r="C68" s="99">
        <v>0</v>
      </c>
      <c r="D68">
        <v>0</v>
      </c>
      <c r="E68">
        <v>0</v>
      </c>
      <c r="F68">
        <v>0</v>
      </c>
      <c r="G68">
        <v>0</v>
      </c>
      <c r="H68">
        <v>0</v>
      </c>
      <c r="I68">
        <v>0</v>
      </c>
    </row>
    <row r="69" spans="1:9" x14ac:dyDescent="0.25">
      <c r="A69" s="91" t="s">
        <v>690</v>
      </c>
      <c r="B69" s="95">
        <v>67</v>
      </c>
      <c r="C69" s="99">
        <v>0</v>
      </c>
      <c r="D69">
        <v>0</v>
      </c>
      <c r="E69">
        <v>4.6478467993439996E-3</v>
      </c>
      <c r="F69">
        <v>4.6478467993439996E-3</v>
      </c>
      <c r="G69">
        <v>6.6339081922000003E-4</v>
      </c>
      <c r="H69">
        <v>1.3552003082179999E-3</v>
      </c>
      <c r="I69">
        <v>0.459729837719351</v>
      </c>
    </row>
    <row r="70" spans="1:9" x14ac:dyDescent="0.25">
      <c r="A70" s="91" t="s">
        <v>691</v>
      </c>
      <c r="B70" s="95">
        <v>68</v>
      </c>
      <c r="C70" s="99">
        <v>0</v>
      </c>
      <c r="D70">
        <v>0</v>
      </c>
      <c r="E70">
        <v>5.7215946726499999E-3</v>
      </c>
      <c r="F70">
        <v>5.7215946726499999E-3</v>
      </c>
      <c r="G70">
        <v>1.386807597906E-3</v>
      </c>
      <c r="H70">
        <v>2.1025827541839999E-3</v>
      </c>
      <c r="I70">
        <v>2.0788245892617798</v>
      </c>
    </row>
    <row r="71" spans="1:9" x14ac:dyDescent="0.25">
      <c r="A71" s="91" t="s">
        <v>692</v>
      </c>
      <c r="B71" s="95">
        <v>69</v>
      </c>
      <c r="C71" s="99">
        <v>0</v>
      </c>
      <c r="D71">
        <v>0</v>
      </c>
      <c r="E71">
        <v>3.9244019426410001E-3</v>
      </c>
      <c r="F71">
        <v>3.9244019426410001E-3</v>
      </c>
      <c r="G71">
        <v>1.3183148722899999E-4</v>
      </c>
      <c r="H71">
        <v>6.1955298516800001E-4</v>
      </c>
      <c r="I71">
        <v>8.0417207209392993E-2</v>
      </c>
    </row>
    <row r="72" spans="1:9" x14ac:dyDescent="0.25">
      <c r="A72" s="91" t="s">
        <v>693</v>
      </c>
      <c r="B72" s="95">
        <v>70</v>
      </c>
      <c r="C72" s="99">
        <v>3.277E-3</v>
      </c>
      <c r="D72">
        <v>0</v>
      </c>
      <c r="E72">
        <v>4.2800428345800001E-3</v>
      </c>
      <c r="F72">
        <v>4.2800428345800001E-3</v>
      </c>
      <c r="G72">
        <v>2.7965513161490002E-3</v>
      </c>
      <c r="H72">
        <v>1.3843111032779999E-3</v>
      </c>
      <c r="I72">
        <v>0.42787235137075202</v>
      </c>
    </row>
    <row r="73" spans="1:9" x14ac:dyDescent="0.25">
      <c r="A73" s="91" t="s">
        <v>694</v>
      </c>
      <c r="B73" s="95">
        <v>71</v>
      </c>
      <c r="C73" s="99">
        <v>0</v>
      </c>
      <c r="D73">
        <v>0</v>
      </c>
      <c r="E73">
        <v>3.278430551291E-3</v>
      </c>
      <c r="F73">
        <v>3.278430551291E-3</v>
      </c>
      <c r="G73">
        <v>1.2907206895E-5</v>
      </c>
      <c r="H73">
        <v>2.0530169367599999E-4</v>
      </c>
      <c r="I73">
        <v>9.8352916538719994E-3</v>
      </c>
    </row>
    <row r="74" spans="1:9" x14ac:dyDescent="0.25">
      <c r="A74" s="91" t="s">
        <v>695</v>
      </c>
      <c r="B74" s="95">
        <v>72</v>
      </c>
      <c r="C74" s="99">
        <v>5.2649999999999997E-3</v>
      </c>
      <c r="D74">
        <v>0</v>
      </c>
      <c r="E74">
        <v>0.12295065820217101</v>
      </c>
      <c r="F74">
        <v>0.12295065820217101</v>
      </c>
      <c r="G74">
        <v>1.5860715131204E-2</v>
      </c>
      <c r="H74">
        <v>2.3942625382155001E-2</v>
      </c>
      <c r="I74">
        <v>169.32899474073201</v>
      </c>
    </row>
    <row r="75" spans="1:9" x14ac:dyDescent="0.25">
      <c r="A75" s="91" t="s">
        <v>696</v>
      </c>
      <c r="B75" s="95">
        <v>73</v>
      </c>
      <c r="C75" s="99">
        <v>2.6776000000000001E-2</v>
      </c>
      <c r="D75">
        <v>0</v>
      </c>
      <c r="E75">
        <v>0.20568618178367601</v>
      </c>
      <c r="F75">
        <v>0.20568618178367601</v>
      </c>
      <c r="G75">
        <v>3.0587169430250999E-2</v>
      </c>
      <c r="H75">
        <v>2.8347533955765E-2</v>
      </c>
      <c r="I75">
        <v>17.8629069472663</v>
      </c>
    </row>
    <row r="76" spans="1:9" x14ac:dyDescent="0.25">
      <c r="A76" s="91" t="s">
        <v>697</v>
      </c>
      <c r="B76" s="95">
        <v>74</v>
      </c>
      <c r="C76" s="99">
        <v>4.8023000000000003E-2</v>
      </c>
      <c r="D76">
        <v>0</v>
      </c>
      <c r="E76">
        <v>0.11959058046340899</v>
      </c>
      <c r="F76">
        <v>0.11959058046340899</v>
      </c>
      <c r="G76">
        <v>4.9493475236219997E-2</v>
      </c>
      <c r="H76">
        <v>2.8449248730495001E-2</v>
      </c>
      <c r="I76">
        <v>39.9907279908657</v>
      </c>
    </row>
    <row r="77" spans="1:9" x14ac:dyDescent="0.25">
      <c r="A77" s="91" t="s">
        <v>698</v>
      </c>
      <c r="B77" s="95">
        <v>75</v>
      </c>
      <c r="C77" s="99">
        <v>4.5759000000000001E-2</v>
      </c>
      <c r="D77">
        <v>0</v>
      </c>
      <c r="E77">
        <v>3.1200001239776598</v>
      </c>
      <c r="F77">
        <v>3.1200001239776598</v>
      </c>
      <c r="G77">
        <v>0.18819794089883801</v>
      </c>
      <c r="H77">
        <v>0.34460357587498602</v>
      </c>
      <c r="I77">
        <v>511.14560748124399</v>
      </c>
    </row>
    <row r="78" spans="1:9" x14ac:dyDescent="0.25">
      <c r="A78" s="91" t="s">
        <v>699</v>
      </c>
      <c r="B78" s="95">
        <v>76</v>
      </c>
      <c r="C78" s="99">
        <v>7.1910000000000003E-3</v>
      </c>
      <c r="D78">
        <v>0</v>
      </c>
      <c r="E78">
        <v>2.4044787511230001E-2</v>
      </c>
      <c r="F78">
        <v>2.4044787511230001E-2</v>
      </c>
      <c r="G78">
        <v>7.6748299587109997E-3</v>
      </c>
      <c r="H78">
        <v>5.1108224499309997E-3</v>
      </c>
      <c r="I78">
        <v>7.4983088696608302</v>
      </c>
    </row>
    <row r="79" spans="1:9" x14ac:dyDescent="0.25">
      <c r="A79" s="91" t="s">
        <v>700</v>
      </c>
      <c r="B79" s="95">
        <v>77</v>
      </c>
      <c r="C79" s="99">
        <v>1.1096999999999999E-2</v>
      </c>
      <c r="D79">
        <v>0</v>
      </c>
      <c r="E79">
        <v>5.9481710195541E-2</v>
      </c>
      <c r="F79">
        <v>5.9481710195541E-2</v>
      </c>
      <c r="G79">
        <v>1.4848342980970999E-2</v>
      </c>
      <c r="H79">
        <v>1.1968928302773E-2</v>
      </c>
      <c r="I79">
        <v>101.80023947753899</v>
      </c>
    </row>
    <row r="80" spans="1:9" x14ac:dyDescent="0.25">
      <c r="A80" s="91" t="s">
        <v>701</v>
      </c>
      <c r="B80" s="95">
        <v>78</v>
      </c>
      <c r="C80" s="99">
        <v>2.9784000000000001E-2</v>
      </c>
      <c r="D80">
        <v>5.043213255703E-3</v>
      </c>
      <c r="E80">
        <v>0.13513480126857799</v>
      </c>
      <c r="F80">
        <v>0.13009158801287399</v>
      </c>
      <c r="G80">
        <v>3.5094133022168003E-2</v>
      </c>
      <c r="H80">
        <v>1.8366101310226E-2</v>
      </c>
      <c r="I80">
        <v>61.274356256704699</v>
      </c>
    </row>
    <row r="81" spans="1:9" x14ac:dyDescent="0.25">
      <c r="A81" s="91" t="s">
        <v>702</v>
      </c>
      <c r="B81" s="95">
        <v>79</v>
      </c>
      <c r="C81" s="99">
        <v>1.1294E-2</v>
      </c>
      <c r="D81">
        <v>0</v>
      </c>
      <c r="E81">
        <v>6.9413274526596E-2</v>
      </c>
      <c r="F81">
        <v>6.9413274526596E-2</v>
      </c>
      <c r="G81">
        <v>1.508918989395E-2</v>
      </c>
      <c r="H81">
        <v>1.2288081006604E-2</v>
      </c>
      <c r="I81">
        <v>36.938336860388503</v>
      </c>
    </row>
    <row r="82" spans="1:9" x14ac:dyDescent="0.25">
      <c r="A82" s="91" t="s">
        <v>703</v>
      </c>
      <c r="B82" s="95">
        <v>80</v>
      </c>
      <c r="C82" s="99">
        <v>1.2135E-2</v>
      </c>
      <c r="D82">
        <v>0</v>
      </c>
      <c r="E82">
        <v>3.7326864898204998E-2</v>
      </c>
      <c r="F82">
        <v>3.7326864898204998E-2</v>
      </c>
      <c r="G82">
        <v>1.2295669664414E-2</v>
      </c>
      <c r="H82">
        <v>9.242660015902E-3</v>
      </c>
      <c r="I82">
        <v>6.6150702794548097</v>
      </c>
    </row>
    <row r="83" spans="1:9" x14ac:dyDescent="0.25">
      <c r="A83" s="91" t="s">
        <v>704</v>
      </c>
      <c r="B83" s="95">
        <v>81</v>
      </c>
      <c r="C83" s="99">
        <v>0</v>
      </c>
      <c r="D83">
        <v>0</v>
      </c>
      <c r="E83">
        <v>2.4518143385649002E-2</v>
      </c>
      <c r="F83">
        <v>2.4518143385649002E-2</v>
      </c>
      <c r="G83">
        <v>2.8845594302370002E-3</v>
      </c>
      <c r="H83">
        <v>4.1108668464379999E-3</v>
      </c>
      <c r="I83">
        <v>2.8066763256210798</v>
      </c>
    </row>
    <row r="84" spans="1:9" x14ac:dyDescent="0.25">
      <c r="A84" s="91" t="s">
        <v>705</v>
      </c>
      <c r="B84" s="95">
        <v>82</v>
      </c>
      <c r="C84" s="99">
        <v>4.7410000000000004E-3</v>
      </c>
      <c r="D84">
        <v>0</v>
      </c>
      <c r="E84">
        <v>2.6665542274713998E-2</v>
      </c>
      <c r="F84">
        <v>2.6665542274713998E-2</v>
      </c>
      <c r="G84">
        <v>5.2840815006750001E-3</v>
      </c>
      <c r="H84">
        <v>5.5236469726060002E-3</v>
      </c>
      <c r="I84">
        <v>3.1281762483995399</v>
      </c>
    </row>
    <row r="85" spans="1:9" x14ac:dyDescent="0.25">
      <c r="A85" s="91" t="s">
        <v>706</v>
      </c>
      <c r="B85" s="95">
        <v>83</v>
      </c>
      <c r="C85" s="99">
        <v>5.2420000000000001E-3</v>
      </c>
      <c r="D85">
        <v>0</v>
      </c>
      <c r="E85">
        <v>1.0505989193916E-2</v>
      </c>
      <c r="F85">
        <v>1.0505989193916E-2</v>
      </c>
      <c r="G85">
        <v>4.8435586947579998E-3</v>
      </c>
      <c r="H85">
        <v>2.8406880258529999E-3</v>
      </c>
      <c r="I85">
        <v>0.99292953242547799</v>
      </c>
    </row>
    <row r="86" spans="1:9" x14ac:dyDescent="0.25">
      <c r="A86" s="91" t="s">
        <v>707</v>
      </c>
      <c r="B86" s="95">
        <v>84</v>
      </c>
      <c r="C86" s="99">
        <v>0</v>
      </c>
      <c r="D86">
        <v>0</v>
      </c>
      <c r="E86">
        <v>2.436521463096E-3</v>
      </c>
      <c r="F86">
        <v>2.436521463096E-3</v>
      </c>
      <c r="G86">
        <v>1.00065007845E-4</v>
      </c>
      <c r="H86">
        <v>4.7497371737299999E-4</v>
      </c>
      <c r="I86">
        <v>4.7030553687360003E-3</v>
      </c>
    </row>
    <row r="87" spans="1:9" x14ac:dyDescent="0.25">
      <c r="A87" s="91" t="s">
        <v>708</v>
      </c>
      <c r="B87" s="95">
        <v>85</v>
      </c>
      <c r="C87" s="99">
        <v>0</v>
      </c>
      <c r="D87">
        <v>0</v>
      </c>
      <c r="E87">
        <v>9.9276825785640007E-3</v>
      </c>
      <c r="F87">
        <v>9.9276825785640007E-3</v>
      </c>
      <c r="G87">
        <v>1.789862550629E-3</v>
      </c>
      <c r="H87">
        <v>2.498956236783E-3</v>
      </c>
      <c r="I87">
        <v>4.3064092968124896</v>
      </c>
    </row>
    <row r="88" spans="1:9" x14ac:dyDescent="0.25">
      <c r="A88" s="91" t="s">
        <v>709</v>
      </c>
      <c r="B88" s="95">
        <v>86</v>
      </c>
      <c r="C88" s="99">
        <v>0</v>
      </c>
      <c r="D88">
        <v>0</v>
      </c>
      <c r="E88">
        <v>1.4879670925438E-2</v>
      </c>
      <c r="F88">
        <v>1.4879670925438E-2</v>
      </c>
      <c r="G88">
        <v>2.7054428302010001E-3</v>
      </c>
      <c r="H88">
        <v>3.4278646170050001E-3</v>
      </c>
      <c r="I88">
        <v>3.39803619473241</v>
      </c>
    </row>
    <row r="89" spans="1:9" x14ac:dyDescent="0.25">
      <c r="A89" s="91" t="s">
        <v>710</v>
      </c>
      <c r="B89" s="95">
        <v>87</v>
      </c>
      <c r="C89" s="99">
        <v>0</v>
      </c>
      <c r="D89">
        <v>0</v>
      </c>
      <c r="E89">
        <v>5.2597322501240001E-3</v>
      </c>
      <c r="F89">
        <v>5.2597322501240001E-3</v>
      </c>
      <c r="G89">
        <v>1.88897342283E-4</v>
      </c>
      <c r="H89">
        <v>8.2145536263900001E-4</v>
      </c>
      <c r="I89">
        <v>0.336615063948557</v>
      </c>
    </row>
    <row r="90" spans="1:9" x14ac:dyDescent="0.25">
      <c r="A90" s="91" t="s">
        <v>711</v>
      </c>
      <c r="B90" s="95">
        <v>88</v>
      </c>
      <c r="C90" s="99">
        <v>0</v>
      </c>
      <c r="D90">
        <v>0</v>
      </c>
      <c r="E90">
        <v>6.030759308487E-3</v>
      </c>
      <c r="F90">
        <v>6.030759308487E-3</v>
      </c>
      <c r="G90">
        <v>8.6527675131099996E-4</v>
      </c>
      <c r="H90">
        <v>1.9592402458680001E-3</v>
      </c>
      <c r="I90">
        <v>0.64982284023426495</v>
      </c>
    </row>
    <row r="91" spans="1:9" x14ac:dyDescent="0.25">
      <c r="A91" s="91" t="s">
        <v>712</v>
      </c>
      <c r="B91" s="95">
        <v>89</v>
      </c>
      <c r="C91" s="99">
        <v>0</v>
      </c>
      <c r="D91">
        <v>0</v>
      </c>
      <c r="E91">
        <v>2.5628136470914002E-2</v>
      </c>
      <c r="F91">
        <v>2.5628136470914002E-2</v>
      </c>
      <c r="G91">
        <v>2.589255458264E-3</v>
      </c>
      <c r="H91">
        <v>4.3098205318889997E-3</v>
      </c>
      <c r="I91">
        <v>34.385312485741402</v>
      </c>
    </row>
    <row r="92" spans="1:9" x14ac:dyDescent="0.25">
      <c r="A92" s="91" t="s">
        <v>713</v>
      </c>
      <c r="B92" s="95">
        <v>90</v>
      </c>
      <c r="C92" s="99">
        <v>0</v>
      </c>
      <c r="D92">
        <v>0</v>
      </c>
      <c r="E92">
        <v>6.768207065761E-3</v>
      </c>
      <c r="F92">
        <v>6.768207065761E-3</v>
      </c>
      <c r="G92">
        <v>1.3325445729050001E-3</v>
      </c>
      <c r="H92">
        <v>2.0594977413400002E-3</v>
      </c>
      <c r="I92">
        <v>1.66434817155823</v>
      </c>
    </row>
    <row r="93" spans="1:9" x14ac:dyDescent="0.25">
      <c r="A93" s="91" t="s">
        <v>714</v>
      </c>
      <c r="B93" s="95">
        <v>91</v>
      </c>
      <c r="C93" s="99">
        <v>0</v>
      </c>
      <c r="D93">
        <v>0</v>
      </c>
      <c r="E93">
        <v>1.4093982055782999E-2</v>
      </c>
      <c r="F93">
        <v>1.4093982055782999E-2</v>
      </c>
      <c r="G93">
        <v>7.3426735332699996E-4</v>
      </c>
      <c r="H93">
        <v>1.724048145341E-3</v>
      </c>
      <c r="I93">
        <v>0.49122485937550697</v>
      </c>
    </row>
    <row r="94" spans="1:9" x14ac:dyDescent="0.25">
      <c r="A94" s="91" t="s">
        <v>715</v>
      </c>
      <c r="B94" s="95">
        <v>92</v>
      </c>
      <c r="C94" s="99">
        <v>0</v>
      </c>
      <c r="D94">
        <v>0</v>
      </c>
      <c r="E94">
        <v>3.2086376100779003E-2</v>
      </c>
      <c r="F94">
        <v>3.2086376100779003E-2</v>
      </c>
      <c r="G94">
        <v>4.7379585754869996E-3</v>
      </c>
      <c r="H94">
        <v>8.7667191213630005E-3</v>
      </c>
      <c r="I94">
        <v>6.2683191953692496</v>
      </c>
    </row>
    <row r="95" spans="1:9" x14ac:dyDescent="0.25">
      <c r="A95" s="91" t="s">
        <v>716</v>
      </c>
      <c r="B95" s="95">
        <v>93</v>
      </c>
      <c r="C95" s="99">
        <v>1.0395E-2</v>
      </c>
      <c r="D95">
        <v>0</v>
      </c>
      <c r="E95">
        <v>4.5622237026691E-2</v>
      </c>
      <c r="F95">
        <v>4.5622237026691E-2</v>
      </c>
      <c r="G95">
        <v>1.6183083930019999E-2</v>
      </c>
      <c r="H95">
        <v>1.1790930857632E-2</v>
      </c>
      <c r="I95">
        <v>81.676024594809803</v>
      </c>
    </row>
    <row r="96" spans="1:9" x14ac:dyDescent="0.25">
      <c r="A96" s="91" t="s">
        <v>717</v>
      </c>
      <c r="B96" s="95">
        <v>94</v>
      </c>
      <c r="C96" s="99">
        <v>5.5849999999999997E-3</v>
      </c>
      <c r="D96">
        <v>0</v>
      </c>
      <c r="E96">
        <v>1.9106894731521998E-2</v>
      </c>
      <c r="F96">
        <v>1.9106894731521998E-2</v>
      </c>
      <c r="G96">
        <v>4.8854219630660002E-3</v>
      </c>
      <c r="H96">
        <v>3.7630514767289999E-3</v>
      </c>
      <c r="I96">
        <v>2.9214823339134401</v>
      </c>
    </row>
    <row r="97" spans="1:9" x14ac:dyDescent="0.25">
      <c r="A97" s="91" t="s">
        <v>718</v>
      </c>
      <c r="B97" s="95">
        <v>95</v>
      </c>
      <c r="C97" s="99">
        <v>6.4149999999999997E-3</v>
      </c>
      <c r="D97">
        <v>0</v>
      </c>
      <c r="E97">
        <v>2.0924175158142998E-2</v>
      </c>
      <c r="F97">
        <v>2.0924175158142998E-2</v>
      </c>
      <c r="G97">
        <v>9.7915192819990008E-3</v>
      </c>
      <c r="H97">
        <v>6.5734716944339999E-3</v>
      </c>
      <c r="I97">
        <v>1.0379010438919001</v>
      </c>
    </row>
    <row r="98" spans="1:9" x14ac:dyDescent="0.25">
      <c r="A98" s="91" t="s">
        <v>719</v>
      </c>
      <c r="B98" s="95">
        <v>96</v>
      </c>
      <c r="C98" s="99">
        <v>4.3750000000000004E-3</v>
      </c>
      <c r="D98">
        <v>0</v>
      </c>
      <c r="E98">
        <v>2.1207373589277E-2</v>
      </c>
      <c r="F98">
        <v>2.1207373589277E-2</v>
      </c>
      <c r="G98">
        <v>3.5232622225300002E-3</v>
      </c>
      <c r="H98">
        <v>3.2587273276660001E-3</v>
      </c>
      <c r="I98">
        <v>1.3423629067838101</v>
      </c>
    </row>
    <row r="99" spans="1:9" x14ac:dyDescent="0.25">
      <c r="A99" s="91" t="s">
        <v>720</v>
      </c>
      <c r="B99" s="95">
        <v>97</v>
      </c>
      <c r="C99" s="99">
        <v>0</v>
      </c>
      <c r="D99">
        <v>0</v>
      </c>
      <c r="E99">
        <v>0.20712089538574199</v>
      </c>
      <c r="F99">
        <v>0.20712089538574199</v>
      </c>
      <c r="G99">
        <v>9.9674386468689997E-3</v>
      </c>
      <c r="H99">
        <v>2.2122760035768001E-2</v>
      </c>
      <c r="I99">
        <v>147.75731050118301</v>
      </c>
    </row>
    <row r="100" spans="1:9" x14ac:dyDescent="0.25">
      <c r="A100" s="91" t="s">
        <v>1074</v>
      </c>
      <c r="B100" s="95">
        <v>98</v>
      </c>
      <c r="C100" s="99">
        <v>3.15E-3</v>
      </c>
      <c r="D100">
        <v>0</v>
      </c>
      <c r="E100">
        <v>5.5039720609779998E-3</v>
      </c>
      <c r="F100">
        <v>5.5039720609779998E-3</v>
      </c>
      <c r="G100">
        <v>2.5700726893309999E-3</v>
      </c>
      <c r="H100">
        <v>1.6744273744880001E-3</v>
      </c>
      <c r="I100">
        <v>129.331197872525</v>
      </c>
    </row>
    <row r="101" spans="1:9" x14ac:dyDescent="0.25">
      <c r="A101" s="91" t="s">
        <v>721</v>
      </c>
      <c r="B101" s="95">
        <v>99</v>
      </c>
      <c r="C101" s="99">
        <v>4.8320000000000004E-3</v>
      </c>
      <c r="D101">
        <v>0</v>
      </c>
      <c r="E101">
        <v>7.5498507358130003E-3</v>
      </c>
      <c r="F101">
        <v>7.5498507358130003E-3</v>
      </c>
      <c r="G101">
        <v>4.5108774914639996E-3</v>
      </c>
      <c r="H101">
        <v>1.693561238376E-3</v>
      </c>
      <c r="I101">
        <v>87.335099112242403</v>
      </c>
    </row>
    <row r="102" spans="1:9" x14ac:dyDescent="0.25">
      <c r="A102" s="91" t="s">
        <v>722</v>
      </c>
      <c r="B102" s="95">
        <v>100</v>
      </c>
      <c r="C102" s="99">
        <v>5.8279999999999998E-3</v>
      </c>
      <c r="D102">
        <v>0</v>
      </c>
      <c r="E102">
        <v>1.2462056241929999E-2</v>
      </c>
      <c r="F102">
        <v>1.2462056241929999E-2</v>
      </c>
      <c r="G102">
        <v>5.4570898999910002E-3</v>
      </c>
      <c r="H102">
        <v>2.3208034764569999E-3</v>
      </c>
      <c r="I102">
        <v>11.252519373781899</v>
      </c>
    </row>
    <row r="103" spans="1:9" x14ac:dyDescent="0.25">
      <c r="A103" s="91" t="s">
        <v>723</v>
      </c>
      <c r="B103" s="95">
        <v>101</v>
      </c>
      <c r="C103" s="99">
        <v>5.0362999999999998E-2</v>
      </c>
      <c r="D103">
        <v>0</v>
      </c>
      <c r="E103">
        <v>0.17654019594192499</v>
      </c>
      <c r="F103">
        <v>0.17654019594192499</v>
      </c>
      <c r="G103">
        <v>5.5616002144305003E-2</v>
      </c>
      <c r="H103">
        <v>3.3270104763328999E-2</v>
      </c>
      <c r="I103">
        <v>39.765441533177999</v>
      </c>
    </row>
    <row r="104" spans="1:9" x14ac:dyDescent="0.25">
      <c r="A104" s="91" t="s">
        <v>724</v>
      </c>
      <c r="B104" s="95">
        <v>102</v>
      </c>
      <c r="C104" s="99">
        <v>0</v>
      </c>
      <c r="D104">
        <v>0</v>
      </c>
      <c r="E104">
        <v>2.6379870250819999E-3</v>
      </c>
      <c r="F104">
        <v>2.6379870250819999E-3</v>
      </c>
      <c r="G104">
        <v>8.7932900836100003E-4</v>
      </c>
      <c r="H104">
        <v>1.243559009412E-3</v>
      </c>
      <c r="I104">
        <v>0.43262987211346599</v>
      </c>
    </row>
    <row r="105" spans="1:9" x14ac:dyDescent="0.25">
      <c r="A105" s="91" t="s">
        <v>725</v>
      </c>
      <c r="B105" s="95">
        <v>103</v>
      </c>
      <c r="C105" s="99">
        <v>2.4764999999999999E-2</v>
      </c>
      <c r="D105">
        <v>0</v>
      </c>
      <c r="E105">
        <v>0.27778241038322399</v>
      </c>
      <c r="F105">
        <v>0.27778241038322399</v>
      </c>
      <c r="G105">
        <v>3.8238546564515002E-2</v>
      </c>
      <c r="H105">
        <v>4.1746819745170999E-2</v>
      </c>
      <c r="I105">
        <v>958.67860091896705</v>
      </c>
    </row>
    <row r="106" spans="1:9" x14ac:dyDescent="0.25">
      <c r="A106" s="91" t="s">
        <v>726</v>
      </c>
      <c r="B106" s="95">
        <v>104</v>
      </c>
      <c r="C106" s="99">
        <v>2.637E-3</v>
      </c>
      <c r="D106">
        <v>0</v>
      </c>
      <c r="E106">
        <v>3.18167777732E-3</v>
      </c>
      <c r="F106">
        <v>3.18167777732E-3</v>
      </c>
      <c r="G106">
        <v>1.584006807292E-3</v>
      </c>
      <c r="H106">
        <v>1.341665556295E-3</v>
      </c>
      <c r="I106">
        <v>0.251857082359493</v>
      </c>
    </row>
    <row r="107" spans="1:9" x14ac:dyDescent="0.25">
      <c r="A107" s="91" t="s">
        <v>727</v>
      </c>
      <c r="B107" s="95">
        <v>105</v>
      </c>
      <c r="C107" s="99">
        <v>0</v>
      </c>
      <c r="D107">
        <v>0</v>
      </c>
      <c r="E107">
        <v>3.18167777732E-3</v>
      </c>
      <c r="F107">
        <v>3.18167777732E-3</v>
      </c>
      <c r="G107">
        <v>6.4368078251600001E-4</v>
      </c>
      <c r="H107">
        <v>1.1668622922820001E-3</v>
      </c>
      <c r="I107">
        <v>0.20018472336232701</v>
      </c>
    </row>
    <row r="108" spans="1:9" x14ac:dyDescent="0.25">
      <c r="A108" s="91" t="s">
        <v>728</v>
      </c>
      <c r="B108" s="95">
        <v>106</v>
      </c>
      <c r="C108" s="99">
        <v>0</v>
      </c>
      <c r="D108">
        <v>0</v>
      </c>
      <c r="E108">
        <v>3.18167777732E-3</v>
      </c>
      <c r="F108">
        <v>3.18167777732E-3</v>
      </c>
      <c r="G108">
        <v>9.1998534102800001E-4</v>
      </c>
      <c r="H108">
        <v>1.363222361252E-3</v>
      </c>
      <c r="I108">
        <v>0.65870950417593099</v>
      </c>
    </row>
    <row r="109" spans="1:9" x14ac:dyDescent="0.25">
      <c r="A109" s="91" t="s">
        <v>729</v>
      </c>
      <c r="B109" s="95">
        <v>107</v>
      </c>
      <c r="C109" s="99">
        <v>0</v>
      </c>
      <c r="D109">
        <v>0</v>
      </c>
      <c r="E109">
        <v>3.18167777732E-3</v>
      </c>
      <c r="F109">
        <v>3.18167777732E-3</v>
      </c>
      <c r="G109">
        <v>7.9134458311700003E-4</v>
      </c>
      <c r="H109">
        <v>1.256470397075E-3</v>
      </c>
      <c r="I109">
        <v>0.96306635765358795</v>
      </c>
    </row>
    <row r="110" spans="1:9" x14ac:dyDescent="0.25">
      <c r="A110" s="91" t="s">
        <v>730</v>
      </c>
      <c r="B110" s="95">
        <v>108</v>
      </c>
      <c r="C110" s="99">
        <v>0</v>
      </c>
      <c r="D110">
        <v>0</v>
      </c>
      <c r="E110">
        <v>3.18167777732E-3</v>
      </c>
      <c r="F110">
        <v>3.18167777732E-3</v>
      </c>
      <c r="G110">
        <v>6.7838286557300005E-4</v>
      </c>
      <c r="H110">
        <v>1.243872493812E-3</v>
      </c>
      <c r="I110">
        <v>0.360899684485048</v>
      </c>
    </row>
    <row r="111" spans="1:9" x14ac:dyDescent="0.25">
      <c r="A111" s="91" t="s">
        <v>731</v>
      </c>
      <c r="B111" s="95">
        <v>109</v>
      </c>
      <c r="C111" s="99">
        <v>0</v>
      </c>
      <c r="D111">
        <v>0</v>
      </c>
      <c r="E111">
        <v>3.1270266044879998E-3</v>
      </c>
      <c r="F111">
        <v>3.1270266044879998E-3</v>
      </c>
      <c r="G111">
        <v>6.1350018914000005E-5</v>
      </c>
      <c r="H111">
        <v>3.4993095422700002E-4</v>
      </c>
      <c r="I111">
        <v>0.25656577909831002</v>
      </c>
    </row>
    <row r="112" spans="1:9" x14ac:dyDescent="0.25">
      <c r="A112" s="91" t="s">
        <v>732</v>
      </c>
      <c r="B112" s="95">
        <v>110</v>
      </c>
      <c r="C112" s="99">
        <v>0</v>
      </c>
      <c r="D112">
        <v>0</v>
      </c>
      <c r="E112">
        <v>4.3564368970689998E-3</v>
      </c>
      <c r="F112">
        <v>4.3564368970689998E-3</v>
      </c>
      <c r="G112">
        <v>9.2949271321600001E-4</v>
      </c>
      <c r="H112">
        <v>1.4650404121549999E-3</v>
      </c>
      <c r="I112">
        <v>0.670164246228524</v>
      </c>
    </row>
    <row r="113" spans="1:9" x14ac:dyDescent="0.25">
      <c r="A113" s="91" t="s">
        <v>1075</v>
      </c>
      <c r="B113" s="95">
        <v>111</v>
      </c>
      <c r="C113" s="99">
        <v>0</v>
      </c>
      <c r="D113">
        <v>0</v>
      </c>
      <c r="E113">
        <v>4.9907020293179999E-3</v>
      </c>
      <c r="F113">
        <v>4.9907020293179999E-3</v>
      </c>
      <c r="G113">
        <v>9.0724561260500003E-4</v>
      </c>
      <c r="H113">
        <v>1.3539971479629999E-3</v>
      </c>
      <c r="I113">
        <v>14.765422345138999</v>
      </c>
    </row>
    <row r="114" spans="1:9" x14ac:dyDescent="0.25">
      <c r="A114" s="91" t="s">
        <v>733</v>
      </c>
      <c r="B114" s="95">
        <v>112</v>
      </c>
      <c r="C114" s="99">
        <v>5.2350000000000001E-3</v>
      </c>
      <c r="D114">
        <v>0</v>
      </c>
      <c r="E114">
        <v>6.4015202224254997E-2</v>
      </c>
      <c r="F114">
        <v>6.4015202224254997E-2</v>
      </c>
      <c r="G114">
        <v>9.0575337995910006E-3</v>
      </c>
      <c r="H114">
        <v>9.6262527564190004E-3</v>
      </c>
      <c r="I114">
        <v>78.130286555271496</v>
      </c>
    </row>
    <row r="115" spans="1:9" x14ac:dyDescent="0.25">
      <c r="A115" s="91" t="s">
        <v>734</v>
      </c>
      <c r="B115" s="95">
        <v>113</v>
      </c>
      <c r="C115" s="99">
        <v>5.4900000000000001E-3</v>
      </c>
      <c r="D115">
        <v>0</v>
      </c>
      <c r="E115">
        <v>6.7365495488050002E-3</v>
      </c>
      <c r="F115">
        <v>6.7365495488050002E-3</v>
      </c>
      <c r="G115">
        <v>4.9630464652039999E-3</v>
      </c>
      <c r="H115">
        <v>1.42725656252E-3</v>
      </c>
      <c r="I115">
        <v>9.8069798152428103</v>
      </c>
    </row>
    <row r="116" spans="1:9" x14ac:dyDescent="0.25">
      <c r="A116" s="91" t="s">
        <v>732</v>
      </c>
      <c r="B116" s="95">
        <v>114</v>
      </c>
      <c r="C116" s="99">
        <v>0</v>
      </c>
      <c r="D116">
        <v>0</v>
      </c>
      <c r="E116">
        <v>0</v>
      </c>
      <c r="F116">
        <v>0</v>
      </c>
      <c r="G116">
        <v>0</v>
      </c>
      <c r="H116">
        <v>0</v>
      </c>
      <c r="I116">
        <v>0</v>
      </c>
    </row>
    <row r="117" spans="1:9" x14ac:dyDescent="0.25">
      <c r="A117" s="91" t="s">
        <v>735</v>
      </c>
      <c r="B117" s="95">
        <v>115</v>
      </c>
      <c r="C117" s="99">
        <v>3.986E-3</v>
      </c>
      <c r="D117">
        <v>0</v>
      </c>
      <c r="E117">
        <v>4.1523068211969999E-3</v>
      </c>
      <c r="F117">
        <v>4.1523068211969999E-3</v>
      </c>
      <c r="G117">
        <v>3.6946290116060001E-3</v>
      </c>
      <c r="H117">
        <v>8.7224449223200005E-4</v>
      </c>
      <c r="I117">
        <v>0.39532530424185103</v>
      </c>
    </row>
    <row r="118" spans="1:9" x14ac:dyDescent="0.25">
      <c r="A118" s="91" t="s">
        <v>736</v>
      </c>
      <c r="B118" s="95">
        <v>116</v>
      </c>
      <c r="C118" s="99">
        <v>0</v>
      </c>
      <c r="D118">
        <v>0</v>
      </c>
      <c r="E118">
        <v>4.0914812125269996E-3</v>
      </c>
      <c r="F118">
        <v>4.0914812125269996E-3</v>
      </c>
      <c r="G118">
        <v>4.3944398242099999E-4</v>
      </c>
      <c r="H118">
        <v>1.0919207377469999E-3</v>
      </c>
      <c r="I118">
        <v>0.82088135916273997</v>
      </c>
    </row>
    <row r="119" spans="1:9" x14ac:dyDescent="0.25">
      <c r="A119" s="91" t="s">
        <v>737</v>
      </c>
      <c r="B119" s="95">
        <v>117</v>
      </c>
      <c r="C119" s="99">
        <v>0</v>
      </c>
      <c r="D119">
        <v>0</v>
      </c>
      <c r="E119">
        <v>3.2541321124880001E-3</v>
      </c>
      <c r="F119">
        <v>3.2541321124880001E-3</v>
      </c>
      <c r="G119">
        <v>8.5186704519999994E-6</v>
      </c>
      <c r="H119">
        <v>1.6627781369099999E-4</v>
      </c>
      <c r="I119">
        <v>3.2541321124880001E-3</v>
      </c>
    </row>
    <row r="120" spans="1:9" x14ac:dyDescent="0.25">
      <c r="A120" s="91" t="s">
        <v>738</v>
      </c>
      <c r="B120" s="95">
        <v>118</v>
      </c>
      <c r="C120" s="99">
        <v>0</v>
      </c>
      <c r="D120">
        <v>0</v>
      </c>
      <c r="E120">
        <v>0</v>
      </c>
      <c r="F120">
        <v>0</v>
      </c>
      <c r="G120">
        <v>0</v>
      </c>
      <c r="H120">
        <v>0</v>
      </c>
      <c r="I120">
        <v>0</v>
      </c>
    </row>
    <row r="121" spans="1:9" x14ac:dyDescent="0.25">
      <c r="A121" s="91" t="s">
        <v>739</v>
      </c>
      <c r="B121" s="95">
        <v>119</v>
      </c>
      <c r="C121" s="99">
        <v>0</v>
      </c>
      <c r="D121">
        <v>0</v>
      </c>
      <c r="E121">
        <v>4.0914812125269996E-3</v>
      </c>
      <c r="F121">
        <v>4.0914812125269996E-3</v>
      </c>
      <c r="G121">
        <v>1.7772710875899999E-4</v>
      </c>
      <c r="H121">
        <v>8.2673855190500004E-4</v>
      </c>
      <c r="I121">
        <v>8.0154926050454003E-2</v>
      </c>
    </row>
    <row r="122" spans="1:9" x14ac:dyDescent="0.25">
      <c r="A122" s="91" t="s">
        <v>740</v>
      </c>
      <c r="B122" s="95">
        <v>120</v>
      </c>
      <c r="C122" s="99">
        <v>0</v>
      </c>
      <c r="D122">
        <v>0</v>
      </c>
      <c r="E122">
        <v>4.2789964936669998E-3</v>
      </c>
      <c r="F122">
        <v>4.2789964936669998E-3</v>
      </c>
      <c r="G122">
        <v>2.4669480261600002E-4</v>
      </c>
      <c r="H122">
        <v>7.8481197350900003E-4</v>
      </c>
      <c r="I122">
        <v>0.24595471820793999</v>
      </c>
    </row>
    <row r="123" spans="1:9" x14ac:dyDescent="0.25">
      <c r="A123" s="91" t="s">
        <v>741</v>
      </c>
      <c r="B123" s="95">
        <v>121</v>
      </c>
      <c r="C123" s="99">
        <v>0</v>
      </c>
      <c r="D123">
        <v>0</v>
      </c>
      <c r="E123">
        <v>3.615156747401E-3</v>
      </c>
      <c r="F123">
        <v>3.615156747401E-3</v>
      </c>
      <c r="G123">
        <v>1.75053727571E-4</v>
      </c>
      <c r="H123">
        <v>6.4542715060700003E-4</v>
      </c>
      <c r="I123">
        <v>1.48708141571842</v>
      </c>
    </row>
    <row r="124" spans="1:9" x14ac:dyDescent="0.25">
      <c r="A124" s="91" t="s">
        <v>742</v>
      </c>
      <c r="B124" s="95">
        <v>122</v>
      </c>
      <c r="C124" s="99">
        <v>0</v>
      </c>
      <c r="D124">
        <v>0</v>
      </c>
      <c r="E124">
        <v>5.3838077001269998E-3</v>
      </c>
      <c r="F124">
        <v>5.3838077001269998E-3</v>
      </c>
      <c r="G124">
        <v>2.0990642306699999E-4</v>
      </c>
      <c r="H124">
        <v>8.32094002398E-4</v>
      </c>
      <c r="I124">
        <v>0.33144224202260397</v>
      </c>
    </row>
    <row r="125" spans="1:9" x14ac:dyDescent="0.25">
      <c r="A125" s="91" t="s">
        <v>743</v>
      </c>
      <c r="B125" s="95">
        <v>123</v>
      </c>
      <c r="C125" s="99">
        <v>0</v>
      </c>
      <c r="D125">
        <v>0</v>
      </c>
      <c r="E125">
        <v>4.5761764049530003E-3</v>
      </c>
      <c r="F125">
        <v>4.5761764049530003E-3</v>
      </c>
      <c r="G125">
        <v>3.7931873352700001E-4</v>
      </c>
      <c r="H125">
        <v>1.1259888217499999E-3</v>
      </c>
      <c r="I125">
        <v>0.85119123803451702</v>
      </c>
    </row>
    <row r="126" spans="1:9" x14ac:dyDescent="0.25">
      <c r="A126" s="91" t="s">
        <v>744</v>
      </c>
      <c r="B126" s="95">
        <v>124</v>
      </c>
      <c r="C126" s="99">
        <v>0</v>
      </c>
      <c r="D126">
        <v>0</v>
      </c>
      <c r="E126">
        <v>3.2541321124880001E-3</v>
      </c>
      <c r="F126">
        <v>3.2541321124880001E-3</v>
      </c>
      <c r="G126">
        <v>9.8759699920000004E-6</v>
      </c>
      <c r="H126">
        <v>1.78997699178E-4</v>
      </c>
      <c r="I126">
        <v>6.5082642249760002E-3</v>
      </c>
    </row>
    <row r="127" spans="1:9" x14ac:dyDescent="0.25">
      <c r="A127" s="91" t="s">
        <v>745</v>
      </c>
      <c r="B127" s="95">
        <v>125</v>
      </c>
      <c r="C127" s="99">
        <v>0</v>
      </c>
      <c r="D127">
        <v>0</v>
      </c>
      <c r="E127">
        <v>3.559234086424E-3</v>
      </c>
      <c r="F127">
        <v>3.559234086424E-3</v>
      </c>
      <c r="G127">
        <v>2.2064136897700001E-4</v>
      </c>
      <c r="H127">
        <v>7.4026356881599995E-4</v>
      </c>
      <c r="I127">
        <v>0.40951038082130298</v>
      </c>
    </row>
    <row r="128" spans="1:9" x14ac:dyDescent="0.25">
      <c r="A128" s="91" t="s">
        <v>746</v>
      </c>
      <c r="B128" s="95">
        <v>126</v>
      </c>
      <c r="C128" s="99">
        <v>0</v>
      </c>
      <c r="D128">
        <v>0</v>
      </c>
      <c r="E128">
        <v>3.9615826681259998E-3</v>
      </c>
      <c r="F128">
        <v>3.9615826681259998E-3</v>
      </c>
      <c r="G128">
        <v>9.9041593557999994E-5</v>
      </c>
      <c r="H128">
        <v>5.77423856713E-4</v>
      </c>
      <c r="I128">
        <v>4.1300344513729E-2</v>
      </c>
    </row>
    <row r="129" spans="1:9" x14ac:dyDescent="0.25">
      <c r="A129" s="91" t="s">
        <v>747</v>
      </c>
      <c r="B129" s="95">
        <v>127</v>
      </c>
      <c r="C129" s="99">
        <v>0</v>
      </c>
      <c r="D129">
        <v>0</v>
      </c>
      <c r="E129">
        <v>5.3896601311859997E-3</v>
      </c>
      <c r="F129">
        <v>5.3896601311859997E-3</v>
      </c>
      <c r="G129">
        <v>3.8414982176800003E-4</v>
      </c>
      <c r="H129">
        <v>1.164857822038E-3</v>
      </c>
      <c r="I129">
        <v>1.8685047330800399</v>
      </c>
    </row>
    <row r="130" spans="1:9" x14ac:dyDescent="0.25">
      <c r="A130" s="91" t="s">
        <v>748</v>
      </c>
      <c r="B130" s="95">
        <v>128</v>
      </c>
      <c r="C130" s="99">
        <v>0</v>
      </c>
      <c r="D130">
        <v>0</v>
      </c>
      <c r="E130">
        <v>2.2199454251679998E-3</v>
      </c>
      <c r="F130">
        <v>2.2199454251679998E-3</v>
      </c>
      <c r="G130">
        <v>2.6518119412999999E-5</v>
      </c>
      <c r="H130">
        <v>2.41175386842E-4</v>
      </c>
      <c r="I130">
        <v>3.1079235952347999E-2</v>
      </c>
    </row>
    <row r="131" spans="1:9" x14ac:dyDescent="0.25">
      <c r="A131" s="91" t="s">
        <v>749</v>
      </c>
      <c r="B131" s="95">
        <v>129</v>
      </c>
      <c r="C131" s="99">
        <v>0</v>
      </c>
      <c r="D131">
        <v>0</v>
      </c>
      <c r="E131">
        <v>0</v>
      </c>
      <c r="F131">
        <v>0</v>
      </c>
      <c r="G131">
        <v>0</v>
      </c>
      <c r="H131">
        <v>0</v>
      </c>
      <c r="I131">
        <v>0</v>
      </c>
    </row>
    <row r="132" spans="1:9" x14ac:dyDescent="0.25">
      <c r="A132" s="91" t="s">
        <v>263</v>
      </c>
      <c r="B132" s="95">
        <v>130</v>
      </c>
      <c r="C132" s="99">
        <v>3.2539999999999999E-3</v>
      </c>
      <c r="D132">
        <v>0</v>
      </c>
      <c r="E132">
        <v>1.1288252659142E-2</v>
      </c>
      <c r="F132">
        <v>1.1288252659142E-2</v>
      </c>
      <c r="G132">
        <v>2.4684324981999999E-3</v>
      </c>
      <c r="H132">
        <v>2.1064634720209998E-3</v>
      </c>
      <c r="I132">
        <v>1.83651377866044</v>
      </c>
    </row>
    <row r="133" spans="1:9" x14ac:dyDescent="0.25">
      <c r="A133" s="91" t="s">
        <v>750</v>
      </c>
      <c r="B133" s="95">
        <v>131</v>
      </c>
      <c r="C133" s="99">
        <v>3.5890000000000002E-3</v>
      </c>
      <c r="D133">
        <v>0</v>
      </c>
      <c r="E133">
        <v>1.2192280963063001E-2</v>
      </c>
      <c r="F133">
        <v>1.2192280963063001E-2</v>
      </c>
      <c r="G133">
        <v>3.558609381546E-3</v>
      </c>
      <c r="H133">
        <v>2.115214952957E-3</v>
      </c>
      <c r="I133">
        <v>12.309229850769</v>
      </c>
    </row>
    <row r="134" spans="1:9" x14ac:dyDescent="0.25">
      <c r="A134" s="91" t="s">
        <v>751</v>
      </c>
      <c r="B134" s="95">
        <v>132</v>
      </c>
      <c r="C134" s="99">
        <v>0</v>
      </c>
      <c r="D134">
        <v>0</v>
      </c>
      <c r="E134">
        <v>4.4056908227500004E-3</v>
      </c>
      <c r="F134">
        <v>4.4056908227500004E-3</v>
      </c>
      <c r="G134">
        <v>7.3331096206600004E-4</v>
      </c>
      <c r="H134">
        <v>1.486286216413E-3</v>
      </c>
      <c r="I134">
        <v>1.1527648323681201</v>
      </c>
    </row>
    <row r="135" spans="1:9" x14ac:dyDescent="0.25">
      <c r="A135" s="91" t="s">
        <v>752</v>
      </c>
      <c r="B135" s="95">
        <v>133</v>
      </c>
      <c r="C135" s="99">
        <v>4.6670000000000001E-3</v>
      </c>
      <c r="D135">
        <v>0</v>
      </c>
      <c r="E135">
        <v>1.3855573721230001E-2</v>
      </c>
      <c r="F135">
        <v>1.3855573721230001E-2</v>
      </c>
      <c r="G135">
        <v>4.1207925866839999E-3</v>
      </c>
      <c r="H135">
        <v>3.4048601741789998E-3</v>
      </c>
      <c r="I135">
        <v>32.1256990057881</v>
      </c>
    </row>
    <row r="136" spans="1:9" x14ac:dyDescent="0.25">
      <c r="A136" s="91" t="s">
        <v>753</v>
      </c>
      <c r="B136" s="95">
        <v>134</v>
      </c>
      <c r="C136" s="99">
        <v>4.529E-3</v>
      </c>
      <c r="D136">
        <v>0</v>
      </c>
      <c r="E136">
        <v>0.103527046740055</v>
      </c>
      <c r="F136">
        <v>0.103527046740055</v>
      </c>
      <c r="G136">
        <v>1.2911500085379E-2</v>
      </c>
      <c r="H136">
        <v>2.2558486727913999E-2</v>
      </c>
      <c r="I136">
        <v>88.895678087836103</v>
      </c>
    </row>
    <row r="137" spans="1:9" x14ac:dyDescent="0.25">
      <c r="A137" s="91" t="s">
        <v>754</v>
      </c>
      <c r="B137" s="95">
        <v>135</v>
      </c>
      <c r="C137" s="99">
        <v>0</v>
      </c>
      <c r="D137">
        <v>0</v>
      </c>
      <c r="E137">
        <v>2.2199454251679998E-3</v>
      </c>
      <c r="F137">
        <v>2.2199454251679998E-3</v>
      </c>
      <c r="G137">
        <v>2.3196921889999999E-6</v>
      </c>
      <c r="H137">
        <v>7.1723141953000005E-5</v>
      </c>
      <c r="I137">
        <v>2.2199454251679998E-3</v>
      </c>
    </row>
    <row r="138" spans="1:9" x14ac:dyDescent="0.25">
      <c r="A138" s="91" t="s">
        <v>755</v>
      </c>
      <c r="B138" s="95">
        <v>136</v>
      </c>
      <c r="C138" s="99">
        <v>0</v>
      </c>
      <c r="D138">
        <v>0</v>
      </c>
      <c r="E138">
        <v>3.18167777732E-3</v>
      </c>
      <c r="F138">
        <v>3.18167777732E-3</v>
      </c>
      <c r="G138">
        <v>1.3458753549410001E-3</v>
      </c>
      <c r="H138">
        <v>1.412505638934E-3</v>
      </c>
      <c r="I138">
        <v>0.71331393811851695</v>
      </c>
    </row>
    <row r="139" spans="1:9" x14ac:dyDescent="0.25">
      <c r="A139" s="91" t="s">
        <v>756</v>
      </c>
      <c r="B139" s="95">
        <v>137</v>
      </c>
      <c r="C139" s="99">
        <v>0</v>
      </c>
      <c r="D139">
        <v>0</v>
      </c>
      <c r="E139">
        <v>3.18167777732E-3</v>
      </c>
      <c r="F139">
        <v>3.18167777732E-3</v>
      </c>
      <c r="G139">
        <v>1.2639142627259999E-3</v>
      </c>
      <c r="H139">
        <v>1.4282657772930001E-3</v>
      </c>
      <c r="I139">
        <v>0.69262501597404502</v>
      </c>
    </row>
    <row r="140" spans="1:9" x14ac:dyDescent="0.25">
      <c r="A140" s="91" t="s">
        <v>757</v>
      </c>
      <c r="B140" s="95">
        <v>138</v>
      </c>
      <c r="C140" s="99">
        <v>2.7460000000000002E-3</v>
      </c>
      <c r="D140">
        <v>0</v>
      </c>
      <c r="E140">
        <v>4.0273792110379998E-3</v>
      </c>
      <c r="F140">
        <v>4.0273792110379998E-3</v>
      </c>
      <c r="G140">
        <v>1.9013551509159999E-3</v>
      </c>
      <c r="H140">
        <v>1.5905554609649999E-3</v>
      </c>
      <c r="I140">
        <v>2.8729476330336099</v>
      </c>
    </row>
    <row r="141" spans="1:9" x14ac:dyDescent="0.25">
      <c r="A141" s="91" t="s">
        <v>758</v>
      </c>
      <c r="B141" s="95">
        <v>139</v>
      </c>
      <c r="C141" s="99">
        <v>4.8139999999999997E-3</v>
      </c>
      <c r="D141">
        <v>0</v>
      </c>
      <c r="E141">
        <v>3.3683951944113E-2</v>
      </c>
      <c r="F141">
        <v>3.3683951944113E-2</v>
      </c>
      <c r="G141">
        <v>4.9077851493060003E-3</v>
      </c>
      <c r="H141">
        <v>4.1377772610570003E-3</v>
      </c>
      <c r="I141">
        <v>19.891253210138501</v>
      </c>
    </row>
    <row r="142" spans="1:9" x14ac:dyDescent="0.25">
      <c r="A142" s="91" t="s">
        <v>1078</v>
      </c>
      <c r="B142" s="95">
        <v>140</v>
      </c>
      <c r="C142" s="99">
        <v>0</v>
      </c>
      <c r="D142">
        <v>0</v>
      </c>
      <c r="E142">
        <v>5.1113036461170004E-3</v>
      </c>
      <c r="F142">
        <v>5.1113036461170004E-3</v>
      </c>
      <c r="G142">
        <v>1.591386161717E-3</v>
      </c>
      <c r="H142">
        <v>1.7494134775779999E-3</v>
      </c>
      <c r="I142">
        <v>7.6434277347288999</v>
      </c>
    </row>
    <row r="143" spans="1:9" x14ac:dyDescent="0.25">
      <c r="A143" s="91" t="s">
        <v>759</v>
      </c>
      <c r="B143" s="95">
        <v>141</v>
      </c>
      <c r="C143" s="99">
        <v>3.2570000000000002E-2</v>
      </c>
      <c r="D143">
        <v>0</v>
      </c>
      <c r="E143">
        <v>6.5876588225365004E-2</v>
      </c>
      <c r="F143">
        <v>6.5876588225365004E-2</v>
      </c>
      <c r="G143">
        <v>3.1279637780013997E-2</v>
      </c>
      <c r="H143">
        <v>1.0688230207686E-2</v>
      </c>
      <c r="I143">
        <v>31.1857988666743</v>
      </c>
    </row>
    <row r="144" spans="1:9" x14ac:dyDescent="0.25">
      <c r="A144" s="91" t="s">
        <v>760</v>
      </c>
      <c r="B144" s="95">
        <v>142</v>
      </c>
      <c r="C144" s="99">
        <v>1.2715000000000001E-2</v>
      </c>
      <c r="D144">
        <v>0</v>
      </c>
      <c r="E144">
        <v>3.8407444953917999E-2</v>
      </c>
      <c r="F144">
        <v>3.8407444953917999E-2</v>
      </c>
      <c r="G144">
        <v>1.4382576611223E-2</v>
      </c>
      <c r="H144">
        <v>6.847474869323E-3</v>
      </c>
      <c r="I144">
        <v>26.751592496875599</v>
      </c>
    </row>
    <row r="145" spans="1:9" x14ac:dyDescent="0.25">
      <c r="A145" s="91" t="s">
        <v>761</v>
      </c>
      <c r="B145" s="95">
        <v>143</v>
      </c>
      <c r="C145" s="99">
        <v>5.0109999999999998E-3</v>
      </c>
      <c r="D145">
        <v>0</v>
      </c>
      <c r="E145">
        <v>1.5647374093532999E-2</v>
      </c>
      <c r="F145">
        <v>1.5647374093532999E-2</v>
      </c>
      <c r="G145">
        <v>5.581232808147E-3</v>
      </c>
      <c r="H145">
        <v>2.619872464707E-3</v>
      </c>
      <c r="I145">
        <v>4.93380980240181</v>
      </c>
    </row>
    <row r="146" spans="1:9" x14ac:dyDescent="0.25">
      <c r="A146" s="91" t="s">
        <v>762</v>
      </c>
      <c r="B146" s="95">
        <v>144</v>
      </c>
      <c r="C146" s="99">
        <v>1.5396E-2</v>
      </c>
      <c r="D146">
        <v>1.2915158644319E-2</v>
      </c>
      <c r="E146">
        <v>1.6878860071300999E-2</v>
      </c>
      <c r="F146">
        <v>3.9637014269830002E-3</v>
      </c>
      <c r="G146">
        <v>1.5218070518149E-2</v>
      </c>
      <c r="H146">
        <v>1.039668663279E-3</v>
      </c>
      <c r="I146">
        <v>0.74568545538932096</v>
      </c>
    </row>
    <row r="147" spans="1:9" x14ac:dyDescent="0.25">
      <c r="A147" s="91" t="s">
        <v>763</v>
      </c>
      <c r="B147" s="95">
        <v>145</v>
      </c>
      <c r="C147" s="99">
        <v>3.2736000000000001E-2</v>
      </c>
      <c r="D147">
        <v>1.9831361249089002E-2</v>
      </c>
      <c r="E147">
        <v>3.5983704030513999E-2</v>
      </c>
      <c r="F147">
        <v>1.6152342781425001E-2</v>
      </c>
      <c r="G147">
        <v>3.1743998923856001E-2</v>
      </c>
      <c r="H147">
        <v>3.742645078034E-3</v>
      </c>
      <c r="I147">
        <v>2.2855679225176502</v>
      </c>
    </row>
    <row r="148" spans="1:9" x14ac:dyDescent="0.25">
      <c r="A148" s="91" t="s">
        <v>764</v>
      </c>
      <c r="B148" s="95">
        <v>146</v>
      </c>
      <c r="C148" s="99">
        <v>6.182E-3</v>
      </c>
      <c r="D148">
        <v>2.7612191624940001E-3</v>
      </c>
      <c r="E148">
        <v>1.2397420592606E-2</v>
      </c>
      <c r="F148">
        <v>9.6362014301120003E-3</v>
      </c>
      <c r="G148">
        <v>6.602524445436E-3</v>
      </c>
      <c r="H148">
        <v>2.3300615350080002E-3</v>
      </c>
      <c r="I148">
        <v>1.9543472358491201</v>
      </c>
    </row>
    <row r="149" spans="1:9" x14ac:dyDescent="0.25">
      <c r="A149" s="91" t="s">
        <v>765</v>
      </c>
      <c r="B149" s="95">
        <v>147</v>
      </c>
      <c r="C149" s="99">
        <v>2.1739000000000001E-2</v>
      </c>
      <c r="D149">
        <v>0</v>
      </c>
      <c r="E149">
        <v>0.17665877938270599</v>
      </c>
      <c r="F149">
        <v>0.17665877938270599</v>
      </c>
      <c r="G149">
        <v>3.1356733731919002E-2</v>
      </c>
      <c r="H149">
        <v>3.3099072551661002E-2</v>
      </c>
      <c r="I149">
        <v>83.691122330492306</v>
      </c>
    </row>
    <row r="150" spans="1:9" x14ac:dyDescent="0.25">
      <c r="A150" s="91" t="s">
        <v>766</v>
      </c>
      <c r="B150" s="95">
        <v>148</v>
      </c>
      <c r="C150" s="99">
        <v>6.5360000000000001E-3</v>
      </c>
      <c r="D150">
        <v>0</v>
      </c>
      <c r="E150">
        <v>5.1513426005840003E-2</v>
      </c>
      <c r="F150">
        <v>5.1513426005840003E-2</v>
      </c>
      <c r="G150">
        <v>1.4897934585039E-2</v>
      </c>
      <c r="H150">
        <v>1.5736015293743001E-2</v>
      </c>
      <c r="I150">
        <v>6.4806015444919396</v>
      </c>
    </row>
    <row r="151" spans="1:9" x14ac:dyDescent="0.25">
      <c r="A151" s="91" t="s">
        <v>767</v>
      </c>
      <c r="B151" s="95">
        <v>149</v>
      </c>
      <c r="C151" s="99">
        <v>5.9829999999999996E-3</v>
      </c>
      <c r="D151">
        <v>0</v>
      </c>
      <c r="E151">
        <v>8.6345337331295E-2</v>
      </c>
      <c r="F151">
        <v>8.6345337331295E-2</v>
      </c>
      <c r="G151">
        <v>1.5032214541653001E-2</v>
      </c>
      <c r="H151">
        <v>1.7083507258101E-2</v>
      </c>
      <c r="I151">
        <v>10.522550179157401</v>
      </c>
    </row>
    <row r="152" spans="1:9" x14ac:dyDescent="0.25">
      <c r="A152" s="91" t="s">
        <v>768</v>
      </c>
      <c r="B152" s="95">
        <v>150</v>
      </c>
      <c r="C152" s="99">
        <v>4.6039999999999996E-3</v>
      </c>
      <c r="D152">
        <v>0</v>
      </c>
      <c r="E152">
        <v>5.3133744746446998E-2</v>
      </c>
      <c r="F152">
        <v>5.3133744746446998E-2</v>
      </c>
      <c r="G152">
        <v>8.9630970640719992E-3</v>
      </c>
      <c r="H152">
        <v>9.7173655964180004E-3</v>
      </c>
      <c r="I152">
        <v>4.0513198729604403</v>
      </c>
    </row>
    <row r="153" spans="1:9" x14ac:dyDescent="0.25">
      <c r="A153" s="91" t="s">
        <v>1079</v>
      </c>
      <c r="B153" s="95">
        <v>151</v>
      </c>
      <c r="C153" s="99">
        <v>7.2623999999999994E-2</v>
      </c>
      <c r="D153">
        <v>0</v>
      </c>
      <c r="E153">
        <v>0.205462425947189</v>
      </c>
      <c r="F153">
        <v>0.205462425947189</v>
      </c>
      <c r="G153">
        <v>7.1568031476875002E-2</v>
      </c>
      <c r="H153">
        <v>4.9914885262986999E-2</v>
      </c>
      <c r="I153">
        <v>302.44650102127298</v>
      </c>
    </row>
    <row r="154" spans="1:9" x14ac:dyDescent="0.25">
      <c r="A154" s="91" t="s">
        <v>769</v>
      </c>
      <c r="B154" s="95">
        <v>152</v>
      </c>
      <c r="C154" s="99">
        <v>0.11261699999999999</v>
      </c>
      <c r="D154">
        <v>0</v>
      </c>
      <c r="E154">
        <v>0.22415885329246499</v>
      </c>
      <c r="F154">
        <v>0.22415885329246499</v>
      </c>
      <c r="G154">
        <v>0.10641056214908801</v>
      </c>
      <c r="H154">
        <v>4.0769602379822002E-2</v>
      </c>
      <c r="I154">
        <v>49.374500837177003</v>
      </c>
    </row>
    <row r="155" spans="1:9" x14ac:dyDescent="0.25">
      <c r="A155" s="91" t="s">
        <v>770</v>
      </c>
      <c r="B155" s="95">
        <v>153</v>
      </c>
      <c r="C155" s="99">
        <v>1.7082E-2</v>
      </c>
      <c r="D155">
        <v>1.2877379544079E-2</v>
      </c>
      <c r="E155">
        <v>2.2713895887136001E-2</v>
      </c>
      <c r="F155">
        <v>9.8365163430569995E-3</v>
      </c>
      <c r="G155">
        <v>1.7254486045938999E-2</v>
      </c>
      <c r="H155">
        <v>2.6393559178429999E-3</v>
      </c>
      <c r="I155">
        <v>0.81096084415912595</v>
      </c>
    </row>
    <row r="156" spans="1:9" x14ac:dyDescent="0.25">
      <c r="A156" s="91" t="s">
        <v>771</v>
      </c>
      <c r="B156" s="95">
        <v>154</v>
      </c>
      <c r="C156" s="99">
        <v>0.101729</v>
      </c>
      <c r="D156">
        <v>0</v>
      </c>
      <c r="E156">
        <v>0.40761202573776201</v>
      </c>
      <c r="F156">
        <v>0.40761202573776201</v>
      </c>
      <c r="G156">
        <v>0.11078675073155</v>
      </c>
      <c r="H156">
        <v>8.8732131306901996E-2</v>
      </c>
      <c r="I156">
        <v>112.22697849106</v>
      </c>
    </row>
    <row r="157" spans="1:9" x14ac:dyDescent="0.25">
      <c r="A157" s="91" t="s">
        <v>772</v>
      </c>
      <c r="B157" s="95">
        <v>155</v>
      </c>
      <c r="C157" s="99">
        <v>6.5428E-2</v>
      </c>
      <c r="D157">
        <v>0</v>
      </c>
      <c r="E157">
        <v>0.489700227975845</v>
      </c>
      <c r="F157">
        <v>0.489700227975845</v>
      </c>
      <c r="G157">
        <v>8.6511985350211998E-2</v>
      </c>
      <c r="H157">
        <v>9.9501273155434999E-2</v>
      </c>
      <c r="I157">
        <v>106.06369403935901</v>
      </c>
    </row>
    <row r="158" spans="1:9" x14ac:dyDescent="0.25">
      <c r="A158" s="91" t="s">
        <v>773</v>
      </c>
      <c r="B158" s="95">
        <v>156</v>
      </c>
      <c r="C158" s="99">
        <v>3.0772999999999998E-2</v>
      </c>
      <c r="D158">
        <v>0</v>
      </c>
      <c r="E158">
        <v>0.52754247188568104</v>
      </c>
      <c r="F158">
        <v>0.52754247188568104</v>
      </c>
      <c r="G158">
        <v>6.1673983072655002E-2</v>
      </c>
      <c r="H158">
        <v>8.5689688954917007E-2</v>
      </c>
      <c r="I158">
        <v>482.90728745888902</v>
      </c>
    </row>
    <row r="159" spans="1:9" x14ac:dyDescent="0.25">
      <c r="A159" s="91" t="s">
        <v>774</v>
      </c>
      <c r="B159" s="95">
        <v>157</v>
      </c>
      <c r="C159" s="99">
        <v>2.6270000000000002E-2</v>
      </c>
      <c r="D159">
        <v>0</v>
      </c>
      <c r="E159">
        <v>7.9434946179389995E-2</v>
      </c>
      <c r="F159">
        <v>7.9434946179389995E-2</v>
      </c>
      <c r="G159">
        <v>2.6172202984087001E-2</v>
      </c>
      <c r="H159">
        <v>1.7128386663457E-2</v>
      </c>
      <c r="I159">
        <v>51.873306314460898</v>
      </c>
    </row>
    <row r="160" spans="1:9" x14ac:dyDescent="0.25">
      <c r="A160" s="91" t="s">
        <v>775</v>
      </c>
      <c r="B160" s="95">
        <v>158</v>
      </c>
      <c r="C160" s="99">
        <v>1.9505999999999999E-2</v>
      </c>
      <c r="D160">
        <v>0</v>
      </c>
      <c r="E160">
        <v>7.6278634369373002E-2</v>
      </c>
      <c r="F160">
        <v>7.6278634369373002E-2</v>
      </c>
      <c r="G160">
        <v>1.9552788636587E-2</v>
      </c>
      <c r="H160">
        <v>1.5692758385011E-2</v>
      </c>
      <c r="I160">
        <v>19.5332358479499</v>
      </c>
    </row>
    <row r="161" spans="1:9" x14ac:dyDescent="0.25">
      <c r="A161" s="91" t="s">
        <v>776</v>
      </c>
      <c r="B161" s="95">
        <v>159</v>
      </c>
      <c r="C161" s="99">
        <v>1.0536E-2</v>
      </c>
      <c r="D161">
        <v>0</v>
      </c>
      <c r="E161">
        <v>1.7398733645678E-2</v>
      </c>
      <c r="F161">
        <v>1.7398733645678E-2</v>
      </c>
      <c r="G161">
        <v>9.6376920518069994E-3</v>
      </c>
      <c r="H161">
        <v>4.9503478976039997E-3</v>
      </c>
      <c r="I161">
        <v>3.7105114399455399</v>
      </c>
    </row>
    <row r="162" spans="1:9" x14ac:dyDescent="0.25">
      <c r="A162" s="91" t="s">
        <v>777</v>
      </c>
      <c r="B162" s="95">
        <v>160</v>
      </c>
      <c r="C162" s="99">
        <v>1.1502E-2</v>
      </c>
      <c r="D162">
        <v>0</v>
      </c>
      <c r="E162">
        <v>8.1894606351852001E-2</v>
      </c>
      <c r="F162">
        <v>8.1894606351852001E-2</v>
      </c>
      <c r="G162">
        <v>1.3224693383123E-2</v>
      </c>
      <c r="H162">
        <v>1.1784451297458001E-2</v>
      </c>
      <c r="I162">
        <v>16.914382837014202</v>
      </c>
    </row>
    <row r="163" spans="1:9" x14ac:dyDescent="0.25">
      <c r="A163" s="91" t="s">
        <v>778</v>
      </c>
      <c r="B163" s="95">
        <v>161</v>
      </c>
      <c r="C163" s="99">
        <v>0.118229</v>
      </c>
      <c r="D163">
        <v>0</v>
      </c>
      <c r="E163">
        <v>0.41031894087791398</v>
      </c>
      <c r="F163">
        <v>0.41031894087791398</v>
      </c>
      <c r="G163">
        <v>0.120682470426001</v>
      </c>
      <c r="H163">
        <v>6.4788964195692994E-2</v>
      </c>
      <c r="I163">
        <v>956.89130800776104</v>
      </c>
    </row>
    <row r="164" spans="1:9" x14ac:dyDescent="0.25">
      <c r="A164" s="91" t="s">
        <v>779</v>
      </c>
      <c r="B164" s="95">
        <v>162</v>
      </c>
      <c r="C164" s="99">
        <v>1.3218000000000001E-2</v>
      </c>
      <c r="D164">
        <v>0</v>
      </c>
      <c r="E164">
        <v>3.8473334163426999E-2</v>
      </c>
      <c r="F164">
        <v>3.8473334163426999E-2</v>
      </c>
      <c r="G164">
        <v>1.4398216834246001E-2</v>
      </c>
      <c r="H164">
        <v>6.7378717105350001E-3</v>
      </c>
      <c r="I164">
        <v>106.10045985155701</v>
      </c>
    </row>
    <row r="165" spans="1:9" x14ac:dyDescent="0.25">
      <c r="A165" s="91" t="s">
        <v>780</v>
      </c>
      <c r="B165" s="95">
        <v>163</v>
      </c>
      <c r="C165" s="99">
        <v>2.9146999999999999E-2</v>
      </c>
      <c r="D165">
        <v>0</v>
      </c>
      <c r="E165">
        <v>9.9533610045910006E-2</v>
      </c>
      <c r="F165">
        <v>9.9533610045910006E-2</v>
      </c>
      <c r="G165">
        <v>3.1404974255703003E-2</v>
      </c>
      <c r="H165">
        <v>2.0837058769327E-2</v>
      </c>
      <c r="I165">
        <v>212.26622099429301</v>
      </c>
    </row>
    <row r="166" spans="1:9" x14ac:dyDescent="0.25">
      <c r="A166" s="91" t="s">
        <v>781</v>
      </c>
      <c r="B166" s="95">
        <v>164</v>
      </c>
      <c r="C166" s="99">
        <v>2.5805999999999999E-2</v>
      </c>
      <c r="D166">
        <v>0</v>
      </c>
      <c r="E166">
        <v>8.8025622069835996E-2</v>
      </c>
      <c r="F166">
        <v>8.8025622069835996E-2</v>
      </c>
      <c r="G166">
        <v>2.8492804037153999E-2</v>
      </c>
      <c r="H166">
        <v>1.9718992007729998E-2</v>
      </c>
      <c r="I166">
        <v>90.065753561444495</v>
      </c>
    </row>
    <row r="167" spans="1:9" x14ac:dyDescent="0.25">
      <c r="A167" s="91" t="s">
        <v>782</v>
      </c>
      <c r="B167" s="95">
        <v>165</v>
      </c>
      <c r="C167" s="99">
        <v>1.8343999999999999E-2</v>
      </c>
      <c r="D167">
        <v>0</v>
      </c>
      <c r="E167">
        <v>7.6006762683392001E-2</v>
      </c>
      <c r="F167">
        <v>7.6006762683392001E-2</v>
      </c>
      <c r="G167">
        <v>2.5425165391485E-2</v>
      </c>
      <c r="H167">
        <v>2.1248180626846001E-2</v>
      </c>
      <c r="I167">
        <v>92.140799378743296</v>
      </c>
    </row>
    <row r="168" spans="1:9" x14ac:dyDescent="0.25">
      <c r="A168" s="91" t="s">
        <v>783</v>
      </c>
      <c r="B168" s="95">
        <v>166</v>
      </c>
      <c r="C168" s="99">
        <v>1.9723999999999998E-2</v>
      </c>
      <c r="D168">
        <v>0</v>
      </c>
      <c r="E168">
        <v>5.7318348437548003E-2</v>
      </c>
      <c r="F168">
        <v>5.7318348437548003E-2</v>
      </c>
      <c r="G168">
        <v>2.4963165331995999E-2</v>
      </c>
      <c r="H168">
        <v>1.7628467145998E-2</v>
      </c>
      <c r="I168">
        <v>55.617932359687899</v>
      </c>
    </row>
    <row r="169" spans="1:9" x14ac:dyDescent="0.25">
      <c r="A169" s="91" t="s">
        <v>784</v>
      </c>
      <c r="B169" s="95">
        <v>167</v>
      </c>
      <c r="C169" s="99">
        <v>1.3114000000000001E-2</v>
      </c>
      <c r="D169">
        <v>0</v>
      </c>
      <c r="E169">
        <v>6.8187884986401007E-2</v>
      </c>
      <c r="F169">
        <v>6.8187884986401007E-2</v>
      </c>
      <c r="G169">
        <v>1.5667200045113999E-2</v>
      </c>
      <c r="H169">
        <v>1.1711456392133999E-2</v>
      </c>
      <c r="I169">
        <v>97.528320280835004</v>
      </c>
    </row>
    <row r="170" spans="1:9" x14ac:dyDescent="0.25">
      <c r="A170" s="91" t="s">
        <v>785</v>
      </c>
      <c r="B170" s="95">
        <v>168</v>
      </c>
      <c r="C170" s="99">
        <v>1.5596E-2</v>
      </c>
      <c r="D170">
        <v>0</v>
      </c>
      <c r="E170">
        <v>8.5557281970978005E-2</v>
      </c>
      <c r="F170">
        <v>8.5557281970978005E-2</v>
      </c>
      <c r="G170">
        <v>2.1043862242742E-2</v>
      </c>
      <c r="H170">
        <v>1.8719903612461002E-2</v>
      </c>
      <c r="I170">
        <v>355.93588597374003</v>
      </c>
    </row>
    <row r="171" spans="1:9" x14ac:dyDescent="0.25">
      <c r="A171" s="91" t="s">
        <v>786</v>
      </c>
      <c r="B171" s="95">
        <v>169</v>
      </c>
      <c r="C171" s="99">
        <v>0</v>
      </c>
      <c r="D171">
        <v>0</v>
      </c>
      <c r="E171">
        <v>1.6775393858552E-2</v>
      </c>
      <c r="F171">
        <v>1.6775393858552E-2</v>
      </c>
      <c r="G171">
        <v>2.0064217329180001E-3</v>
      </c>
      <c r="H171">
        <v>2.7929462652650002E-3</v>
      </c>
      <c r="I171">
        <v>28.659728033002398</v>
      </c>
    </row>
    <row r="172" spans="1:9" x14ac:dyDescent="0.25">
      <c r="A172" s="91" t="s">
        <v>787</v>
      </c>
      <c r="B172" s="95">
        <v>170</v>
      </c>
      <c r="C172" s="99">
        <v>5.6340000000000001E-3</v>
      </c>
      <c r="D172">
        <v>0</v>
      </c>
      <c r="E172">
        <v>3.6619257181882997E-2</v>
      </c>
      <c r="F172">
        <v>3.6619257181882997E-2</v>
      </c>
      <c r="G172">
        <v>5.439765403539E-3</v>
      </c>
      <c r="H172">
        <v>4.3320769638740004E-3</v>
      </c>
      <c r="I172">
        <v>97.420758611988205</v>
      </c>
    </row>
    <row r="173" spans="1:9" x14ac:dyDescent="0.25">
      <c r="A173" s="91" t="s">
        <v>788</v>
      </c>
      <c r="B173" s="95">
        <v>171</v>
      </c>
      <c r="C173" s="99">
        <v>0</v>
      </c>
      <c r="D173">
        <v>0</v>
      </c>
      <c r="E173">
        <v>1.1167331598698999E-2</v>
      </c>
      <c r="F173">
        <v>1.1167331598698999E-2</v>
      </c>
      <c r="G173">
        <v>7.9290813731800001E-4</v>
      </c>
      <c r="H173">
        <v>1.5781610556739999E-3</v>
      </c>
      <c r="I173">
        <v>15.4601228614337</v>
      </c>
    </row>
    <row r="174" spans="1:9" x14ac:dyDescent="0.25">
      <c r="A174" s="91" t="s">
        <v>1080</v>
      </c>
      <c r="B174" s="95">
        <v>172</v>
      </c>
      <c r="C174" s="99">
        <v>3.5230000000000001E-3</v>
      </c>
      <c r="D174">
        <v>0</v>
      </c>
      <c r="E174">
        <v>5.4378742352129998E-3</v>
      </c>
      <c r="F174">
        <v>5.4378742352129998E-3</v>
      </c>
      <c r="G174">
        <v>2.302722112368E-3</v>
      </c>
      <c r="H174">
        <v>1.9482850899159999E-3</v>
      </c>
      <c r="I174">
        <v>45.9853605839889</v>
      </c>
    </row>
    <row r="175" spans="1:9" x14ac:dyDescent="0.25">
      <c r="A175" s="91" t="s">
        <v>789</v>
      </c>
      <c r="B175" s="95">
        <v>173</v>
      </c>
      <c r="C175" s="99">
        <v>0</v>
      </c>
      <c r="D175">
        <v>0</v>
      </c>
      <c r="E175">
        <v>5.0737094134089998E-3</v>
      </c>
      <c r="F175">
        <v>5.0737094134089998E-3</v>
      </c>
      <c r="G175">
        <v>7.6742159199299999E-4</v>
      </c>
      <c r="H175">
        <v>1.6045884405670001E-3</v>
      </c>
      <c r="I175">
        <v>4.6559467986226002</v>
      </c>
    </row>
    <row r="176" spans="1:9" x14ac:dyDescent="0.25">
      <c r="A176" s="91" t="s">
        <v>790</v>
      </c>
      <c r="B176" s="95">
        <v>174</v>
      </c>
      <c r="C176" s="99">
        <v>4.6629999999999996E-3</v>
      </c>
      <c r="D176">
        <v>0</v>
      </c>
      <c r="E176">
        <v>8.6458427831529999E-3</v>
      </c>
      <c r="F176">
        <v>8.6458427831529999E-3</v>
      </c>
      <c r="G176">
        <v>4.5715717196169996E-3</v>
      </c>
      <c r="H176">
        <v>1.8912376134350001E-3</v>
      </c>
      <c r="I176">
        <v>8.2745448125060594</v>
      </c>
    </row>
    <row r="177" spans="1:9" x14ac:dyDescent="0.25">
      <c r="A177" s="91" t="s">
        <v>791</v>
      </c>
      <c r="B177" s="95">
        <v>175</v>
      </c>
      <c r="C177" s="99">
        <v>2.5409999999999999E-3</v>
      </c>
      <c r="D177">
        <v>0</v>
      </c>
      <c r="E177">
        <v>3.8901469670240001E-3</v>
      </c>
      <c r="F177">
        <v>3.8901469670240001E-3</v>
      </c>
      <c r="G177">
        <v>2.102981648308E-3</v>
      </c>
      <c r="H177">
        <v>1.191009886258E-3</v>
      </c>
      <c r="I177">
        <v>0.58883486152626596</v>
      </c>
    </row>
    <row r="178" spans="1:9" x14ac:dyDescent="0.25">
      <c r="A178" s="91" t="s">
        <v>792</v>
      </c>
      <c r="B178" s="95">
        <v>176</v>
      </c>
      <c r="C178" s="99">
        <v>0</v>
      </c>
      <c r="D178">
        <v>0</v>
      </c>
      <c r="E178">
        <v>2.2391243837770001E-3</v>
      </c>
      <c r="F178">
        <v>2.2391243837770001E-3</v>
      </c>
      <c r="G178">
        <v>1.2230511339999999E-4</v>
      </c>
      <c r="H178">
        <v>5.08820028016E-4</v>
      </c>
      <c r="I178">
        <v>8.7325850967318E-2</v>
      </c>
    </row>
    <row r="179" spans="1:9" x14ac:dyDescent="0.25">
      <c r="A179" s="91" t="s">
        <v>793</v>
      </c>
      <c r="B179" s="95">
        <v>177</v>
      </c>
      <c r="C179" s="99">
        <v>5.2430000000000003E-3</v>
      </c>
      <c r="D179">
        <v>0</v>
      </c>
      <c r="E179">
        <v>7.7417069114739997E-3</v>
      </c>
      <c r="F179">
        <v>7.7417069114739997E-3</v>
      </c>
      <c r="G179">
        <v>5.2014585855280002E-3</v>
      </c>
      <c r="H179">
        <v>1.134113757675E-3</v>
      </c>
      <c r="I179">
        <v>169.037001112475</v>
      </c>
    </row>
    <row r="180" spans="1:9" x14ac:dyDescent="0.25">
      <c r="A180" s="91" t="s">
        <v>794</v>
      </c>
      <c r="B180" s="95">
        <v>178</v>
      </c>
      <c r="C180" s="99">
        <v>0</v>
      </c>
      <c r="D180">
        <v>0</v>
      </c>
      <c r="E180">
        <v>0</v>
      </c>
      <c r="F180">
        <v>0</v>
      </c>
      <c r="G180">
        <v>0</v>
      </c>
      <c r="H180">
        <v>0</v>
      </c>
      <c r="I180">
        <v>0</v>
      </c>
    </row>
    <row r="181" spans="1:9" x14ac:dyDescent="0.25">
      <c r="A181" s="91" t="s">
        <v>1081</v>
      </c>
      <c r="B181" s="95">
        <v>179</v>
      </c>
      <c r="C181" s="99">
        <v>2.212E-3</v>
      </c>
      <c r="D181">
        <v>0</v>
      </c>
      <c r="E181">
        <v>4.6756584197279998E-3</v>
      </c>
      <c r="F181">
        <v>4.6756584197279998E-3</v>
      </c>
      <c r="G181">
        <v>1.664798349516E-3</v>
      </c>
      <c r="H181">
        <v>1.5832538146100001E-3</v>
      </c>
      <c r="I181">
        <v>13.7945191240869</v>
      </c>
    </row>
    <row r="182" spans="1:9" x14ac:dyDescent="0.25">
      <c r="A182" s="91" t="s">
        <v>795</v>
      </c>
      <c r="B182" s="95">
        <v>180</v>
      </c>
      <c r="C182" s="99">
        <v>4.7479999999999996E-3</v>
      </c>
      <c r="D182">
        <v>0</v>
      </c>
      <c r="E182">
        <v>6.6846907138819996E-3</v>
      </c>
      <c r="F182">
        <v>6.6846907138819996E-3</v>
      </c>
      <c r="G182">
        <v>4.6986185048019996E-3</v>
      </c>
      <c r="H182">
        <v>1.1475222667179999E-3</v>
      </c>
      <c r="I182">
        <v>15.679289950523501</v>
      </c>
    </row>
    <row r="183" spans="1:9" x14ac:dyDescent="0.25">
      <c r="A183" s="91" t="s">
        <v>796</v>
      </c>
      <c r="B183" s="95">
        <v>181</v>
      </c>
      <c r="C183" s="99">
        <v>2.637E-3</v>
      </c>
      <c r="D183">
        <v>0</v>
      </c>
      <c r="E183">
        <v>3.9115957915779997E-3</v>
      </c>
      <c r="F183">
        <v>3.9115957915779997E-3</v>
      </c>
      <c r="G183">
        <v>2.2142868974390001E-3</v>
      </c>
      <c r="H183">
        <v>1.0697057443540001E-3</v>
      </c>
      <c r="I183">
        <v>0.99421481695026204</v>
      </c>
    </row>
    <row r="184" spans="1:9" x14ac:dyDescent="0.25">
      <c r="A184" s="91" t="s">
        <v>797</v>
      </c>
      <c r="B184" s="95">
        <v>182</v>
      </c>
      <c r="C184" s="99">
        <v>2.8639999999999998E-3</v>
      </c>
      <c r="D184">
        <v>2.3120525293050002E-3</v>
      </c>
      <c r="E184">
        <v>2.8646781574929998E-3</v>
      </c>
      <c r="F184">
        <v>5.5262562818800005E-4</v>
      </c>
      <c r="G184">
        <v>2.7131605986509999E-3</v>
      </c>
      <c r="H184">
        <v>2.12161426071E-4</v>
      </c>
      <c r="I184">
        <v>0.20348704489879299</v>
      </c>
    </row>
    <row r="185" spans="1:9" x14ac:dyDescent="0.25">
      <c r="A185" s="91" t="s">
        <v>798</v>
      </c>
      <c r="B185" s="95">
        <v>183</v>
      </c>
      <c r="C185" s="99">
        <v>0</v>
      </c>
      <c r="D185">
        <v>0</v>
      </c>
      <c r="E185">
        <v>4.0914812125269996E-3</v>
      </c>
      <c r="F185">
        <v>4.0914812125269996E-3</v>
      </c>
      <c r="G185">
        <v>1.6262338582400001E-4</v>
      </c>
      <c r="H185">
        <v>5.6489671640600001E-4</v>
      </c>
      <c r="I185">
        <v>0.753434146521613</v>
      </c>
    </row>
    <row r="186" spans="1:9" x14ac:dyDescent="0.25">
      <c r="A186" s="91" t="s">
        <v>799</v>
      </c>
      <c r="B186" s="95">
        <v>184</v>
      </c>
      <c r="C186" s="99">
        <v>0.15068599999999999</v>
      </c>
      <c r="D186">
        <v>0</v>
      </c>
      <c r="E186">
        <v>0.82060921192169201</v>
      </c>
      <c r="F186">
        <v>0.82060921192169201</v>
      </c>
      <c r="G186">
        <v>0.195309817636139</v>
      </c>
      <c r="H186">
        <v>0.15510513587863201</v>
      </c>
      <c r="I186">
        <v>5513.9867715034597</v>
      </c>
    </row>
    <row r="187" spans="1:9" x14ac:dyDescent="0.25">
      <c r="A187" s="91" t="s">
        <v>800</v>
      </c>
      <c r="B187" s="95">
        <v>185</v>
      </c>
      <c r="C187" s="99">
        <v>3.2669999999999999E-3</v>
      </c>
      <c r="D187">
        <v>0</v>
      </c>
      <c r="E187">
        <v>1.0648877359927001E-2</v>
      </c>
      <c r="F187">
        <v>1.0648877359927001E-2</v>
      </c>
      <c r="G187">
        <v>3.336349583178E-3</v>
      </c>
      <c r="H187">
        <v>2.3042198795189999E-3</v>
      </c>
      <c r="I187">
        <v>62.846817098325097</v>
      </c>
    </row>
    <row r="188" spans="1:9" x14ac:dyDescent="0.25">
      <c r="A188" s="91" t="s">
        <v>801</v>
      </c>
      <c r="B188" s="95">
        <v>186</v>
      </c>
      <c r="C188" s="99">
        <v>0</v>
      </c>
      <c r="D188">
        <v>0</v>
      </c>
      <c r="E188">
        <v>3.18167777732E-3</v>
      </c>
      <c r="F188">
        <v>3.18167777732E-3</v>
      </c>
      <c r="G188">
        <v>2.8743954286999999E-4</v>
      </c>
      <c r="H188">
        <v>8.1912234257499998E-4</v>
      </c>
      <c r="I188">
        <v>0.844784816494212</v>
      </c>
    </row>
    <row r="189" spans="1:9" x14ac:dyDescent="0.25">
      <c r="A189" s="91" t="s">
        <v>802</v>
      </c>
      <c r="B189" s="95">
        <v>187</v>
      </c>
      <c r="C189" s="99">
        <v>1.7659999999999999E-2</v>
      </c>
      <c r="D189">
        <v>0</v>
      </c>
      <c r="E189">
        <v>0.18025429546832999</v>
      </c>
      <c r="F189">
        <v>0.18025429546832999</v>
      </c>
      <c r="G189">
        <v>4.3137949281022998E-2</v>
      </c>
      <c r="H189">
        <v>4.7938887784802001E-2</v>
      </c>
      <c r="I189">
        <v>361.97053241706402</v>
      </c>
    </row>
    <row r="190" spans="1:9" x14ac:dyDescent="0.25">
      <c r="A190" s="91" t="s">
        <v>803</v>
      </c>
      <c r="B190" s="95">
        <v>188</v>
      </c>
      <c r="C190" s="99">
        <v>2.637E-3</v>
      </c>
      <c r="D190">
        <v>0</v>
      </c>
      <c r="E190">
        <v>4.7626085579400004E-3</v>
      </c>
      <c r="F190">
        <v>4.7626085579400004E-3</v>
      </c>
      <c r="G190">
        <v>2.2292627309069999E-3</v>
      </c>
      <c r="H190">
        <v>1.2878614536339999E-3</v>
      </c>
      <c r="I190">
        <v>0.57069125911220897</v>
      </c>
    </row>
    <row r="191" spans="1:9" x14ac:dyDescent="0.25">
      <c r="A191" s="91" t="s">
        <v>804</v>
      </c>
      <c r="B191" s="95">
        <v>189</v>
      </c>
      <c r="C191" s="99">
        <v>2.7469999999999999E-3</v>
      </c>
      <c r="D191">
        <v>0</v>
      </c>
      <c r="E191">
        <v>1.3294599018991E-2</v>
      </c>
      <c r="F191">
        <v>1.3294599018991E-2</v>
      </c>
      <c r="G191">
        <v>4.6368001385899997E-3</v>
      </c>
      <c r="H191">
        <v>3.6841289896440001E-3</v>
      </c>
      <c r="I191">
        <v>0.69552002078853503</v>
      </c>
    </row>
    <row r="192" spans="1:9" x14ac:dyDescent="0.25">
      <c r="A192" s="91" t="s">
        <v>805</v>
      </c>
      <c r="B192" s="95">
        <v>190</v>
      </c>
      <c r="C192" s="99">
        <v>0</v>
      </c>
      <c r="D192">
        <v>0</v>
      </c>
      <c r="E192">
        <v>0</v>
      </c>
      <c r="F192">
        <v>0</v>
      </c>
      <c r="G192">
        <v>0</v>
      </c>
      <c r="H192">
        <v>0</v>
      </c>
      <c r="I192">
        <v>0</v>
      </c>
    </row>
    <row r="193" spans="1:9" x14ac:dyDescent="0.25">
      <c r="A193" s="91" t="s">
        <v>806</v>
      </c>
      <c r="B193" s="95">
        <v>191</v>
      </c>
      <c r="C193" s="99">
        <v>0</v>
      </c>
      <c r="D193">
        <v>0</v>
      </c>
      <c r="E193">
        <v>1.8796961754559999E-2</v>
      </c>
      <c r="F193">
        <v>1.8796961754559999E-2</v>
      </c>
      <c r="G193">
        <v>2.303059429973E-3</v>
      </c>
      <c r="H193">
        <v>3.7725040306959999E-3</v>
      </c>
      <c r="I193">
        <v>6.6512356337625498</v>
      </c>
    </row>
    <row r="194" spans="1:9" x14ac:dyDescent="0.25">
      <c r="A194" s="91" t="s">
        <v>807</v>
      </c>
      <c r="B194" s="95">
        <v>192</v>
      </c>
      <c r="C194" s="99">
        <v>4.0541000000000001E-2</v>
      </c>
      <c r="D194">
        <v>0</v>
      </c>
      <c r="E194">
        <v>2.47999095916748</v>
      </c>
      <c r="F194">
        <v>2.47999095916748</v>
      </c>
      <c r="G194">
        <v>0.14755431179801901</v>
      </c>
      <c r="H194">
        <v>0.26852652308764302</v>
      </c>
      <c r="I194">
        <v>453.58195446710999</v>
      </c>
    </row>
    <row r="195" spans="1:9" x14ac:dyDescent="0.25">
      <c r="A195" s="91" t="s">
        <v>808</v>
      </c>
      <c r="B195" s="95">
        <v>193</v>
      </c>
      <c r="C195" s="99">
        <v>9.4149999999999998E-3</v>
      </c>
      <c r="D195">
        <v>0</v>
      </c>
      <c r="E195">
        <v>5.9086609631776997E-2</v>
      </c>
      <c r="F195">
        <v>5.9086609631776997E-2</v>
      </c>
      <c r="G195">
        <v>1.2201275531516001E-2</v>
      </c>
      <c r="H195">
        <v>1.0003803980420001E-2</v>
      </c>
      <c r="I195">
        <v>50.086236056871698</v>
      </c>
    </row>
    <row r="196" spans="1:9" x14ac:dyDescent="0.25">
      <c r="A196" s="91" t="s">
        <v>809</v>
      </c>
      <c r="B196" s="95">
        <v>194</v>
      </c>
      <c r="C196" s="99">
        <v>2.7469999999999999E-3</v>
      </c>
      <c r="D196">
        <v>0</v>
      </c>
      <c r="E196">
        <v>2.799967303872E-3</v>
      </c>
      <c r="F196">
        <v>2.799967303872E-3</v>
      </c>
      <c r="G196">
        <v>2.468812348302E-3</v>
      </c>
      <c r="H196">
        <v>6.1768882666699996E-4</v>
      </c>
      <c r="I196">
        <v>0.72583083040080998</v>
      </c>
    </row>
    <row r="197" spans="1:9" x14ac:dyDescent="0.25">
      <c r="A197" s="91" t="s">
        <v>305</v>
      </c>
      <c r="B197" s="95">
        <v>195</v>
      </c>
      <c r="C197" s="99">
        <v>2.0439999999999998E-3</v>
      </c>
      <c r="D197">
        <v>0</v>
      </c>
      <c r="E197">
        <v>3.6597149446610001E-3</v>
      </c>
      <c r="F197">
        <v>3.6597149446610001E-3</v>
      </c>
      <c r="G197">
        <v>1.497253627129E-3</v>
      </c>
      <c r="H197">
        <v>1.2837160965739999E-3</v>
      </c>
      <c r="I197">
        <v>5.7644264644477499</v>
      </c>
    </row>
    <row r="198" spans="1:9" x14ac:dyDescent="0.25">
      <c r="A198" s="91" t="s">
        <v>810</v>
      </c>
      <c r="B198" s="95">
        <v>196</v>
      </c>
      <c r="C198" s="99">
        <v>4.5459999999999997E-3</v>
      </c>
      <c r="D198">
        <v>0</v>
      </c>
      <c r="E198">
        <v>3.8255695253611E-2</v>
      </c>
      <c r="F198">
        <v>3.8255695253611E-2</v>
      </c>
      <c r="G198">
        <v>5.3172220345670002E-3</v>
      </c>
      <c r="H198">
        <v>4.9134074112770001E-3</v>
      </c>
      <c r="I198">
        <v>32.759404954966101</v>
      </c>
    </row>
    <row r="199" spans="1:9" x14ac:dyDescent="0.25">
      <c r="A199" s="91" t="s">
        <v>811</v>
      </c>
      <c r="B199" s="95">
        <v>197</v>
      </c>
      <c r="C199" s="99">
        <v>3.1480000000000002E-3</v>
      </c>
      <c r="D199">
        <v>0</v>
      </c>
      <c r="E199">
        <v>1.4355769380926999E-2</v>
      </c>
      <c r="F199">
        <v>1.4355769380926999E-2</v>
      </c>
      <c r="G199">
        <v>3.8672912273909998E-3</v>
      </c>
      <c r="H199">
        <v>3.5191650535249999E-3</v>
      </c>
      <c r="I199">
        <v>17.8514163056388</v>
      </c>
    </row>
    <row r="200" spans="1:9" x14ac:dyDescent="0.25">
      <c r="A200" s="91" t="s">
        <v>812</v>
      </c>
      <c r="B200" s="95">
        <v>198</v>
      </c>
      <c r="C200" s="99">
        <v>0</v>
      </c>
      <c r="D200">
        <v>0</v>
      </c>
      <c r="E200">
        <v>3.4327553585169999E-3</v>
      </c>
      <c r="F200">
        <v>3.4327553585169999E-3</v>
      </c>
      <c r="G200">
        <v>1.3807014632679999E-3</v>
      </c>
      <c r="H200">
        <v>1.405678974104E-3</v>
      </c>
      <c r="I200">
        <v>3.95847109518945</v>
      </c>
    </row>
    <row r="201" spans="1:9" x14ac:dyDescent="0.25">
      <c r="A201" s="91" t="s">
        <v>813</v>
      </c>
      <c r="B201" s="95">
        <v>199</v>
      </c>
      <c r="C201" s="99">
        <v>3.6050000000000001E-3</v>
      </c>
      <c r="D201">
        <v>0</v>
      </c>
      <c r="E201">
        <v>2.4759978055954E-2</v>
      </c>
      <c r="F201">
        <v>2.4759978055954E-2</v>
      </c>
      <c r="G201">
        <v>4.0652405969939997E-3</v>
      </c>
      <c r="H201">
        <v>2.6122741262109999E-3</v>
      </c>
      <c r="I201">
        <v>25.3305141598684</v>
      </c>
    </row>
    <row r="202" spans="1:9" x14ac:dyDescent="0.25">
      <c r="A202" s="91" t="s">
        <v>814</v>
      </c>
      <c r="B202" s="95">
        <v>200</v>
      </c>
      <c r="C202" s="99">
        <v>0</v>
      </c>
      <c r="D202">
        <v>0</v>
      </c>
      <c r="E202">
        <v>3.2617771066729999E-3</v>
      </c>
      <c r="F202">
        <v>3.2617771066729999E-3</v>
      </c>
      <c r="G202">
        <v>7.8312110601499996E-4</v>
      </c>
      <c r="H202">
        <v>1.2399398261899999E-3</v>
      </c>
      <c r="I202">
        <v>1.24046383192762</v>
      </c>
    </row>
    <row r="203" spans="1:9" x14ac:dyDescent="0.25">
      <c r="A203" s="91" t="s">
        <v>815</v>
      </c>
      <c r="B203" s="95">
        <v>201</v>
      </c>
      <c r="C203" s="99">
        <v>0</v>
      </c>
      <c r="D203">
        <v>0</v>
      </c>
      <c r="E203">
        <v>0</v>
      </c>
      <c r="F203">
        <v>0</v>
      </c>
      <c r="G203">
        <v>0</v>
      </c>
      <c r="H203">
        <v>0</v>
      </c>
      <c r="I203">
        <v>0</v>
      </c>
    </row>
    <row r="204" spans="1:9" x14ac:dyDescent="0.25">
      <c r="A204" s="91" t="s">
        <v>816</v>
      </c>
      <c r="B204" s="95">
        <v>202</v>
      </c>
      <c r="C204" s="99">
        <v>0</v>
      </c>
      <c r="D204">
        <v>0</v>
      </c>
      <c r="E204">
        <v>0</v>
      </c>
      <c r="F204">
        <v>0</v>
      </c>
      <c r="G204">
        <v>0</v>
      </c>
      <c r="H204">
        <v>0</v>
      </c>
      <c r="I204">
        <v>0</v>
      </c>
    </row>
    <row r="205" spans="1:9" x14ac:dyDescent="0.25">
      <c r="A205" s="91" t="s">
        <v>817</v>
      </c>
      <c r="B205" s="95">
        <v>203</v>
      </c>
      <c r="C205" s="99">
        <v>0</v>
      </c>
      <c r="D205">
        <v>0</v>
      </c>
      <c r="E205">
        <v>0</v>
      </c>
      <c r="F205">
        <v>0</v>
      </c>
      <c r="G205">
        <v>0</v>
      </c>
      <c r="H205">
        <v>0</v>
      </c>
      <c r="I205">
        <v>0</v>
      </c>
    </row>
    <row r="206" spans="1:9" x14ac:dyDescent="0.25">
      <c r="A206" s="91" t="s">
        <v>818</v>
      </c>
      <c r="B206" s="95">
        <v>204</v>
      </c>
      <c r="C206" s="99">
        <v>0</v>
      </c>
      <c r="D206">
        <v>0</v>
      </c>
      <c r="E206">
        <v>0</v>
      </c>
      <c r="F206">
        <v>0</v>
      </c>
      <c r="G206">
        <v>0</v>
      </c>
      <c r="H206">
        <v>0</v>
      </c>
      <c r="I206">
        <v>0</v>
      </c>
    </row>
    <row r="207" spans="1:9" x14ac:dyDescent="0.25">
      <c r="A207" s="91" t="s">
        <v>819</v>
      </c>
      <c r="B207" s="95">
        <v>205</v>
      </c>
      <c r="C207" s="99">
        <v>0</v>
      </c>
      <c r="D207">
        <v>0</v>
      </c>
      <c r="E207">
        <v>0</v>
      </c>
      <c r="F207">
        <v>0</v>
      </c>
      <c r="G207">
        <v>0</v>
      </c>
      <c r="H207">
        <v>0</v>
      </c>
      <c r="I207">
        <v>0</v>
      </c>
    </row>
    <row r="208" spans="1:9" x14ac:dyDescent="0.25">
      <c r="A208" s="91" t="s">
        <v>820</v>
      </c>
      <c r="B208" s="95">
        <v>206</v>
      </c>
      <c r="C208" s="99">
        <v>2.2859999999999998E-3</v>
      </c>
      <c r="D208">
        <v>0</v>
      </c>
      <c r="E208">
        <v>5.5809747427699999E-3</v>
      </c>
      <c r="F208">
        <v>5.5809747427699999E-3</v>
      </c>
      <c r="G208">
        <v>2.5280384349759999E-3</v>
      </c>
      <c r="H208">
        <v>6.1207627386300001E-4</v>
      </c>
      <c r="I208">
        <v>5.4529789042426202</v>
      </c>
    </row>
    <row r="209" spans="1:9" x14ac:dyDescent="0.25">
      <c r="A209" s="91" t="s">
        <v>1094</v>
      </c>
      <c r="B209" s="95">
        <v>207</v>
      </c>
      <c r="C209" s="99">
        <v>1.7101000000000002E-2</v>
      </c>
      <c r="D209">
        <v>0</v>
      </c>
      <c r="E209">
        <v>0.138612911105156</v>
      </c>
      <c r="F209">
        <v>0.138612911105156</v>
      </c>
      <c r="G209">
        <v>2.9671790310369001E-2</v>
      </c>
      <c r="H209">
        <v>3.4550566275428997E-2</v>
      </c>
      <c r="I209">
        <v>27.861811101436601</v>
      </c>
    </row>
    <row r="210" spans="1:9" x14ac:dyDescent="0.25">
      <c r="A210" s="91" t="s">
        <v>821</v>
      </c>
      <c r="B210" s="95">
        <v>208</v>
      </c>
      <c r="C210" s="99">
        <v>8.9029999999999995E-3</v>
      </c>
      <c r="D210">
        <v>0</v>
      </c>
      <c r="E210">
        <v>5.4523531347512998E-2</v>
      </c>
      <c r="F210">
        <v>5.4523531347512998E-2</v>
      </c>
      <c r="G210">
        <v>9.405092342067E-3</v>
      </c>
      <c r="H210">
        <v>1.0712355469855999E-2</v>
      </c>
      <c r="I210">
        <v>6.0098540065810004</v>
      </c>
    </row>
    <row r="211" spans="1:9" x14ac:dyDescent="0.25">
      <c r="A211" s="91" t="s">
        <v>822</v>
      </c>
      <c r="B211" s="95">
        <v>209</v>
      </c>
      <c r="C211" s="99">
        <v>0</v>
      </c>
      <c r="D211">
        <v>0</v>
      </c>
      <c r="E211">
        <v>1.0869564488529999E-2</v>
      </c>
      <c r="F211">
        <v>1.0869564488529999E-2</v>
      </c>
      <c r="G211">
        <v>8.9175435204199996E-4</v>
      </c>
      <c r="H211">
        <v>2.1680491132139998E-3</v>
      </c>
      <c r="I211">
        <v>2.55576797295361</v>
      </c>
    </row>
    <row r="212" spans="1:9" x14ac:dyDescent="0.25">
      <c r="A212" s="91" t="s">
        <v>823</v>
      </c>
      <c r="B212" s="95">
        <v>210</v>
      </c>
      <c r="C212" s="99">
        <v>0</v>
      </c>
      <c r="D212">
        <v>0</v>
      </c>
      <c r="E212">
        <v>1.2917369604111001E-2</v>
      </c>
      <c r="F212">
        <v>1.2917369604111001E-2</v>
      </c>
      <c r="G212">
        <v>1.2291859521049999E-3</v>
      </c>
      <c r="H212">
        <v>2.734564880069E-3</v>
      </c>
      <c r="I212">
        <v>7.9884795027319297</v>
      </c>
    </row>
    <row r="213" spans="1:9" x14ac:dyDescent="0.25">
      <c r="A213" s="91" t="s">
        <v>824</v>
      </c>
      <c r="B213" s="95">
        <v>211</v>
      </c>
      <c r="C213" s="99">
        <v>0</v>
      </c>
      <c r="D213">
        <v>0</v>
      </c>
      <c r="E213">
        <v>1.5325699932872999E-2</v>
      </c>
      <c r="F213">
        <v>1.5325699932872999E-2</v>
      </c>
      <c r="G213">
        <v>1.3880938946439999E-3</v>
      </c>
      <c r="H213">
        <v>3.5382322382000002E-3</v>
      </c>
      <c r="I213">
        <v>9.2363767749629897</v>
      </c>
    </row>
    <row r="214" spans="1:9" x14ac:dyDescent="0.25">
      <c r="A214" s="91" t="s">
        <v>825</v>
      </c>
      <c r="B214" s="95">
        <v>212</v>
      </c>
      <c r="C214" s="99">
        <v>0</v>
      </c>
      <c r="D214">
        <v>0</v>
      </c>
      <c r="E214">
        <v>1.4930759556592E-2</v>
      </c>
      <c r="F214">
        <v>1.4930759556592E-2</v>
      </c>
      <c r="G214">
        <v>1.2555455798439999E-3</v>
      </c>
      <c r="H214">
        <v>3.1047452437620001E-3</v>
      </c>
      <c r="I214">
        <v>16.8582105005625</v>
      </c>
    </row>
    <row r="215" spans="1:9" x14ac:dyDescent="0.25">
      <c r="A215" s="91" t="s">
        <v>826</v>
      </c>
      <c r="B215" s="95">
        <v>213</v>
      </c>
      <c r="C215" s="99">
        <v>0</v>
      </c>
      <c r="D215">
        <v>0</v>
      </c>
      <c r="E215">
        <v>3.1689568422730002E-3</v>
      </c>
      <c r="F215">
        <v>3.1689568422730002E-3</v>
      </c>
      <c r="G215">
        <v>1.0936540333999999E-5</v>
      </c>
      <c r="H215">
        <v>1.85843526676E-4</v>
      </c>
      <c r="I215">
        <v>9.1899748425931002E-2</v>
      </c>
    </row>
    <row r="216" spans="1:9" x14ac:dyDescent="0.25">
      <c r="A216" s="91" t="s">
        <v>827</v>
      </c>
      <c r="B216" s="95">
        <v>214</v>
      </c>
      <c r="C216" s="99">
        <v>7.5510000000000004E-3</v>
      </c>
      <c r="D216">
        <v>4.4572581537069998E-3</v>
      </c>
      <c r="E216">
        <v>1.1275229975581001E-2</v>
      </c>
      <c r="F216">
        <v>6.8179718218740002E-3</v>
      </c>
      <c r="G216">
        <v>7.7891405972260004E-3</v>
      </c>
      <c r="H216">
        <v>1.866278538463E-3</v>
      </c>
      <c r="I216">
        <v>0.24146335851401099</v>
      </c>
    </row>
    <row r="217" spans="1:9" x14ac:dyDescent="0.25">
      <c r="A217" s="91" t="s">
        <v>828</v>
      </c>
      <c r="B217" s="95">
        <v>215</v>
      </c>
      <c r="C217" s="99">
        <v>7.718E-3</v>
      </c>
      <c r="D217">
        <v>3.2409653067589999E-3</v>
      </c>
      <c r="E217">
        <v>0.79846680164337203</v>
      </c>
      <c r="F217">
        <v>0.79522583633661303</v>
      </c>
      <c r="G217">
        <v>5.5785315131822999E-2</v>
      </c>
      <c r="H217">
        <v>0.13845609058862299</v>
      </c>
      <c r="I217">
        <v>5.69010214344598</v>
      </c>
    </row>
    <row r="218" spans="1:9" x14ac:dyDescent="0.25">
      <c r="A218" s="91" t="s">
        <v>829</v>
      </c>
      <c r="B218" s="95">
        <v>216</v>
      </c>
      <c r="C218" s="99">
        <v>7.7792E-2</v>
      </c>
      <c r="D218">
        <v>0</v>
      </c>
      <c r="E218">
        <v>3.1999998092651301</v>
      </c>
      <c r="F218">
        <v>3.1999998092651301</v>
      </c>
      <c r="G218">
        <v>0.34711859487865598</v>
      </c>
      <c r="H218">
        <v>0.63230436093733899</v>
      </c>
      <c r="I218">
        <v>349.89554363768502</v>
      </c>
    </row>
    <row r="219" spans="1:9" x14ac:dyDescent="0.25">
      <c r="A219" s="91" t="s">
        <v>830</v>
      </c>
      <c r="B219" s="95">
        <v>217</v>
      </c>
      <c r="C219" s="99">
        <v>0</v>
      </c>
      <c r="D219">
        <v>0</v>
      </c>
      <c r="E219">
        <v>1.8743373453616999E-2</v>
      </c>
      <c r="F219">
        <v>1.8743373453616999E-2</v>
      </c>
      <c r="G219">
        <v>1.7432223919959999E-3</v>
      </c>
      <c r="H219">
        <v>2.4735179936130002E-3</v>
      </c>
      <c r="I219">
        <v>1.7135876113316</v>
      </c>
    </row>
    <row r="220" spans="1:9" x14ac:dyDescent="0.25">
      <c r="A220" s="91" t="s">
        <v>831</v>
      </c>
      <c r="B220" s="95">
        <v>218</v>
      </c>
      <c r="C220" s="99">
        <v>0</v>
      </c>
      <c r="D220">
        <v>0</v>
      </c>
      <c r="E220">
        <v>2.8606338892130001E-3</v>
      </c>
      <c r="F220">
        <v>2.8606338892130001E-3</v>
      </c>
      <c r="G220">
        <v>2.8311317631400001E-4</v>
      </c>
      <c r="H220">
        <v>7.55784311233E-4</v>
      </c>
      <c r="I220">
        <v>3.3973581157624999E-2</v>
      </c>
    </row>
    <row r="221" spans="1:9" x14ac:dyDescent="0.25">
      <c r="A221" s="91" t="s">
        <v>832</v>
      </c>
      <c r="B221" s="95">
        <v>219</v>
      </c>
      <c r="C221" s="99">
        <v>0</v>
      </c>
      <c r="D221">
        <v>0</v>
      </c>
      <c r="E221">
        <v>2.4210293777289999E-3</v>
      </c>
      <c r="F221">
        <v>2.4210293777289999E-3</v>
      </c>
      <c r="G221">
        <v>5.1079226955400004E-4</v>
      </c>
      <c r="H221">
        <v>9.8672952384499992E-4</v>
      </c>
      <c r="I221">
        <v>9.9093700293452006E-2</v>
      </c>
    </row>
    <row r="222" spans="1:9" x14ac:dyDescent="0.25">
      <c r="A222" s="91" t="s">
        <v>833</v>
      </c>
      <c r="B222" s="95">
        <v>220</v>
      </c>
      <c r="C222" s="99">
        <v>0</v>
      </c>
      <c r="D222">
        <v>0</v>
      </c>
      <c r="E222">
        <v>3.18167777732E-3</v>
      </c>
      <c r="F222">
        <v>3.18167777732E-3</v>
      </c>
      <c r="G222">
        <v>3.1679042804500001E-4</v>
      </c>
      <c r="H222">
        <v>9.5266410118000002E-4</v>
      </c>
      <c r="I222">
        <v>0.14635717775672699</v>
      </c>
    </row>
    <row r="223" spans="1:9" x14ac:dyDescent="0.25">
      <c r="A223" s="91" t="s">
        <v>834</v>
      </c>
      <c r="B223" s="95">
        <v>221</v>
      </c>
      <c r="C223" s="99">
        <v>0</v>
      </c>
      <c r="D223">
        <v>0</v>
      </c>
      <c r="E223">
        <v>0</v>
      </c>
      <c r="F223">
        <v>0</v>
      </c>
      <c r="G223">
        <v>0</v>
      </c>
      <c r="H223">
        <v>0</v>
      </c>
      <c r="I223">
        <v>0</v>
      </c>
    </row>
    <row r="224" spans="1:9" x14ac:dyDescent="0.25">
      <c r="A224" s="91" t="s">
        <v>1093</v>
      </c>
      <c r="B224" s="95">
        <v>222</v>
      </c>
      <c r="C224" s="99">
        <v>0</v>
      </c>
      <c r="D224">
        <v>0</v>
      </c>
      <c r="E224">
        <v>0</v>
      </c>
      <c r="F224">
        <v>0</v>
      </c>
      <c r="G224">
        <v>0</v>
      </c>
      <c r="H224">
        <v>0</v>
      </c>
      <c r="I224">
        <v>0</v>
      </c>
    </row>
    <row r="225" spans="1:9" x14ac:dyDescent="0.25">
      <c r="A225" s="91" t="s">
        <v>1092</v>
      </c>
      <c r="B225" s="95">
        <v>223</v>
      </c>
      <c r="C225" s="99">
        <v>0</v>
      </c>
      <c r="D225">
        <v>0</v>
      </c>
      <c r="E225">
        <v>0</v>
      </c>
      <c r="F225">
        <v>0</v>
      </c>
      <c r="G225">
        <v>0</v>
      </c>
      <c r="H225">
        <v>0</v>
      </c>
      <c r="I225">
        <v>0</v>
      </c>
    </row>
    <row r="226" spans="1:9" x14ac:dyDescent="0.25">
      <c r="A226" s="91" t="s">
        <v>1091</v>
      </c>
      <c r="B226" s="95">
        <v>224</v>
      </c>
      <c r="C226" s="99">
        <v>0</v>
      </c>
      <c r="D226">
        <v>0</v>
      </c>
      <c r="E226">
        <v>0</v>
      </c>
      <c r="F226">
        <v>0</v>
      </c>
      <c r="G226">
        <v>0</v>
      </c>
      <c r="H226">
        <v>0</v>
      </c>
      <c r="I226">
        <v>0</v>
      </c>
    </row>
    <row r="227" spans="1:9" x14ac:dyDescent="0.25">
      <c r="A227" s="91" t="s">
        <v>1090</v>
      </c>
      <c r="B227" s="95">
        <v>225</v>
      </c>
      <c r="C227" s="99">
        <v>0</v>
      </c>
      <c r="D227">
        <v>0</v>
      </c>
      <c r="E227">
        <v>0</v>
      </c>
      <c r="F227">
        <v>0</v>
      </c>
      <c r="G227">
        <v>0</v>
      </c>
      <c r="H227">
        <v>0</v>
      </c>
      <c r="I227">
        <v>0</v>
      </c>
    </row>
    <row r="228" spans="1:9" x14ac:dyDescent="0.25">
      <c r="A228" s="91" t="s">
        <v>1089</v>
      </c>
      <c r="B228" s="95">
        <v>226</v>
      </c>
      <c r="C228" s="99">
        <v>0</v>
      </c>
      <c r="D228">
        <v>0</v>
      </c>
      <c r="E228">
        <v>0</v>
      </c>
      <c r="F228">
        <v>0</v>
      </c>
      <c r="G228">
        <v>0</v>
      </c>
      <c r="H228">
        <v>0</v>
      </c>
      <c r="I228">
        <v>0</v>
      </c>
    </row>
    <row r="229" spans="1:9" x14ac:dyDescent="0.25">
      <c r="A229" s="91" t="s">
        <v>1088</v>
      </c>
      <c r="B229" s="95">
        <v>227</v>
      </c>
      <c r="C229" s="99">
        <v>0</v>
      </c>
      <c r="D229">
        <v>0</v>
      </c>
      <c r="E229">
        <v>0</v>
      </c>
      <c r="F229">
        <v>0</v>
      </c>
      <c r="G229">
        <v>0</v>
      </c>
      <c r="H229">
        <v>0</v>
      </c>
      <c r="I229">
        <v>0</v>
      </c>
    </row>
    <row r="230" spans="1:9" x14ac:dyDescent="0.25">
      <c r="A230" s="91" t="s">
        <v>1087</v>
      </c>
      <c r="B230" s="95">
        <v>228</v>
      </c>
      <c r="C230" s="99">
        <v>0</v>
      </c>
      <c r="D230">
        <v>0</v>
      </c>
      <c r="E230">
        <v>0</v>
      </c>
      <c r="F230">
        <v>0</v>
      </c>
      <c r="G230">
        <v>0</v>
      </c>
      <c r="H230">
        <v>0</v>
      </c>
      <c r="I230">
        <v>0</v>
      </c>
    </row>
    <row r="231" spans="1:9" x14ac:dyDescent="0.25">
      <c r="A231" s="91" t="s">
        <v>1086</v>
      </c>
      <c r="B231" s="95">
        <v>229</v>
      </c>
      <c r="C231" s="99">
        <v>0</v>
      </c>
      <c r="D231">
        <v>0</v>
      </c>
      <c r="E231">
        <v>0</v>
      </c>
      <c r="F231">
        <v>0</v>
      </c>
      <c r="G231">
        <v>0</v>
      </c>
      <c r="H231">
        <v>0</v>
      </c>
      <c r="I231">
        <v>0</v>
      </c>
    </row>
    <row r="232" spans="1:9" x14ac:dyDescent="0.25">
      <c r="A232" s="91" t="s">
        <v>1085</v>
      </c>
      <c r="B232" s="95">
        <v>230</v>
      </c>
      <c r="C232" s="99">
        <v>0</v>
      </c>
      <c r="D232">
        <v>0</v>
      </c>
      <c r="E232">
        <v>5.8764489367599997E-3</v>
      </c>
      <c r="F232">
        <v>5.8764489367599997E-3</v>
      </c>
      <c r="G232">
        <v>2.9996334350300001E-4</v>
      </c>
      <c r="H232">
        <v>1.0239657239559999E-3</v>
      </c>
      <c r="I232">
        <v>2.1699348269030398</v>
      </c>
    </row>
    <row r="233" spans="1:9" x14ac:dyDescent="0.25">
      <c r="A233" s="91" t="s">
        <v>835</v>
      </c>
      <c r="B233" s="95">
        <v>231</v>
      </c>
      <c r="C233" s="99">
        <v>0</v>
      </c>
      <c r="D233">
        <v>0</v>
      </c>
      <c r="E233">
        <v>0</v>
      </c>
      <c r="F233">
        <v>0</v>
      </c>
      <c r="G233">
        <v>0</v>
      </c>
      <c r="H233">
        <v>0</v>
      </c>
      <c r="I233">
        <v>0</v>
      </c>
    </row>
    <row r="234" spans="1:9" x14ac:dyDescent="0.25">
      <c r="A234" s="91" t="s">
        <v>836</v>
      </c>
      <c r="B234" s="95">
        <v>232</v>
      </c>
      <c r="C234" s="99">
        <v>0</v>
      </c>
      <c r="D234">
        <v>0</v>
      </c>
      <c r="E234">
        <v>0</v>
      </c>
      <c r="F234">
        <v>0</v>
      </c>
      <c r="G234">
        <v>0</v>
      </c>
      <c r="H234">
        <v>0</v>
      </c>
      <c r="I234">
        <v>0</v>
      </c>
    </row>
    <row r="235" spans="1:9" x14ac:dyDescent="0.25">
      <c r="A235" s="91" t="s">
        <v>837</v>
      </c>
      <c r="B235" s="95">
        <v>233</v>
      </c>
      <c r="C235" s="99">
        <v>0</v>
      </c>
      <c r="D235">
        <v>0</v>
      </c>
      <c r="E235">
        <v>0</v>
      </c>
      <c r="F235">
        <v>0</v>
      </c>
      <c r="G235">
        <v>0</v>
      </c>
      <c r="H235">
        <v>0</v>
      </c>
      <c r="I235">
        <v>0</v>
      </c>
    </row>
    <row r="236" spans="1:9" x14ac:dyDescent="0.25">
      <c r="A236" s="91" t="s">
        <v>838</v>
      </c>
      <c r="B236" s="95">
        <v>234</v>
      </c>
      <c r="C236" s="99">
        <v>0</v>
      </c>
      <c r="D236">
        <v>0</v>
      </c>
      <c r="E236">
        <v>0</v>
      </c>
      <c r="F236">
        <v>0</v>
      </c>
      <c r="G236">
        <v>0</v>
      </c>
      <c r="H236">
        <v>0</v>
      </c>
      <c r="I236">
        <v>0</v>
      </c>
    </row>
    <row r="237" spans="1:9" x14ac:dyDescent="0.25">
      <c r="A237" s="91" t="s">
        <v>839</v>
      </c>
      <c r="B237" s="95">
        <v>235</v>
      </c>
      <c r="C237" s="99">
        <v>0</v>
      </c>
      <c r="D237">
        <v>0</v>
      </c>
      <c r="E237">
        <v>1.1841810308397E-2</v>
      </c>
      <c r="F237">
        <v>1.1841810308397E-2</v>
      </c>
      <c r="G237">
        <v>1.270702083137E-3</v>
      </c>
      <c r="H237">
        <v>2.7430929592789999E-3</v>
      </c>
      <c r="I237">
        <v>8.5276816799305308</v>
      </c>
    </row>
    <row r="238" spans="1:9" x14ac:dyDescent="0.25">
      <c r="A238" s="91" t="s">
        <v>840</v>
      </c>
      <c r="B238" s="95">
        <v>236</v>
      </c>
      <c r="C238" s="99">
        <v>0</v>
      </c>
      <c r="D238">
        <v>0</v>
      </c>
      <c r="E238">
        <v>1.0732853785157001E-2</v>
      </c>
      <c r="F238">
        <v>1.0732853785157001E-2</v>
      </c>
      <c r="G238">
        <v>1.1180116063699999E-4</v>
      </c>
      <c r="H238">
        <v>9.5731082442299998E-4</v>
      </c>
      <c r="I238">
        <v>0.243614729028195</v>
      </c>
    </row>
    <row r="239" spans="1:9" x14ac:dyDescent="0.25">
      <c r="A239" s="91" t="s">
        <v>841</v>
      </c>
      <c r="B239" s="95">
        <v>237</v>
      </c>
      <c r="C239" s="99">
        <v>0</v>
      </c>
      <c r="D239">
        <v>0</v>
      </c>
      <c r="E239">
        <v>3.18167777732E-3</v>
      </c>
      <c r="F239">
        <v>3.18167777732E-3</v>
      </c>
      <c r="G239">
        <v>2.0460950335999999E-5</v>
      </c>
      <c r="H239">
        <v>2.5432557971999999E-4</v>
      </c>
      <c r="I239">
        <v>6.36335555464E-3</v>
      </c>
    </row>
    <row r="240" spans="1:9" x14ac:dyDescent="0.25">
      <c r="A240" s="91" t="s">
        <v>842</v>
      </c>
      <c r="B240" s="95">
        <v>238</v>
      </c>
      <c r="C240" s="99">
        <v>0</v>
      </c>
      <c r="D240">
        <v>0</v>
      </c>
      <c r="E240">
        <v>3.18167777732E-3</v>
      </c>
      <c r="F240">
        <v>3.18167777732E-3</v>
      </c>
      <c r="G240">
        <v>1.43073304762E-4</v>
      </c>
      <c r="H240">
        <v>6.59350577275E-4</v>
      </c>
      <c r="I240">
        <v>6.6815233323722995E-2</v>
      </c>
    </row>
    <row r="241" spans="1:9" x14ac:dyDescent="0.25">
      <c r="A241" s="91" t="s">
        <v>843</v>
      </c>
      <c r="B241" s="95">
        <v>239</v>
      </c>
      <c r="C241" s="99">
        <v>0</v>
      </c>
      <c r="D241">
        <v>0</v>
      </c>
      <c r="E241">
        <v>4.0914812125269996E-3</v>
      </c>
      <c r="F241">
        <v>4.0914812125269996E-3</v>
      </c>
      <c r="G241">
        <v>9.4702591009999995E-6</v>
      </c>
      <c r="H241">
        <v>1.8678479320500001E-4</v>
      </c>
      <c r="I241">
        <v>7.2731589898470004E-3</v>
      </c>
    </row>
    <row r="242" spans="1:9" x14ac:dyDescent="0.25">
      <c r="A242" s="91" t="s">
        <v>844</v>
      </c>
      <c r="B242" s="95">
        <v>240</v>
      </c>
      <c r="C242" s="99">
        <v>0</v>
      </c>
      <c r="D242">
        <v>0</v>
      </c>
      <c r="E242">
        <v>4.0914812125269996E-3</v>
      </c>
      <c r="F242">
        <v>4.0914812125269996E-3</v>
      </c>
      <c r="G242">
        <v>2.6563364032800002E-4</v>
      </c>
      <c r="H242">
        <v>9.3085051326699997E-4</v>
      </c>
      <c r="I242">
        <v>0.20506917033344499</v>
      </c>
    </row>
    <row r="243" spans="1:9" x14ac:dyDescent="0.25">
      <c r="A243" s="91" t="s">
        <v>845</v>
      </c>
      <c r="B243" s="95">
        <v>241</v>
      </c>
      <c r="C243" s="99">
        <v>0</v>
      </c>
      <c r="D243">
        <v>0</v>
      </c>
      <c r="E243">
        <v>3.18167777732E-3</v>
      </c>
      <c r="F243">
        <v>3.18167777732E-3</v>
      </c>
      <c r="G243">
        <v>5.0569713016999999E-5</v>
      </c>
      <c r="H243">
        <v>3.97918630171E-4</v>
      </c>
      <c r="I243">
        <v>3.8180133327842002E-2</v>
      </c>
    </row>
    <row r="244" spans="1:9" x14ac:dyDescent="0.25">
      <c r="A244" s="91" t="s">
        <v>846</v>
      </c>
      <c r="B244" s="95">
        <v>242</v>
      </c>
      <c r="C244" s="99">
        <v>0</v>
      </c>
      <c r="D244">
        <v>0</v>
      </c>
      <c r="E244">
        <v>3.18167777732E-3</v>
      </c>
      <c r="F244">
        <v>3.18167777732E-3</v>
      </c>
      <c r="G244">
        <v>6.1838251471400005E-4</v>
      </c>
      <c r="H244">
        <v>1.2590063424960001E-3</v>
      </c>
      <c r="I244">
        <v>0.197264022193849</v>
      </c>
    </row>
    <row r="245" spans="1:9" x14ac:dyDescent="0.25">
      <c r="A245" s="91" t="s">
        <v>847</v>
      </c>
      <c r="B245" s="95">
        <v>243</v>
      </c>
      <c r="C245" s="99">
        <v>0</v>
      </c>
      <c r="D245">
        <v>0</v>
      </c>
      <c r="E245">
        <v>3.18167777732E-3</v>
      </c>
      <c r="F245">
        <v>3.18167777732E-3</v>
      </c>
      <c r="G245">
        <v>1.5150846559E-5</v>
      </c>
      <c r="H245">
        <v>2.1903324782300001E-4</v>
      </c>
      <c r="I245">
        <v>2.5453422218560999E-2</v>
      </c>
    </row>
    <row r="246" spans="1:9" x14ac:dyDescent="0.25">
      <c r="A246" s="91" t="s">
        <v>848</v>
      </c>
      <c r="B246" s="95">
        <v>244</v>
      </c>
      <c r="C246" s="99">
        <v>0</v>
      </c>
      <c r="D246">
        <v>0</v>
      </c>
      <c r="E246">
        <v>5.0814254209400004E-3</v>
      </c>
      <c r="F246">
        <v>5.0814254209400004E-3</v>
      </c>
      <c r="G246">
        <v>1.3627929614699999E-4</v>
      </c>
      <c r="H246">
        <v>6.0329790696599995E-4</v>
      </c>
      <c r="I246">
        <v>1.43801913294009</v>
      </c>
    </row>
    <row r="247" spans="1:9" x14ac:dyDescent="0.25">
      <c r="A247" s="91" t="s">
        <v>849</v>
      </c>
      <c r="B247" s="95">
        <v>245</v>
      </c>
      <c r="C247" s="99">
        <v>0</v>
      </c>
      <c r="D247">
        <v>0</v>
      </c>
      <c r="E247">
        <v>1.9787481054664002E-2</v>
      </c>
      <c r="F247">
        <v>1.9787481054664002E-2</v>
      </c>
      <c r="G247">
        <v>3.0458009932130001E-3</v>
      </c>
      <c r="H247">
        <v>3.8414369297800001E-3</v>
      </c>
      <c r="I247">
        <v>6.1707928122486901</v>
      </c>
    </row>
    <row r="248" spans="1:9" x14ac:dyDescent="0.25">
      <c r="A248" s="91" t="s">
        <v>850</v>
      </c>
      <c r="B248" s="95">
        <v>246</v>
      </c>
      <c r="C248" s="99">
        <v>0</v>
      </c>
      <c r="D248">
        <v>0</v>
      </c>
      <c r="E248">
        <v>3.3606609795239998E-3</v>
      </c>
      <c r="F248">
        <v>3.3606609795239998E-3</v>
      </c>
      <c r="G248">
        <v>1.2335275773710001E-3</v>
      </c>
      <c r="H248">
        <v>1.3846514537899999E-3</v>
      </c>
      <c r="I248">
        <v>0.280010760063305</v>
      </c>
    </row>
    <row r="249" spans="1:9" x14ac:dyDescent="0.25">
      <c r="A249" s="91" t="s">
        <v>851</v>
      </c>
      <c r="B249" s="95">
        <v>247</v>
      </c>
      <c r="C249" s="99">
        <v>0</v>
      </c>
      <c r="D249">
        <v>0</v>
      </c>
      <c r="E249">
        <v>7.0560486055909998E-3</v>
      </c>
      <c r="F249">
        <v>7.0560486055909998E-3</v>
      </c>
      <c r="G249">
        <v>1.483915633526E-3</v>
      </c>
      <c r="H249">
        <v>1.6572743808320001E-3</v>
      </c>
      <c r="I249">
        <v>3.1592563837766598</v>
      </c>
    </row>
    <row r="250" spans="1:9" x14ac:dyDescent="0.25">
      <c r="A250" s="91" t="s">
        <v>852</v>
      </c>
      <c r="B250" s="95">
        <v>248</v>
      </c>
      <c r="C250" s="99">
        <v>0</v>
      </c>
      <c r="D250">
        <v>0</v>
      </c>
      <c r="E250">
        <v>1.3966449536382999E-2</v>
      </c>
      <c r="F250">
        <v>1.3966449536382999E-2</v>
      </c>
      <c r="G250">
        <v>1.6207053541489999E-3</v>
      </c>
      <c r="H250">
        <v>2.9325400517399998E-3</v>
      </c>
      <c r="I250">
        <v>1.6255674702115299</v>
      </c>
    </row>
    <row r="251" spans="1:9" x14ac:dyDescent="0.25">
      <c r="A251" s="91" t="s">
        <v>853</v>
      </c>
      <c r="B251" s="95">
        <v>249</v>
      </c>
      <c r="C251" s="99">
        <v>2.8089999999999999E-3</v>
      </c>
      <c r="D251">
        <v>2.6379870250819999E-3</v>
      </c>
      <c r="E251">
        <v>4.3412218801680003E-3</v>
      </c>
      <c r="F251">
        <v>1.7032348550859999E-3</v>
      </c>
      <c r="G251">
        <v>3.0404908039300001E-3</v>
      </c>
      <c r="H251">
        <v>4.7225649894600002E-4</v>
      </c>
      <c r="I251">
        <v>9.121472411789E-2</v>
      </c>
    </row>
    <row r="252" spans="1:9" x14ac:dyDescent="0.25">
      <c r="A252" s="91" t="s">
        <v>854</v>
      </c>
      <c r="B252" s="95">
        <v>250</v>
      </c>
      <c r="C252" s="99">
        <v>2.941E-3</v>
      </c>
      <c r="D252">
        <v>0</v>
      </c>
      <c r="E252">
        <v>6.0917036607860001E-3</v>
      </c>
      <c r="F252">
        <v>6.0917036607860001E-3</v>
      </c>
      <c r="G252">
        <v>2.8193873210599998E-3</v>
      </c>
      <c r="H252">
        <v>1.470566028741E-3</v>
      </c>
      <c r="I252">
        <v>0.17480201390571901</v>
      </c>
    </row>
    <row r="253" spans="1:9" x14ac:dyDescent="0.25">
      <c r="A253" s="91" t="s">
        <v>855</v>
      </c>
      <c r="B253" s="95">
        <v>251</v>
      </c>
      <c r="C253" s="99">
        <v>7.2885000000000005E-2</v>
      </c>
      <c r="D253">
        <v>3.3087113406509998E-3</v>
      </c>
      <c r="E253">
        <v>0.15032245218753801</v>
      </c>
      <c r="F253">
        <v>0.14701374084688701</v>
      </c>
      <c r="G253">
        <v>7.3155788263126006E-2</v>
      </c>
      <c r="H253">
        <v>3.5183707640000998E-2</v>
      </c>
      <c r="I253">
        <v>34.017441542353403</v>
      </c>
    </row>
    <row r="254" spans="1:9" x14ac:dyDescent="0.25">
      <c r="A254" s="91" t="s">
        <v>1084</v>
      </c>
      <c r="B254" s="95">
        <v>252</v>
      </c>
      <c r="C254" s="99">
        <v>7.9469999999999992E-3</v>
      </c>
      <c r="D254">
        <v>0</v>
      </c>
      <c r="E254">
        <v>2.3838011547923001E-2</v>
      </c>
      <c r="F254">
        <v>2.3838011547923001E-2</v>
      </c>
      <c r="G254">
        <v>7.134008221328E-3</v>
      </c>
      <c r="H254">
        <v>7.3144221413860002E-3</v>
      </c>
      <c r="I254">
        <v>0.61352470703423001</v>
      </c>
    </row>
    <row r="255" spans="1:9" x14ac:dyDescent="0.25">
      <c r="A255" s="91" t="s">
        <v>856</v>
      </c>
      <c r="B255" s="95">
        <v>253</v>
      </c>
      <c r="C255" s="99">
        <v>3.2232999999999998E-2</v>
      </c>
      <c r="D255">
        <v>0</v>
      </c>
      <c r="E255">
        <v>0.157855048775673</v>
      </c>
      <c r="F255">
        <v>0.157855048775673</v>
      </c>
      <c r="G255">
        <v>3.8332859196568002E-2</v>
      </c>
      <c r="H255">
        <v>2.8894651435547002E-2</v>
      </c>
      <c r="I255">
        <v>199.17753638536601</v>
      </c>
    </row>
    <row r="256" spans="1:9" x14ac:dyDescent="0.25">
      <c r="A256" s="91" t="s">
        <v>857</v>
      </c>
      <c r="B256" s="95">
        <v>254</v>
      </c>
      <c r="C256" s="99">
        <v>1.2739E-2</v>
      </c>
      <c r="D256">
        <v>0</v>
      </c>
      <c r="E256">
        <v>0.16537281870841999</v>
      </c>
      <c r="F256">
        <v>0.16537281870841999</v>
      </c>
      <c r="G256">
        <v>2.4468015491156E-2</v>
      </c>
      <c r="H256">
        <v>2.5958311728992999E-2</v>
      </c>
      <c r="I256">
        <v>306.38848998024997</v>
      </c>
    </row>
    <row r="257" spans="1:9" x14ac:dyDescent="0.25">
      <c r="A257" s="91" t="s">
        <v>858</v>
      </c>
      <c r="B257" s="95">
        <v>255</v>
      </c>
      <c r="C257" s="99">
        <v>2.9580000000000001E-3</v>
      </c>
      <c r="D257">
        <v>0</v>
      </c>
      <c r="E257">
        <v>5.9923054650429996E-3</v>
      </c>
      <c r="F257">
        <v>5.9923054650429996E-3</v>
      </c>
      <c r="G257">
        <v>2.5230623495900001E-3</v>
      </c>
      <c r="H257">
        <v>1.8054955615050001E-3</v>
      </c>
      <c r="I257">
        <v>22.3316248562186</v>
      </c>
    </row>
    <row r="258" spans="1:9" x14ac:dyDescent="0.25">
      <c r="A258" s="91" t="s">
        <v>859</v>
      </c>
      <c r="B258" s="95">
        <v>256</v>
      </c>
      <c r="C258" s="99">
        <v>0</v>
      </c>
      <c r="D258">
        <v>0</v>
      </c>
      <c r="E258">
        <v>1.0869564488529999E-2</v>
      </c>
      <c r="F258">
        <v>1.0869564488529999E-2</v>
      </c>
      <c r="G258">
        <v>3.5637146117200002E-4</v>
      </c>
      <c r="H258">
        <v>1.648679906071E-3</v>
      </c>
      <c r="I258">
        <v>3.0387794494163201</v>
      </c>
    </row>
    <row r="259" spans="1:9" x14ac:dyDescent="0.25">
      <c r="A259" s="91" t="s">
        <v>860</v>
      </c>
      <c r="B259" s="95">
        <v>257</v>
      </c>
      <c r="C259" s="99">
        <v>2.637E-3</v>
      </c>
      <c r="D259">
        <v>0</v>
      </c>
      <c r="E259">
        <v>8.3928639069199996E-3</v>
      </c>
      <c r="F259">
        <v>8.3928639069199996E-3</v>
      </c>
      <c r="G259">
        <v>2.425083561087E-3</v>
      </c>
      <c r="H259">
        <v>2.5632833042699998E-3</v>
      </c>
      <c r="I259">
        <v>45.783152549760402</v>
      </c>
    </row>
    <row r="260" spans="1:9" x14ac:dyDescent="0.25">
      <c r="A260" s="91" t="s">
        <v>861</v>
      </c>
      <c r="B260" s="95">
        <v>258</v>
      </c>
      <c r="C260" s="99">
        <v>2.637E-3</v>
      </c>
      <c r="D260">
        <v>0</v>
      </c>
      <c r="E260">
        <v>3.2245570328090002E-3</v>
      </c>
      <c r="F260">
        <v>3.2245570328090002E-3</v>
      </c>
      <c r="G260">
        <v>1.9349131966540001E-3</v>
      </c>
      <c r="H260">
        <v>1.3349124972899999E-3</v>
      </c>
      <c r="I260">
        <v>0.85329671972431198</v>
      </c>
    </row>
    <row r="261" spans="1:9" x14ac:dyDescent="0.25">
      <c r="A261" s="91" t="s">
        <v>862</v>
      </c>
      <c r="B261" s="95">
        <v>259</v>
      </c>
      <c r="C261" s="99">
        <v>0</v>
      </c>
      <c r="D261">
        <v>0</v>
      </c>
      <c r="E261">
        <v>5.0070933066309999E-3</v>
      </c>
      <c r="F261">
        <v>5.0070933066309999E-3</v>
      </c>
      <c r="G261">
        <v>3.22888024795E-4</v>
      </c>
      <c r="H261">
        <v>1.1223897788480001E-3</v>
      </c>
      <c r="I261">
        <v>0.83531132014468301</v>
      </c>
    </row>
    <row r="262" spans="1:9" x14ac:dyDescent="0.25">
      <c r="A262" s="91" t="s">
        <v>863</v>
      </c>
      <c r="B262" s="95">
        <v>260</v>
      </c>
      <c r="C262" s="99">
        <v>4.1529999999999996E-3</v>
      </c>
      <c r="D262">
        <v>0</v>
      </c>
      <c r="E262">
        <v>1.1602055281401E-2</v>
      </c>
      <c r="F262">
        <v>1.1602055281401E-2</v>
      </c>
      <c r="G262">
        <v>3.4961472867499998E-3</v>
      </c>
      <c r="H262">
        <v>2.4550736913469999E-3</v>
      </c>
      <c r="I262">
        <v>13.128033061744601</v>
      </c>
    </row>
    <row r="263" spans="1:9" x14ac:dyDescent="0.25">
      <c r="A263" s="91" t="s">
        <v>864</v>
      </c>
      <c r="B263" s="95">
        <v>261</v>
      </c>
      <c r="C263" s="99">
        <v>2.637E-3</v>
      </c>
      <c r="D263">
        <v>0</v>
      </c>
      <c r="E263">
        <v>7.5798332691189999E-3</v>
      </c>
      <c r="F263">
        <v>7.5798332691189999E-3</v>
      </c>
      <c r="G263">
        <v>2.2586675407209999E-3</v>
      </c>
      <c r="H263">
        <v>2.3300805114E-3</v>
      </c>
      <c r="I263">
        <v>81.002594012883407</v>
      </c>
    </row>
    <row r="264" spans="1:9" x14ac:dyDescent="0.25">
      <c r="A264" s="91" t="s">
        <v>865</v>
      </c>
      <c r="B264" s="95">
        <v>262</v>
      </c>
      <c r="C264" s="99">
        <v>6.2049999999999996E-3</v>
      </c>
      <c r="D264">
        <v>0</v>
      </c>
      <c r="E264">
        <v>1.8077835440636E-2</v>
      </c>
      <c r="F264">
        <v>1.8077835440636E-2</v>
      </c>
      <c r="G264">
        <v>6.4827836004419997E-3</v>
      </c>
      <c r="H264">
        <v>2.5121637746270001E-3</v>
      </c>
      <c r="I264">
        <v>317.818466011667</v>
      </c>
    </row>
    <row r="265" spans="1:9" x14ac:dyDescent="0.25">
      <c r="A265" s="91" t="s">
        <v>866</v>
      </c>
      <c r="B265" s="95">
        <v>263</v>
      </c>
      <c r="C265" s="99">
        <v>4.4799999999999996E-3</v>
      </c>
      <c r="D265">
        <v>0</v>
      </c>
      <c r="E265">
        <v>1.3685542158782E-2</v>
      </c>
      <c r="F265">
        <v>1.3685542158782E-2</v>
      </c>
      <c r="G265">
        <v>3.8022383069460002E-3</v>
      </c>
      <c r="H265">
        <v>2.6226466495400001E-3</v>
      </c>
      <c r="I265">
        <v>72.291956929955603</v>
      </c>
    </row>
    <row r="266" spans="1:9" x14ac:dyDescent="0.25">
      <c r="A266" s="91" t="s">
        <v>867</v>
      </c>
      <c r="B266" s="95">
        <v>264</v>
      </c>
      <c r="C266" s="99">
        <v>0</v>
      </c>
      <c r="D266">
        <v>0</v>
      </c>
      <c r="E266">
        <v>7.6649864204229997E-3</v>
      </c>
      <c r="F266">
        <v>7.6649864204229997E-3</v>
      </c>
      <c r="G266">
        <v>1.9690306484939999E-3</v>
      </c>
      <c r="H266">
        <v>2.247036548962E-3</v>
      </c>
      <c r="I266">
        <v>92.036430571926701</v>
      </c>
    </row>
    <row r="267" spans="1:9" x14ac:dyDescent="0.25">
      <c r="A267" s="91" t="s">
        <v>868</v>
      </c>
      <c r="B267" s="95">
        <v>265</v>
      </c>
      <c r="C267" s="99">
        <v>2.5149999999999999E-3</v>
      </c>
      <c r="D267">
        <v>0</v>
      </c>
      <c r="E267">
        <v>3.3191259950399003E-2</v>
      </c>
      <c r="F267">
        <v>3.3191259950399003E-2</v>
      </c>
      <c r="G267">
        <v>4.0479886967059999E-3</v>
      </c>
      <c r="H267">
        <v>5.464616614452E-3</v>
      </c>
      <c r="I267">
        <v>25.7654480545315</v>
      </c>
    </row>
    <row r="268" spans="1:9" x14ac:dyDescent="0.25">
      <c r="A268" s="91" t="s">
        <v>869</v>
      </c>
      <c r="B268" s="95">
        <v>266</v>
      </c>
      <c r="C268" s="99">
        <v>7.273E-3</v>
      </c>
      <c r="D268">
        <v>0</v>
      </c>
      <c r="E268">
        <v>4.5164164155721997E-2</v>
      </c>
      <c r="F268">
        <v>4.5164164155721997E-2</v>
      </c>
      <c r="G268">
        <v>8.3708660356129998E-3</v>
      </c>
      <c r="H268">
        <v>6.7388364468519996E-3</v>
      </c>
      <c r="I268">
        <v>36.739731030305798</v>
      </c>
    </row>
    <row r="269" spans="1:9" x14ac:dyDescent="0.25">
      <c r="A269" s="91" t="s">
        <v>870</v>
      </c>
      <c r="B269" s="95">
        <v>267</v>
      </c>
      <c r="C269" s="99">
        <v>2.7243E-2</v>
      </c>
      <c r="D269">
        <v>0</v>
      </c>
      <c r="E269">
        <v>0.35760980844497697</v>
      </c>
      <c r="F269">
        <v>0.35760980844497697</v>
      </c>
      <c r="G269">
        <v>4.0280151182121998E-2</v>
      </c>
      <c r="H269">
        <v>4.5821439054351001E-2</v>
      </c>
      <c r="I269">
        <v>351.92768087820099</v>
      </c>
    </row>
    <row r="270" spans="1:9" x14ac:dyDescent="0.25">
      <c r="A270" s="91" t="s">
        <v>871</v>
      </c>
      <c r="B270" s="95">
        <v>268</v>
      </c>
      <c r="C270" s="99">
        <v>3.0709999999999999E-3</v>
      </c>
      <c r="D270">
        <v>0</v>
      </c>
      <c r="E270">
        <v>5.7802209630609998E-3</v>
      </c>
      <c r="F270">
        <v>5.7802209630609998E-3</v>
      </c>
      <c r="G270">
        <v>2.047098835893E-3</v>
      </c>
      <c r="H270">
        <v>1.842410422403E-3</v>
      </c>
      <c r="I270">
        <v>14.5712495138868</v>
      </c>
    </row>
    <row r="271" spans="1:9" x14ac:dyDescent="0.25">
      <c r="A271" s="91" t="s">
        <v>872</v>
      </c>
      <c r="B271" s="95">
        <v>269</v>
      </c>
      <c r="C271" s="99">
        <v>8.4810000000000007E-3</v>
      </c>
      <c r="D271">
        <v>0</v>
      </c>
      <c r="E271">
        <v>2.6884781196713E-2</v>
      </c>
      <c r="F271">
        <v>2.6884781196713E-2</v>
      </c>
      <c r="G271">
        <v>9.1657258967710008E-3</v>
      </c>
      <c r="H271">
        <v>3.2727664390290001E-3</v>
      </c>
      <c r="I271">
        <v>64.508378861471996</v>
      </c>
    </row>
    <row r="272" spans="1:9" x14ac:dyDescent="0.25">
      <c r="A272" s="91" t="s">
        <v>873</v>
      </c>
      <c r="B272" s="95">
        <v>270</v>
      </c>
      <c r="C272" s="99">
        <v>6.1279999999999998E-3</v>
      </c>
      <c r="D272">
        <v>3.4904037602250001E-3</v>
      </c>
      <c r="E272">
        <v>1.5804566442966E-2</v>
      </c>
      <c r="F272">
        <v>1.2314162682742E-2</v>
      </c>
      <c r="G272">
        <v>6.7750216979070004E-3</v>
      </c>
      <c r="H272">
        <v>2.491734118016E-3</v>
      </c>
      <c r="I272">
        <v>45.351995245786298</v>
      </c>
    </row>
    <row r="273" spans="1:9" x14ac:dyDescent="0.25">
      <c r="A273" s="91" t="s">
        <v>874</v>
      </c>
      <c r="B273" s="95">
        <v>271</v>
      </c>
      <c r="C273" s="99">
        <v>5.7949999999999998E-3</v>
      </c>
      <c r="D273">
        <v>0</v>
      </c>
      <c r="E273">
        <v>2.2121353074908E-2</v>
      </c>
      <c r="F273">
        <v>2.2121353074908E-2</v>
      </c>
      <c r="G273">
        <v>6.8173802272860004E-3</v>
      </c>
      <c r="H273">
        <v>4.3827360629120002E-3</v>
      </c>
      <c r="I273">
        <v>55.063980095786903</v>
      </c>
    </row>
    <row r="274" spans="1:9" x14ac:dyDescent="0.25">
      <c r="A274" s="91" t="s">
        <v>875</v>
      </c>
      <c r="B274" s="95">
        <v>272</v>
      </c>
      <c r="C274" s="99">
        <v>0</v>
      </c>
      <c r="D274">
        <v>0</v>
      </c>
      <c r="E274">
        <v>4.6366103924810002E-3</v>
      </c>
      <c r="F274">
        <v>4.6366103924810002E-3</v>
      </c>
      <c r="G274">
        <v>4.39260688115E-4</v>
      </c>
      <c r="H274">
        <v>1.0731921107669999E-3</v>
      </c>
      <c r="I274">
        <v>3.3216893235221501</v>
      </c>
    </row>
    <row r="275" spans="1:9" x14ac:dyDescent="0.25">
      <c r="A275" s="91" t="s">
        <v>876</v>
      </c>
      <c r="B275" s="95">
        <v>273</v>
      </c>
      <c r="C275" s="99">
        <v>6.9129999999999999E-3</v>
      </c>
      <c r="D275">
        <v>0</v>
      </c>
      <c r="E275">
        <v>3.6111813038588E-2</v>
      </c>
      <c r="F275">
        <v>3.6111813038588E-2</v>
      </c>
      <c r="G275">
        <v>8.5246139160020003E-3</v>
      </c>
      <c r="H275">
        <v>6.927837917353E-3</v>
      </c>
      <c r="I275">
        <v>51.804078767541696</v>
      </c>
    </row>
    <row r="276" spans="1:9" x14ac:dyDescent="0.25">
      <c r="A276" s="91" t="s">
        <v>877</v>
      </c>
      <c r="B276" s="95">
        <v>274</v>
      </c>
      <c r="C276" s="99">
        <v>2.6259999999999999E-3</v>
      </c>
      <c r="D276">
        <v>0</v>
      </c>
      <c r="E276">
        <v>1.0445734485983999E-2</v>
      </c>
      <c r="F276">
        <v>1.0445734485983999E-2</v>
      </c>
      <c r="G276">
        <v>3.1467554109049999E-3</v>
      </c>
      <c r="H276">
        <v>3.375316138248E-3</v>
      </c>
      <c r="I276">
        <v>10.201781042153</v>
      </c>
    </row>
    <row r="277" spans="1:9" x14ac:dyDescent="0.25">
      <c r="A277" s="91" t="s">
        <v>878</v>
      </c>
      <c r="B277" s="95">
        <v>275</v>
      </c>
      <c r="C277" s="99">
        <v>0</v>
      </c>
      <c r="D277">
        <v>0</v>
      </c>
      <c r="E277">
        <v>3.6401757970450001E-3</v>
      </c>
      <c r="F277">
        <v>3.6401757970450001E-3</v>
      </c>
      <c r="G277">
        <v>4.9633160152199999E-4</v>
      </c>
      <c r="H277">
        <v>1.0796682676670001E-3</v>
      </c>
      <c r="I277">
        <v>1.70638804603368</v>
      </c>
    </row>
    <row r="278" spans="1:9" x14ac:dyDescent="0.25">
      <c r="A278" s="91" t="s">
        <v>879</v>
      </c>
      <c r="B278" s="95">
        <v>276</v>
      </c>
      <c r="C278" s="99">
        <v>0</v>
      </c>
      <c r="D278">
        <v>0</v>
      </c>
      <c r="E278">
        <v>4.1536460630600004E-3</v>
      </c>
      <c r="F278">
        <v>4.1536460630600004E-3</v>
      </c>
      <c r="G278">
        <v>4.7733432579500002E-4</v>
      </c>
      <c r="H278">
        <v>1.3246998846979999E-3</v>
      </c>
      <c r="I278">
        <v>0.47351565118879102</v>
      </c>
    </row>
    <row r="279" spans="1:9" x14ac:dyDescent="0.25">
      <c r="A279" s="91" t="s">
        <v>880</v>
      </c>
      <c r="B279" s="95">
        <v>277</v>
      </c>
      <c r="C279" s="99">
        <v>0</v>
      </c>
      <c r="D279">
        <v>0</v>
      </c>
      <c r="E279">
        <v>4.1536460630600004E-3</v>
      </c>
      <c r="F279">
        <v>4.1536460630600004E-3</v>
      </c>
      <c r="G279">
        <v>1.4563774210100001E-4</v>
      </c>
      <c r="H279">
        <v>7.5140202465899997E-4</v>
      </c>
      <c r="I279">
        <v>0.30467415647581197</v>
      </c>
    </row>
    <row r="280" spans="1:9" x14ac:dyDescent="0.25">
      <c r="A280" s="91" t="s">
        <v>881</v>
      </c>
      <c r="B280" s="95">
        <v>278</v>
      </c>
      <c r="C280" s="99">
        <v>0</v>
      </c>
      <c r="D280">
        <v>0</v>
      </c>
      <c r="E280">
        <v>4.8168171197180004E-3</v>
      </c>
      <c r="F280">
        <v>4.8168171197180004E-3</v>
      </c>
      <c r="G280">
        <v>2.1579485292400001E-4</v>
      </c>
      <c r="H280">
        <v>9.2903673989699995E-4</v>
      </c>
      <c r="I280">
        <v>0.41173657937906699</v>
      </c>
    </row>
    <row r="281" spans="1:9" x14ac:dyDescent="0.25">
      <c r="A281" s="91" t="s">
        <v>882</v>
      </c>
      <c r="B281" s="95">
        <v>279</v>
      </c>
      <c r="C281" s="99">
        <v>0</v>
      </c>
      <c r="D281">
        <v>0</v>
      </c>
      <c r="E281">
        <v>4.5889681205149996E-3</v>
      </c>
      <c r="F281">
        <v>4.5889681205149996E-3</v>
      </c>
      <c r="G281">
        <v>7.0095780416100004E-4</v>
      </c>
      <c r="H281">
        <v>1.4748574373420001E-3</v>
      </c>
      <c r="I281">
        <v>1.6479517975822</v>
      </c>
    </row>
    <row r="282" spans="1:9" x14ac:dyDescent="0.25">
      <c r="A282" s="91" t="s">
        <v>883</v>
      </c>
      <c r="B282" s="95">
        <v>280</v>
      </c>
      <c r="C282" s="99">
        <v>0</v>
      </c>
      <c r="D282">
        <v>0</v>
      </c>
      <c r="E282">
        <v>4.4802003540100003E-3</v>
      </c>
      <c r="F282">
        <v>4.4802003540100003E-3</v>
      </c>
      <c r="G282">
        <v>1.4029077951519999E-3</v>
      </c>
      <c r="H282">
        <v>1.7577517212019999E-3</v>
      </c>
      <c r="I282">
        <v>1.88971680006943</v>
      </c>
    </row>
    <row r="283" spans="1:9" x14ac:dyDescent="0.25">
      <c r="A283" s="91" t="s">
        <v>884</v>
      </c>
      <c r="B283" s="95">
        <v>281</v>
      </c>
      <c r="C283" s="99">
        <v>0</v>
      </c>
      <c r="D283">
        <v>0</v>
      </c>
      <c r="E283">
        <v>4.3417876586320002E-3</v>
      </c>
      <c r="F283">
        <v>4.3417876586320002E-3</v>
      </c>
      <c r="G283">
        <v>1.36652998559E-3</v>
      </c>
      <c r="H283">
        <v>1.877607945006E-3</v>
      </c>
      <c r="I283">
        <v>1.23124351701699</v>
      </c>
    </row>
    <row r="284" spans="1:9" x14ac:dyDescent="0.25">
      <c r="A284" s="91" t="s">
        <v>885</v>
      </c>
      <c r="B284" s="95">
        <v>282</v>
      </c>
      <c r="C284" s="99">
        <v>0</v>
      </c>
      <c r="D284">
        <v>0</v>
      </c>
      <c r="E284">
        <v>4.1536460630600004E-3</v>
      </c>
      <c r="F284">
        <v>4.1536460630600004E-3</v>
      </c>
      <c r="G284">
        <v>4.11138641961E-4</v>
      </c>
      <c r="H284">
        <v>1.0644035780990001E-3</v>
      </c>
      <c r="I284">
        <v>1.84930161153897</v>
      </c>
    </row>
    <row r="285" spans="1:9" x14ac:dyDescent="0.25">
      <c r="A285" s="91" t="s">
        <v>886</v>
      </c>
      <c r="B285" s="95">
        <v>283</v>
      </c>
      <c r="C285" s="99">
        <v>0</v>
      </c>
      <c r="D285">
        <v>0</v>
      </c>
      <c r="E285">
        <v>4.1536460630600004E-3</v>
      </c>
      <c r="F285">
        <v>4.1536460630600004E-3</v>
      </c>
      <c r="G285">
        <v>1.2643730405900001E-4</v>
      </c>
      <c r="H285">
        <v>7.1357509651800001E-4</v>
      </c>
      <c r="I285">
        <v>1.4537761220708401</v>
      </c>
    </row>
    <row r="286" spans="1:9" x14ac:dyDescent="0.25">
      <c r="A286" s="91" t="s">
        <v>887</v>
      </c>
      <c r="B286" s="95">
        <v>284</v>
      </c>
      <c r="C286" s="99">
        <v>0</v>
      </c>
      <c r="D286">
        <v>0</v>
      </c>
      <c r="E286">
        <v>4.4391634874050004E-3</v>
      </c>
      <c r="F286">
        <v>4.4391634874050004E-3</v>
      </c>
      <c r="G286">
        <v>4.5787031734999998E-5</v>
      </c>
      <c r="H286">
        <v>4.0376180359899999E-4</v>
      </c>
      <c r="I286">
        <v>7.0740964030846995E-2</v>
      </c>
    </row>
    <row r="287" spans="1:9" x14ac:dyDescent="0.25">
      <c r="A287" s="91" t="s">
        <v>888</v>
      </c>
      <c r="B287" s="95">
        <v>285</v>
      </c>
      <c r="C287" s="99">
        <v>4.8549999999999999E-3</v>
      </c>
      <c r="D287">
        <v>0</v>
      </c>
      <c r="E287">
        <v>2.4368958547711001E-2</v>
      </c>
      <c r="F287">
        <v>2.4368958547711001E-2</v>
      </c>
      <c r="G287">
        <v>4.9560877318529997E-3</v>
      </c>
      <c r="H287">
        <v>4.7962117889109998E-3</v>
      </c>
      <c r="I287">
        <v>17.192668341798701</v>
      </c>
    </row>
    <row r="288" spans="1:9" x14ac:dyDescent="0.25">
      <c r="A288" s="91" t="s">
        <v>889</v>
      </c>
      <c r="B288" s="95">
        <v>286</v>
      </c>
      <c r="C288" s="99">
        <v>0</v>
      </c>
      <c r="D288">
        <v>0</v>
      </c>
      <c r="E288">
        <v>3.7238572258499998E-3</v>
      </c>
      <c r="F288">
        <v>3.7238572258499998E-3</v>
      </c>
      <c r="G288">
        <v>2.1778548722400001E-4</v>
      </c>
      <c r="H288">
        <v>8.0824402094699995E-4</v>
      </c>
      <c r="I288">
        <v>1.19324668450281</v>
      </c>
    </row>
    <row r="289" spans="1:9" x14ac:dyDescent="0.25">
      <c r="A289" s="91" t="s">
        <v>890</v>
      </c>
      <c r="B289" s="95">
        <v>287</v>
      </c>
      <c r="C289" s="99">
        <v>0</v>
      </c>
      <c r="D289">
        <v>0</v>
      </c>
      <c r="E289">
        <v>3.2541321124880001E-3</v>
      </c>
      <c r="F289">
        <v>3.2541321124880001E-3</v>
      </c>
      <c r="G289">
        <v>2.050290171E-5</v>
      </c>
      <c r="H289">
        <v>2.3449162321500001E-4</v>
      </c>
      <c r="I289">
        <v>0.105138879967853</v>
      </c>
    </row>
    <row r="290" spans="1:9" x14ac:dyDescent="0.25">
      <c r="A290" s="91" t="s">
        <v>891</v>
      </c>
      <c r="B290" s="95">
        <v>288</v>
      </c>
      <c r="C290" s="99">
        <v>0</v>
      </c>
      <c r="D290">
        <v>0</v>
      </c>
      <c r="E290">
        <v>2.5712698698039998E-3</v>
      </c>
      <c r="F290">
        <v>2.5712698698039998E-3</v>
      </c>
      <c r="G290">
        <v>1.14810074591E-4</v>
      </c>
      <c r="H290">
        <v>5.1093726682900002E-4</v>
      </c>
      <c r="I290">
        <v>0.55866582295857403</v>
      </c>
    </row>
    <row r="291" spans="1:9" x14ac:dyDescent="0.25">
      <c r="A291" s="91" t="s">
        <v>892</v>
      </c>
      <c r="B291" s="95">
        <v>289</v>
      </c>
      <c r="C291" s="99">
        <v>5.4440000000000001E-3</v>
      </c>
      <c r="D291">
        <v>0</v>
      </c>
      <c r="E291">
        <v>2.9520768672227998E-2</v>
      </c>
      <c r="F291">
        <v>2.9520768672227998E-2</v>
      </c>
      <c r="G291">
        <v>5.6012806481790002E-3</v>
      </c>
      <c r="H291">
        <v>3.9944951360550004E-3</v>
      </c>
      <c r="I291">
        <v>38.015891759190701</v>
      </c>
    </row>
    <row r="292" spans="1:9" x14ac:dyDescent="0.25">
      <c r="A292" s="91" t="s">
        <v>893</v>
      </c>
      <c r="B292" s="95">
        <v>290</v>
      </c>
      <c r="C292" s="99">
        <v>1.4085E-2</v>
      </c>
      <c r="D292">
        <v>3.792665200308E-3</v>
      </c>
      <c r="E292">
        <v>9.8512716591358004E-2</v>
      </c>
      <c r="F292">
        <v>9.4720051391049997E-2</v>
      </c>
      <c r="G292">
        <v>2.0107839982457999E-2</v>
      </c>
      <c r="H292">
        <v>1.3838472320108E-2</v>
      </c>
      <c r="I292">
        <v>140.75487987720399</v>
      </c>
    </row>
    <row r="293" spans="1:9" x14ac:dyDescent="0.25">
      <c r="A293" s="91" t="s">
        <v>894</v>
      </c>
      <c r="B293" s="95">
        <v>291</v>
      </c>
      <c r="C293" s="99">
        <v>1.9757E-2</v>
      </c>
      <c r="D293">
        <v>3.4875497221949999E-3</v>
      </c>
      <c r="E293">
        <v>0.32868599891662598</v>
      </c>
      <c r="F293">
        <v>0.32519844919443103</v>
      </c>
      <c r="G293">
        <v>3.2848608400766997E-2</v>
      </c>
      <c r="H293">
        <v>3.6212885030662001E-2</v>
      </c>
      <c r="I293">
        <v>306.77315385476601</v>
      </c>
    </row>
    <row r="294" spans="1:9" x14ac:dyDescent="0.25">
      <c r="A294" s="91" t="s">
        <v>895</v>
      </c>
      <c r="B294" s="95">
        <v>292</v>
      </c>
      <c r="C294" s="99">
        <v>8.6210000000000002E-3</v>
      </c>
      <c r="D294">
        <v>0</v>
      </c>
      <c r="E294">
        <v>0.14486913383007</v>
      </c>
      <c r="F294">
        <v>0.14486913383007</v>
      </c>
      <c r="G294">
        <v>1.8716067281035E-2</v>
      </c>
      <c r="H294">
        <v>1.8916236272053001E-2</v>
      </c>
      <c r="I294">
        <v>23.1143430920783</v>
      </c>
    </row>
    <row r="295" spans="1:9" x14ac:dyDescent="0.25">
      <c r="A295" s="91" t="s">
        <v>896</v>
      </c>
      <c r="B295" s="95">
        <v>293</v>
      </c>
      <c r="C295" s="99">
        <v>1.3483E-2</v>
      </c>
      <c r="D295">
        <v>9.6530737355350008E-3</v>
      </c>
      <c r="E295">
        <v>1.6665169969201001E-2</v>
      </c>
      <c r="F295">
        <v>7.0120962336660004E-3</v>
      </c>
      <c r="G295">
        <v>1.3255144336393999E-2</v>
      </c>
      <c r="H295">
        <v>1.547434294732E-3</v>
      </c>
      <c r="I295">
        <v>0.64950207248330105</v>
      </c>
    </row>
    <row r="296" spans="1:9" x14ac:dyDescent="0.25">
      <c r="A296" s="91" t="s">
        <v>897</v>
      </c>
      <c r="B296" s="95">
        <v>294</v>
      </c>
      <c r="C296" s="99">
        <v>2.2003000000000002E-2</v>
      </c>
      <c r="D296">
        <v>0</v>
      </c>
      <c r="E296">
        <v>0.35199099779129001</v>
      </c>
      <c r="F296">
        <v>0.35199099779129001</v>
      </c>
      <c r="G296">
        <v>3.9691809358391998E-2</v>
      </c>
      <c r="H296">
        <v>4.7931236609329998E-2</v>
      </c>
      <c r="I296">
        <v>174.366118511417</v>
      </c>
    </row>
    <row r="297" spans="1:9" x14ac:dyDescent="0.25">
      <c r="A297" s="91" t="s">
        <v>898</v>
      </c>
      <c r="B297" s="95">
        <v>295</v>
      </c>
      <c r="C297" s="99">
        <v>1.8890000000000001E-3</v>
      </c>
      <c r="D297">
        <v>0</v>
      </c>
      <c r="E297">
        <v>1.3373985886574E-2</v>
      </c>
      <c r="F297">
        <v>1.3373985886574E-2</v>
      </c>
      <c r="G297">
        <v>2.4250779263450001E-3</v>
      </c>
      <c r="H297">
        <v>2.8491720175560001E-3</v>
      </c>
      <c r="I297">
        <v>11.269337123725499</v>
      </c>
    </row>
    <row r="298" spans="1:9" x14ac:dyDescent="0.25">
      <c r="A298" s="91" t="s">
        <v>899</v>
      </c>
      <c r="B298" s="95">
        <v>296</v>
      </c>
      <c r="C298" s="99">
        <v>1.8134000000000001E-2</v>
      </c>
      <c r="D298">
        <v>0</v>
      </c>
      <c r="E298">
        <v>6.4946644008159998E-2</v>
      </c>
      <c r="F298">
        <v>6.4946644008159998E-2</v>
      </c>
      <c r="G298">
        <v>2.2333065857972002E-2</v>
      </c>
      <c r="H298">
        <v>1.3544483930280999E-2</v>
      </c>
      <c r="I298">
        <v>74.815770624205399</v>
      </c>
    </row>
    <row r="299" spans="1:9" x14ac:dyDescent="0.25">
      <c r="A299" s="91" t="s">
        <v>900</v>
      </c>
      <c r="B299" s="95">
        <v>297</v>
      </c>
      <c r="C299" s="99">
        <v>4.0800000000000003E-3</v>
      </c>
      <c r="D299">
        <v>0</v>
      </c>
      <c r="E299">
        <v>1.9558237865566999E-2</v>
      </c>
      <c r="F299">
        <v>1.9558237865566999E-2</v>
      </c>
      <c r="G299">
        <v>3.9482196827959996E-3</v>
      </c>
      <c r="H299">
        <v>2.9045489522159999E-3</v>
      </c>
      <c r="I299">
        <v>7.0396756944246501</v>
      </c>
    </row>
    <row r="300" spans="1:9" x14ac:dyDescent="0.25">
      <c r="A300" s="91" t="s">
        <v>901</v>
      </c>
      <c r="B300" s="95">
        <v>298</v>
      </c>
      <c r="C300" s="99">
        <v>3.0760000000000002E-3</v>
      </c>
      <c r="D300">
        <v>0</v>
      </c>
      <c r="E300">
        <v>1.0340747423469999E-2</v>
      </c>
      <c r="F300">
        <v>1.0340747423469999E-2</v>
      </c>
      <c r="G300">
        <v>2.5543400117990001E-3</v>
      </c>
      <c r="H300">
        <v>1.99435637855E-3</v>
      </c>
      <c r="I300">
        <v>5.0550388833507904</v>
      </c>
    </row>
    <row r="301" spans="1:9" x14ac:dyDescent="0.25">
      <c r="A301" s="91" t="s">
        <v>902</v>
      </c>
      <c r="B301" s="95">
        <v>299</v>
      </c>
      <c r="C301" s="99">
        <v>2.124E-3</v>
      </c>
      <c r="D301">
        <v>0</v>
      </c>
      <c r="E301">
        <v>3.2296213321390001E-3</v>
      </c>
      <c r="F301">
        <v>3.2296213321390001E-3</v>
      </c>
      <c r="G301">
        <v>1.9044851258689999E-3</v>
      </c>
      <c r="H301">
        <v>7.3518670458000001E-4</v>
      </c>
      <c r="I301">
        <v>0.158072265447117</v>
      </c>
    </row>
    <row r="302" spans="1:9" x14ac:dyDescent="0.25">
      <c r="A302" s="91" t="s">
        <v>903</v>
      </c>
      <c r="B302" s="95">
        <v>300</v>
      </c>
      <c r="C302" s="99">
        <v>2.32E-3</v>
      </c>
      <c r="D302">
        <v>0</v>
      </c>
      <c r="E302">
        <v>2.775187604129E-3</v>
      </c>
      <c r="F302">
        <v>2.775187604129E-3</v>
      </c>
      <c r="G302">
        <v>2.1727321650629999E-3</v>
      </c>
      <c r="H302">
        <v>6.9922756075599998E-4</v>
      </c>
      <c r="I302">
        <v>0.29549157444853302</v>
      </c>
    </row>
    <row r="303" spans="1:9" x14ac:dyDescent="0.25">
      <c r="A303" s="91" t="s">
        <v>904</v>
      </c>
      <c r="B303" s="95">
        <v>301</v>
      </c>
      <c r="C303" s="99">
        <v>0</v>
      </c>
      <c r="D303">
        <v>0</v>
      </c>
      <c r="E303">
        <v>4.7598676756019998E-3</v>
      </c>
      <c r="F303">
        <v>4.7598676756019998E-3</v>
      </c>
      <c r="G303">
        <v>1.036869131251E-3</v>
      </c>
      <c r="H303">
        <v>1.4218428897030001E-3</v>
      </c>
      <c r="I303">
        <v>1.3894046358764101</v>
      </c>
    </row>
    <row r="304" spans="1:9" x14ac:dyDescent="0.25">
      <c r="A304" s="91" t="s">
        <v>905</v>
      </c>
      <c r="B304" s="95">
        <v>302</v>
      </c>
      <c r="C304" s="99">
        <v>1.884E-3</v>
      </c>
      <c r="D304">
        <v>0</v>
      </c>
      <c r="E304">
        <v>3.2541321124880001E-3</v>
      </c>
      <c r="F304">
        <v>3.2541321124880001E-3</v>
      </c>
      <c r="G304">
        <v>1.273608490776E-3</v>
      </c>
      <c r="H304">
        <v>1.0178407036119999E-3</v>
      </c>
      <c r="I304">
        <v>2.4198561324738001E-2</v>
      </c>
    </row>
    <row r="305" spans="1:9" x14ac:dyDescent="0.25">
      <c r="A305" s="91" t="s">
        <v>906</v>
      </c>
      <c r="B305" s="95">
        <v>303</v>
      </c>
      <c r="C305" s="99">
        <v>0</v>
      </c>
      <c r="D305">
        <v>0</v>
      </c>
      <c r="E305">
        <v>4.4985711574550002E-3</v>
      </c>
      <c r="F305">
        <v>4.4985711574550002E-3</v>
      </c>
      <c r="G305">
        <v>2.75289431162E-4</v>
      </c>
      <c r="H305">
        <v>9.9244285115800005E-4</v>
      </c>
      <c r="I305">
        <v>5.8361359406262997E-2</v>
      </c>
    </row>
    <row r="306" spans="1:9" x14ac:dyDescent="0.25">
      <c r="A306" s="91" t="s">
        <v>907</v>
      </c>
      <c r="B306" s="95">
        <v>304</v>
      </c>
      <c r="C306" s="99">
        <v>0</v>
      </c>
      <c r="D306">
        <v>0</v>
      </c>
      <c r="E306">
        <v>4.0914812125269996E-3</v>
      </c>
      <c r="F306">
        <v>4.0914812125269996E-3</v>
      </c>
      <c r="G306">
        <v>2.6396652984000003E-4</v>
      </c>
      <c r="H306">
        <v>1.005154599403E-3</v>
      </c>
      <c r="I306">
        <v>8.182962425053E-3</v>
      </c>
    </row>
    <row r="307" spans="1:9" x14ac:dyDescent="0.25">
      <c r="A307" s="91" t="s">
        <v>908</v>
      </c>
      <c r="B307" s="95">
        <v>305</v>
      </c>
      <c r="C307" s="99">
        <v>2.5709999999999999E-3</v>
      </c>
      <c r="D307">
        <v>0</v>
      </c>
      <c r="E307">
        <v>4.4506215490400002E-3</v>
      </c>
      <c r="F307">
        <v>4.4506215490400002E-3</v>
      </c>
      <c r="G307">
        <v>1.66283521182E-3</v>
      </c>
      <c r="H307">
        <v>1.516243673214E-3</v>
      </c>
      <c r="I307">
        <v>0.31760152545757597</v>
      </c>
    </row>
    <row r="308" spans="1:9" x14ac:dyDescent="0.25">
      <c r="A308" s="91" t="s">
        <v>909</v>
      </c>
      <c r="B308" s="95">
        <v>306</v>
      </c>
      <c r="C308" s="99">
        <v>0</v>
      </c>
      <c r="D308">
        <v>0</v>
      </c>
      <c r="E308">
        <v>5.101760849357E-3</v>
      </c>
      <c r="F308">
        <v>5.101760849357E-3</v>
      </c>
      <c r="G308">
        <v>3.0296974811100001E-4</v>
      </c>
      <c r="H308">
        <v>9.1344298574300002E-4</v>
      </c>
      <c r="I308">
        <v>0.25782725564204201</v>
      </c>
    </row>
    <row r="309" spans="1:9" x14ac:dyDescent="0.25">
      <c r="A309" s="91" t="s">
        <v>910</v>
      </c>
      <c r="B309" s="95">
        <v>307</v>
      </c>
      <c r="C309" s="99">
        <v>0</v>
      </c>
      <c r="D309">
        <v>0</v>
      </c>
      <c r="E309">
        <v>4.1738008148969998E-3</v>
      </c>
      <c r="F309">
        <v>4.1738008148969998E-3</v>
      </c>
      <c r="G309">
        <v>1.07395046047E-4</v>
      </c>
      <c r="H309">
        <v>5.8093890853999999E-4</v>
      </c>
      <c r="I309">
        <v>3.060758812353E-2</v>
      </c>
    </row>
    <row r="310" spans="1:9" x14ac:dyDescent="0.25">
      <c r="A310" s="91" t="s">
        <v>911</v>
      </c>
      <c r="B310" s="95">
        <v>308</v>
      </c>
      <c r="C310" s="99">
        <v>0</v>
      </c>
      <c r="D310">
        <v>0</v>
      </c>
      <c r="E310">
        <v>4.2230486869809999E-3</v>
      </c>
      <c r="F310">
        <v>4.2230486869809999E-3</v>
      </c>
      <c r="G310">
        <v>1.4263660081530001E-3</v>
      </c>
      <c r="H310">
        <v>1.660904501438E-3</v>
      </c>
      <c r="I310">
        <v>0.22964492731262001</v>
      </c>
    </row>
    <row r="311" spans="1:9" x14ac:dyDescent="0.25">
      <c r="A311" s="91" t="s">
        <v>912</v>
      </c>
      <c r="B311" s="95">
        <v>309</v>
      </c>
      <c r="C311" s="99">
        <v>0</v>
      </c>
      <c r="D311">
        <v>0</v>
      </c>
      <c r="E311">
        <v>2.1525698248299999E-3</v>
      </c>
      <c r="F311">
        <v>2.1525698248299999E-3</v>
      </c>
      <c r="G311">
        <v>6.3637815210700001E-4</v>
      </c>
      <c r="H311">
        <v>9.0070183318899995E-4</v>
      </c>
      <c r="I311">
        <v>5.3455764777027001E-2</v>
      </c>
    </row>
    <row r="312" spans="1:9" x14ac:dyDescent="0.25">
      <c r="A312" s="91" t="s">
        <v>913</v>
      </c>
      <c r="B312" s="95">
        <v>310</v>
      </c>
      <c r="C312" s="99">
        <v>0</v>
      </c>
      <c r="D312">
        <v>0</v>
      </c>
      <c r="E312">
        <v>4.2128199711439999E-3</v>
      </c>
      <c r="F312">
        <v>4.2128199711439999E-3</v>
      </c>
      <c r="G312">
        <v>1.9233839321899999E-4</v>
      </c>
      <c r="H312">
        <v>6.4951907072800005E-4</v>
      </c>
      <c r="I312">
        <v>0.155794098507613</v>
      </c>
    </row>
    <row r="313" spans="1:9" x14ac:dyDescent="0.25">
      <c r="A313" s="91" t="s">
        <v>914</v>
      </c>
      <c r="B313" s="95">
        <v>311</v>
      </c>
      <c r="C313" s="99">
        <v>0</v>
      </c>
      <c r="D313">
        <v>0</v>
      </c>
      <c r="E313">
        <v>4.4698296114800001E-3</v>
      </c>
      <c r="F313">
        <v>4.4698296114800001E-3</v>
      </c>
      <c r="G313">
        <v>8.7368231169999999E-4</v>
      </c>
      <c r="H313">
        <v>1.338817514792E-3</v>
      </c>
      <c r="I313">
        <v>0.33636769000440803</v>
      </c>
    </row>
    <row r="314" spans="1:9" x14ac:dyDescent="0.25">
      <c r="A314" s="91" t="s">
        <v>915</v>
      </c>
      <c r="B314" s="95">
        <v>312</v>
      </c>
      <c r="C314" s="99">
        <v>0</v>
      </c>
      <c r="D314">
        <v>0</v>
      </c>
      <c r="E314">
        <v>4.0914812125269996E-3</v>
      </c>
      <c r="F314">
        <v>4.0914812125269996E-3</v>
      </c>
      <c r="G314">
        <v>1.2343099285649999E-3</v>
      </c>
      <c r="H314">
        <v>1.473545754481E-3</v>
      </c>
      <c r="I314">
        <v>0.37523021828383202</v>
      </c>
    </row>
    <row r="315" spans="1:9" x14ac:dyDescent="0.25">
      <c r="A315" s="91" t="s">
        <v>916</v>
      </c>
      <c r="B315" s="95">
        <v>313</v>
      </c>
      <c r="C315" s="99">
        <v>0</v>
      </c>
      <c r="D315">
        <v>0</v>
      </c>
      <c r="E315">
        <v>4.0914812125269996E-3</v>
      </c>
      <c r="F315">
        <v>4.0914812125269996E-3</v>
      </c>
      <c r="G315">
        <v>3.9756566505200002E-4</v>
      </c>
      <c r="H315">
        <v>9.5073083798300005E-4</v>
      </c>
      <c r="I315">
        <v>4.0551697835326E-2</v>
      </c>
    </row>
    <row r="316" spans="1:9" x14ac:dyDescent="0.25">
      <c r="A316" s="91" t="s">
        <v>917</v>
      </c>
      <c r="B316" s="95">
        <v>314</v>
      </c>
      <c r="C316" s="99">
        <v>0</v>
      </c>
      <c r="D316">
        <v>0</v>
      </c>
      <c r="E316">
        <v>0</v>
      </c>
      <c r="F316">
        <v>0</v>
      </c>
      <c r="G316">
        <v>0</v>
      </c>
      <c r="H316">
        <v>0</v>
      </c>
      <c r="I316">
        <v>0</v>
      </c>
    </row>
    <row r="317" spans="1:9" x14ac:dyDescent="0.25">
      <c r="A317" s="91" t="s">
        <v>918</v>
      </c>
      <c r="B317" s="95">
        <v>315</v>
      </c>
      <c r="C317" s="99">
        <v>0</v>
      </c>
      <c r="D317">
        <v>0</v>
      </c>
      <c r="E317">
        <v>3.8703531026840002E-3</v>
      </c>
      <c r="F317">
        <v>3.8703531026840002E-3</v>
      </c>
      <c r="G317">
        <v>3.9321368476199998E-4</v>
      </c>
      <c r="H317">
        <v>9.8936042550500005E-4</v>
      </c>
      <c r="I317">
        <v>0.23986034770496201</v>
      </c>
    </row>
    <row r="318" spans="1:9" x14ac:dyDescent="0.25">
      <c r="A318" s="91" t="s">
        <v>919</v>
      </c>
      <c r="B318" s="95">
        <v>316</v>
      </c>
      <c r="C318" s="99">
        <v>0</v>
      </c>
      <c r="D318">
        <v>0</v>
      </c>
      <c r="E318">
        <v>0</v>
      </c>
      <c r="F318">
        <v>0</v>
      </c>
      <c r="G318">
        <v>0</v>
      </c>
      <c r="H318">
        <v>0</v>
      </c>
      <c r="I318">
        <v>0</v>
      </c>
    </row>
    <row r="319" spans="1:9" x14ac:dyDescent="0.25">
      <c r="A319" s="91" t="s">
        <v>920</v>
      </c>
      <c r="B319" s="95">
        <v>317</v>
      </c>
      <c r="C319" s="99">
        <v>3.6749999999999999E-3</v>
      </c>
      <c r="D319">
        <v>0</v>
      </c>
      <c r="E319">
        <v>5.0065298564730002E-3</v>
      </c>
      <c r="F319">
        <v>5.0065298564730002E-3</v>
      </c>
      <c r="G319">
        <v>3.4331085690120001E-3</v>
      </c>
      <c r="H319">
        <v>1.2274305346659999E-3</v>
      </c>
      <c r="I319">
        <v>0.374208834022284</v>
      </c>
    </row>
    <row r="320" spans="1:9" x14ac:dyDescent="0.25">
      <c r="A320" s="91" t="s">
        <v>921</v>
      </c>
      <c r="B320" s="95">
        <v>318</v>
      </c>
      <c r="C320" s="99">
        <v>2.1770000000000001E-3</v>
      </c>
      <c r="D320">
        <v>0</v>
      </c>
      <c r="E320">
        <v>6.1803502030670001E-3</v>
      </c>
      <c r="F320">
        <v>6.1803502030670001E-3</v>
      </c>
      <c r="G320">
        <v>1.6170444928529999E-3</v>
      </c>
      <c r="H320">
        <v>1.574360383171E-3</v>
      </c>
      <c r="I320">
        <v>0.79720293497666705</v>
      </c>
    </row>
    <row r="321" spans="1:9" x14ac:dyDescent="0.25">
      <c r="A321" s="91" t="s">
        <v>922</v>
      </c>
      <c r="B321" s="95">
        <v>319</v>
      </c>
      <c r="C321" s="99">
        <v>0</v>
      </c>
      <c r="D321">
        <v>0</v>
      </c>
      <c r="E321">
        <v>4.7577461227769997E-3</v>
      </c>
      <c r="F321">
        <v>4.7577461227769997E-3</v>
      </c>
      <c r="G321">
        <v>1.172450295954E-3</v>
      </c>
      <c r="H321">
        <v>1.358694339346E-3</v>
      </c>
      <c r="I321">
        <v>0.86292341782245796</v>
      </c>
    </row>
    <row r="322" spans="1:9" x14ac:dyDescent="0.25">
      <c r="A322" s="91" t="s">
        <v>85</v>
      </c>
      <c r="B322" s="95">
        <v>320</v>
      </c>
      <c r="C322" s="99">
        <v>2.64E-3</v>
      </c>
      <c r="D322">
        <v>0</v>
      </c>
      <c r="E322">
        <v>5.9136957861480001E-3</v>
      </c>
      <c r="F322">
        <v>5.9136957861480001E-3</v>
      </c>
      <c r="G322">
        <v>2.2066385534019999E-3</v>
      </c>
      <c r="H322">
        <v>1.6257547653159999E-3</v>
      </c>
      <c r="I322">
        <v>1.2004113730508801</v>
      </c>
    </row>
    <row r="323" spans="1:9" x14ac:dyDescent="0.25">
      <c r="A323" s="91" t="s">
        <v>125</v>
      </c>
      <c r="B323" s="95">
        <v>321</v>
      </c>
      <c r="C323" s="99">
        <v>2.7590000000000002E-3</v>
      </c>
      <c r="D323">
        <v>0</v>
      </c>
      <c r="E323">
        <v>6.2865479849280002E-3</v>
      </c>
      <c r="F323">
        <v>6.2865479849280002E-3</v>
      </c>
      <c r="G323">
        <v>2.0549944968789998E-3</v>
      </c>
      <c r="H323">
        <v>1.6854425238140001E-3</v>
      </c>
      <c r="I323">
        <v>0.63910328852944098</v>
      </c>
    </row>
    <row r="324" spans="1:9" x14ac:dyDescent="0.25">
      <c r="A324" s="91" t="s">
        <v>145</v>
      </c>
      <c r="B324" s="95">
        <v>322</v>
      </c>
      <c r="C324" s="99">
        <v>0</v>
      </c>
      <c r="D324">
        <v>0</v>
      </c>
      <c r="E324">
        <v>5.2450196817520004E-3</v>
      </c>
      <c r="F324">
        <v>5.2450196817520004E-3</v>
      </c>
      <c r="G324">
        <v>1.428552256734E-3</v>
      </c>
      <c r="H324">
        <v>1.6275829762780001E-3</v>
      </c>
      <c r="I324">
        <v>0.14714088244363699</v>
      </c>
    </row>
    <row r="325" spans="1:9" x14ac:dyDescent="0.25">
      <c r="A325" s="91" t="s">
        <v>235</v>
      </c>
      <c r="B325" s="95">
        <v>323</v>
      </c>
      <c r="C325" s="99">
        <v>2.637E-3</v>
      </c>
      <c r="D325">
        <v>0</v>
      </c>
      <c r="E325">
        <v>4.7588231973349996E-3</v>
      </c>
      <c r="F325">
        <v>4.7588231973349996E-3</v>
      </c>
      <c r="G325">
        <v>2.1250827556429999E-3</v>
      </c>
      <c r="H325">
        <v>1.2724545529550001E-3</v>
      </c>
      <c r="I325">
        <v>0.18488219974096901</v>
      </c>
    </row>
    <row r="326" spans="1:9" x14ac:dyDescent="0.25">
      <c r="A326" s="91" t="s">
        <v>287</v>
      </c>
      <c r="B326" s="95">
        <v>324</v>
      </c>
      <c r="C326" s="99">
        <v>0</v>
      </c>
      <c r="D326">
        <v>0</v>
      </c>
      <c r="E326">
        <v>3.18167777732E-3</v>
      </c>
      <c r="F326">
        <v>3.18167777732E-3</v>
      </c>
      <c r="G326">
        <v>6.60348217934E-4</v>
      </c>
      <c r="H326">
        <v>1.290331539321E-3</v>
      </c>
      <c r="I326">
        <v>3.4998455550522001E-2</v>
      </c>
    </row>
    <row r="327" spans="1:9" x14ac:dyDescent="0.25">
      <c r="A327" s="91" t="s">
        <v>923</v>
      </c>
      <c r="B327" s="95">
        <v>325</v>
      </c>
      <c r="C327" s="99">
        <v>0</v>
      </c>
      <c r="D327">
        <v>0</v>
      </c>
      <c r="E327">
        <v>0</v>
      </c>
      <c r="F327">
        <v>0</v>
      </c>
      <c r="G327">
        <v>0</v>
      </c>
      <c r="H327">
        <v>0</v>
      </c>
      <c r="I327">
        <v>0</v>
      </c>
    </row>
    <row r="328" spans="1:9" x14ac:dyDescent="0.25">
      <c r="A328" s="91" t="s">
        <v>924</v>
      </c>
      <c r="B328" s="95">
        <v>326</v>
      </c>
      <c r="C328" s="99">
        <v>0</v>
      </c>
      <c r="D328">
        <v>0</v>
      </c>
      <c r="E328">
        <v>3.6176769062880002E-3</v>
      </c>
      <c r="F328">
        <v>3.6176769062880002E-3</v>
      </c>
      <c r="G328">
        <v>1.044950220207E-3</v>
      </c>
      <c r="H328">
        <v>1.362184516986E-3</v>
      </c>
      <c r="I328">
        <v>2.4033855064772E-2</v>
      </c>
    </row>
    <row r="329" spans="1:9" x14ac:dyDescent="0.25">
      <c r="A329" s="91" t="s">
        <v>925</v>
      </c>
      <c r="B329" s="95">
        <v>327</v>
      </c>
      <c r="C329" s="99">
        <v>0</v>
      </c>
      <c r="D329">
        <v>0</v>
      </c>
      <c r="E329">
        <v>4.9914815463129999E-3</v>
      </c>
      <c r="F329">
        <v>4.9914815463129999E-3</v>
      </c>
      <c r="G329">
        <v>1.383233345361E-3</v>
      </c>
      <c r="H329">
        <v>1.6149286264160001E-3</v>
      </c>
      <c r="I329">
        <v>0.18258680158760399</v>
      </c>
    </row>
    <row r="330" spans="1:9" x14ac:dyDescent="0.25">
      <c r="A330" s="91" t="s">
        <v>926</v>
      </c>
      <c r="B330" s="95">
        <v>328</v>
      </c>
      <c r="C330" s="99">
        <v>2.2260000000000001E-3</v>
      </c>
      <c r="D330">
        <v>0</v>
      </c>
      <c r="E330">
        <v>4.1037537157540003E-3</v>
      </c>
      <c r="F330">
        <v>4.1037537157540003E-3</v>
      </c>
      <c r="G330">
        <v>1.7520147428680001E-3</v>
      </c>
      <c r="H330">
        <v>1.7605304055070001E-3</v>
      </c>
      <c r="I330">
        <v>7.7088648686184993E-2</v>
      </c>
    </row>
    <row r="331" spans="1:9" x14ac:dyDescent="0.25">
      <c r="A331" s="91" t="s">
        <v>927</v>
      </c>
      <c r="B331" s="95">
        <v>329</v>
      </c>
      <c r="C331" s="99">
        <v>1.884E-3</v>
      </c>
      <c r="D331">
        <v>0</v>
      </c>
      <c r="E331">
        <v>4.5978249981999996E-3</v>
      </c>
      <c r="F331">
        <v>4.5978249981999996E-3</v>
      </c>
      <c r="G331">
        <v>1.4176503677539999E-3</v>
      </c>
      <c r="H331">
        <v>1.5919186889730001E-3</v>
      </c>
      <c r="I331">
        <v>0.31897133274469502</v>
      </c>
    </row>
    <row r="332" spans="1:9" x14ac:dyDescent="0.25">
      <c r="A332" s="91" t="s">
        <v>928</v>
      </c>
      <c r="B332" s="95">
        <v>330</v>
      </c>
      <c r="C332" s="99">
        <v>3.2539999999999999E-3</v>
      </c>
      <c r="D332">
        <v>0</v>
      </c>
      <c r="E332">
        <v>4.0914812125269996E-3</v>
      </c>
      <c r="F332">
        <v>4.0914812125269996E-3</v>
      </c>
      <c r="G332">
        <v>2.8179078721080001E-3</v>
      </c>
      <c r="H332">
        <v>1.2217929600429999E-3</v>
      </c>
      <c r="I332">
        <v>3.6632802337408003E-2</v>
      </c>
    </row>
    <row r="333" spans="1:9" x14ac:dyDescent="0.25">
      <c r="A333" s="91" t="s">
        <v>929</v>
      </c>
      <c r="B333" s="95">
        <v>331</v>
      </c>
      <c r="C333" s="99">
        <v>0</v>
      </c>
      <c r="D333">
        <v>0</v>
      </c>
      <c r="E333">
        <v>4.0914812125269996E-3</v>
      </c>
      <c r="F333">
        <v>4.0914812125269996E-3</v>
      </c>
      <c r="G333">
        <v>1.0276979315989999E-3</v>
      </c>
      <c r="H333">
        <v>1.2459875709069999E-3</v>
      </c>
      <c r="I333">
        <v>0.241509013925679</v>
      </c>
    </row>
    <row r="334" spans="1:9" x14ac:dyDescent="0.25">
      <c r="A334" s="91" t="s">
        <v>930</v>
      </c>
      <c r="B334" s="95">
        <v>332</v>
      </c>
      <c r="C334" s="99">
        <v>0</v>
      </c>
      <c r="D334">
        <v>0</v>
      </c>
      <c r="E334">
        <v>0</v>
      </c>
      <c r="F334">
        <v>0</v>
      </c>
      <c r="G334">
        <v>0</v>
      </c>
      <c r="H334">
        <v>0</v>
      </c>
      <c r="I334">
        <v>0</v>
      </c>
    </row>
    <row r="335" spans="1:9" x14ac:dyDescent="0.25">
      <c r="A335" s="91" t="s">
        <v>931</v>
      </c>
      <c r="B335" s="95">
        <v>333</v>
      </c>
      <c r="C335" s="99">
        <v>5.2339999999999999E-3</v>
      </c>
      <c r="D335">
        <v>0</v>
      </c>
      <c r="E335">
        <v>2.5459503754972999E-2</v>
      </c>
      <c r="F335">
        <v>2.5459503754972999E-2</v>
      </c>
      <c r="G335">
        <v>5.6800539278650001E-3</v>
      </c>
      <c r="H335">
        <v>5.6093956827549998E-3</v>
      </c>
      <c r="I335">
        <v>29.877083660568999</v>
      </c>
    </row>
    <row r="336" spans="1:9" x14ac:dyDescent="0.25">
      <c r="A336" s="91" t="s">
        <v>932</v>
      </c>
      <c r="B336" s="95">
        <v>334</v>
      </c>
      <c r="C336" s="99">
        <v>3.49E-3</v>
      </c>
      <c r="D336">
        <v>0</v>
      </c>
      <c r="E336">
        <v>1.6073338687419999E-2</v>
      </c>
      <c r="F336">
        <v>1.6073338687419999E-2</v>
      </c>
      <c r="G336">
        <v>3.0098864863910002E-3</v>
      </c>
      <c r="H336">
        <v>2.509554690903E-3</v>
      </c>
      <c r="I336">
        <v>10.7844232807401</v>
      </c>
    </row>
    <row r="337" spans="1:9" x14ac:dyDescent="0.25">
      <c r="A337" s="91" t="s">
        <v>933</v>
      </c>
      <c r="B337" s="95">
        <v>335</v>
      </c>
      <c r="C337" s="99">
        <v>2.4130000000000002E-3</v>
      </c>
      <c r="D337">
        <v>0</v>
      </c>
      <c r="E337">
        <v>5.5447793565689997E-3</v>
      </c>
      <c r="F337">
        <v>5.5447793565689997E-3</v>
      </c>
      <c r="G337">
        <v>1.674925075781E-3</v>
      </c>
      <c r="H337">
        <v>1.7157027323039999E-3</v>
      </c>
      <c r="I337">
        <v>1.58112927153706</v>
      </c>
    </row>
    <row r="338" spans="1:9" x14ac:dyDescent="0.25">
      <c r="A338" s="91" t="s">
        <v>934</v>
      </c>
      <c r="B338" s="95">
        <v>336</v>
      </c>
      <c r="C338" s="99">
        <v>9.417E-3</v>
      </c>
      <c r="D338">
        <v>0</v>
      </c>
      <c r="E338">
        <v>5.6628365069627998E-2</v>
      </c>
      <c r="F338">
        <v>5.6628365069627998E-2</v>
      </c>
      <c r="G338">
        <v>1.410511554561E-2</v>
      </c>
      <c r="H338">
        <v>1.1385201136072E-2</v>
      </c>
      <c r="I338">
        <v>200.67347886739199</v>
      </c>
    </row>
    <row r="339" spans="1:9" x14ac:dyDescent="0.25">
      <c r="A339" s="91" t="s">
        <v>935</v>
      </c>
      <c r="B339" s="95">
        <v>337</v>
      </c>
      <c r="C339" s="99">
        <v>1.8262E-2</v>
      </c>
      <c r="D339">
        <v>0</v>
      </c>
      <c r="E339">
        <v>9.4637088477612E-2</v>
      </c>
      <c r="F339">
        <v>9.4637088477612E-2</v>
      </c>
      <c r="G339">
        <v>2.2155742025614999E-2</v>
      </c>
      <c r="H339">
        <v>2.3184724240484001E-2</v>
      </c>
      <c r="I339">
        <v>321.56843975977898</v>
      </c>
    </row>
    <row r="340" spans="1:9" x14ac:dyDescent="0.25">
      <c r="A340" s="91" t="s">
        <v>936</v>
      </c>
      <c r="B340" s="95">
        <v>338</v>
      </c>
      <c r="C340" s="99">
        <v>1.0586999999999999E-2</v>
      </c>
      <c r="D340">
        <v>0</v>
      </c>
      <c r="E340">
        <v>5.3778868168592002E-2</v>
      </c>
      <c r="F340">
        <v>5.3778868168592002E-2</v>
      </c>
      <c r="G340">
        <v>1.2080896718821999E-2</v>
      </c>
      <c r="H340">
        <v>1.2246312165881E-2</v>
      </c>
      <c r="I340">
        <v>43.056315905880098</v>
      </c>
    </row>
    <row r="341" spans="1:9" x14ac:dyDescent="0.25">
      <c r="A341" s="91" t="s">
        <v>937</v>
      </c>
      <c r="B341" s="95">
        <v>339</v>
      </c>
      <c r="C341" s="99">
        <v>2.3774E-2</v>
      </c>
      <c r="D341">
        <v>0</v>
      </c>
      <c r="E341">
        <v>9.9168471992016005E-2</v>
      </c>
      <c r="F341">
        <v>9.9168471992016005E-2</v>
      </c>
      <c r="G341">
        <v>2.7348809185443999E-2</v>
      </c>
      <c r="H341">
        <v>2.5638102704062998E-2</v>
      </c>
      <c r="I341">
        <v>276.33236800972298</v>
      </c>
    </row>
    <row r="342" spans="1:9" x14ac:dyDescent="0.25">
      <c r="A342" s="91" t="s">
        <v>938</v>
      </c>
      <c r="B342" s="95">
        <v>340</v>
      </c>
      <c r="C342" s="99">
        <v>6.0029999999999997E-3</v>
      </c>
      <c r="D342">
        <v>0</v>
      </c>
      <c r="E342">
        <v>5.6315369904040999E-2</v>
      </c>
      <c r="F342">
        <v>5.6315369904040999E-2</v>
      </c>
      <c r="G342">
        <v>8.9068374756880002E-3</v>
      </c>
      <c r="H342">
        <v>1.0489000070897999E-2</v>
      </c>
      <c r="I342">
        <v>33.730193520430397</v>
      </c>
    </row>
    <row r="343" spans="1:9" x14ac:dyDescent="0.25">
      <c r="A343" s="91" t="s">
        <v>939</v>
      </c>
      <c r="B343" s="95">
        <v>341</v>
      </c>
      <c r="C343" s="99">
        <v>4.7190000000000001E-3</v>
      </c>
      <c r="D343">
        <v>0</v>
      </c>
      <c r="E343">
        <v>4.0941085666417999E-2</v>
      </c>
      <c r="F343">
        <v>4.0941085666417999E-2</v>
      </c>
      <c r="G343">
        <v>7.077330909713E-3</v>
      </c>
      <c r="H343">
        <v>8.4944260810750002E-3</v>
      </c>
      <c r="I343">
        <v>44.912741953041397</v>
      </c>
    </row>
    <row r="344" spans="1:9" x14ac:dyDescent="0.25">
      <c r="A344" s="91" t="s">
        <v>940</v>
      </c>
      <c r="B344" s="95">
        <v>342</v>
      </c>
      <c r="C344" s="99">
        <v>2.1894E-2</v>
      </c>
      <c r="D344">
        <v>0</v>
      </c>
      <c r="E344">
        <v>0.10465881228446999</v>
      </c>
      <c r="F344">
        <v>0.10465881228446999</v>
      </c>
      <c r="G344">
        <v>2.1963845805807E-2</v>
      </c>
      <c r="H344">
        <v>1.9822933387945999E-2</v>
      </c>
      <c r="I344">
        <v>307.054564365185</v>
      </c>
    </row>
    <row r="345" spans="1:9" x14ac:dyDescent="0.25">
      <c r="A345" s="91" t="s">
        <v>941</v>
      </c>
      <c r="B345" s="95">
        <v>343</v>
      </c>
      <c r="C345" s="99">
        <v>4.3333000000000003E-2</v>
      </c>
      <c r="D345">
        <v>0</v>
      </c>
      <c r="E345">
        <v>8.8993214070796994E-2</v>
      </c>
      <c r="F345">
        <v>8.8993214070796994E-2</v>
      </c>
      <c r="G345">
        <v>3.9047632255434998E-2</v>
      </c>
      <c r="H345">
        <v>2.2567566405811E-2</v>
      </c>
      <c r="I345">
        <v>61.929544757120297</v>
      </c>
    </row>
    <row r="346" spans="1:9" x14ac:dyDescent="0.25">
      <c r="A346" s="91" t="s">
        <v>942</v>
      </c>
      <c r="B346" s="95">
        <v>344</v>
      </c>
      <c r="C346" s="99">
        <v>0</v>
      </c>
      <c r="D346">
        <v>0</v>
      </c>
      <c r="E346">
        <v>9.1275855898857006E-2</v>
      </c>
      <c r="F346">
        <v>9.1275855898857006E-2</v>
      </c>
      <c r="G346">
        <v>1.1995049824235E-2</v>
      </c>
      <c r="H346">
        <v>2.1482639249392001E-2</v>
      </c>
      <c r="I346">
        <v>153.45267240144301</v>
      </c>
    </row>
    <row r="347" spans="1:9" x14ac:dyDescent="0.25">
      <c r="A347" s="91" t="s">
        <v>943</v>
      </c>
      <c r="B347" s="95">
        <v>345</v>
      </c>
      <c r="C347" s="99">
        <v>0</v>
      </c>
      <c r="D347">
        <v>0</v>
      </c>
      <c r="E347">
        <v>0</v>
      </c>
      <c r="F347">
        <v>0</v>
      </c>
      <c r="G347">
        <v>0</v>
      </c>
      <c r="H347">
        <v>0</v>
      </c>
      <c r="I347">
        <v>0</v>
      </c>
    </row>
    <row r="348" spans="1:9" x14ac:dyDescent="0.25">
      <c r="A348" s="91" t="s">
        <v>944</v>
      </c>
      <c r="B348" s="95">
        <v>346</v>
      </c>
      <c r="C348" s="99">
        <v>0</v>
      </c>
      <c r="D348">
        <v>0</v>
      </c>
      <c r="E348">
        <v>3.18167777732E-3</v>
      </c>
      <c r="F348">
        <v>3.18167777732E-3</v>
      </c>
      <c r="G348">
        <v>1.5105888557000001E-4</v>
      </c>
      <c r="H348">
        <v>6.7661060616500005E-4</v>
      </c>
      <c r="I348">
        <v>5.0906844437121998E-2</v>
      </c>
    </row>
    <row r="349" spans="1:9" x14ac:dyDescent="0.25">
      <c r="A349" s="91" t="s">
        <v>945</v>
      </c>
      <c r="B349" s="95">
        <v>347</v>
      </c>
      <c r="C349" s="99">
        <v>0</v>
      </c>
      <c r="D349">
        <v>0</v>
      </c>
      <c r="E349">
        <v>0</v>
      </c>
      <c r="F349">
        <v>0</v>
      </c>
      <c r="G349">
        <v>0</v>
      </c>
      <c r="H349">
        <v>0</v>
      </c>
      <c r="I349">
        <v>0</v>
      </c>
    </row>
    <row r="350" spans="1:9" x14ac:dyDescent="0.25">
      <c r="A350" s="91" t="s">
        <v>946</v>
      </c>
      <c r="B350" s="95">
        <v>348</v>
      </c>
      <c r="C350" s="99">
        <v>0</v>
      </c>
      <c r="D350">
        <v>0</v>
      </c>
      <c r="E350">
        <v>0</v>
      </c>
      <c r="F350">
        <v>0</v>
      </c>
      <c r="G350">
        <v>0</v>
      </c>
      <c r="H350">
        <v>0</v>
      </c>
      <c r="I350">
        <v>0</v>
      </c>
    </row>
    <row r="351" spans="1:9" x14ac:dyDescent="0.25">
      <c r="A351" s="91" t="s">
        <v>947</v>
      </c>
      <c r="B351" s="95">
        <v>349</v>
      </c>
      <c r="C351" s="99">
        <v>0</v>
      </c>
      <c r="D351">
        <v>0</v>
      </c>
      <c r="E351">
        <v>4.0914812125269996E-3</v>
      </c>
      <c r="F351">
        <v>4.0914812125269996E-3</v>
      </c>
      <c r="G351">
        <v>7.2202609633000004E-5</v>
      </c>
      <c r="H351">
        <v>5.3870437530300003E-4</v>
      </c>
      <c r="I351">
        <v>1.227444363758E-2</v>
      </c>
    </row>
    <row r="352" spans="1:9" x14ac:dyDescent="0.25">
      <c r="A352" s="91" t="s">
        <v>948</v>
      </c>
      <c r="B352" s="95">
        <v>350</v>
      </c>
      <c r="C352" s="99">
        <v>0</v>
      </c>
      <c r="D352">
        <v>0</v>
      </c>
      <c r="E352">
        <v>0</v>
      </c>
      <c r="F352">
        <v>0</v>
      </c>
      <c r="G352">
        <v>0</v>
      </c>
      <c r="H352">
        <v>0</v>
      </c>
      <c r="I352">
        <v>0</v>
      </c>
    </row>
    <row r="353" spans="1:9" x14ac:dyDescent="0.25">
      <c r="A353" s="91" t="s">
        <v>949</v>
      </c>
      <c r="B353" s="95">
        <v>351</v>
      </c>
      <c r="C353" s="99">
        <v>0</v>
      </c>
      <c r="D353">
        <v>0</v>
      </c>
      <c r="E353">
        <v>3.18167777732E-3</v>
      </c>
      <c r="F353">
        <v>3.18167777732E-3</v>
      </c>
      <c r="G353">
        <v>1.81071093018E-4</v>
      </c>
      <c r="H353">
        <v>7.3710455977699996E-4</v>
      </c>
      <c r="I353">
        <v>2.2271744441241002E-2</v>
      </c>
    </row>
    <row r="354" spans="1:9" x14ac:dyDescent="0.25">
      <c r="A354" s="91" t="s">
        <v>950</v>
      </c>
      <c r="B354" s="95">
        <v>352</v>
      </c>
      <c r="C354" s="99">
        <v>0</v>
      </c>
      <c r="D354">
        <v>0</v>
      </c>
      <c r="E354">
        <v>4.0914812125269996E-3</v>
      </c>
      <c r="F354">
        <v>4.0914812125269996E-3</v>
      </c>
      <c r="G354">
        <v>2.4809356430099998E-4</v>
      </c>
      <c r="H354">
        <v>8.7032423225999998E-4</v>
      </c>
      <c r="I354">
        <v>6.2271484639496E-2</v>
      </c>
    </row>
    <row r="355" spans="1:9" x14ac:dyDescent="0.25">
      <c r="A355" s="91" t="s">
        <v>951</v>
      </c>
      <c r="B355" s="95">
        <v>353</v>
      </c>
      <c r="C355" s="99">
        <v>0</v>
      </c>
      <c r="D355">
        <v>0</v>
      </c>
      <c r="E355">
        <v>0</v>
      </c>
      <c r="F355">
        <v>0</v>
      </c>
      <c r="G355">
        <v>0</v>
      </c>
      <c r="H355">
        <v>0</v>
      </c>
      <c r="I355">
        <v>0</v>
      </c>
    </row>
    <row r="356" spans="1:9" x14ac:dyDescent="0.25">
      <c r="A356" s="91" t="s">
        <v>952</v>
      </c>
      <c r="B356" s="95">
        <v>354</v>
      </c>
      <c r="C356" s="99">
        <v>0</v>
      </c>
      <c r="D356">
        <v>0</v>
      </c>
      <c r="E356">
        <v>2.687697997317E-3</v>
      </c>
      <c r="F356">
        <v>2.687697997317E-3</v>
      </c>
      <c r="G356">
        <v>2.6978148027999999E-5</v>
      </c>
      <c r="H356">
        <v>2.6792031269700002E-4</v>
      </c>
      <c r="I356">
        <v>2.1501583978534002E-2</v>
      </c>
    </row>
    <row r="357" spans="1:9" x14ac:dyDescent="0.25">
      <c r="A357" s="91" t="s">
        <v>953</v>
      </c>
      <c r="B357" s="95">
        <v>355</v>
      </c>
      <c r="C357" s="99">
        <v>0</v>
      </c>
      <c r="D357">
        <v>0</v>
      </c>
      <c r="E357">
        <v>0</v>
      </c>
      <c r="F357">
        <v>0</v>
      </c>
      <c r="G357">
        <v>0</v>
      </c>
      <c r="H357">
        <v>0</v>
      </c>
      <c r="I357">
        <v>0</v>
      </c>
    </row>
    <row r="358" spans="1:9" x14ac:dyDescent="0.25">
      <c r="A358" s="91" t="s">
        <v>954</v>
      </c>
      <c r="B358" s="95">
        <v>356</v>
      </c>
      <c r="C358" s="99">
        <v>0</v>
      </c>
      <c r="D358">
        <v>0</v>
      </c>
      <c r="E358">
        <v>8.8809942826630003E-3</v>
      </c>
      <c r="F358">
        <v>8.8809942826630003E-3</v>
      </c>
      <c r="G358">
        <v>6.7661138177599995E-4</v>
      </c>
      <c r="H358">
        <v>2.2960199141980001E-3</v>
      </c>
      <c r="I358">
        <v>4.1374785995576504</v>
      </c>
    </row>
    <row r="359" spans="1:9" x14ac:dyDescent="0.25">
      <c r="A359" s="91" t="s">
        <v>955</v>
      </c>
      <c r="B359" s="95">
        <v>357</v>
      </c>
      <c r="C359" s="99">
        <v>0</v>
      </c>
      <c r="D359">
        <v>0</v>
      </c>
      <c r="E359">
        <v>8.8809942826630003E-3</v>
      </c>
      <c r="F359">
        <v>8.8809942826630003E-3</v>
      </c>
      <c r="G359">
        <v>2.02254831623E-4</v>
      </c>
      <c r="H359">
        <v>1.160711955655E-3</v>
      </c>
      <c r="I359">
        <v>1.00480200350284</v>
      </c>
    </row>
    <row r="360" spans="1:9" x14ac:dyDescent="0.25">
      <c r="A360" s="91" t="s">
        <v>956</v>
      </c>
      <c r="B360" s="95">
        <v>358</v>
      </c>
      <c r="C360" s="99">
        <v>0</v>
      </c>
      <c r="D360">
        <v>0</v>
      </c>
      <c r="E360">
        <v>4.3164226226509997E-3</v>
      </c>
      <c r="F360">
        <v>4.3164226226509997E-3</v>
      </c>
      <c r="G360">
        <v>1.2299707378929999E-3</v>
      </c>
      <c r="H360">
        <v>1.392131974378E-3</v>
      </c>
      <c r="I360">
        <v>1.5067141539184301</v>
      </c>
    </row>
    <row r="361" spans="1:9" x14ac:dyDescent="0.25">
      <c r="A361" s="91" t="s">
        <v>957</v>
      </c>
      <c r="B361" s="95">
        <v>359</v>
      </c>
      <c r="C361" s="99">
        <v>1.884E-3</v>
      </c>
      <c r="D361">
        <v>0</v>
      </c>
      <c r="E361">
        <v>4.0914812125269996E-3</v>
      </c>
      <c r="F361">
        <v>4.0914812125269996E-3</v>
      </c>
      <c r="G361">
        <v>1.464908603708E-3</v>
      </c>
      <c r="H361">
        <v>1.288032195102E-3</v>
      </c>
      <c r="I361">
        <v>0.147955768974498</v>
      </c>
    </row>
    <row r="362" spans="1:9" x14ac:dyDescent="0.25">
      <c r="A362" s="91" t="s">
        <v>958</v>
      </c>
      <c r="B362" s="95">
        <v>360</v>
      </c>
      <c r="C362" s="99">
        <v>1.884E-3</v>
      </c>
      <c r="D362">
        <v>0</v>
      </c>
      <c r="E362">
        <v>3.9643691852690004E-3</v>
      </c>
      <c r="F362">
        <v>3.9643691852690004E-3</v>
      </c>
      <c r="G362">
        <v>1.5879440765229999E-3</v>
      </c>
      <c r="H362">
        <v>1.53015097439E-3</v>
      </c>
      <c r="I362">
        <v>0.51449388079345204</v>
      </c>
    </row>
    <row r="363" spans="1:9" x14ac:dyDescent="0.25">
      <c r="A363" s="91" t="s">
        <v>959</v>
      </c>
      <c r="B363" s="95">
        <v>361</v>
      </c>
      <c r="C363" s="99">
        <v>3.8500000000000001E-3</v>
      </c>
      <c r="D363">
        <v>0</v>
      </c>
      <c r="E363">
        <v>5.663217045367E-3</v>
      </c>
      <c r="F363">
        <v>5.663217045367E-3</v>
      </c>
      <c r="G363">
        <v>2.788404792251E-3</v>
      </c>
      <c r="H363">
        <v>1.8224170984949999E-3</v>
      </c>
      <c r="I363">
        <v>0.42104912362992802</v>
      </c>
    </row>
    <row r="364" spans="1:9" x14ac:dyDescent="0.25">
      <c r="A364" s="91" t="s">
        <v>960</v>
      </c>
      <c r="B364" s="95">
        <v>362</v>
      </c>
      <c r="C364" s="99">
        <v>0</v>
      </c>
      <c r="D364">
        <v>0</v>
      </c>
      <c r="E364">
        <v>3.808136796579E-3</v>
      </c>
      <c r="F364">
        <v>3.808136796579E-3</v>
      </c>
      <c r="G364">
        <v>5.1914495848000004E-4</v>
      </c>
      <c r="H364">
        <v>1.1530109015970001E-3</v>
      </c>
      <c r="I364">
        <v>1.3092835852876299</v>
      </c>
    </row>
    <row r="365" spans="1:9" x14ac:dyDescent="0.25">
      <c r="A365" s="91" t="s">
        <v>961</v>
      </c>
      <c r="B365" s="95">
        <v>363</v>
      </c>
      <c r="C365" s="99">
        <v>0</v>
      </c>
      <c r="D365">
        <v>0</v>
      </c>
      <c r="E365">
        <v>3.18167777732E-3</v>
      </c>
      <c r="F365">
        <v>3.18167777732E-3</v>
      </c>
      <c r="G365">
        <v>2.65139814777E-4</v>
      </c>
      <c r="H365">
        <v>8.7936928259900004E-4</v>
      </c>
      <c r="I365">
        <v>9.5450333319600008E-3</v>
      </c>
    </row>
    <row r="366" spans="1:9" x14ac:dyDescent="0.25">
      <c r="A366" s="91" t="s">
        <v>962</v>
      </c>
      <c r="B366" s="95">
        <v>364</v>
      </c>
      <c r="C366" s="99">
        <v>0</v>
      </c>
      <c r="D366">
        <v>0</v>
      </c>
      <c r="E366">
        <v>3.18167777732E-3</v>
      </c>
      <c r="F366">
        <v>3.18167777732E-3</v>
      </c>
      <c r="G366">
        <v>8.9848043545600004E-4</v>
      </c>
      <c r="H366">
        <v>1.432273766411E-3</v>
      </c>
      <c r="I366">
        <v>0.81132783321663704</v>
      </c>
    </row>
    <row r="367" spans="1:9" x14ac:dyDescent="0.25">
      <c r="A367" s="91" t="s">
        <v>963</v>
      </c>
      <c r="B367" s="95">
        <v>365</v>
      </c>
      <c r="C367" s="99">
        <v>0</v>
      </c>
      <c r="D367">
        <v>0</v>
      </c>
      <c r="E367">
        <v>3.18167777732E-3</v>
      </c>
      <c r="F367">
        <v>3.18167777732E-3</v>
      </c>
      <c r="G367">
        <v>7.00963385316E-4</v>
      </c>
      <c r="H367">
        <v>1.3186697684489999E-3</v>
      </c>
      <c r="I367">
        <v>0.448616566602141</v>
      </c>
    </row>
    <row r="368" spans="1:9" x14ac:dyDescent="0.25">
      <c r="A368" s="91" t="s">
        <v>964</v>
      </c>
      <c r="B368" s="95">
        <v>366</v>
      </c>
      <c r="C368" s="99">
        <v>0</v>
      </c>
      <c r="D368">
        <v>0</v>
      </c>
      <c r="E368">
        <v>3.4676371142269998E-3</v>
      </c>
      <c r="F368">
        <v>3.4676371142269998E-3</v>
      </c>
      <c r="G368">
        <v>5.2418964100899999E-4</v>
      </c>
      <c r="H368">
        <v>1.186617561653E-3</v>
      </c>
      <c r="I368">
        <v>2.1827256651595199</v>
      </c>
    </row>
    <row r="369" spans="1:9" x14ac:dyDescent="0.25">
      <c r="A369" s="91" t="s">
        <v>965</v>
      </c>
      <c r="B369" s="95">
        <v>367</v>
      </c>
      <c r="C369" s="99">
        <v>0</v>
      </c>
      <c r="D369">
        <v>0</v>
      </c>
      <c r="E369">
        <v>3.4575494937600002E-3</v>
      </c>
      <c r="F369">
        <v>3.4575494937600002E-3</v>
      </c>
      <c r="G369">
        <v>7.2433049870900001E-4</v>
      </c>
      <c r="H369">
        <v>1.3151331319230001E-3</v>
      </c>
      <c r="I369">
        <v>1.9310651095583999</v>
      </c>
    </row>
    <row r="370" spans="1:9" x14ac:dyDescent="0.25">
      <c r="A370" s="91" t="s">
        <v>966</v>
      </c>
      <c r="B370" s="95">
        <v>368</v>
      </c>
      <c r="C370" s="99">
        <v>0</v>
      </c>
      <c r="D370">
        <v>0</v>
      </c>
      <c r="E370">
        <v>8.8809942826630003E-3</v>
      </c>
      <c r="F370">
        <v>8.8809942826630003E-3</v>
      </c>
      <c r="G370">
        <v>2.8063765193700002E-4</v>
      </c>
      <c r="H370">
        <v>1.1144163422250001E-3</v>
      </c>
      <c r="I370">
        <v>0.34799068840220598</v>
      </c>
    </row>
    <row r="371" spans="1:9" x14ac:dyDescent="0.25">
      <c r="A371" s="91" t="s">
        <v>967</v>
      </c>
      <c r="B371" s="95">
        <v>369</v>
      </c>
      <c r="C371" s="99">
        <v>0</v>
      </c>
      <c r="D371">
        <v>0</v>
      </c>
      <c r="E371">
        <v>0</v>
      </c>
      <c r="F371">
        <v>0</v>
      </c>
      <c r="G371">
        <v>0</v>
      </c>
      <c r="H371">
        <v>0</v>
      </c>
      <c r="I371">
        <v>0</v>
      </c>
    </row>
    <row r="372" spans="1:9" x14ac:dyDescent="0.25">
      <c r="A372" s="91" t="s">
        <v>968</v>
      </c>
      <c r="B372" s="95">
        <v>370</v>
      </c>
      <c r="C372" s="99">
        <v>0</v>
      </c>
      <c r="D372">
        <v>0</v>
      </c>
      <c r="E372">
        <v>0</v>
      </c>
      <c r="F372">
        <v>0</v>
      </c>
      <c r="G372">
        <v>0</v>
      </c>
      <c r="H372">
        <v>0</v>
      </c>
      <c r="I372">
        <v>0</v>
      </c>
    </row>
    <row r="373" spans="1:9" x14ac:dyDescent="0.25">
      <c r="A373" s="91" t="s">
        <v>969</v>
      </c>
      <c r="B373" s="95">
        <v>371</v>
      </c>
      <c r="C373" s="99">
        <v>0</v>
      </c>
      <c r="D373">
        <v>0</v>
      </c>
      <c r="E373">
        <v>1.889217761345E-3</v>
      </c>
      <c r="F373">
        <v>1.889217761345E-3</v>
      </c>
      <c r="G373">
        <v>3.5422833025200001E-4</v>
      </c>
      <c r="H373">
        <v>7.3738507113399996E-4</v>
      </c>
      <c r="I373">
        <v>4.5341226272284998E-2</v>
      </c>
    </row>
    <row r="374" spans="1:9" x14ac:dyDescent="0.25">
      <c r="A374" s="91" t="s">
        <v>970</v>
      </c>
      <c r="B374" s="95">
        <v>372</v>
      </c>
      <c r="C374" s="99">
        <v>0</v>
      </c>
      <c r="D374">
        <v>0</v>
      </c>
      <c r="E374">
        <v>1.889217761345E-3</v>
      </c>
      <c r="F374">
        <v>1.889217761345E-3</v>
      </c>
      <c r="G374">
        <v>1.6216461470999998E-5</v>
      </c>
      <c r="H374">
        <v>1.7427981355900001E-4</v>
      </c>
      <c r="I374">
        <v>3.7784355226899999E-3</v>
      </c>
    </row>
    <row r="375" spans="1:9" x14ac:dyDescent="0.25">
      <c r="A375" s="91" t="s">
        <v>971</v>
      </c>
      <c r="B375" s="95">
        <v>373</v>
      </c>
      <c r="C375" s="99">
        <v>0</v>
      </c>
      <c r="D375">
        <v>0</v>
      </c>
      <c r="E375">
        <v>0</v>
      </c>
      <c r="F375">
        <v>0</v>
      </c>
      <c r="G375">
        <v>0</v>
      </c>
      <c r="H375">
        <v>0</v>
      </c>
      <c r="I375">
        <v>0</v>
      </c>
    </row>
    <row r="376" spans="1:9" x14ac:dyDescent="0.25">
      <c r="A376" s="91" t="s">
        <v>972</v>
      </c>
      <c r="B376" s="95">
        <v>374</v>
      </c>
      <c r="C376" s="99">
        <v>0</v>
      </c>
      <c r="D376">
        <v>0</v>
      </c>
      <c r="E376">
        <v>8.8809942826630003E-3</v>
      </c>
      <c r="F376">
        <v>8.8809942826630003E-3</v>
      </c>
      <c r="G376">
        <v>1.30828796734E-4</v>
      </c>
      <c r="H376">
        <v>1.0467423635709999E-3</v>
      </c>
      <c r="I376">
        <v>0.140771785285324</v>
      </c>
    </row>
    <row r="377" spans="1:9" x14ac:dyDescent="0.25">
      <c r="A377" s="91" t="s">
        <v>973</v>
      </c>
      <c r="B377" s="95">
        <v>375</v>
      </c>
      <c r="C377" s="99">
        <v>0</v>
      </c>
      <c r="D377">
        <v>0</v>
      </c>
      <c r="E377">
        <v>3.0543296597900001E-3</v>
      </c>
      <c r="F377">
        <v>3.0543296597900001E-3</v>
      </c>
      <c r="G377">
        <v>1.26856513061E-3</v>
      </c>
      <c r="H377">
        <v>1.3633563054740001E-3</v>
      </c>
      <c r="I377">
        <v>0.26766724255867302</v>
      </c>
    </row>
    <row r="378" spans="1:9" x14ac:dyDescent="0.25">
      <c r="A378" s="91" t="s">
        <v>974</v>
      </c>
      <c r="B378" s="95">
        <v>376</v>
      </c>
      <c r="C378" s="99">
        <v>0</v>
      </c>
      <c r="D378">
        <v>0</v>
      </c>
      <c r="E378">
        <v>4.0914812125269996E-3</v>
      </c>
      <c r="F378">
        <v>4.0914812125269996E-3</v>
      </c>
      <c r="G378">
        <v>3.2075585423399998E-4</v>
      </c>
      <c r="H378">
        <v>9.9457393494300009E-4</v>
      </c>
      <c r="I378">
        <v>0.20367996743880201</v>
      </c>
    </row>
    <row r="379" spans="1:9" x14ac:dyDescent="0.25">
      <c r="A379" s="91" t="s">
        <v>975</v>
      </c>
      <c r="B379" s="95">
        <v>377</v>
      </c>
      <c r="C379" s="99">
        <v>0</v>
      </c>
      <c r="D379">
        <v>0</v>
      </c>
      <c r="E379">
        <v>2.6379870250819999E-3</v>
      </c>
      <c r="F379">
        <v>2.6379870250819999E-3</v>
      </c>
      <c r="G379">
        <v>1.01951189375E-4</v>
      </c>
      <c r="H379">
        <v>5.0847996002600004E-4</v>
      </c>
      <c r="I379">
        <v>2.1103896200656998E-2</v>
      </c>
    </row>
    <row r="380" spans="1:9" x14ac:dyDescent="0.25">
      <c r="A380" s="91" t="s">
        <v>976</v>
      </c>
      <c r="B380" s="95">
        <v>378</v>
      </c>
      <c r="C380" s="99">
        <v>0</v>
      </c>
      <c r="D380">
        <v>0</v>
      </c>
      <c r="E380">
        <v>1.0869564488529999E-2</v>
      </c>
      <c r="F380">
        <v>1.0869564488529999E-2</v>
      </c>
      <c r="G380">
        <v>4.07289841694E-4</v>
      </c>
      <c r="H380">
        <v>1.5341246014950001E-3</v>
      </c>
      <c r="I380">
        <v>0.30506009142845902</v>
      </c>
    </row>
    <row r="381" spans="1:9" x14ac:dyDescent="0.25">
      <c r="A381" s="91" t="s">
        <v>977</v>
      </c>
      <c r="B381" s="95">
        <v>379</v>
      </c>
      <c r="C381" s="99">
        <v>0</v>
      </c>
      <c r="D381">
        <v>0</v>
      </c>
      <c r="E381">
        <v>5.0268946215510004E-3</v>
      </c>
      <c r="F381">
        <v>5.0268946215510004E-3</v>
      </c>
      <c r="G381">
        <v>4.25401584516E-4</v>
      </c>
      <c r="H381">
        <v>1.251482644255E-3</v>
      </c>
      <c r="I381">
        <v>9.9543970776722002E-2</v>
      </c>
    </row>
    <row r="382" spans="1:9" x14ac:dyDescent="0.25">
      <c r="A382" s="91" t="s">
        <v>978</v>
      </c>
      <c r="B382" s="95">
        <v>380</v>
      </c>
      <c r="C382" s="99">
        <v>0</v>
      </c>
      <c r="D382">
        <v>0</v>
      </c>
      <c r="E382">
        <v>4.8455437645320001E-3</v>
      </c>
      <c r="F382">
        <v>4.8455437645320001E-3</v>
      </c>
      <c r="G382">
        <v>5.4501252480299999E-4</v>
      </c>
      <c r="H382">
        <v>1.222923577262E-3</v>
      </c>
      <c r="I382">
        <v>0.27196124987676701</v>
      </c>
    </row>
    <row r="383" spans="1:9" x14ac:dyDescent="0.25">
      <c r="A383" s="91" t="s">
        <v>979</v>
      </c>
      <c r="B383" s="95">
        <v>381</v>
      </c>
      <c r="C383" s="99">
        <v>0</v>
      </c>
      <c r="D383">
        <v>0</v>
      </c>
      <c r="E383">
        <v>4.823395982385E-3</v>
      </c>
      <c r="F383">
        <v>4.823395982385E-3</v>
      </c>
      <c r="G383">
        <v>5.9671646111100003E-4</v>
      </c>
      <c r="H383">
        <v>1.3373218424649999E-3</v>
      </c>
      <c r="I383">
        <v>0.32819405361078702</v>
      </c>
    </row>
    <row r="384" spans="1:9" x14ac:dyDescent="0.25">
      <c r="A384" s="91" t="s">
        <v>980</v>
      </c>
      <c r="B384" s="95">
        <v>382</v>
      </c>
      <c r="C384" s="99">
        <v>0</v>
      </c>
      <c r="D384">
        <v>0</v>
      </c>
      <c r="E384">
        <v>0</v>
      </c>
      <c r="F384">
        <v>0</v>
      </c>
      <c r="G384">
        <v>0</v>
      </c>
      <c r="H384">
        <v>0</v>
      </c>
      <c r="I384">
        <v>0</v>
      </c>
    </row>
    <row r="385" spans="1:9" x14ac:dyDescent="0.25">
      <c r="A385" s="91" t="s">
        <v>981</v>
      </c>
      <c r="B385" s="95">
        <v>383</v>
      </c>
      <c r="C385" s="99">
        <v>0</v>
      </c>
      <c r="D385">
        <v>0</v>
      </c>
      <c r="E385">
        <v>3.4290370531379999E-3</v>
      </c>
      <c r="F385">
        <v>3.4290370531379999E-3</v>
      </c>
      <c r="G385">
        <v>1.2210457271700001E-4</v>
      </c>
      <c r="H385">
        <v>5.70264400329E-4</v>
      </c>
      <c r="I385">
        <v>5.2504966268316001E-2</v>
      </c>
    </row>
    <row r="386" spans="1:9" x14ac:dyDescent="0.25">
      <c r="A386" s="91" t="s">
        <v>982</v>
      </c>
      <c r="B386" s="95">
        <v>384</v>
      </c>
      <c r="C386" s="99">
        <v>0</v>
      </c>
      <c r="D386">
        <v>0</v>
      </c>
      <c r="E386">
        <v>4.456191789359E-3</v>
      </c>
      <c r="F386">
        <v>4.456191789359E-3</v>
      </c>
      <c r="G386">
        <v>9.3341174281500003E-4</v>
      </c>
      <c r="H386">
        <v>1.369254320001E-3</v>
      </c>
      <c r="I386">
        <v>4.1070116683841001E-2</v>
      </c>
    </row>
    <row r="387" spans="1:9" x14ac:dyDescent="0.25">
      <c r="A387" s="91" t="s">
        <v>983</v>
      </c>
      <c r="B387" s="95">
        <v>385</v>
      </c>
      <c r="C387" s="99">
        <v>2.7590000000000002E-3</v>
      </c>
      <c r="D387">
        <v>0</v>
      </c>
      <c r="E387">
        <v>2.7596533764149998E-3</v>
      </c>
      <c r="F387">
        <v>2.7596533764149998E-3</v>
      </c>
      <c r="G387">
        <v>2.4885482184510001E-3</v>
      </c>
      <c r="H387">
        <v>7.6095654435700004E-4</v>
      </c>
      <c r="I387">
        <v>0.46784706506878099</v>
      </c>
    </row>
    <row r="388" spans="1:9" x14ac:dyDescent="0.25">
      <c r="A388" s="91" t="s">
        <v>984</v>
      </c>
      <c r="B388" s="95">
        <v>386</v>
      </c>
      <c r="C388" s="99">
        <v>2.7590000000000002E-3</v>
      </c>
      <c r="D388">
        <v>0</v>
      </c>
      <c r="E388">
        <v>3.670750884339E-3</v>
      </c>
      <c r="F388">
        <v>3.670750884339E-3</v>
      </c>
      <c r="G388">
        <v>2.2676157380690002E-3</v>
      </c>
      <c r="H388">
        <v>1.163698058263E-3</v>
      </c>
      <c r="I388">
        <v>0.818609281443059</v>
      </c>
    </row>
    <row r="389" spans="1:9" x14ac:dyDescent="0.25">
      <c r="A389" s="91" t="s">
        <v>313</v>
      </c>
      <c r="B389" s="95">
        <v>387</v>
      </c>
      <c r="C389" s="99">
        <v>1.802E-3</v>
      </c>
      <c r="D389">
        <v>0</v>
      </c>
      <c r="E389">
        <v>4.0914812125269996E-3</v>
      </c>
      <c r="F389">
        <v>4.0914812125269996E-3</v>
      </c>
      <c r="G389">
        <v>1.625567110942E-3</v>
      </c>
      <c r="H389">
        <v>1.712552948122E-3</v>
      </c>
      <c r="I389">
        <v>0.18531465064734201</v>
      </c>
    </row>
    <row r="390" spans="1:9" x14ac:dyDescent="0.25">
      <c r="A390" s="91" t="s">
        <v>77</v>
      </c>
      <c r="B390" s="95">
        <v>395</v>
      </c>
      <c r="C390" s="99">
        <v>7.4929999999999997E-3</v>
      </c>
      <c r="D390">
        <v>5.2264453843240003E-3</v>
      </c>
      <c r="E390">
        <v>1.1249304749072001E-2</v>
      </c>
      <c r="F390">
        <v>6.0228593647480002E-3</v>
      </c>
      <c r="G390">
        <v>7.6911318057680004E-3</v>
      </c>
      <c r="H390">
        <v>1.6072423623539999E-3</v>
      </c>
      <c r="I390">
        <v>0.61529054446145903</v>
      </c>
    </row>
    <row r="391" spans="1:9" x14ac:dyDescent="0.25">
      <c r="A391" s="91" t="s">
        <v>986</v>
      </c>
      <c r="B391" s="95">
        <v>396</v>
      </c>
      <c r="C391" s="99">
        <v>6.7791000000000004E-2</v>
      </c>
      <c r="D391">
        <v>0</v>
      </c>
      <c r="E391">
        <v>0.53783547878265403</v>
      </c>
      <c r="F391">
        <v>0.53783547878265403</v>
      </c>
      <c r="G391">
        <v>9.9628502082245995E-2</v>
      </c>
      <c r="H391">
        <v>0.104914567357785</v>
      </c>
      <c r="I391">
        <v>169.567710543982</v>
      </c>
    </row>
    <row r="392" spans="1:9" x14ac:dyDescent="0.25">
      <c r="A392" s="91" t="s">
        <v>987</v>
      </c>
      <c r="B392" s="95">
        <v>397</v>
      </c>
      <c r="C392" s="99">
        <v>7.2940000000000001E-3</v>
      </c>
      <c r="D392">
        <v>0</v>
      </c>
      <c r="E392">
        <v>0.130276843905449</v>
      </c>
      <c r="F392">
        <v>0.130276843905449</v>
      </c>
      <c r="G392">
        <v>1.9080977429926999E-2</v>
      </c>
      <c r="H392">
        <v>2.715786107955E-2</v>
      </c>
      <c r="I392">
        <v>6.6592611230444101</v>
      </c>
    </row>
    <row r="393" spans="1:9" x14ac:dyDescent="0.25">
      <c r="A393" s="91" t="s">
        <v>988</v>
      </c>
      <c r="B393" s="95">
        <v>398</v>
      </c>
      <c r="C393" s="99">
        <v>9.5899999999999996E-3</v>
      </c>
      <c r="D393">
        <v>2.995001384988E-3</v>
      </c>
      <c r="E393">
        <v>1.6892697662115E-2</v>
      </c>
      <c r="F393">
        <v>1.3897696277126999E-2</v>
      </c>
      <c r="G393">
        <v>9.6753754683440007E-3</v>
      </c>
      <c r="H393">
        <v>3.5086221839849998E-3</v>
      </c>
      <c r="I393">
        <v>2.81553426128812</v>
      </c>
    </row>
    <row r="394" spans="1:9" x14ac:dyDescent="0.25">
      <c r="A394" s="91" t="s">
        <v>989</v>
      </c>
      <c r="B394" s="95">
        <v>399</v>
      </c>
      <c r="C394" s="99">
        <v>8.4639999999999993E-3</v>
      </c>
      <c r="D394">
        <v>0</v>
      </c>
      <c r="E394">
        <v>1.4949806965887999E-2</v>
      </c>
      <c r="F394">
        <v>1.4949806965887999E-2</v>
      </c>
      <c r="G394">
        <v>7.8494436005990004E-3</v>
      </c>
      <c r="H394">
        <v>3.119469849169E-3</v>
      </c>
      <c r="I394">
        <v>8.5637429682537896</v>
      </c>
    </row>
    <row r="395" spans="1:9" x14ac:dyDescent="0.25">
      <c r="A395" s="91" t="s">
        <v>990</v>
      </c>
      <c r="B395" s="95">
        <v>400</v>
      </c>
      <c r="C395" s="99">
        <v>7.5719999999999997E-3</v>
      </c>
      <c r="D395">
        <v>0</v>
      </c>
      <c r="E395">
        <v>1.4158468693495E-2</v>
      </c>
      <c r="F395">
        <v>1.4158468693495E-2</v>
      </c>
      <c r="G395">
        <v>6.9504847684269998E-3</v>
      </c>
      <c r="H395">
        <v>2.7315743400289998E-3</v>
      </c>
      <c r="I395">
        <v>11.5100027765147</v>
      </c>
    </row>
    <row r="396" spans="1:9" x14ac:dyDescent="0.25">
      <c r="A396" s="91" t="s">
        <v>991</v>
      </c>
      <c r="B396" s="95">
        <v>401</v>
      </c>
      <c r="C396" s="99">
        <v>4.8060000000000004E-3</v>
      </c>
      <c r="D396">
        <v>0</v>
      </c>
      <c r="E396">
        <v>4.806195385754E-3</v>
      </c>
      <c r="F396">
        <v>4.806195385754E-3</v>
      </c>
      <c r="G396">
        <v>2.7906940949540002E-3</v>
      </c>
      <c r="H396">
        <v>2.3716339411060001E-3</v>
      </c>
      <c r="I396">
        <v>8.6511516943573993E-2</v>
      </c>
    </row>
    <row r="397" spans="1:9" x14ac:dyDescent="0.25">
      <c r="A397" s="91" t="s">
        <v>992</v>
      </c>
      <c r="B397" s="95">
        <v>402</v>
      </c>
      <c r="C397" s="99">
        <v>1.0076E-2</v>
      </c>
      <c r="D397">
        <v>0</v>
      </c>
      <c r="E397">
        <v>2.1632067859173001E-2</v>
      </c>
      <c r="F397">
        <v>2.1632067859173001E-2</v>
      </c>
      <c r="G397">
        <v>1.0110403106634001E-2</v>
      </c>
      <c r="H397">
        <v>4.8134028531410002E-3</v>
      </c>
      <c r="I397">
        <v>24.3862922932021</v>
      </c>
    </row>
    <row r="398" spans="1:9" x14ac:dyDescent="0.25">
      <c r="A398" s="91" t="s">
        <v>993</v>
      </c>
      <c r="B398" s="95">
        <v>403</v>
      </c>
      <c r="C398" s="99">
        <v>5.2560000000000003E-3</v>
      </c>
      <c r="D398">
        <v>0</v>
      </c>
      <c r="E398">
        <v>9.6127390861509999E-3</v>
      </c>
      <c r="F398">
        <v>9.6127390861509999E-3</v>
      </c>
      <c r="G398">
        <v>5.5886379699329998E-3</v>
      </c>
      <c r="H398">
        <v>2.1271141128450001E-3</v>
      </c>
      <c r="I398">
        <v>10.959319059038499</v>
      </c>
    </row>
    <row r="399" spans="1:9" x14ac:dyDescent="0.25">
      <c r="A399" s="91" t="s">
        <v>994</v>
      </c>
      <c r="B399" s="95">
        <v>405</v>
      </c>
      <c r="C399" s="99">
        <v>3.539E-3</v>
      </c>
      <c r="D399">
        <v>0</v>
      </c>
      <c r="E399">
        <v>9.2236427590249997E-3</v>
      </c>
      <c r="F399">
        <v>9.2236427590249997E-3</v>
      </c>
      <c r="G399">
        <v>3.7462972533170002E-3</v>
      </c>
      <c r="H399">
        <v>2.9459145544360001E-3</v>
      </c>
      <c r="I399">
        <v>4.9451123743783603</v>
      </c>
    </row>
    <row r="400" spans="1:9" x14ac:dyDescent="0.25">
      <c r="A400" s="91" t="s">
        <v>995</v>
      </c>
      <c r="B400" s="95">
        <v>406</v>
      </c>
      <c r="C400" s="99">
        <v>3.0300000000000001E-3</v>
      </c>
      <c r="D400">
        <v>0</v>
      </c>
      <c r="E400">
        <v>9.6214013174179998E-3</v>
      </c>
      <c r="F400">
        <v>9.6214013174179998E-3</v>
      </c>
      <c r="G400">
        <v>4.1406871436789998E-3</v>
      </c>
      <c r="H400">
        <v>2.802723484608E-3</v>
      </c>
      <c r="I400">
        <v>7.6105829700827599</v>
      </c>
    </row>
    <row r="401" spans="1:9" x14ac:dyDescent="0.25">
      <c r="A401" s="91" t="s">
        <v>996</v>
      </c>
      <c r="B401" s="95">
        <v>407</v>
      </c>
      <c r="C401" s="99">
        <v>2.47E-3</v>
      </c>
      <c r="D401">
        <v>0</v>
      </c>
      <c r="E401">
        <v>5.9024062938990004E-3</v>
      </c>
      <c r="F401">
        <v>5.9024062938990004E-3</v>
      </c>
      <c r="G401">
        <v>2.5812702909999998E-3</v>
      </c>
      <c r="H401">
        <v>2.5748614893919999E-3</v>
      </c>
      <c r="I401">
        <v>15.616685260552901</v>
      </c>
    </row>
    <row r="402" spans="1:9" x14ac:dyDescent="0.25">
      <c r="A402" s="91" t="s">
        <v>997</v>
      </c>
      <c r="B402" s="95">
        <v>408</v>
      </c>
      <c r="C402" s="99">
        <v>7.0980000000000001E-3</v>
      </c>
      <c r="D402">
        <v>0</v>
      </c>
      <c r="E402">
        <v>1.4672972261906E-2</v>
      </c>
      <c r="F402">
        <v>1.4672972261906E-2</v>
      </c>
      <c r="G402">
        <v>6.4527015354179998E-3</v>
      </c>
      <c r="H402">
        <v>3.3282491656530001E-3</v>
      </c>
      <c r="I402">
        <v>34.102527614682899</v>
      </c>
    </row>
    <row r="403" spans="1:9" x14ac:dyDescent="0.25">
      <c r="A403" s="91" t="s">
        <v>998</v>
      </c>
      <c r="B403" s="95">
        <v>409</v>
      </c>
      <c r="C403" s="99">
        <v>8.2509999999999997E-3</v>
      </c>
      <c r="D403">
        <v>0</v>
      </c>
      <c r="E403">
        <v>2.9381219297647001E-2</v>
      </c>
      <c r="F403">
        <v>2.9381219297647001E-2</v>
      </c>
      <c r="G403">
        <v>1.014399965732E-2</v>
      </c>
      <c r="H403">
        <v>5.7706701653740004E-3</v>
      </c>
      <c r="I403">
        <v>29.123423016164399</v>
      </c>
    </row>
    <row r="404" spans="1:9" x14ac:dyDescent="0.25">
      <c r="A404" s="91" t="s">
        <v>999</v>
      </c>
      <c r="B404" s="95">
        <v>410</v>
      </c>
      <c r="C404" s="99">
        <v>0</v>
      </c>
      <c r="D404">
        <v>0</v>
      </c>
      <c r="E404">
        <v>8.5696661844850003E-3</v>
      </c>
      <c r="F404">
        <v>8.5696661844850003E-3</v>
      </c>
      <c r="G404">
        <v>8.3437490304000001E-4</v>
      </c>
      <c r="H404">
        <v>1.7389419827960001E-3</v>
      </c>
      <c r="I404">
        <v>6.73090234282426</v>
      </c>
    </row>
    <row r="405" spans="1:9" x14ac:dyDescent="0.25">
      <c r="A405" s="91" t="s">
        <v>1000</v>
      </c>
      <c r="B405" s="95">
        <v>411</v>
      </c>
      <c r="C405" s="99">
        <v>0</v>
      </c>
      <c r="D405">
        <v>0</v>
      </c>
      <c r="E405">
        <v>6.4669623970990001E-3</v>
      </c>
      <c r="F405">
        <v>6.4669623970990001E-3</v>
      </c>
      <c r="G405">
        <v>6.8440540628200003E-4</v>
      </c>
      <c r="H405">
        <v>1.457235999787E-3</v>
      </c>
      <c r="I405">
        <v>9.8574910666793496</v>
      </c>
    </row>
    <row r="406" spans="1:9" x14ac:dyDescent="0.25">
      <c r="A406" s="91" t="s">
        <v>1001</v>
      </c>
      <c r="B406" s="95">
        <v>412</v>
      </c>
      <c r="C406" s="99">
        <v>0</v>
      </c>
      <c r="D406">
        <v>0</v>
      </c>
      <c r="E406">
        <v>5.2391947247090002E-3</v>
      </c>
      <c r="F406">
        <v>5.2391947247090002E-3</v>
      </c>
      <c r="G406">
        <v>9.0133699961700005E-4</v>
      </c>
      <c r="H406">
        <v>1.7002762379080001E-3</v>
      </c>
      <c r="I406">
        <v>1.7612124972511001</v>
      </c>
    </row>
    <row r="407" spans="1:9" x14ac:dyDescent="0.25">
      <c r="A407" s="91" t="s">
        <v>1083</v>
      </c>
      <c r="B407" s="95">
        <v>413</v>
      </c>
      <c r="C407" s="99">
        <v>0</v>
      </c>
      <c r="D407">
        <v>0</v>
      </c>
      <c r="E407">
        <v>4.9034873954950002E-3</v>
      </c>
      <c r="F407">
        <v>4.9034873954950002E-3</v>
      </c>
      <c r="G407">
        <v>3.6534639096699999E-4</v>
      </c>
      <c r="H407">
        <v>1.080451030839E-3</v>
      </c>
      <c r="I407">
        <v>0.95976496906951103</v>
      </c>
    </row>
    <row r="408" spans="1:9" x14ac:dyDescent="0.25">
      <c r="A408" s="91" t="s">
        <v>1002</v>
      </c>
      <c r="B408" s="95">
        <v>414</v>
      </c>
      <c r="C408" s="99">
        <v>0</v>
      </c>
      <c r="D408">
        <v>0</v>
      </c>
      <c r="E408">
        <v>0</v>
      </c>
      <c r="F408">
        <v>0</v>
      </c>
      <c r="G408">
        <v>0</v>
      </c>
      <c r="H408">
        <v>0</v>
      </c>
      <c r="I408">
        <v>0</v>
      </c>
    </row>
    <row r="409" spans="1:9" x14ac:dyDescent="0.25">
      <c r="A409" s="91" t="s">
        <v>1003</v>
      </c>
      <c r="B409" s="95">
        <v>415</v>
      </c>
      <c r="C409" s="99">
        <v>0</v>
      </c>
      <c r="D409">
        <v>0</v>
      </c>
      <c r="E409">
        <v>0</v>
      </c>
      <c r="F409">
        <v>0</v>
      </c>
      <c r="G409">
        <v>0</v>
      </c>
      <c r="H409">
        <v>0</v>
      </c>
      <c r="I409">
        <v>0</v>
      </c>
    </row>
    <row r="410" spans="1:9" x14ac:dyDescent="0.25">
      <c r="A410" s="91" t="s">
        <v>1004</v>
      </c>
      <c r="B410" s="95">
        <v>416</v>
      </c>
      <c r="C410" s="99">
        <v>0</v>
      </c>
      <c r="D410">
        <v>0</v>
      </c>
      <c r="E410">
        <v>4.806195385754E-3</v>
      </c>
      <c r="F410">
        <v>4.806195385754E-3</v>
      </c>
      <c r="G410">
        <v>5.5643457221000005E-4</v>
      </c>
      <c r="H410">
        <v>1.3597024726700001E-3</v>
      </c>
      <c r="I410">
        <v>13.9681770661845</v>
      </c>
    </row>
    <row r="411" spans="1:9" x14ac:dyDescent="0.25">
      <c r="A411" s="91" t="s">
        <v>1005</v>
      </c>
      <c r="B411" s="95">
        <v>417</v>
      </c>
      <c r="C411" s="99">
        <v>1.4817E-2</v>
      </c>
      <c r="D411">
        <v>0</v>
      </c>
      <c r="E411">
        <v>3.1457286328076997E-2</v>
      </c>
      <c r="F411">
        <v>3.1457286328076997E-2</v>
      </c>
      <c r="G411">
        <v>1.3817266971039001E-2</v>
      </c>
      <c r="H411">
        <v>5.104032232158E-3</v>
      </c>
      <c r="I411">
        <v>15.4753390075638</v>
      </c>
    </row>
    <row r="412" spans="1:9" x14ac:dyDescent="0.25">
      <c r="A412" s="91" t="s">
        <v>1006</v>
      </c>
      <c r="B412" s="95">
        <v>418</v>
      </c>
      <c r="C412" s="99">
        <v>0</v>
      </c>
      <c r="D412">
        <v>0</v>
      </c>
      <c r="E412">
        <v>1.0334507562219999E-2</v>
      </c>
      <c r="F412">
        <v>1.0334507562219999E-2</v>
      </c>
      <c r="G412">
        <v>2.7740725459860002E-3</v>
      </c>
      <c r="H412">
        <v>3.828313913572E-3</v>
      </c>
      <c r="I412">
        <v>1.4647103042807399</v>
      </c>
    </row>
    <row r="413" spans="1:9" x14ac:dyDescent="0.25">
      <c r="A413" s="91" t="s">
        <v>1007</v>
      </c>
      <c r="B413" s="95">
        <v>419</v>
      </c>
      <c r="C413" s="99">
        <v>5.2339999999999999E-3</v>
      </c>
      <c r="D413">
        <v>0</v>
      </c>
      <c r="E413">
        <v>1.0769817046820999E-2</v>
      </c>
      <c r="F413">
        <v>1.0769817046820999E-2</v>
      </c>
      <c r="G413">
        <v>5.4702836603830003E-3</v>
      </c>
      <c r="H413">
        <v>2.4699703072290002E-3</v>
      </c>
      <c r="I413">
        <v>2.1169997765682602</v>
      </c>
    </row>
    <row r="414" spans="1:9" x14ac:dyDescent="0.25">
      <c r="A414" s="91" t="s">
        <v>1008</v>
      </c>
      <c r="B414" s="95">
        <v>420</v>
      </c>
      <c r="C414" s="99">
        <v>6.62E-3</v>
      </c>
      <c r="D414">
        <v>0</v>
      </c>
      <c r="E414">
        <v>8.993709459901E-3</v>
      </c>
      <c r="F414">
        <v>8.993709459901E-3</v>
      </c>
      <c r="G414">
        <v>5.6254411190680004E-3</v>
      </c>
      <c r="H414">
        <v>2.2154124675900001E-3</v>
      </c>
      <c r="I414">
        <v>4.5397309830877903</v>
      </c>
    </row>
    <row r="415" spans="1:9" x14ac:dyDescent="0.25">
      <c r="A415" s="91" t="s">
        <v>1009</v>
      </c>
      <c r="B415" s="95">
        <v>421</v>
      </c>
      <c r="C415" s="99">
        <v>7.3730000000000002E-3</v>
      </c>
      <c r="D415">
        <v>4.903486929834E-3</v>
      </c>
      <c r="E415">
        <v>9.6480706706639999E-3</v>
      </c>
      <c r="F415">
        <v>4.7445837408299999E-3</v>
      </c>
      <c r="G415">
        <v>7.5488054970340003E-3</v>
      </c>
      <c r="H415">
        <v>1.1600388693110001E-3</v>
      </c>
      <c r="I415">
        <v>1.7286764588207</v>
      </c>
    </row>
    <row r="416" spans="1:9" x14ac:dyDescent="0.25">
      <c r="A416" s="91" t="s">
        <v>1010</v>
      </c>
      <c r="B416" s="95">
        <v>422</v>
      </c>
      <c r="C416" s="99">
        <v>8.685E-3</v>
      </c>
      <c r="D416">
        <v>1.889217761345E-3</v>
      </c>
      <c r="E416">
        <v>9.9288672208790001E-3</v>
      </c>
      <c r="F416">
        <v>8.0396494595329996E-3</v>
      </c>
      <c r="G416">
        <v>7.4955700179180004E-3</v>
      </c>
      <c r="H416">
        <v>2.7270109084379999E-3</v>
      </c>
      <c r="I416">
        <v>0.73456586175598204</v>
      </c>
    </row>
    <row r="417" spans="1:9" x14ac:dyDescent="0.25">
      <c r="A417" s="91" t="s">
        <v>1011</v>
      </c>
      <c r="B417" s="95">
        <v>423</v>
      </c>
      <c r="C417" s="99">
        <v>7.4289999999999998E-3</v>
      </c>
      <c r="D417">
        <v>5.6313565000890003E-3</v>
      </c>
      <c r="E417">
        <v>1.3258413411677E-2</v>
      </c>
      <c r="F417">
        <v>7.6270569115879996E-3</v>
      </c>
      <c r="G417">
        <v>7.8271114182470007E-3</v>
      </c>
      <c r="H417">
        <v>1.5921136624929999E-3</v>
      </c>
      <c r="I417">
        <v>2.40292320540174</v>
      </c>
    </row>
    <row r="418" spans="1:9" x14ac:dyDescent="0.25">
      <c r="A418" s="91" t="s">
        <v>1012</v>
      </c>
      <c r="B418" s="95">
        <v>424</v>
      </c>
      <c r="C418" s="99">
        <v>6.8970000000000004E-3</v>
      </c>
      <c r="D418">
        <v>0</v>
      </c>
      <c r="E418">
        <v>9.9365375936030006E-3</v>
      </c>
      <c r="F418">
        <v>9.9365375936030006E-3</v>
      </c>
      <c r="G418">
        <v>6.5424531185589996E-3</v>
      </c>
      <c r="H418">
        <v>2.329197201976E-3</v>
      </c>
      <c r="I418">
        <v>2.98335862206295</v>
      </c>
    </row>
    <row r="419" spans="1:9" x14ac:dyDescent="0.25">
      <c r="A419" s="91" t="s">
        <v>1013</v>
      </c>
      <c r="B419" s="95">
        <v>425</v>
      </c>
      <c r="C419" s="99">
        <v>4.9030000000000002E-3</v>
      </c>
      <c r="D419">
        <v>0</v>
      </c>
      <c r="E419">
        <v>5.6230151094499997E-3</v>
      </c>
      <c r="F419">
        <v>5.6230151094499997E-3</v>
      </c>
      <c r="G419">
        <v>4.5480688887409998E-3</v>
      </c>
      <c r="H419">
        <v>7.6069986197000003E-4</v>
      </c>
      <c r="I419">
        <v>1.6918816266115699</v>
      </c>
    </row>
    <row r="420" spans="1:9" x14ac:dyDescent="0.25">
      <c r="A420" s="91" t="s">
        <v>1014</v>
      </c>
      <c r="B420" s="95">
        <v>426</v>
      </c>
      <c r="C420" s="99">
        <v>2.7590000000000002E-3</v>
      </c>
      <c r="D420">
        <v>2.7596533764149998E-3</v>
      </c>
      <c r="E420">
        <v>4.6875001862649998E-3</v>
      </c>
      <c r="F420">
        <v>1.9278468098489999E-3</v>
      </c>
      <c r="G420">
        <v>3.299282555578E-3</v>
      </c>
      <c r="H420">
        <v>7.5993262872900002E-4</v>
      </c>
      <c r="I420">
        <v>0.33652682066895101</v>
      </c>
    </row>
    <row r="421" spans="1:9" x14ac:dyDescent="0.25">
      <c r="A421" s="91" t="s">
        <v>1015</v>
      </c>
      <c r="B421" s="95">
        <v>427</v>
      </c>
      <c r="C421" s="99">
        <v>0</v>
      </c>
      <c r="D421">
        <v>0</v>
      </c>
      <c r="E421">
        <v>9.829646907747E-3</v>
      </c>
      <c r="F421">
        <v>9.829646907747E-3</v>
      </c>
      <c r="G421">
        <v>1.3748807600689999E-3</v>
      </c>
      <c r="H421">
        <v>2.3683547379630002E-3</v>
      </c>
      <c r="I421">
        <v>4.4999847277067602</v>
      </c>
    </row>
    <row r="422" spans="1:9" x14ac:dyDescent="0.25">
      <c r="A422" s="91" t="s">
        <v>1016</v>
      </c>
      <c r="B422" s="95">
        <v>428</v>
      </c>
      <c r="C422" s="99">
        <v>0</v>
      </c>
      <c r="D422">
        <v>0</v>
      </c>
      <c r="E422">
        <v>1.1773869395256001E-2</v>
      </c>
      <c r="F422">
        <v>1.1773869395256001E-2</v>
      </c>
      <c r="G422">
        <v>1.473596668574E-3</v>
      </c>
      <c r="H422">
        <v>2.8327278868170002E-3</v>
      </c>
      <c r="I422">
        <v>3.0120315905660302</v>
      </c>
    </row>
    <row r="423" spans="1:9" x14ac:dyDescent="0.25">
      <c r="A423" s="91" t="s">
        <v>1017</v>
      </c>
      <c r="B423" s="95">
        <v>429</v>
      </c>
      <c r="C423" s="99">
        <v>0</v>
      </c>
      <c r="D423">
        <v>0</v>
      </c>
      <c r="E423">
        <v>8.8809942826630003E-3</v>
      </c>
      <c r="F423">
        <v>8.8809942826630003E-3</v>
      </c>
      <c r="G423">
        <v>1.637876466956E-3</v>
      </c>
      <c r="H423">
        <v>2.5857870923270002E-3</v>
      </c>
      <c r="I423">
        <v>0.633858192712069</v>
      </c>
    </row>
    <row r="424" spans="1:9" x14ac:dyDescent="0.25">
      <c r="A424" s="91" t="s">
        <v>1018</v>
      </c>
      <c r="B424" s="95">
        <v>430</v>
      </c>
      <c r="C424" s="99">
        <v>0</v>
      </c>
      <c r="D424">
        <v>0</v>
      </c>
      <c r="E424">
        <v>0</v>
      </c>
      <c r="F424">
        <v>0</v>
      </c>
      <c r="G424">
        <v>0</v>
      </c>
      <c r="H424">
        <v>0</v>
      </c>
      <c r="I424">
        <v>0</v>
      </c>
    </row>
    <row r="425" spans="1:9" x14ac:dyDescent="0.25">
      <c r="A425" s="91" t="s">
        <v>1019</v>
      </c>
      <c r="B425" s="95">
        <v>431</v>
      </c>
      <c r="C425" s="99">
        <v>0</v>
      </c>
      <c r="D425">
        <v>0</v>
      </c>
      <c r="E425">
        <v>0</v>
      </c>
      <c r="F425">
        <v>0</v>
      </c>
      <c r="G425">
        <v>0</v>
      </c>
      <c r="H425">
        <v>0</v>
      </c>
      <c r="I425">
        <v>0</v>
      </c>
    </row>
    <row r="426" spans="1:9" x14ac:dyDescent="0.25">
      <c r="A426" s="91" t="s">
        <v>1020</v>
      </c>
      <c r="B426" s="95">
        <v>432</v>
      </c>
      <c r="C426" s="99">
        <v>8.7899999999999992E-3</v>
      </c>
      <c r="D426">
        <v>0</v>
      </c>
      <c r="E426">
        <v>1.257660612464E-2</v>
      </c>
      <c r="F426">
        <v>1.257660612464E-2</v>
      </c>
      <c r="G426">
        <v>7.7933009595850004E-3</v>
      </c>
      <c r="H426">
        <v>3.0725867719039999E-3</v>
      </c>
      <c r="I426">
        <v>2.79779504449106</v>
      </c>
    </row>
    <row r="427" spans="1:9" x14ac:dyDescent="0.25">
      <c r="A427" s="91" t="s">
        <v>1021</v>
      </c>
      <c r="B427" s="95">
        <v>433</v>
      </c>
      <c r="C427" s="99">
        <v>3.7420000000000001E-3</v>
      </c>
      <c r="D427">
        <v>0</v>
      </c>
      <c r="E427">
        <v>1.0184975340962001E-2</v>
      </c>
      <c r="F427">
        <v>1.0184975340962001E-2</v>
      </c>
      <c r="G427">
        <v>3.8129342403980001E-3</v>
      </c>
      <c r="H427">
        <v>2.6797748087660001E-3</v>
      </c>
      <c r="I427">
        <v>3.87775412248447</v>
      </c>
    </row>
    <row r="428" spans="1:9" x14ac:dyDescent="0.25">
      <c r="A428" s="91" t="s">
        <v>1022</v>
      </c>
      <c r="B428" s="95">
        <v>434</v>
      </c>
      <c r="C428" s="99">
        <v>2.637E-3</v>
      </c>
      <c r="D428">
        <v>0</v>
      </c>
      <c r="E428">
        <v>6.671400740743E-3</v>
      </c>
      <c r="F428">
        <v>6.671400740743E-3</v>
      </c>
      <c r="G428">
        <v>2.4175634424679999E-3</v>
      </c>
      <c r="H428">
        <v>1.567040486207E-3</v>
      </c>
      <c r="I428">
        <v>2.8914058771915698</v>
      </c>
    </row>
    <row r="429" spans="1:9" x14ac:dyDescent="0.25">
      <c r="A429" s="91" t="s">
        <v>1023</v>
      </c>
      <c r="B429" s="95">
        <v>435</v>
      </c>
      <c r="C429" s="99">
        <v>3.4910000000000002E-3</v>
      </c>
      <c r="D429">
        <v>0</v>
      </c>
      <c r="E429">
        <v>7.8806430101390004E-3</v>
      </c>
      <c r="F429">
        <v>7.8806430101390004E-3</v>
      </c>
      <c r="G429">
        <v>3.0054548892369999E-3</v>
      </c>
      <c r="H429">
        <v>1.9840502524619999E-3</v>
      </c>
      <c r="I429">
        <v>1.3885201588273</v>
      </c>
    </row>
    <row r="430" spans="1:9" x14ac:dyDescent="0.25">
      <c r="A430" s="91" t="s">
        <v>1024</v>
      </c>
      <c r="B430" s="95">
        <v>436</v>
      </c>
      <c r="C430" s="99">
        <v>2.637E-3</v>
      </c>
      <c r="D430">
        <v>0</v>
      </c>
      <c r="E430">
        <v>4.6875001862649998E-3</v>
      </c>
      <c r="F430">
        <v>4.6875001862649998E-3</v>
      </c>
      <c r="G430">
        <v>2.0340046029120001E-3</v>
      </c>
      <c r="H430">
        <v>1.2934055705569999E-3</v>
      </c>
      <c r="I430">
        <v>0.88072399306111004</v>
      </c>
    </row>
    <row r="431" spans="1:9" x14ac:dyDescent="0.25">
      <c r="A431" s="91" t="s">
        <v>1025</v>
      </c>
      <c r="B431" s="95">
        <v>437</v>
      </c>
      <c r="C431" s="99">
        <v>0</v>
      </c>
      <c r="D431">
        <v>0</v>
      </c>
      <c r="E431">
        <v>3.4693363122640002E-3</v>
      </c>
      <c r="F431">
        <v>3.4693363122640002E-3</v>
      </c>
      <c r="G431">
        <v>9.9274333174299997E-4</v>
      </c>
      <c r="H431">
        <v>1.292121507495E-3</v>
      </c>
      <c r="I431">
        <v>0.94310616515576795</v>
      </c>
    </row>
    <row r="432" spans="1:9" x14ac:dyDescent="0.25">
      <c r="A432" s="91" t="s">
        <v>1026</v>
      </c>
      <c r="B432" s="95">
        <v>438</v>
      </c>
      <c r="C432" s="99">
        <v>3.2009999999999999E-3</v>
      </c>
      <c r="D432">
        <v>0</v>
      </c>
      <c r="E432">
        <v>7.0356102660300004E-3</v>
      </c>
      <c r="F432">
        <v>7.0356102660300004E-3</v>
      </c>
      <c r="G432">
        <v>3.9460810841040004E-3</v>
      </c>
      <c r="H432">
        <v>1.653842556994E-3</v>
      </c>
      <c r="I432">
        <v>0.658995541045442</v>
      </c>
    </row>
    <row r="433" spans="1:9" x14ac:dyDescent="0.25">
      <c r="A433" s="91" t="s">
        <v>1027</v>
      </c>
      <c r="B433" s="95">
        <v>439</v>
      </c>
      <c r="C433" s="99">
        <v>0</v>
      </c>
      <c r="D433">
        <v>0</v>
      </c>
      <c r="E433">
        <v>5.7613733224569997E-3</v>
      </c>
      <c r="F433">
        <v>5.7613733224569997E-3</v>
      </c>
      <c r="G433">
        <v>1.059487029918E-3</v>
      </c>
      <c r="H433">
        <v>1.891016442954E-3</v>
      </c>
      <c r="I433">
        <v>0.51491069654002797</v>
      </c>
    </row>
    <row r="434" spans="1:9" x14ac:dyDescent="0.25">
      <c r="A434" s="91" t="s">
        <v>1028</v>
      </c>
      <c r="B434" s="95">
        <v>440</v>
      </c>
      <c r="C434" s="99">
        <v>2.7590000000000002E-3</v>
      </c>
      <c r="D434">
        <v>0</v>
      </c>
      <c r="E434">
        <v>6.419816985726E-3</v>
      </c>
      <c r="F434">
        <v>6.419816985726E-3</v>
      </c>
      <c r="G434">
        <v>2.7006107336919999E-3</v>
      </c>
      <c r="H434">
        <v>1.733587397832E-3</v>
      </c>
      <c r="I434">
        <v>2.4845618749968699</v>
      </c>
    </row>
    <row r="435" spans="1:9" x14ac:dyDescent="0.25">
      <c r="A435" s="91" t="s">
        <v>1029</v>
      </c>
      <c r="B435" s="95">
        <v>441</v>
      </c>
      <c r="C435" s="99">
        <v>4.2389999999999997E-3</v>
      </c>
      <c r="D435">
        <v>0</v>
      </c>
      <c r="E435">
        <v>7.6124826446179999E-3</v>
      </c>
      <c r="F435">
        <v>7.6124826446179999E-3</v>
      </c>
      <c r="G435">
        <v>3.785758616893E-3</v>
      </c>
      <c r="H435">
        <v>1.904755325014E-3</v>
      </c>
      <c r="I435">
        <v>7.2080844065640104</v>
      </c>
    </row>
    <row r="436" spans="1:9" x14ac:dyDescent="0.25">
      <c r="A436" s="91" t="s">
        <v>1030</v>
      </c>
      <c r="B436" s="95">
        <v>442</v>
      </c>
      <c r="C436" s="99">
        <v>0</v>
      </c>
      <c r="D436">
        <v>0</v>
      </c>
      <c r="E436">
        <v>2.2391243837770001E-3</v>
      </c>
      <c r="F436">
        <v>2.2391243837770001E-3</v>
      </c>
      <c r="G436">
        <v>8.9864523764000004E-5</v>
      </c>
      <c r="H436">
        <v>4.39479480482E-4</v>
      </c>
      <c r="I436">
        <v>2.6869492605329E-2</v>
      </c>
    </row>
    <row r="437" spans="1:9" x14ac:dyDescent="0.25">
      <c r="A437" s="91" t="s">
        <v>1082</v>
      </c>
      <c r="B437" s="95">
        <v>443</v>
      </c>
      <c r="C437" s="99">
        <v>3.64E-3</v>
      </c>
      <c r="D437">
        <v>0</v>
      </c>
      <c r="E437">
        <v>1.310686673969E-2</v>
      </c>
      <c r="F437">
        <v>1.310686673969E-2</v>
      </c>
      <c r="G437">
        <v>3.1761295071120002E-3</v>
      </c>
      <c r="H437">
        <v>2.6664983128780002E-3</v>
      </c>
      <c r="I437">
        <v>19.158413186902099</v>
      </c>
    </row>
    <row r="438" spans="1:9" x14ac:dyDescent="0.25">
      <c r="A438" s="91" t="s">
        <v>1031</v>
      </c>
      <c r="B438" s="95">
        <v>444</v>
      </c>
      <c r="C438" s="99">
        <v>0</v>
      </c>
      <c r="D438">
        <v>0</v>
      </c>
      <c r="E438">
        <v>9.0223038569089992E-3</v>
      </c>
      <c r="F438">
        <v>9.0223038569089992E-3</v>
      </c>
      <c r="G438">
        <v>9.3795641317199997E-4</v>
      </c>
      <c r="H438">
        <v>2.1760989510840002E-3</v>
      </c>
      <c r="I438">
        <v>0.74473739205859601</v>
      </c>
    </row>
    <row r="439" spans="1:9" x14ac:dyDescent="0.25">
      <c r="A439" s="91" t="s">
        <v>1032</v>
      </c>
      <c r="B439" s="95">
        <v>445</v>
      </c>
      <c r="C439" s="99">
        <v>0</v>
      </c>
      <c r="D439">
        <v>0</v>
      </c>
      <c r="E439">
        <v>1.1239491403103E-2</v>
      </c>
      <c r="F439">
        <v>1.1239491403103E-2</v>
      </c>
      <c r="G439">
        <v>8.5532512638400004E-4</v>
      </c>
      <c r="H439">
        <v>1.863640413244E-3</v>
      </c>
      <c r="I439">
        <v>2.0861379832494999</v>
      </c>
    </row>
    <row r="440" spans="1:9" x14ac:dyDescent="0.25">
      <c r="A440" s="91" t="s">
        <v>1033</v>
      </c>
      <c r="B440" s="95">
        <v>446</v>
      </c>
      <c r="C440" s="99">
        <v>2.637E-3</v>
      </c>
      <c r="D440">
        <v>0</v>
      </c>
      <c r="E440">
        <v>7.6437317766250004E-3</v>
      </c>
      <c r="F440">
        <v>7.6437317766250004E-3</v>
      </c>
      <c r="G440">
        <v>2.1194160461920001E-3</v>
      </c>
      <c r="H440">
        <v>1.9157788113759999E-3</v>
      </c>
      <c r="I440">
        <v>2.4521643654443301</v>
      </c>
    </row>
    <row r="441" spans="1:9" x14ac:dyDescent="0.25">
      <c r="A441" s="91" t="s">
        <v>1034</v>
      </c>
      <c r="B441" s="95">
        <v>447</v>
      </c>
      <c r="C441" s="99">
        <v>0</v>
      </c>
      <c r="D441">
        <v>0</v>
      </c>
      <c r="E441">
        <v>4.806195385754E-3</v>
      </c>
      <c r="F441">
        <v>4.806195385754E-3</v>
      </c>
      <c r="G441">
        <v>5.7534601467600002E-4</v>
      </c>
      <c r="H441">
        <v>1.0816637545199999E-3</v>
      </c>
      <c r="I441">
        <v>0.53737317770719495</v>
      </c>
    </row>
    <row r="442" spans="1:9" x14ac:dyDescent="0.25">
      <c r="A442" s="91" t="s">
        <v>1035</v>
      </c>
      <c r="B442" s="95">
        <v>448</v>
      </c>
      <c r="C442" s="99">
        <v>0</v>
      </c>
      <c r="D442">
        <v>0</v>
      </c>
      <c r="E442">
        <v>4.5532379299399999E-3</v>
      </c>
      <c r="F442">
        <v>4.5532379299399999E-3</v>
      </c>
      <c r="G442">
        <v>6.1211914793800001E-4</v>
      </c>
      <c r="H442">
        <v>1.2237745323320001E-3</v>
      </c>
      <c r="I442">
        <v>0.47500445879995801</v>
      </c>
    </row>
    <row r="443" spans="1:9" x14ac:dyDescent="0.25">
      <c r="A443" s="91" t="s">
        <v>1036</v>
      </c>
      <c r="B443" s="95">
        <v>449</v>
      </c>
      <c r="C443" s="99">
        <v>2.2390000000000001E-3</v>
      </c>
      <c r="D443">
        <v>0</v>
      </c>
      <c r="E443">
        <v>2.7596533764149998E-3</v>
      </c>
      <c r="F443">
        <v>2.7596533764149998E-3</v>
      </c>
      <c r="G443">
        <v>1.341347821474E-3</v>
      </c>
      <c r="H443">
        <v>1.304394753828E-3</v>
      </c>
      <c r="I443">
        <v>0.67603930202312801</v>
      </c>
    </row>
    <row r="444" spans="1:9" x14ac:dyDescent="0.25">
      <c r="A444" s="91" t="s">
        <v>1037</v>
      </c>
      <c r="B444" s="95">
        <v>450</v>
      </c>
      <c r="C444" s="99">
        <v>0</v>
      </c>
      <c r="D444">
        <v>0</v>
      </c>
      <c r="E444">
        <v>5.8053391985599997E-3</v>
      </c>
      <c r="F444">
        <v>5.8053391985599997E-3</v>
      </c>
      <c r="G444">
        <v>6.4984535836399996E-4</v>
      </c>
      <c r="H444">
        <v>1.298056495327E-3</v>
      </c>
      <c r="I444">
        <v>1.3074888610280999</v>
      </c>
    </row>
    <row r="445" spans="1:9" x14ac:dyDescent="0.25">
      <c r="A445" s="91" t="s">
        <v>81</v>
      </c>
      <c r="B445" s="95">
        <v>451</v>
      </c>
      <c r="C445" s="99">
        <v>0</v>
      </c>
      <c r="D445">
        <v>0</v>
      </c>
      <c r="E445">
        <v>3.18167777732E-3</v>
      </c>
      <c r="F445">
        <v>3.18167777732E-3</v>
      </c>
      <c r="G445">
        <v>9.8245795423099994E-4</v>
      </c>
      <c r="H445">
        <v>1.3238957651669999E-3</v>
      </c>
      <c r="I445">
        <v>0.75649262475781098</v>
      </c>
    </row>
    <row r="446" spans="1:9" x14ac:dyDescent="0.25">
      <c r="A446" s="91" t="s">
        <v>271</v>
      </c>
      <c r="B446" s="95">
        <v>452</v>
      </c>
      <c r="C446" s="99">
        <v>0</v>
      </c>
      <c r="D446">
        <v>0</v>
      </c>
      <c r="E446">
        <v>3.1139950733630002E-3</v>
      </c>
      <c r="F446">
        <v>3.1139950733630002E-3</v>
      </c>
      <c r="G446">
        <v>3.2592671080900002E-4</v>
      </c>
      <c r="H446">
        <v>8.52902712838E-4</v>
      </c>
      <c r="I446">
        <v>2.7195324749918601</v>
      </c>
    </row>
    <row r="447" spans="1:9" x14ac:dyDescent="0.25">
      <c r="A447" s="91" t="s">
        <v>215</v>
      </c>
      <c r="B447" s="95">
        <v>453</v>
      </c>
      <c r="C447" s="99">
        <v>0</v>
      </c>
      <c r="D447">
        <v>0</v>
      </c>
      <c r="E447">
        <v>0</v>
      </c>
      <c r="F447">
        <v>0</v>
      </c>
      <c r="G447">
        <v>0</v>
      </c>
      <c r="H447">
        <v>0</v>
      </c>
      <c r="I447">
        <v>0</v>
      </c>
    </row>
    <row r="448" spans="1:9" x14ac:dyDescent="0.25">
      <c r="A448" s="91" t="s">
        <v>1038</v>
      </c>
      <c r="B448" s="95">
        <v>454</v>
      </c>
      <c r="C448" s="99">
        <v>0</v>
      </c>
      <c r="D448">
        <v>0</v>
      </c>
      <c r="E448">
        <v>0</v>
      </c>
      <c r="F448">
        <v>0</v>
      </c>
      <c r="G448">
        <v>0</v>
      </c>
      <c r="H448">
        <v>0</v>
      </c>
      <c r="I448">
        <v>0</v>
      </c>
    </row>
    <row r="449" spans="1:9" x14ac:dyDescent="0.25">
      <c r="A449" s="91" t="s">
        <v>1039</v>
      </c>
      <c r="B449" s="95">
        <v>455</v>
      </c>
      <c r="C449" s="99">
        <v>0</v>
      </c>
      <c r="D449">
        <v>0</v>
      </c>
      <c r="E449">
        <v>2.6379870250819999E-3</v>
      </c>
      <c r="F449">
        <v>2.6379870250819999E-3</v>
      </c>
      <c r="G449">
        <v>3.5388659426700001E-4</v>
      </c>
      <c r="H449">
        <v>7.9013177901100004E-4</v>
      </c>
      <c r="I449">
        <v>0.391044686664827</v>
      </c>
    </row>
    <row r="450" spans="1:9" x14ac:dyDescent="0.25">
      <c r="A450" s="91" t="s">
        <v>1040</v>
      </c>
      <c r="B450" s="95">
        <v>456</v>
      </c>
      <c r="C450" s="99">
        <v>2.637E-3</v>
      </c>
      <c r="D450">
        <v>0</v>
      </c>
      <c r="E450">
        <v>8.9422119781370005E-3</v>
      </c>
      <c r="F450">
        <v>8.9422119781370005E-3</v>
      </c>
      <c r="G450">
        <v>2.5967836032280002E-3</v>
      </c>
      <c r="H450">
        <v>2.7769870300250001E-3</v>
      </c>
      <c r="I450">
        <v>0.59466344513930403</v>
      </c>
    </row>
    <row r="451" spans="1:9" x14ac:dyDescent="0.25">
      <c r="A451" s="91" t="s">
        <v>1041</v>
      </c>
      <c r="B451" s="95">
        <v>457</v>
      </c>
      <c r="C451" s="99">
        <v>5.7710000000000001E-3</v>
      </c>
      <c r="D451">
        <v>0</v>
      </c>
      <c r="E451">
        <v>1.9957799464464E-2</v>
      </c>
      <c r="F451">
        <v>1.9957799464464E-2</v>
      </c>
      <c r="G451">
        <v>6.0206841001600002E-3</v>
      </c>
      <c r="H451">
        <v>2.932533955054E-3</v>
      </c>
      <c r="I451">
        <v>8.8443849431350792</v>
      </c>
    </row>
    <row r="452" spans="1:9" x14ac:dyDescent="0.25">
      <c r="A452" s="91" t="s">
        <v>1042</v>
      </c>
      <c r="B452" s="95">
        <v>458</v>
      </c>
      <c r="C452" s="99">
        <v>4.5519999999999996E-3</v>
      </c>
      <c r="D452">
        <v>0</v>
      </c>
      <c r="E452">
        <v>1.5626817941666E-2</v>
      </c>
      <c r="F452">
        <v>1.5626817941666E-2</v>
      </c>
      <c r="G452">
        <v>4.6849899342170003E-3</v>
      </c>
      <c r="H452">
        <v>2.5100135334659998E-3</v>
      </c>
      <c r="I452">
        <v>5.7203727096784798</v>
      </c>
    </row>
    <row r="453" spans="1:9" x14ac:dyDescent="0.25">
      <c r="A453" s="91" t="s">
        <v>1043</v>
      </c>
      <c r="B453" s="95">
        <v>459</v>
      </c>
      <c r="C453" s="99">
        <v>2.637E-3</v>
      </c>
      <c r="D453">
        <v>0</v>
      </c>
      <c r="E453">
        <v>5.6004333309829998E-3</v>
      </c>
      <c r="F453">
        <v>5.6004333309829998E-3</v>
      </c>
      <c r="G453">
        <v>1.9512015535649999E-3</v>
      </c>
      <c r="H453">
        <v>1.525631598202E-3</v>
      </c>
      <c r="I453">
        <v>1.5941316692624199</v>
      </c>
    </row>
    <row r="454" spans="1:9" x14ac:dyDescent="0.25">
      <c r="A454" s="91" t="s">
        <v>1044</v>
      </c>
      <c r="B454" s="95">
        <v>460</v>
      </c>
      <c r="C454" s="99">
        <v>2.2390000000000001E-3</v>
      </c>
      <c r="D454">
        <v>0</v>
      </c>
      <c r="E454">
        <v>4.5532379299399999E-3</v>
      </c>
      <c r="F454">
        <v>4.5532379299399999E-3</v>
      </c>
      <c r="G454">
        <v>1.262448264337E-3</v>
      </c>
      <c r="H454">
        <v>1.2617853370960001E-3</v>
      </c>
      <c r="I454">
        <v>0.460793616482988</v>
      </c>
    </row>
    <row r="455" spans="1:9" x14ac:dyDescent="0.25">
      <c r="A455" s="91" t="s">
        <v>1045</v>
      </c>
      <c r="B455" s="95">
        <v>461</v>
      </c>
      <c r="C455" s="99">
        <v>2.2390000000000001E-3</v>
      </c>
      <c r="D455">
        <v>0</v>
      </c>
      <c r="E455">
        <v>5.414008628577E-3</v>
      </c>
      <c r="F455">
        <v>5.414008628577E-3</v>
      </c>
      <c r="G455">
        <v>1.51384803248E-3</v>
      </c>
      <c r="H455">
        <v>1.421328078002E-3</v>
      </c>
      <c r="I455">
        <v>2.9353513349778901</v>
      </c>
    </row>
    <row r="456" spans="1:9" x14ac:dyDescent="0.25">
      <c r="A456" s="91" t="s">
        <v>1046</v>
      </c>
      <c r="B456" s="95">
        <v>462</v>
      </c>
      <c r="C456" s="99">
        <v>0</v>
      </c>
      <c r="D456">
        <v>0</v>
      </c>
      <c r="E456">
        <v>3.0705768149349999E-3</v>
      </c>
      <c r="F456">
        <v>3.0705768149349999E-3</v>
      </c>
      <c r="G456">
        <v>1.12634118885E-3</v>
      </c>
      <c r="H456">
        <v>1.287332282055E-3</v>
      </c>
      <c r="I456">
        <v>1.2265855546575</v>
      </c>
    </row>
    <row r="457" spans="1:9" x14ac:dyDescent="0.25">
      <c r="A457" s="91" t="s">
        <v>1047</v>
      </c>
      <c r="B457" s="95">
        <v>463</v>
      </c>
      <c r="C457" s="99">
        <v>0</v>
      </c>
      <c r="D457">
        <v>0</v>
      </c>
      <c r="E457">
        <v>3.18167777732E-3</v>
      </c>
      <c r="F457">
        <v>3.18167777732E-3</v>
      </c>
      <c r="G457">
        <v>8.4533745828000004E-4</v>
      </c>
      <c r="H457">
        <v>1.2386099219239999E-3</v>
      </c>
      <c r="I457">
        <v>0.40238063014112402</v>
      </c>
    </row>
    <row r="458" spans="1:9" x14ac:dyDescent="0.25">
      <c r="A458" s="91" t="s">
        <v>1048</v>
      </c>
      <c r="B458" s="95">
        <v>464</v>
      </c>
      <c r="C458" s="99">
        <v>0</v>
      </c>
      <c r="D458">
        <v>0</v>
      </c>
      <c r="E458">
        <v>2.2199454251679998E-3</v>
      </c>
      <c r="F458">
        <v>2.2199454251679998E-3</v>
      </c>
      <c r="G458">
        <v>1.1413601158E-5</v>
      </c>
      <c r="H458">
        <v>1.5876807419400001E-4</v>
      </c>
      <c r="I458">
        <v>4.4398908503349996E-3</v>
      </c>
    </row>
    <row r="459" spans="1:9" x14ac:dyDescent="0.25">
      <c r="A459" s="91" t="s">
        <v>1049</v>
      </c>
      <c r="B459" s="95">
        <v>465</v>
      </c>
      <c r="C459" s="99">
        <v>2.2390000000000001E-3</v>
      </c>
      <c r="D459">
        <v>0</v>
      </c>
      <c r="E459">
        <v>4.5532379299399999E-3</v>
      </c>
      <c r="F459">
        <v>4.5532379299399999E-3</v>
      </c>
      <c r="G459">
        <v>1.796176764885E-3</v>
      </c>
      <c r="H459">
        <v>1.2181147032820001E-3</v>
      </c>
      <c r="I459">
        <v>1.21421549306251</v>
      </c>
    </row>
    <row r="460" spans="1:9" x14ac:dyDescent="0.25">
      <c r="A460" s="91" t="s">
        <v>1050</v>
      </c>
      <c r="B460" s="95">
        <v>466</v>
      </c>
      <c r="C460" s="99">
        <v>0</v>
      </c>
      <c r="D460">
        <v>0</v>
      </c>
      <c r="E460">
        <v>4.5532379299399999E-3</v>
      </c>
      <c r="F460">
        <v>4.5532379299399999E-3</v>
      </c>
      <c r="G460">
        <v>1.0335814284089999E-3</v>
      </c>
      <c r="H460">
        <v>1.173882477563E-3</v>
      </c>
      <c r="I460">
        <v>1.1607119441032401</v>
      </c>
    </row>
    <row r="461" spans="1:9" x14ac:dyDescent="0.25">
      <c r="A461" s="91" t="s">
        <v>1051</v>
      </c>
      <c r="B461" s="95">
        <v>467</v>
      </c>
      <c r="C461" s="99">
        <v>5.9220000000000002E-3</v>
      </c>
      <c r="D461">
        <v>0</v>
      </c>
      <c r="E461">
        <v>2.2313082590699002E-2</v>
      </c>
      <c r="F461">
        <v>2.2313082590699002E-2</v>
      </c>
      <c r="G461">
        <v>5.4612189985690004E-3</v>
      </c>
      <c r="H461">
        <v>2.7229931859969999E-3</v>
      </c>
      <c r="I461">
        <v>4.5000444548204497</v>
      </c>
    </row>
    <row r="462" spans="1:9" x14ac:dyDescent="0.25">
      <c r="A462" s="91" t="s">
        <v>1052</v>
      </c>
      <c r="B462" s="95">
        <v>468</v>
      </c>
      <c r="C462" s="99">
        <v>6.4910000000000002E-3</v>
      </c>
      <c r="D462">
        <v>0</v>
      </c>
      <c r="E462">
        <v>1.5408637933433E-2</v>
      </c>
      <c r="F462">
        <v>1.5408637933433E-2</v>
      </c>
      <c r="G462">
        <v>5.8605018463029996E-3</v>
      </c>
      <c r="H462">
        <v>3.240629480104E-3</v>
      </c>
      <c r="I462">
        <v>5.2041256395168602</v>
      </c>
    </row>
    <row r="463" spans="1:9" x14ac:dyDescent="0.25">
      <c r="A463" s="91" t="s">
        <v>1053</v>
      </c>
      <c r="B463" s="95">
        <v>469</v>
      </c>
      <c r="C463" s="99">
        <v>0</v>
      </c>
      <c r="D463">
        <v>0</v>
      </c>
      <c r="E463">
        <v>2.3811995983124001E-2</v>
      </c>
      <c r="F463">
        <v>2.3811995983124001E-2</v>
      </c>
      <c r="G463">
        <v>4.239024450751E-3</v>
      </c>
      <c r="H463">
        <v>6.0818176894120004E-3</v>
      </c>
      <c r="I463">
        <v>1.5387658756226299</v>
      </c>
    </row>
    <row r="464" spans="1:9" x14ac:dyDescent="0.25">
      <c r="A464" s="91" t="s">
        <v>1054</v>
      </c>
      <c r="B464" s="95">
        <v>470</v>
      </c>
      <c r="C464" s="99">
        <v>0</v>
      </c>
      <c r="D464">
        <v>0</v>
      </c>
      <c r="E464">
        <v>5.459659732878E-3</v>
      </c>
      <c r="F464">
        <v>5.459659732878E-3</v>
      </c>
      <c r="G464">
        <v>1.7144678910550001E-3</v>
      </c>
      <c r="H464">
        <v>1.874939931129E-3</v>
      </c>
      <c r="I464">
        <v>0.19373487168923001</v>
      </c>
    </row>
    <row r="465" spans="1:9" x14ac:dyDescent="0.25">
      <c r="A465" s="91" t="s">
        <v>1055</v>
      </c>
      <c r="B465" s="95">
        <v>471</v>
      </c>
      <c r="C465" s="99">
        <v>5.646E-3</v>
      </c>
      <c r="D465">
        <v>0</v>
      </c>
      <c r="E465">
        <v>3.8470029830932999E-2</v>
      </c>
      <c r="F465">
        <v>3.8470029830932999E-2</v>
      </c>
      <c r="G465">
        <v>5.2191377299669996E-3</v>
      </c>
      <c r="H465">
        <v>4.6842537627080003E-3</v>
      </c>
      <c r="I465">
        <v>4.4362670704722396</v>
      </c>
    </row>
    <row r="466" spans="1:9" x14ac:dyDescent="0.25">
      <c r="A466" s="91" t="s">
        <v>1056</v>
      </c>
      <c r="B466" s="95">
        <v>472</v>
      </c>
      <c r="C466" s="99">
        <v>4.1549999999999998E-3</v>
      </c>
      <c r="D466">
        <v>0</v>
      </c>
      <c r="E466">
        <v>2.5998024269938001E-2</v>
      </c>
      <c r="F466">
        <v>2.5998024269938001E-2</v>
      </c>
      <c r="G466">
        <v>3.8163849077849999E-3</v>
      </c>
      <c r="H466">
        <v>4.4310250816170004E-3</v>
      </c>
      <c r="I466">
        <v>3.7553227492608099</v>
      </c>
    </row>
    <row r="467" spans="1:9" x14ac:dyDescent="0.25">
      <c r="A467" s="91" t="s">
        <v>1057</v>
      </c>
      <c r="B467" s="95">
        <v>473</v>
      </c>
      <c r="C467" s="99">
        <v>2.5709999999999999E-3</v>
      </c>
      <c r="D467">
        <v>2.5712698698039998E-3</v>
      </c>
      <c r="E467">
        <v>2.5712698698039998E-3</v>
      </c>
      <c r="F467">
        <v>0</v>
      </c>
      <c r="G467">
        <v>2.5712698698039998E-3</v>
      </c>
      <c r="H467">
        <v>0</v>
      </c>
      <c r="I467">
        <v>2.5712698698039998E-3</v>
      </c>
    </row>
    <row r="468" spans="1:9" x14ac:dyDescent="0.25">
      <c r="A468" s="91" t="s">
        <v>1058</v>
      </c>
      <c r="B468" s="95">
        <v>474</v>
      </c>
      <c r="C468" s="99">
        <v>2.5709999999999999E-3</v>
      </c>
      <c r="D468">
        <v>2.5712698698039998E-3</v>
      </c>
      <c r="E468">
        <v>4.903486929834E-3</v>
      </c>
      <c r="F468">
        <v>2.3322170600300002E-3</v>
      </c>
      <c r="G468">
        <v>2.803178583762E-3</v>
      </c>
      <c r="H468">
        <v>6.9505556336500003E-4</v>
      </c>
      <c r="I468">
        <v>0.42608314473182002</v>
      </c>
    </row>
    <row r="469" spans="1:9" x14ac:dyDescent="0.25">
      <c r="A469" s="91" t="s">
        <v>1059</v>
      </c>
      <c r="B469" s="95">
        <v>475</v>
      </c>
      <c r="C469" s="99">
        <v>0</v>
      </c>
      <c r="D469">
        <v>0</v>
      </c>
      <c r="E469">
        <v>8.8809942826630003E-3</v>
      </c>
      <c r="F469">
        <v>8.8809942826630003E-3</v>
      </c>
      <c r="G469">
        <v>7.7226037240500005E-4</v>
      </c>
      <c r="H469">
        <v>2.5024096126080001E-3</v>
      </c>
      <c r="I469">
        <v>0.12433391995728001</v>
      </c>
    </row>
    <row r="470" spans="1:9" x14ac:dyDescent="0.25">
      <c r="A470" s="91" t="s">
        <v>1060</v>
      </c>
      <c r="B470" s="95">
        <v>476</v>
      </c>
      <c r="C470" s="99">
        <v>0</v>
      </c>
      <c r="D470">
        <v>0</v>
      </c>
      <c r="E470">
        <v>4.806195385754E-3</v>
      </c>
      <c r="F470">
        <v>4.806195385754E-3</v>
      </c>
      <c r="G470">
        <v>2.4212571213000001E-5</v>
      </c>
      <c r="H470">
        <v>3.4027062676000001E-4</v>
      </c>
      <c r="I470">
        <v>9.612390771508E-3</v>
      </c>
    </row>
    <row r="471" spans="1:9" x14ac:dyDescent="0.25">
      <c r="A471" s="91" t="s">
        <v>1061</v>
      </c>
      <c r="B471" s="95">
        <v>477</v>
      </c>
      <c r="C471" s="99">
        <v>0</v>
      </c>
      <c r="D471">
        <v>0</v>
      </c>
      <c r="E471">
        <v>4.806195385754E-3</v>
      </c>
      <c r="F471">
        <v>4.806195385754E-3</v>
      </c>
      <c r="G471">
        <v>6.5263371122299999E-4</v>
      </c>
      <c r="H471">
        <v>1.420458386935E-3</v>
      </c>
      <c r="I471">
        <v>0.38048545364290498</v>
      </c>
    </row>
    <row r="472" spans="1:9" x14ac:dyDescent="0.25">
      <c r="A472" s="91" t="s">
        <v>1062</v>
      </c>
      <c r="B472" s="95">
        <v>478</v>
      </c>
      <c r="C472" s="99">
        <v>0</v>
      </c>
      <c r="D472">
        <v>0</v>
      </c>
      <c r="E472">
        <v>9.0454267337919999E-3</v>
      </c>
      <c r="F472">
        <v>9.0454267337919999E-3</v>
      </c>
      <c r="G472">
        <v>1.521953376342E-3</v>
      </c>
      <c r="H472">
        <v>2.9380185981149999E-3</v>
      </c>
      <c r="I472">
        <v>0.67422534571960602</v>
      </c>
    </row>
    <row r="473" spans="1:9" x14ac:dyDescent="0.25">
      <c r="A473" s="91" t="s">
        <v>1063</v>
      </c>
      <c r="B473" s="95">
        <v>479</v>
      </c>
      <c r="C473" s="99">
        <v>0</v>
      </c>
      <c r="D473">
        <v>0</v>
      </c>
      <c r="E473">
        <v>8.8809942826630003E-3</v>
      </c>
      <c r="F473">
        <v>8.8809942826630003E-3</v>
      </c>
      <c r="G473">
        <v>8.2609061493400002E-4</v>
      </c>
      <c r="H473">
        <v>2.2014475944820001E-3</v>
      </c>
      <c r="I473">
        <v>0.75669900327920903</v>
      </c>
    </row>
    <row r="474" spans="1:9" x14ac:dyDescent="0.25">
      <c r="A474" s="91" t="s">
        <v>1064</v>
      </c>
      <c r="B474" s="95">
        <v>480</v>
      </c>
      <c r="C474" s="99">
        <v>0</v>
      </c>
      <c r="D474">
        <v>0</v>
      </c>
      <c r="E474">
        <v>2.6379870250819999E-3</v>
      </c>
      <c r="F474">
        <v>2.6379870250819999E-3</v>
      </c>
      <c r="G474">
        <v>1.5699996255100001E-4</v>
      </c>
      <c r="H474">
        <v>6.2411126885099995E-4</v>
      </c>
      <c r="I474">
        <v>0.21367694903165099</v>
      </c>
    </row>
    <row r="475" spans="1:9" x14ac:dyDescent="0.25">
      <c r="A475" s="91" t="s">
        <v>1065</v>
      </c>
      <c r="B475" s="95">
        <v>481</v>
      </c>
      <c r="C475" s="99">
        <v>0</v>
      </c>
      <c r="D475">
        <v>0</v>
      </c>
      <c r="E475">
        <v>2.6379870250819999E-3</v>
      </c>
      <c r="F475">
        <v>2.6379870250819999E-3</v>
      </c>
      <c r="G475">
        <v>7.3161288334E-5</v>
      </c>
      <c r="H475">
        <v>4.3318120371700001E-4</v>
      </c>
      <c r="I475">
        <v>9.2329545877873995E-2</v>
      </c>
    </row>
    <row r="476" spans="1:9" x14ac:dyDescent="0.25">
      <c r="A476" s="91" t="s">
        <v>1066</v>
      </c>
      <c r="B476" s="95">
        <v>482</v>
      </c>
      <c r="C476" s="99">
        <v>0</v>
      </c>
      <c r="D476">
        <v>0</v>
      </c>
      <c r="E476">
        <v>0</v>
      </c>
      <c r="F476">
        <v>0</v>
      </c>
      <c r="G476">
        <v>0</v>
      </c>
      <c r="H476">
        <v>0</v>
      </c>
      <c r="I476">
        <v>0</v>
      </c>
    </row>
    <row r="477" spans="1:9" x14ac:dyDescent="0.25">
      <c r="A477" s="91" t="s">
        <v>1067</v>
      </c>
      <c r="B477" s="95">
        <v>483</v>
      </c>
      <c r="C477" s="99">
        <v>0</v>
      </c>
      <c r="D477">
        <v>0</v>
      </c>
      <c r="E477">
        <v>0</v>
      </c>
      <c r="F477">
        <v>0</v>
      </c>
      <c r="G477">
        <v>0</v>
      </c>
      <c r="H477">
        <v>0</v>
      </c>
      <c r="I477">
        <v>0</v>
      </c>
    </row>
    <row r="478" spans="1:9" x14ac:dyDescent="0.25">
      <c r="A478" s="91" t="s">
        <v>1068</v>
      </c>
      <c r="B478" s="95">
        <v>484</v>
      </c>
      <c r="C478" s="99">
        <v>8.5079999999999999E-3</v>
      </c>
      <c r="D478">
        <v>0</v>
      </c>
      <c r="E478">
        <v>1.8637234345078E-2</v>
      </c>
      <c r="F478">
        <v>1.8637234345078E-2</v>
      </c>
      <c r="G478">
        <v>8.9237714212500006E-3</v>
      </c>
      <c r="H478">
        <v>2.9931866046280001E-3</v>
      </c>
      <c r="I478">
        <v>10.1552518773823</v>
      </c>
    </row>
    <row r="479" spans="1:9" x14ac:dyDescent="0.25">
      <c r="A479" s="91" t="s">
        <v>1069</v>
      </c>
      <c r="B479" s="95">
        <v>485</v>
      </c>
      <c r="C479" s="99">
        <v>8.9169999999999996E-3</v>
      </c>
      <c r="D479">
        <v>5.5135474540289999E-3</v>
      </c>
      <c r="E479">
        <v>9.8843080922960003E-3</v>
      </c>
      <c r="F479">
        <v>4.3707606382669996E-3</v>
      </c>
      <c r="G479">
        <v>8.5160803322780008E-3</v>
      </c>
      <c r="H479">
        <v>1.107806705691E-3</v>
      </c>
      <c r="I479">
        <v>0.987865318544209</v>
      </c>
    </row>
    <row r="480" spans="1:9" x14ac:dyDescent="0.25">
      <c r="A480" s="91" t="s">
        <v>1070</v>
      </c>
      <c r="B480" s="95">
        <v>486</v>
      </c>
      <c r="C480" s="99">
        <v>4.0150000000000003E-3</v>
      </c>
      <c r="D480">
        <v>3.670750884339E-3</v>
      </c>
      <c r="E480">
        <v>0.87090545892715499</v>
      </c>
      <c r="F480">
        <v>0.86723470804281499</v>
      </c>
      <c r="G480">
        <v>0.10697668739008701</v>
      </c>
      <c r="H480">
        <v>0.236594688559811</v>
      </c>
      <c r="I480">
        <v>1493.2875792782199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480"/>
  <sheetViews>
    <sheetView zoomScale="145" zoomScaleNormal="145" workbookViewId="0">
      <pane ySplit="2" topLeftCell="A449" activePane="bottomLeft" state="frozen"/>
      <selection pane="bottomLeft" activeCell="C1" sqref="C1"/>
    </sheetView>
  </sheetViews>
  <sheetFormatPr defaultRowHeight="15" x14ac:dyDescent="0.25"/>
  <cols>
    <col min="1" max="1" width="42.42578125" customWidth="1"/>
    <col min="9" max="9" width="12.7109375" customWidth="1"/>
  </cols>
  <sheetData>
    <row r="1" spans="1:9" ht="17.25" x14ac:dyDescent="0.25">
      <c r="A1" s="93"/>
      <c r="B1" s="94"/>
      <c r="C1" s="93" t="s">
        <v>1192</v>
      </c>
      <c r="D1" s="93"/>
      <c r="E1" s="21"/>
      <c r="F1" s="21"/>
      <c r="G1" s="21"/>
      <c r="H1" s="21"/>
      <c r="I1" s="21"/>
    </row>
    <row r="2" spans="1:9" x14ac:dyDescent="0.25">
      <c r="A2" s="93" t="s">
        <v>1095</v>
      </c>
      <c r="B2" s="94" t="s">
        <v>622</v>
      </c>
      <c r="C2" s="98" t="s">
        <v>1174</v>
      </c>
      <c r="D2" s="93" t="s">
        <v>629</v>
      </c>
      <c r="E2" s="93" t="s">
        <v>624</v>
      </c>
      <c r="F2" s="93" t="s">
        <v>625</v>
      </c>
      <c r="G2" s="93" t="s">
        <v>626</v>
      </c>
      <c r="H2" s="93" t="s">
        <v>627</v>
      </c>
      <c r="I2" s="93" t="s">
        <v>628</v>
      </c>
    </row>
    <row r="3" spans="1:9" x14ac:dyDescent="0.25">
      <c r="A3" s="91" t="s">
        <v>630</v>
      </c>
      <c r="B3" s="95">
        <v>1</v>
      </c>
      <c r="C3" s="99">
        <v>7.7190000000000002E-3</v>
      </c>
      <c r="D3">
        <v>1.1001926613969999E-3</v>
      </c>
      <c r="E3">
        <v>1.6845803707837999E-2</v>
      </c>
      <c r="F3">
        <v>1.5745611046441E-2</v>
      </c>
      <c r="G3">
        <v>7.7340610231359996E-3</v>
      </c>
      <c r="H3">
        <v>2.7233874793180001E-3</v>
      </c>
      <c r="I3">
        <v>2.5677082596812402</v>
      </c>
    </row>
    <row r="4" spans="1:9" x14ac:dyDescent="0.25">
      <c r="A4" s="91" t="s">
        <v>631</v>
      </c>
      <c r="B4" s="95">
        <v>2</v>
      </c>
      <c r="C4" s="99">
        <v>1.9400000000000001E-2</v>
      </c>
      <c r="D4">
        <v>0</v>
      </c>
      <c r="E4">
        <v>0.312931329011917</v>
      </c>
      <c r="F4">
        <v>0.312931329011917</v>
      </c>
      <c r="G4">
        <v>5.1461559792926999E-2</v>
      </c>
      <c r="H4">
        <v>7.7558906344734002E-2</v>
      </c>
      <c r="I4">
        <v>66.025181214325102</v>
      </c>
    </row>
    <row r="5" spans="1:9" x14ac:dyDescent="0.25">
      <c r="A5" s="91" t="s">
        <v>632</v>
      </c>
      <c r="B5" s="95">
        <v>3</v>
      </c>
      <c r="C5" s="99">
        <v>0.30134</v>
      </c>
      <c r="D5">
        <v>0</v>
      </c>
      <c r="E5">
        <v>2.7607440948486301</v>
      </c>
      <c r="F5">
        <v>2.7607440948486301</v>
      </c>
      <c r="G5">
        <v>0.40472799006085602</v>
      </c>
      <c r="H5">
        <v>0.33653077984026197</v>
      </c>
      <c r="I5">
        <v>2947.6339516132098</v>
      </c>
    </row>
    <row r="6" spans="1:9" x14ac:dyDescent="0.25">
      <c r="A6" s="91" t="s">
        <v>1071</v>
      </c>
      <c r="B6" s="95">
        <v>4</v>
      </c>
      <c r="C6" s="99">
        <v>1.0548999999999999E-2</v>
      </c>
      <c r="D6">
        <v>0</v>
      </c>
      <c r="E6">
        <v>4.1716873645781999E-2</v>
      </c>
      <c r="F6">
        <v>4.1716873645781999E-2</v>
      </c>
      <c r="G6">
        <v>1.1108509354727999E-2</v>
      </c>
      <c r="H6">
        <v>6.4626868142139996E-3</v>
      </c>
      <c r="I6">
        <v>26.3271671707043</v>
      </c>
    </row>
    <row r="7" spans="1:9" x14ac:dyDescent="0.25">
      <c r="A7" s="91" t="s">
        <v>633</v>
      </c>
      <c r="B7" s="95">
        <v>5</v>
      </c>
      <c r="C7" s="99">
        <v>9.0900000000000009E-3</v>
      </c>
      <c r="D7">
        <v>0</v>
      </c>
      <c r="E7">
        <v>1.7391819506883999E-2</v>
      </c>
      <c r="F7">
        <v>1.7391819506883999E-2</v>
      </c>
      <c r="G7">
        <v>7.7379781384800004E-3</v>
      </c>
      <c r="H7">
        <v>3.8022335413179999E-3</v>
      </c>
      <c r="I7">
        <v>2.3987732229288601</v>
      </c>
    </row>
    <row r="8" spans="1:9" x14ac:dyDescent="0.25">
      <c r="A8" s="91" t="s">
        <v>634</v>
      </c>
      <c r="B8" s="95">
        <v>6</v>
      </c>
      <c r="C8" s="99">
        <v>1.269E-2</v>
      </c>
      <c r="D8">
        <v>0</v>
      </c>
      <c r="E8">
        <v>1.8418181687592999E-2</v>
      </c>
      <c r="F8">
        <v>1.8418181687592999E-2</v>
      </c>
      <c r="G8">
        <v>1.2038806247274001E-2</v>
      </c>
      <c r="H8">
        <v>4.3252138997349997E-3</v>
      </c>
      <c r="I8">
        <v>7.0186240421608002</v>
      </c>
    </row>
    <row r="9" spans="1:9" x14ac:dyDescent="0.25">
      <c r="A9" s="91" t="s">
        <v>635</v>
      </c>
      <c r="B9" s="95">
        <v>7</v>
      </c>
      <c r="C9" s="99">
        <v>1.0853E-2</v>
      </c>
      <c r="D9">
        <v>6.7179151810709999E-3</v>
      </c>
      <c r="E9">
        <v>1.6332287341356E-2</v>
      </c>
      <c r="F9">
        <v>9.6143721602859993E-3</v>
      </c>
      <c r="G9">
        <v>1.0833082135720999E-2</v>
      </c>
      <c r="H9">
        <v>2.3791551482090002E-3</v>
      </c>
      <c r="I9">
        <v>0.88831273512914799</v>
      </c>
    </row>
    <row r="10" spans="1:9" x14ac:dyDescent="0.25">
      <c r="A10" s="91" t="s">
        <v>636</v>
      </c>
      <c r="B10" s="95">
        <v>8</v>
      </c>
      <c r="C10" s="99">
        <v>1.2290000000000001E-2</v>
      </c>
      <c r="D10">
        <v>0</v>
      </c>
      <c r="E10">
        <v>1.8262721598147999E-2</v>
      </c>
      <c r="F10">
        <v>1.8262721598147999E-2</v>
      </c>
      <c r="G10">
        <v>1.2572375715697999E-2</v>
      </c>
      <c r="H10">
        <v>2.5110217381350002E-3</v>
      </c>
      <c r="I10">
        <v>8.4612088566645909</v>
      </c>
    </row>
    <row r="11" spans="1:9" x14ac:dyDescent="0.25">
      <c r="A11" s="91" t="s">
        <v>637</v>
      </c>
      <c r="B11" s="95">
        <v>9</v>
      </c>
      <c r="C11" s="99">
        <v>0.109801</v>
      </c>
      <c r="D11">
        <v>0</v>
      </c>
      <c r="E11">
        <v>0.814536392688751</v>
      </c>
      <c r="F11">
        <v>0.814536392688751</v>
      </c>
      <c r="G11">
        <v>0.11956202060803101</v>
      </c>
      <c r="H11">
        <v>0.104626745402221</v>
      </c>
      <c r="I11">
        <v>554.76777562126495</v>
      </c>
    </row>
    <row r="12" spans="1:9" x14ac:dyDescent="0.25">
      <c r="A12" s="91" t="s">
        <v>638</v>
      </c>
      <c r="B12" s="95">
        <v>10</v>
      </c>
      <c r="C12" s="99">
        <v>8.4928000000000003E-2</v>
      </c>
      <c r="D12">
        <v>0</v>
      </c>
      <c r="E12">
        <v>1.78392386436462</v>
      </c>
      <c r="F12">
        <v>1.78392386436462</v>
      </c>
      <c r="G12">
        <v>0.32237648652111101</v>
      </c>
      <c r="H12">
        <v>0.459446788222442</v>
      </c>
      <c r="I12">
        <v>836.24460603576097</v>
      </c>
    </row>
    <row r="13" spans="1:9" x14ac:dyDescent="0.25">
      <c r="A13" s="91" t="s">
        <v>639</v>
      </c>
      <c r="B13" s="95">
        <v>11</v>
      </c>
      <c r="C13" s="99">
        <v>0.150814</v>
      </c>
      <c r="D13">
        <v>0</v>
      </c>
      <c r="E13">
        <v>0.52865147590637196</v>
      </c>
      <c r="F13">
        <v>0.52865147590637196</v>
      </c>
      <c r="G13">
        <v>0.189630684642657</v>
      </c>
      <c r="H13">
        <v>0.123342743710537</v>
      </c>
      <c r="I13">
        <v>46.838779106736098</v>
      </c>
    </row>
    <row r="14" spans="1:9" x14ac:dyDescent="0.25">
      <c r="A14" s="91" t="s">
        <v>245</v>
      </c>
      <c r="B14" s="95">
        <v>12</v>
      </c>
      <c r="C14" s="99">
        <v>9.9869999999999994E-3</v>
      </c>
      <c r="D14">
        <v>0</v>
      </c>
      <c r="E14">
        <v>0.340678781270981</v>
      </c>
      <c r="F14">
        <v>0.340678781270981</v>
      </c>
      <c r="G14">
        <v>4.172207705442E-2</v>
      </c>
      <c r="H14">
        <v>6.5228992120483997E-2</v>
      </c>
      <c r="I14">
        <v>140.812010058667</v>
      </c>
    </row>
    <row r="15" spans="1:9" x14ac:dyDescent="0.25">
      <c r="A15" s="91" t="s">
        <v>640</v>
      </c>
      <c r="B15" s="95">
        <v>13</v>
      </c>
      <c r="C15" s="99">
        <v>4.4390000000000002E-3</v>
      </c>
      <c r="D15">
        <v>0</v>
      </c>
      <c r="E15">
        <v>1.4533339999616E-2</v>
      </c>
      <c r="F15">
        <v>1.4533339999616E-2</v>
      </c>
      <c r="G15">
        <v>5.0773050291280002E-3</v>
      </c>
      <c r="H15">
        <v>4.7409443380200004E-3</v>
      </c>
      <c r="I15">
        <v>2.6401986151468</v>
      </c>
    </row>
    <row r="16" spans="1:9" x14ac:dyDescent="0.25">
      <c r="A16" s="91" t="s">
        <v>641</v>
      </c>
      <c r="B16" s="95">
        <v>14</v>
      </c>
      <c r="C16" s="99">
        <v>0</v>
      </c>
      <c r="D16">
        <v>0</v>
      </c>
      <c r="E16">
        <v>6.4368350431319998E-3</v>
      </c>
      <c r="F16">
        <v>6.4368350431319998E-3</v>
      </c>
      <c r="G16">
        <v>8.6078912967699997E-4</v>
      </c>
      <c r="H16">
        <v>2.111599881644E-3</v>
      </c>
      <c r="I16">
        <v>9.6408382523805E-2</v>
      </c>
    </row>
    <row r="17" spans="1:9" x14ac:dyDescent="0.25">
      <c r="A17" s="91" t="s">
        <v>642</v>
      </c>
      <c r="B17" s="95">
        <v>15</v>
      </c>
      <c r="C17" s="99">
        <v>0</v>
      </c>
      <c r="D17">
        <v>0</v>
      </c>
      <c r="E17">
        <v>0</v>
      </c>
      <c r="F17">
        <v>0</v>
      </c>
      <c r="G17">
        <v>0</v>
      </c>
      <c r="H17">
        <v>0</v>
      </c>
      <c r="I17">
        <v>0</v>
      </c>
    </row>
    <row r="18" spans="1:9" x14ac:dyDescent="0.25">
      <c r="A18" s="91" t="s">
        <v>643</v>
      </c>
      <c r="B18" s="95">
        <v>16</v>
      </c>
      <c r="C18" s="99">
        <v>0</v>
      </c>
      <c r="D18">
        <v>0</v>
      </c>
      <c r="E18">
        <v>6.5360799431800995E-2</v>
      </c>
      <c r="F18">
        <v>6.5360799431800995E-2</v>
      </c>
      <c r="G18">
        <v>3.7105167454939999E-3</v>
      </c>
      <c r="H18">
        <v>1.0873522441207E-2</v>
      </c>
      <c r="I18">
        <v>6.4414570701774201</v>
      </c>
    </row>
    <row r="19" spans="1:9" x14ac:dyDescent="0.25">
      <c r="A19" s="91" t="s">
        <v>644</v>
      </c>
      <c r="B19" s="95">
        <v>17</v>
      </c>
      <c r="C19" s="99">
        <v>0</v>
      </c>
      <c r="D19">
        <v>0</v>
      </c>
      <c r="E19">
        <v>0</v>
      </c>
      <c r="F19">
        <v>0</v>
      </c>
      <c r="G19">
        <v>0</v>
      </c>
      <c r="H19">
        <v>0</v>
      </c>
      <c r="I19">
        <v>0</v>
      </c>
    </row>
    <row r="20" spans="1:9" x14ac:dyDescent="0.25">
      <c r="A20" s="91" t="s">
        <v>645</v>
      </c>
      <c r="B20" s="95">
        <v>18</v>
      </c>
      <c r="C20" s="99">
        <v>0</v>
      </c>
      <c r="D20">
        <v>0</v>
      </c>
      <c r="E20">
        <v>0</v>
      </c>
      <c r="F20">
        <v>0</v>
      </c>
      <c r="G20">
        <v>0</v>
      </c>
      <c r="H20">
        <v>0</v>
      </c>
      <c r="I20">
        <v>0</v>
      </c>
    </row>
    <row r="21" spans="1:9" x14ac:dyDescent="0.25">
      <c r="A21" s="91" t="s">
        <v>646</v>
      </c>
      <c r="B21" s="95">
        <v>19</v>
      </c>
      <c r="C21" s="99">
        <v>0</v>
      </c>
      <c r="D21">
        <v>0</v>
      </c>
      <c r="E21">
        <v>0</v>
      </c>
      <c r="F21">
        <v>0</v>
      </c>
      <c r="G21">
        <v>0</v>
      </c>
      <c r="H21">
        <v>0</v>
      </c>
      <c r="I21">
        <v>0</v>
      </c>
    </row>
    <row r="22" spans="1:9" x14ac:dyDescent="0.25">
      <c r="A22" s="91" t="s">
        <v>647</v>
      </c>
      <c r="B22" s="95">
        <v>20</v>
      </c>
      <c r="C22" s="99">
        <v>0</v>
      </c>
      <c r="D22">
        <v>0</v>
      </c>
      <c r="E22">
        <v>0</v>
      </c>
      <c r="F22">
        <v>0</v>
      </c>
      <c r="G22">
        <v>0</v>
      </c>
      <c r="H22">
        <v>0</v>
      </c>
      <c r="I22">
        <v>0</v>
      </c>
    </row>
    <row r="23" spans="1:9" x14ac:dyDescent="0.25">
      <c r="A23" s="91" t="s">
        <v>648</v>
      </c>
      <c r="B23" s="95">
        <v>21</v>
      </c>
      <c r="C23" s="99">
        <v>0</v>
      </c>
      <c r="D23">
        <v>0</v>
      </c>
      <c r="E23">
        <v>0</v>
      </c>
      <c r="F23">
        <v>0</v>
      </c>
      <c r="G23">
        <v>0</v>
      </c>
      <c r="H23">
        <v>0</v>
      </c>
      <c r="I23">
        <v>0</v>
      </c>
    </row>
    <row r="24" spans="1:9" x14ac:dyDescent="0.25">
      <c r="A24" s="91" t="s">
        <v>649</v>
      </c>
      <c r="B24" s="95">
        <v>22</v>
      </c>
      <c r="C24" s="99">
        <v>0</v>
      </c>
      <c r="D24">
        <v>0</v>
      </c>
      <c r="E24">
        <v>0</v>
      </c>
      <c r="F24">
        <v>0</v>
      </c>
      <c r="G24">
        <v>0</v>
      </c>
      <c r="H24">
        <v>0</v>
      </c>
      <c r="I24">
        <v>0</v>
      </c>
    </row>
    <row r="25" spans="1:9" x14ac:dyDescent="0.25">
      <c r="A25" s="91" t="s">
        <v>650</v>
      </c>
      <c r="B25" s="95">
        <v>23</v>
      </c>
      <c r="C25" s="99">
        <v>0</v>
      </c>
      <c r="D25">
        <v>0</v>
      </c>
      <c r="E25">
        <v>0</v>
      </c>
      <c r="F25">
        <v>0</v>
      </c>
      <c r="G25">
        <v>0</v>
      </c>
      <c r="H25">
        <v>0</v>
      </c>
      <c r="I25">
        <v>0</v>
      </c>
    </row>
    <row r="26" spans="1:9" x14ac:dyDescent="0.25">
      <c r="A26" s="91" t="s">
        <v>651</v>
      </c>
      <c r="B26" s="95">
        <v>24</v>
      </c>
      <c r="C26" s="99">
        <v>0</v>
      </c>
      <c r="D26">
        <v>0</v>
      </c>
      <c r="E26">
        <v>0</v>
      </c>
      <c r="F26">
        <v>0</v>
      </c>
      <c r="G26">
        <v>0</v>
      </c>
      <c r="H26">
        <v>0</v>
      </c>
      <c r="I26">
        <v>0</v>
      </c>
    </row>
    <row r="27" spans="1:9" x14ac:dyDescent="0.25">
      <c r="A27" s="91" t="s">
        <v>652</v>
      </c>
      <c r="B27" s="95">
        <v>25</v>
      </c>
      <c r="C27" s="99">
        <v>0</v>
      </c>
      <c r="D27">
        <v>0</v>
      </c>
      <c r="E27">
        <v>0</v>
      </c>
      <c r="F27">
        <v>0</v>
      </c>
      <c r="G27">
        <v>0</v>
      </c>
      <c r="H27">
        <v>0</v>
      </c>
      <c r="I27">
        <v>0</v>
      </c>
    </row>
    <row r="28" spans="1:9" x14ac:dyDescent="0.25">
      <c r="A28" s="91" t="s">
        <v>653</v>
      </c>
      <c r="B28" s="95">
        <v>26</v>
      </c>
      <c r="C28" s="99">
        <v>0</v>
      </c>
      <c r="D28">
        <v>0</v>
      </c>
      <c r="E28">
        <v>6.4924336038530003E-3</v>
      </c>
      <c r="F28">
        <v>6.4924336038530003E-3</v>
      </c>
      <c r="G28">
        <v>1.0676529321099999E-4</v>
      </c>
      <c r="H28">
        <v>6.7546792372500004E-4</v>
      </c>
      <c r="I28">
        <v>0.48994593054521801</v>
      </c>
    </row>
    <row r="29" spans="1:9" x14ac:dyDescent="0.25">
      <c r="A29" s="91" t="s">
        <v>654</v>
      </c>
      <c r="B29" s="95">
        <v>27</v>
      </c>
      <c r="C29" s="99">
        <v>0</v>
      </c>
      <c r="D29">
        <v>0</v>
      </c>
      <c r="E29">
        <v>5.3543169051409999E-3</v>
      </c>
      <c r="F29">
        <v>5.3543169051409999E-3</v>
      </c>
      <c r="G29">
        <v>2.0749581888000001E-5</v>
      </c>
      <c r="H29">
        <v>3.3199553330600002E-4</v>
      </c>
      <c r="I29">
        <v>1.5997927635907998E-2</v>
      </c>
    </row>
    <row r="30" spans="1:9" x14ac:dyDescent="0.25">
      <c r="A30" s="91" t="s">
        <v>655</v>
      </c>
      <c r="B30" s="95">
        <v>28</v>
      </c>
      <c r="C30" s="99">
        <v>0</v>
      </c>
      <c r="D30">
        <v>0</v>
      </c>
      <c r="E30">
        <v>1.2910676188767E-2</v>
      </c>
      <c r="F30">
        <v>1.2910676188767E-2</v>
      </c>
      <c r="G30">
        <v>5.2818776192699996E-4</v>
      </c>
      <c r="H30">
        <v>1.8189587420569999E-3</v>
      </c>
      <c r="I30">
        <v>0.463220667210408</v>
      </c>
    </row>
    <row r="31" spans="1:9" x14ac:dyDescent="0.25">
      <c r="A31" s="91" t="s">
        <v>656</v>
      </c>
      <c r="B31" s="95">
        <v>29</v>
      </c>
      <c r="C31" s="99">
        <v>0</v>
      </c>
      <c r="D31">
        <v>0</v>
      </c>
      <c r="E31">
        <v>0</v>
      </c>
      <c r="F31">
        <v>0</v>
      </c>
      <c r="G31">
        <v>0</v>
      </c>
      <c r="H31">
        <v>0</v>
      </c>
      <c r="I31">
        <v>0</v>
      </c>
    </row>
    <row r="32" spans="1:9" x14ac:dyDescent="0.25">
      <c r="A32" s="91" t="s">
        <v>657</v>
      </c>
      <c r="B32" s="95">
        <v>30</v>
      </c>
      <c r="C32" s="99">
        <v>0</v>
      </c>
      <c r="D32">
        <v>0</v>
      </c>
      <c r="E32">
        <v>0</v>
      </c>
      <c r="F32">
        <v>0</v>
      </c>
      <c r="G32">
        <v>0</v>
      </c>
      <c r="H32">
        <v>0</v>
      </c>
      <c r="I32">
        <v>0</v>
      </c>
    </row>
    <row r="33" spans="1:9" x14ac:dyDescent="0.25">
      <c r="A33" s="91" t="s">
        <v>658</v>
      </c>
      <c r="B33" s="95">
        <v>31</v>
      </c>
      <c r="C33" s="99">
        <v>0</v>
      </c>
      <c r="D33">
        <v>0</v>
      </c>
      <c r="E33">
        <v>4.1030947118997997E-2</v>
      </c>
      <c r="F33">
        <v>4.1030947118997997E-2</v>
      </c>
      <c r="G33">
        <v>2.441355433305E-3</v>
      </c>
      <c r="H33">
        <v>4.5610839933780001E-3</v>
      </c>
      <c r="I33">
        <v>10.3025199285475</v>
      </c>
    </row>
    <row r="34" spans="1:9" x14ac:dyDescent="0.25">
      <c r="A34" s="91" t="s">
        <v>659</v>
      </c>
      <c r="B34" s="95">
        <v>32</v>
      </c>
      <c r="C34" s="99">
        <v>0</v>
      </c>
      <c r="D34">
        <v>0</v>
      </c>
      <c r="E34">
        <v>4.258644767106E-3</v>
      </c>
      <c r="F34">
        <v>4.258644767106E-3</v>
      </c>
      <c r="G34">
        <v>4.48392664442E-4</v>
      </c>
      <c r="H34">
        <v>1.107695224588E-3</v>
      </c>
      <c r="I34">
        <v>9.8646386177279E-2</v>
      </c>
    </row>
    <row r="35" spans="1:9" x14ac:dyDescent="0.25">
      <c r="A35" s="91" t="s">
        <v>660</v>
      </c>
      <c r="B35" s="95">
        <v>33</v>
      </c>
      <c r="C35" s="99">
        <v>0</v>
      </c>
      <c r="D35">
        <v>0</v>
      </c>
      <c r="E35">
        <v>3.5690059885379998E-3</v>
      </c>
      <c r="F35">
        <v>3.5690059885379998E-3</v>
      </c>
      <c r="G35">
        <v>2.0120401273700001E-4</v>
      </c>
      <c r="H35">
        <v>6.78185230337E-4</v>
      </c>
      <c r="I35">
        <v>0.124344079871662</v>
      </c>
    </row>
    <row r="36" spans="1:9" x14ac:dyDescent="0.25">
      <c r="A36" s="91" t="s">
        <v>661</v>
      </c>
      <c r="B36" s="95">
        <v>34</v>
      </c>
      <c r="C36" s="99">
        <v>0</v>
      </c>
      <c r="D36">
        <v>0</v>
      </c>
      <c r="E36">
        <v>0.40213537216186501</v>
      </c>
      <c r="F36">
        <v>0.40213537216186501</v>
      </c>
      <c r="G36">
        <v>2.1024422985529999E-2</v>
      </c>
      <c r="H36">
        <v>4.5195512134017998E-2</v>
      </c>
      <c r="I36">
        <v>346.902979261241</v>
      </c>
    </row>
    <row r="37" spans="1:9" x14ac:dyDescent="0.25">
      <c r="A37" s="91" t="s">
        <v>662</v>
      </c>
      <c r="B37" s="95">
        <v>35</v>
      </c>
      <c r="C37" s="99">
        <v>0</v>
      </c>
      <c r="D37">
        <v>0</v>
      </c>
      <c r="E37">
        <v>2.3626552894710998E-2</v>
      </c>
      <c r="F37">
        <v>2.3626552894710998E-2</v>
      </c>
      <c r="G37">
        <v>1.665550541551E-3</v>
      </c>
      <c r="H37">
        <v>3.140049087569E-3</v>
      </c>
      <c r="I37">
        <v>4.5536151806009002</v>
      </c>
    </row>
    <row r="38" spans="1:9" x14ac:dyDescent="0.25">
      <c r="A38" s="91" t="s">
        <v>663</v>
      </c>
      <c r="B38" s="95">
        <v>36</v>
      </c>
      <c r="C38" s="99">
        <v>0</v>
      </c>
      <c r="D38">
        <v>0</v>
      </c>
      <c r="E38">
        <v>0</v>
      </c>
      <c r="F38">
        <v>0</v>
      </c>
      <c r="G38">
        <v>0</v>
      </c>
      <c r="H38">
        <v>0</v>
      </c>
      <c r="I38">
        <v>0</v>
      </c>
    </row>
    <row r="39" spans="1:9" x14ac:dyDescent="0.25">
      <c r="A39" s="91" t="s">
        <v>664</v>
      </c>
      <c r="B39" s="95">
        <v>37</v>
      </c>
      <c r="C39" s="99">
        <v>5.2331000000000003E-2</v>
      </c>
      <c r="D39">
        <v>0</v>
      </c>
      <c r="E39">
        <v>2.9561641216278001</v>
      </c>
      <c r="F39">
        <v>2.9561641216278001</v>
      </c>
      <c r="G39">
        <v>0.24110918831312</v>
      </c>
      <c r="H39">
        <v>0.36519698112846799</v>
      </c>
      <c r="I39">
        <v>5399.1580538956896</v>
      </c>
    </row>
    <row r="40" spans="1:9" x14ac:dyDescent="0.25">
      <c r="A40" s="91" t="s">
        <v>665</v>
      </c>
      <c r="B40" s="95">
        <v>38</v>
      </c>
      <c r="C40" s="99">
        <v>0</v>
      </c>
      <c r="D40">
        <v>0</v>
      </c>
      <c r="E40">
        <v>3.3253205474470002E-3</v>
      </c>
      <c r="F40">
        <v>3.3253205474470002E-3</v>
      </c>
      <c r="G40">
        <v>1.9702360057000002E-5</v>
      </c>
      <c r="H40">
        <v>2.55202820791E-4</v>
      </c>
      <c r="I40">
        <v>2.9927884927019002E-2</v>
      </c>
    </row>
    <row r="41" spans="1:9" x14ac:dyDescent="0.25">
      <c r="A41" s="91" t="s">
        <v>666</v>
      </c>
      <c r="B41" s="95">
        <v>39</v>
      </c>
      <c r="C41" s="99">
        <v>0</v>
      </c>
      <c r="D41">
        <v>0</v>
      </c>
      <c r="E41">
        <v>2.829072065651E-3</v>
      </c>
      <c r="F41">
        <v>2.829072065651E-3</v>
      </c>
      <c r="G41">
        <v>2.0904473392E-5</v>
      </c>
      <c r="H41">
        <v>2.4228756615099999E-4</v>
      </c>
      <c r="I41">
        <v>8.4872161969540005E-3</v>
      </c>
    </row>
    <row r="42" spans="1:9" x14ac:dyDescent="0.25">
      <c r="A42" s="91" t="s">
        <v>667</v>
      </c>
      <c r="B42" s="95">
        <v>40</v>
      </c>
      <c r="C42" s="99">
        <v>0</v>
      </c>
      <c r="D42">
        <v>0</v>
      </c>
      <c r="E42">
        <v>2.829072065651E-3</v>
      </c>
      <c r="F42">
        <v>2.829072065651E-3</v>
      </c>
      <c r="G42">
        <v>1.4545357664E-5</v>
      </c>
      <c r="H42">
        <v>2.0233214678500001E-4</v>
      </c>
      <c r="I42">
        <v>5.6581441313030001E-3</v>
      </c>
    </row>
    <row r="43" spans="1:9" x14ac:dyDescent="0.25">
      <c r="A43" s="91" t="s">
        <v>668</v>
      </c>
      <c r="B43" s="95">
        <v>41</v>
      </c>
      <c r="C43" s="99">
        <v>0</v>
      </c>
      <c r="D43">
        <v>0</v>
      </c>
      <c r="E43">
        <v>0</v>
      </c>
      <c r="F43">
        <v>0</v>
      </c>
      <c r="G43">
        <v>0</v>
      </c>
      <c r="H43">
        <v>0</v>
      </c>
      <c r="I43">
        <v>0</v>
      </c>
    </row>
    <row r="44" spans="1:9" x14ac:dyDescent="0.25">
      <c r="A44" s="91" t="s">
        <v>669</v>
      </c>
      <c r="B44" s="95">
        <v>42</v>
      </c>
      <c r="C44" s="99">
        <v>0</v>
      </c>
      <c r="D44">
        <v>0</v>
      </c>
      <c r="E44">
        <v>0</v>
      </c>
      <c r="F44">
        <v>0</v>
      </c>
      <c r="G44">
        <v>0</v>
      </c>
      <c r="H44">
        <v>0</v>
      </c>
      <c r="I44">
        <v>0</v>
      </c>
    </row>
    <row r="45" spans="1:9" x14ac:dyDescent="0.25">
      <c r="A45" s="91" t="s">
        <v>670</v>
      </c>
      <c r="B45" s="95">
        <v>43</v>
      </c>
      <c r="C45" s="99">
        <v>0</v>
      </c>
      <c r="D45">
        <v>0</v>
      </c>
      <c r="E45">
        <v>0</v>
      </c>
      <c r="F45">
        <v>0</v>
      </c>
      <c r="G45">
        <v>0</v>
      </c>
      <c r="H45">
        <v>0</v>
      </c>
      <c r="I45">
        <v>0</v>
      </c>
    </row>
    <row r="46" spans="1:9" x14ac:dyDescent="0.25">
      <c r="A46" s="91" t="s">
        <v>671</v>
      </c>
      <c r="B46" s="95">
        <v>44</v>
      </c>
      <c r="C46" s="99">
        <v>0</v>
      </c>
      <c r="D46">
        <v>0</v>
      </c>
      <c r="E46">
        <v>0</v>
      </c>
      <c r="F46">
        <v>0</v>
      </c>
      <c r="G46">
        <v>0</v>
      </c>
      <c r="H46">
        <v>0</v>
      </c>
      <c r="I46">
        <v>0</v>
      </c>
    </row>
    <row r="47" spans="1:9" x14ac:dyDescent="0.25">
      <c r="A47" s="91" t="s">
        <v>672</v>
      </c>
      <c r="B47" s="95">
        <v>45</v>
      </c>
      <c r="C47" s="99">
        <v>0</v>
      </c>
      <c r="D47">
        <v>0</v>
      </c>
      <c r="E47">
        <v>0</v>
      </c>
      <c r="F47">
        <v>0</v>
      </c>
      <c r="G47">
        <v>0</v>
      </c>
      <c r="H47">
        <v>0</v>
      </c>
      <c r="I47">
        <v>0</v>
      </c>
    </row>
    <row r="48" spans="1:9" x14ac:dyDescent="0.25">
      <c r="A48" s="91" t="s">
        <v>673</v>
      </c>
      <c r="B48" s="95">
        <v>46</v>
      </c>
      <c r="C48" s="99">
        <v>0</v>
      </c>
      <c r="D48">
        <v>0</v>
      </c>
      <c r="E48">
        <v>0</v>
      </c>
      <c r="F48">
        <v>0</v>
      </c>
      <c r="G48">
        <v>0</v>
      </c>
      <c r="H48">
        <v>0</v>
      </c>
      <c r="I48">
        <v>0</v>
      </c>
    </row>
    <row r="49" spans="1:9" x14ac:dyDescent="0.25">
      <c r="A49" s="91" t="s">
        <v>1077</v>
      </c>
      <c r="B49" s="95">
        <v>47</v>
      </c>
      <c r="C49" s="99">
        <v>0</v>
      </c>
      <c r="D49">
        <v>0</v>
      </c>
      <c r="E49">
        <v>7.254920434207E-3</v>
      </c>
      <c r="F49">
        <v>7.254920434207E-3</v>
      </c>
      <c r="G49">
        <v>4.9699107389000002E-5</v>
      </c>
      <c r="H49">
        <v>4.9867771859500002E-4</v>
      </c>
      <c r="I49">
        <v>0.80487704416737005</v>
      </c>
    </row>
    <row r="50" spans="1:9" x14ac:dyDescent="0.25">
      <c r="A50" s="91" t="s">
        <v>674</v>
      </c>
      <c r="B50" s="95">
        <v>48</v>
      </c>
      <c r="C50" s="99">
        <v>0</v>
      </c>
      <c r="D50">
        <v>0</v>
      </c>
      <c r="E50">
        <v>0</v>
      </c>
      <c r="F50">
        <v>0</v>
      </c>
      <c r="G50">
        <v>0</v>
      </c>
      <c r="H50">
        <v>0</v>
      </c>
      <c r="I50">
        <v>0</v>
      </c>
    </row>
    <row r="51" spans="1:9" x14ac:dyDescent="0.25">
      <c r="A51" s="91" t="s">
        <v>675</v>
      </c>
      <c r="B51" s="95">
        <v>49</v>
      </c>
      <c r="C51" s="99">
        <v>0</v>
      </c>
      <c r="D51">
        <v>0</v>
      </c>
      <c r="E51">
        <v>0</v>
      </c>
      <c r="F51">
        <v>0</v>
      </c>
      <c r="G51">
        <v>0</v>
      </c>
      <c r="H51">
        <v>0</v>
      </c>
      <c r="I51">
        <v>0</v>
      </c>
    </row>
    <row r="52" spans="1:9" x14ac:dyDescent="0.25">
      <c r="A52" s="91" t="s">
        <v>676</v>
      </c>
      <c r="B52" s="95">
        <v>50</v>
      </c>
      <c r="C52" s="99">
        <v>0</v>
      </c>
      <c r="D52">
        <v>0</v>
      </c>
      <c r="E52">
        <v>5.341737531126E-3</v>
      </c>
      <c r="F52">
        <v>5.341737531126E-3</v>
      </c>
      <c r="G52">
        <v>3.4772200157599998E-4</v>
      </c>
      <c r="H52">
        <v>1.223994232422E-3</v>
      </c>
      <c r="I52">
        <v>3.6326517504639901</v>
      </c>
    </row>
    <row r="53" spans="1:9" x14ac:dyDescent="0.25">
      <c r="A53" s="91" t="s">
        <v>677</v>
      </c>
      <c r="B53" s="95">
        <v>51</v>
      </c>
      <c r="C53" s="99">
        <v>0</v>
      </c>
      <c r="D53">
        <v>0</v>
      </c>
      <c r="E53">
        <v>0</v>
      </c>
      <c r="F53">
        <v>0</v>
      </c>
      <c r="G53">
        <v>0</v>
      </c>
      <c r="H53">
        <v>0</v>
      </c>
      <c r="I53">
        <v>0</v>
      </c>
    </row>
    <row r="54" spans="1:9" x14ac:dyDescent="0.25">
      <c r="A54" s="91" t="s">
        <v>678</v>
      </c>
      <c r="B54" s="95">
        <v>52</v>
      </c>
      <c r="C54" s="99">
        <v>0</v>
      </c>
      <c r="D54">
        <v>0</v>
      </c>
      <c r="E54">
        <v>0</v>
      </c>
      <c r="F54">
        <v>0</v>
      </c>
      <c r="G54">
        <v>0</v>
      </c>
      <c r="H54">
        <v>0</v>
      </c>
      <c r="I54">
        <v>0</v>
      </c>
    </row>
    <row r="55" spans="1:9" x14ac:dyDescent="0.25">
      <c r="A55" s="91" t="s">
        <v>679</v>
      </c>
      <c r="B55" s="95">
        <v>53</v>
      </c>
      <c r="C55" s="99">
        <v>0</v>
      </c>
      <c r="D55">
        <v>0</v>
      </c>
      <c r="E55">
        <v>4.7774375416339996E-3</v>
      </c>
      <c r="F55">
        <v>4.7774375416339996E-3</v>
      </c>
      <c r="G55">
        <v>3.4970615596299998E-4</v>
      </c>
      <c r="H55">
        <v>1.078542059328E-3</v>
      </c>
      <c r="I55">
        <v>0.85433213901705995</v>
      </c>
    </row>
    <row r="56" spans="1:9" x14ac:dyDescent="0.25">
      <c r="A56" s="91" t="s">
        <v>680</v>
      </c>
      <c r="B56" s="95">
        <v>54</v>
      </c>
      <c r="C56" s="99">
        <v>0</v>
      </c>
      <c r="D56">
        <v>0</v>
      </c>
      <c r="E56">
        <v>0.18156386911868999</v>
      </c>
      <c r="F56">
        <v>0.18156386911868999</v>
      </c>
      <c r="G56">
        <v>2.5564991178109999E-3</v>
      </c>
      <c r="H56">
        <v>8.8576653168899993E-3</v>
      </c>
      <c r="I56">
        <v>11.563045509858</v>
      </c>
    </row>
    <row r="57" spans="1:9" x14ac:dyDescent="0.25">
      <c r="A57" s="91" t="s">
        <v>681</v>
      </c>
      <c r="B57" s="95">
        <v>55</v>
      </c>
      <c r="C57" s="99">
        <v>0</v>
      </c>
      <c r="D57">
        <v>0</v>
      </c>
      <c r="E57">
        <v>5.5847596377133997E-2</v>
      </c>
      <c r="F57">
        <v>5.5847596377133997E-2</v>
      </c>
      <c r="G57">
        <v>1.9374937653710001E-3</v>
      </c>
      <c r="H57">
        <v>5.3314652857869996E-3</v>
      </c>
      <c r="I57">
        <v>1.9781811344437299</v>
      </c>
    </row>
    <row r="58" spans="1:9" x14ac:dyDescent="0.25">
      <c r="A58" s="91" t="s">
        <v>682</v>
      </c>
      <c r="B58" s="95">
        <v>56</v>
      </c>
      <c r="C58" s="99">
        <v>9.7140000000000004E-3</v>
      </c>
      <c r="D58">
        <v>0</v>
      </c>
      <c r="E58">
        <v>4.3074242770671997E-2</v>
      </c>
      <c r="F58">
        <v>4.3074242770671997E-2</v>
      </c>
      <c r="G58">
        <v>1.3764853950906E-2</v>
      </c>
      <c r="H58">
        <v>1.1158403146034E-2</v>
      </c>
      <c r="I58">
        <v>19.477268340531701</v>
      </c>
    </row>
    <row r="59" spans="1:9" x14ac:dyDescent="0.25">
      <c r="A59" s="91" t="s">
        <v>683</v>
      </c>
      <c r="B59" s="95">
        <v>57</v>
      </c>
      <c r="C59" s="99">
        <v>2.2180999999999999E-2</v>
      </c>
      <c r="D59">
        <v>0</v>
      </c>
      <c r="E59">
        <v>4.7423571348190002E-2</v>
      </c>
      <c r="F59">
        <v>4.7423571348190002E-2</v>
      </c>
      <c r="G59">
        <v>1.9712745208569998E-2</v>
      </c>
      <c r="H59">
        <v>1.6076301672125998E-2</v>
      </c>
      <c r="I59">
        <v>170.377256837673</v>
      </c>
    </row>
    <row r="60" spans="1:9" x14ac:dyDescent="0.25">
      <c r="A60" s="91" t="s">
        <v>684</v>
      </c>
      <c r="B60" s="95">
        <v>58</v>
      </c>
      <c r="C60" s="99">
        <v>2.9228000000000001E-2</v>
      </c>
      <c r="D60">
        <v>0</v>
      </c>
      <c r="E60">
        <v>3.1799998283386199</v>
      </c>
      <c r="F60">
        <v>3.1799998283386199</v>
      </c>
      <c r="G60">
        <v>7.1534407692254998E-2</v>
      </c>
      <c r="H60">
        <v>0.216533541329924</v>
      </c>
      <c r="I60">
        <v>201.226288838312</v>
      </c>
    </row>
    <row r="61" spans="1:9" x14ac:dyDescent="0.25">
      <c r="A61" s="91" t="s">
        <v>685</v>
      </c>
      <c r="B61" s="95">
        <v>59</v>
      </c>
      <c r="C61" s="99">
        <v>2.9929999999999998E-2</v>
      </c>
      <c r="D61">
        <v>0</v>
      </c>
      <c r="E61">
        <v>0.11557614803314201</v>
      </c>
      <c r="F61">
        <v>0.11557614803314201</v>
      </c>
      <c r="G61">
        <v>3.2749473197099997E-2</v>
      </c>
      <c r="H61">
        <v>2.1734586141951999E-2</v>
      </c>
      <c r="I61">
        <v>390.96321102697402</v>
      </c>
    </row>
    <row r="62" spans="1:9" x14ac:dyDescent="0.25">
      <c r="A62" s="91" t="s">
        <v>686</v>
      </c>
      <c r="B62" s="95">
        <v>60</v>
      </c>
      <c r="C62" s="99">
        <v>6.3720000000000001E-3</v>
      </c>
      <c r="D62">
        <v>0</v>
      </c>
      <c r="E62">
        <v>5.7186909019947003E-2</v>
      </c>
      <c r="F62">
        <v>5.7186909019947003E-2</v>
      </c>
      <c r="G62">
        <v>8.8539130700399996E-3</v>
      </c>
      <c r="H62">
        <v>9.1661736894220001E-3</v>
      </c>
      <c r="I62">
        <v>42.870647085131999</v>
      </c>
    </row>
    <row r="63" spans="1:9" x14ac:dyDescent="0.25">
      <c r="A63" s="91" t="s">
        <v>1072</v>
      </c>
      <c r="B63" s="95">
        <v>61</v>
      </c>
      <c r="C63" s="99">
        <v>1.3825799999999999</v>
      </c>
      <c r="D63">
        <v>0</v>
      </c>
      <c r="E63">
        <v>3.1799998283386199</v>
      </c>
      <c r="F63">
        <v>3.1799998283386199</v>
      </c>
      <c r="G63">
        <v>1.54890597372332</v>
      </c>
      <c r="H63">
        <v>1.24909381590947</v>
      </c>
      <c r="I63">
        <v>32698.954011273101</v>
      </c>
    </row>
    <row r="64" spans="1:9" x14ac:dyDescent="0.25">
      <c r="A64" s="91" t="s">
        <v>1076</v>
      </c>
      <c r="B64" s="95">
        <v>62</v>
      </c>
      <c r="C64" s="99">
        <v>0.64431700000000003</v>
      </c>
      <c r="D64">
        <v>0</v>
      </c>
      <c r="E64">
        <v>3.1799998283386199</v>
      </c>
      <c r="F64">
        <v>3.1799998283386199</v>
      </c>
      <c r="G64">
        <v>1.10056972268222</v>
      </c>
      <c r="H64">
        <v>1.0722838678376601</v>
      </c>
      <c r="I64">
        <v>10038.2964405845</v>
      </c>
    </row>
    <row r="65" spans="1:9" x14ac:dyDescent="0.25">
      <c r="A65" s="91" t="s">
        <v>1073</v>
      </c>
      <c r="B65" s="95">
        <v>63</v>
      </c>
      <c r="C65" s="99">
        <v>5.4159999999999998E-3</v>
      </c>
      <c r="D65">
        <v>0</v>
      </c>
      <c r="E65">
        <v>6.0437254607677002E-2</v>
      </c>
      <c r="F65">
        <v>6.0437254607677002E-2</v>
      </c>
      <c r="G65">
        <v>6.7068964940530003E-3</v>
      </c>
      <c r="H65">
        <v>7.315054683549E-3</v>
      </c>
      <c r="I65">
        <v>26.190430809277998</v>
      </c>
    </row>
    <row r="66" spans="1:9" x14ac:dyDescent="0.25">
      <c r="A66" s="91" t="s">
        <v>687</v>
      </c>
      <c r="B66" s="95">
        <v>64</v>
      </c>
      <c r="C66" s="99">
        <v>1.0883E-2</v>
      </c>
      <c r="D66">
        <v>0</v>
      </c>
      <c r="E66">
        <v>0.29105404019355802</v>
      </c>
      <c r="F66">
        <v>0.29105404019355802</v>
      </c>
      <c r="G66">
        <v>3.4043828808675999E-2</v>
      </c>
      <c r="H66">
        <v>5.7789257090936998E-2</v>
      </c>
      <c r="I66">
        <v>61.653373972512703</v>
      </c>
    </row>
    <row r="67" spans="1:9" x14ac:dyDescent="0.25">
      <c r="A67" s="91" t="s">
        <v>688</v>
      </c>
      <c r="B67" s="95">
        <v>65</v>
      </c>
      <c r="C67" s="99">
        <v>4.2430000000000002E-3</v>
      </c>
      <c r="D67">
        <v>0</v>
      </c>
      <c r="E67">
        <v>7.2862529195850002E-3</v>
      </c>
      <c r="F67">
        <v>7.2862529195850002E-3</v>
      </c>
      <c r="G67">
        <v>3.2781391455680002E-3</v>
      </c>
      <c r="H67">
        <v>2.1533590887770002E-3</v>
      </c>
      <c r="I67">
        <v>9.1984584424644709</v>
      </c>
    </row>
    <row r="68" spans="1:9" x14ac:dyDescent="0.25">
      <c r="A68" s="91" t="s">
        <v>689</v>
      </c>
      <c r="B68" s="95">
        <v>66</v>
      </c>
      <c r="C68" s="99">
        <v>0</v>
      </c>
      <c r="D68">
        <v>0</v>
      </c>
      <c r="E68">
        <v>0</v>
      </c>
      <c r="F68">
        <v>0</v>
      </c>
      <c r="G68">
        <v>0</v>
      </c>
      <c r="H68">
        <v>0</v>
      </c>
      <c r="I68">
        <v>0</v>
      </c>
    </row>
    <row r="69" spans="1:9" x14ac:dyDescent="0.25">
      <c r="A69" s="91" t="s">
        <v>690</v>
      </c>
      <c r="B69" s="95">
        <v>67</v>
      </c>
      <c r="C69" s="99">
        <v>0</v>
      </c>
      <c r="D69">
        <v>0</v>
      </c>
      <c r="E69">
        <v>4.8551629297440002E-3</v>
      </c>
      <c r="F69">
        <v>4.8551629297440002E-3</v>
      </c>
      <c r="G69">
        <v>6.7208646286000002E-4</v>
      </c>
      <c r="H69">
        <v>1.37330600216E-3</v>
      </c>
      <c r="I69">
        <v>0.46575591876171502</v>
      </c>
    </row>
    <row r="70" spans="1:9" x14ac:dyDescent="0.25">
      <c r="A70" s="91" t="s">
        <v>691</v>
      </c>
      <c r="B70" s="95">
        <v>68</v>
      </c>
      <c r="C70" s="99">
        <v>0</v>
      </c>
      <c r="D70">
        <v>0</v>
      </c>
      <c r="E70">
        <v>5.7359496131540004E-3</v>
      </c>
      <c r="F70">
        <v>5.7359496131540004E-3</v>
      </c>
      <c r="G70">
        <v>1.396826365739E-3</v>
      </c>
      <c r="H70">
        <v>2.117268021405E-3</v>
      </c>
      <c r="I70">
        <v>2.0938427222426901</v>
      </c>
    </row>
    <row r="71" spans="1:9" x14ac:dyDescent="0.25">
      <c r="A71" s="91" t="s">
        <v>692</v>
      </c>
      <c r="B71" s="95">
        <v>69</v>
      </c>
      <c r="C71" s="99">
        <v>0</v>
      </c>
      <c r="D71">
        <v>0</v>
      </c>
      <c r="E71">
        <v>3.9342483505609999E-3</v>
      </c>
      <c r="F71">
        <v>3.9342483505609999E-3</v>
      </c>
      <c r="G71">
        <v>1.34770320652E-4</v>
      </c>
      <c r="H71">
        <v>6.3307793624800004E-4</v>
      </c>
      <c r="I71">
        <v>8.2209895597771004E-2</v>
      </c>
    </row>
    <row r="72" spans="1:9" x14ac:dyDescent="0.25">
      <c r="A72" s="91" t="s">
        <v>693</v>
      </c>
      <c r="B72" s="95">
        <v>70</v>
      </c>
      <c r="C72" s="99">
        <v>3.3080000000000002E-3</v>
      </c>
      <c r="D72">
        <v>0</v>
      </c>
      <c r="E72">
        <v>4.290780983865E-3</v>
      </c>
      <c r="F72">
        <v>4.290780983865E-3</v>
      </c>
      <c r="G72">
        <v>2.823574208271E-3</v>
      </c>
      <c r="H72">
        <v>1.3952020517890001E-3</v>
      </c>
      <c r="I72">
        <v>0.43200685386546001</v>
      </c>
    </row>
    <row r="73" spans="1:9" x14ac:dyDescent="0.25">
      <c r="A73" s="91" t="s">
        <v>694</v>
      </c>
      <c r="B73" s="95">
        <v>71</v>
      </c>
      <c r="C73" s="99">
        <v>0</v>
      </c>
      <c r="D73">
        <v>0</v>
      </c>
      <c r="E73">
        <v>3.3111700322479998E-3</v>
      </c>
      <c r="F73">
        <v>3.3111700322479998E-3</v>
      </c>
      <c r="G73">
        <v>1.3036102489E-5</v>
      </c>
      <c r="H73">
        <v>2.0735190361199999E-4</v>
      </c>
      <c r="I73">
        <v>9.9335100967439995E-3</v>
      </c>
    </row>
    <row r="74" spans="1:9" x14ac:dyDescent="0.25">
      <c r="A74" s="91" t="s">
        <v>695</v>
      </c>
      <c r="B74" s="95">
        <v>72</v>
      </c>
      <c r="C74" s="99">
        <v>5.241E-3</v>
      </c>
      <c r="D74">
        <v>0</v>
      </c>
      <c r="E74">
        <v>0.125070169568062</v>
      </c>
      <c r="F74">
        <v>0.125070169568062</v>
      </c>
      <c r="G74">
        <v>1.6049935496007001E-2</v>
      </c>
      <c r="H74">
        <v>2.4294225723645001E-2</v>
      </c>
      <c r="I74">
        <v>171.34911135537499</v>
      </c>
    </row>
    <row r="75" spans="1:9" x14ac:dyDescent="0.25">
      <c r="A75" s="91" t="s">
        <v>696</v>
      </c>
      <c r="B75" s="95">
        <v>73</v>
      </c>
      <c r="C75" s="99">
        <v>2.7113999999999999E-2</v>
      </c>
      <c r="D75">
        <v>0</v>
      </c>
      <c r="E75">
        <v>0.213691577315331</v>
      </c>
      <c r="F75">
        <v>0.213691577315331</v>
      </c>
      <c r="G75">
        <v>3.0265589569988999E-2</v>
      </c>
      <c r="H75">
        <v>2.7971123681662002E-2</v>
      </c>
      <c r="I75">
        <v>17.675104308873401</v>
      </c>
    </row>
    <row r="76" spans="1:9" x14ac:dyDescent="0.25">
      <c r="A76" s="91" t="s">
        <v>697</v>
      </c>
      <c r="B76" s="95">
        <v>74</v>
      </c>
      <c r="C76" s="99">
        <v>4.8384999999999997E-2</v>
      </c>
      <c r="D76">
        <v>0</v>
      </c>
      <c r="E76">
        <v>0.119202300906181</v>
      </c>
      <c r="F76">
        <v>0.119202300906181</v>
      </c>
      <c r="G76">
        <v>4.9504781416202001E-2</v>
      </c>
      <c r="H76">
        <v>2.8397023424771999E-2</v>
      </c>
      <c r="I76">
        <v>39.999863384291501</v>
      </c>
    </row>
    <row r="77" spans="1:9" x14ac:dyDescent="0.25">
      <c r="A77" s="91" t="s">
        <v>698</v>
      </c>
      <c r="B77" s="95">
        <v>75</v>
      </c>
      <c r="C77" s="99">
        <v>4.6025999999999997E-2</v>
      </c>
      <c r="D77">
        <v>0</v>
      </c>
      <c r="E77">
        <v>3.1099998950958199</v>
      </c>
      <c r="F77">
        <v>3.1099998950958199</v>
      </c>
      <c r="G77">
        <v>0.188377185819145</v>
      </c>
      <c r="H77">
        <v>0.34392706491934</v>
      </c>
      <c r="I77">
        <v>511.63243668479799</v>
      </c>
    </row>
    <row r="78" spans="1:9" x14ac:dyDescent="0.25">
      <c r="A78" s="91" t="s">
        <v>699</v>
      </c>
      <c r="B78" s="95">
        <v>76</v>
      </c>
      <c r="C78" s="99">
        <v>7.0419999999999996E-3</v>
      </c>
      <c r="D78">
        <v>0</v>
      </c>
      <c r="E78">
        <v>2.3967720568180001E-2</v>
      </c>
      <c r="F78">
        <v>2.3967720568180001E-2</v>
      </c>
      <c r="G78">
        <v>7.4544051909220003E-3</v>
      </c>
      <c r="H78">
        <v>4.9352581167979998E-3</v>
      </c>
      <c r="I78">
        <v>7.2829538715304798</v>
      </c>
    </row>
    <row r="79" spans="1:9" x14ac:dyDescent="0.25">
      <c r="A79" s="91" t="s">
        <v>700</v>
      </c>
      <c r="B79" s="95">
        <v>77</v>
      </c>
      <c r="C79" s="99">
        <v>1.1168000000000001E-2</v>
      </c>
      <c r="D79">
        <v>0</v>
      </c>
      <c r="E79">
        <v>6.1796765774487998E-2</v>
      </c>
      <c r="F79">
        <v>6.1796765774487998E-2</v>
      </c>
      <c r="G79">
        <v>1.4959824732984E-2</v>
      </c>
      <c r="H79">
        <v>1.2032581512751999E-2</v>
      </c>
      <c r="I79">
        <v>102.56455836934001</v>
      </c>
    </row>
    <row r="80" spans="1:9" x14ac:dyDescent="0.25">
      <c r="A80" s="91" t="s">
        <v>701</v>
      </c>
      <c r="B80" s="95">
        <v>78</v>
      </c>
      <c r="C80" s="99">
        <v>2.8098000000000001E-2</v>
      </c>
      <c r="D80">
        <v>5.0918259657919997E-3</v>
      </c>
      <c r="E80">
        <v>0.14039430022239699</v>
      </c>
      <c r="F80">
        <v>0.13530247425660499</v>
      </c>
      <c r="G80">
        <v>3.4701961285476E-2</v>
      </c>
      <c r="H80">
        <v>1.8207164916113999E-2</v>
      </c>
      <c r="I80">
        <v>60.589624404441501</v>
      </c>
    </row>
    <row r="81" spans="1:9" x14ac:dyDescent="0.25">
      <c r="A81" s="91" t="s">
        <v>702</v>
      </c>
      <c r="B81" s="95">
        <v>79</v>
      </c>
      <c r="C81" s="99">
        <v>1.1356E-2</v>
      </c>
      <c r="D81">
        <v>0</v>
      </c>
      <c r="E81">
        <v>7.0609867572783994E-2</v>
      </c>
      <c r="F81">
        <v>7.0609867572783994E-2</v>
      </c>
      <c r="G81">
        <v>1.5276114233130999E-2</v>
      </c>
      <c r="H81">
        <v>1.2436818666927999E-2</v>
      </c>
      <c r="I81">
        <v>37.395927642704898</v>
      </c>
    </row>
    <row r="82" spans="1:9" x14ac:dyDescent="0.25">
      <c r="A82" s="91" t="s">
        <v>703</v>
      </c>
      <c r="B82" s="95">
        <v>80</v>
      </c>
      <c r="C82" s="99">
        <v>1.2061000000000001E-2</v>
      </c>
      <c r="D82">
        <v>0</v>
      </c>
      <c r="E82">
        <v>3.7207230925559998E-2</v>
      </c>
      <c r="F82">
        <v>3.7207230925559998E-2</v>
      </c>
      <c r="G82">
        <v>1.2262942165146999E-2</v>
      </c>
      <c r="H82">
        <v>9.1616866319259999E-3</v>
      </c>
      <c r="I82">
        <v>6.5974628848489303</v>
      </c>
    </row>
    <row r="83" spans="1:9" x14ac:dyDescent="0.25">
      <c r="A83" s="91" t="s">
        <v>704</v>
      </c>
      <c r="B83" s="95">
        <v>81</v>
      </c>
      <c r="C83" s="99">
        <v>0</v>
      </c>
      <c r="D83">
        <v>0</v>
      </c>
      <c r="E83">
        <v>2.4439558386802999E-2</v>
      </c>
      <c r="F83">
        <v>2.4439558386802999E-2</v>
      </c>
      <c r="G83">
        <v>2.9062810078749998E-3</v>
      </c>
      <c r="H83">
        <v>4.1193680352520001E-3</v>
      </c>
      <c r="I83">
        <v>2.8278114206623202</v>
      </c>
    </row>
    <row r="84" spans="1:9" x14ac:dyDescent="0.25">
      <c r="A84" s="91" t="s">
        <v>705</v>
      </c>
      <c r="B84" s="95">
        <v>82</v>
      </c>
      <c r="C84" s="99">
        <v>4.6239999999999996E-3</v>
      </c>
      <c r="D84">
        <v>0</v>
      </c>
      <c r="E84">
        <v>2.6580074802041002E-2</v>
      </c>
      <c r="F84">
        <v>2.6580074802041002E-2</v>
      </c>
      <c r="G84">
        <v>5.2649046182700002E-3</v>
      </c>
      <c r="H84">
        <v>5.5318502791799999E-3</v>
      </c>
      <c r="I84">
        <v>3.1168235340155599</v>
      </c>
    </row>
    <row r="85" spans="1:9" x14ac:dyDescent="0.25">
      <c r="A85" s="91" t="s">
        <v>706</v>
      </c>
      <c r="B85" s="95">
        <v>83</v>
      </c>
      <c r="C85" s="99">
        <v>5.2550000000000001E-3</v>
      </c>
      <c r="D85">
        <v>0</v>
      </c>
      <c r="E85">
        <v>1.0574586689472001E-2</v>
      </c>
      <c r="F85">
        <v>1.0574586689472001E-2</v>
      </c>
      <c r="G85">
        <v>4.8901797862860004E-3</v>
      </c>
      <c r="H85">
        <v>2.855897110031E-3</v>
      </c>
      <c r="I85">
        <v>1.00248685618862</v>
      </c>
    </row>
    <row r="86" spans="1:9" x14ac:dyDescent="0.25">
      <c r="A86" s="91" t="s">
        <v>707</v>
      </c>
      <c r="B86" s="95">
        <v>84</v>
      </c>
      <c r="C86" s="99">
        <v>0</v>
      </c>
      <c r="D86">
        <v>0</v>
      </c>
      <c r="E86">
        <v>2.3090736940499998E-3</v>
      </c>
      <c r="F86">
        <v>2.3090736940499998E-3</v>
      </c>
      <c r="G86">
        <v>9.4830880852999995E-5</v>
      </c>
      <c r="H86">
        <v>4.5012914080600001E-4</v>
      </c>
      <c r="I86">
        <v>4.4570514000949997E-3</v>
      </c>
    </row>
    <row r="87" spans="1:9" x14ac:dyDescent="0.25">
      <c r="A87" s="91" t="s">
        <v>708</v>
      </c>
      <c r="B87" s="95">
        <v>85</v>
      </c>
      <c r="C87" s="99">
        <v>0</v>
      </c>
      <c r="D87">
        <v>0</v>
      </c>
      <c r="E87">
        <v>1.0423304513097E-2</v>
      </c>
      <c r="F87">
        <v>1.0423304513097E-2</v>
      </c>
      <c r="G87">
        <v>1.8130796784399999E-3</v>
      </c>
      <c r="H87">
        <v>2.5482032074440001E-3</v>
      </c>
      <c r="I87">
        <v>4.3622697063256002</v>
      </c>
    </row>
    <row r="88" spans="1:9" x14ac:dyDescent="0.25">
      <c r="A88" s="91" t="s">
        <v>709</v>
      </c>
      <c r="B88" s="95">
        <v>86</v>
      </c>
      <c r="C88" s="99">
        <v>0</v>
      </c>
      <c r="D88">
        <v>0</v>
      </c>
      <c r="E88">
        <v>1.4991896227002E-2</v>
      </c>
      <c r="F88">
        <v>1.4991896227002E-2</v>
      </c>
      <c r="G88">
        <v>2.7551806875160002E-3</v>
      </c>
      <c r="H88">
        <v>3.492821176964E-3</v>
      </c>
      <c r="I88">
        <v>3.4605069435201501</v>
      </c>
    </row>
    <row r="89" spans="1:9" x14ac:dyDescent="0.25">
      <c r="A89" s="91" t="s">
        <v>710</v>
      </c>
      <c r="B89" s="95">
        <v>87</v>
      </c>
      <c r="C89" s="99">
        <v>0</v>
      </c>
      <c r="D89">
        <v>0</v>
      </c>
      <c r="E89">
        <v>5.5223144590849996E-3</v>
      </c>
      <c r="F89">
        <v>5.5223144590849996E-3</v>
      </c>
      <c r="G89">
        <v>1.9214486958799999E-4</v>
      </c>
      <c r="H89">
        <v>8.3988195009199998E-4</v>
      </c>
      <c r="I89">
        <v>0.34240215760655701</v>
      </c>
    </row>
    <row r="90" spans="1:9" x14ac:dyDescent="0.25">
      <c r="A90" s="91" t="s">
        <v>711</v>
      </c>
      <c r="B90" s="95">
        <v>88</v>
      </c>
      <c r="C90" s="99">
        <v>0</v>
      </c>
      <c r="D90">
        <v>0</v>
      </c>
      <c r="E90">
        <v>6.1593097634610001E-3</v>
      </c>
      <c r="F90">
        <v>6.1593097634610001E-3</v>
      </c>
      <c r="G90">
        <v>8.8601169448000001E-4</v>
      </c>
      <c r="H90">
        <v>2.0084475763569999E-3</v>
      </c>
      <c r="I90">
        <v>0.66539478255435802</v>
      </c>
    </row>
    <row r="91" spans="1:9" x14ac:dyDescent="0.25">
      <c r="A91" s="91" t="s">
        <v>712</v>
      </c>
      <c r="B91" s="95">
        <v>89</v>
      </c>
      <c r="C91" s="99">
        <v>0</v>
      </c>
      <c r="D91">
        <v>0</v>
      </c>
      <c r="E91">
        <v>2.6069929823278999E-2</v>
      </c>
      <c r="F91">
        <v>2.6069929823278999E-2</v>
      </c>
      <c r="G91">
        <v>2.6537786651130001E-3</v>
      </c>
      <c r="H91">
        <v>4.4056226521539997E-3</v>
      </c>
      <c r="I91">
        <v>35.242180672707001</v>
      </c>
    </row>
    <row r="92" spans="1:9" x14ac:dyDescent="0.25">
      <c r="A92" s="91" t="s">
        <v>713</v>
      </c>
      <c r="B92" s="95">
        <v>90</v>
      </c>
      <c r="C92" s="99">
        <v>0</v>
      </c>
      <c r="D92">
        <v>0</v>
      </c>
      <c r="E92">
        <v>7.1060969494279999E-3</v>
      </c>
      <c r="F92">
        <v>7.1060969494279999E-3</v>
      </c>
      <c r="G92">
        <v>1.367036115454E-3</v>
      </c>
      <c r="H92">
        <v>2.1236124325839999E-3</v>
      </c>
      <c r="I92">
        <v>1.70742810820229</v>
      </c>
    </row>
    <row r="93" spans="1:9" x14ac:dyDescent="0.25">
      <c r="A93" s="91" t="s">
        <v>714</v>
      </c>
      <c r="B93" s="95">
        <v>91</v>
      </c>
      <c r="C93" s="99">
        <v>0</v>
      </c>
      <c r="D93">
        <v>0</v>
      </c>
      <c r="E93">
        <v>1.4525215141474999E-2</v>
      </c>
      <c r="F93">
        <v>1.4525215141474999E-2</v>
      </c>
      <c r="G93">
        <v>7.5280682395400004E-4</v>
      </c>
      <c r="H93">
        <v>1.7691581291030001E-3</v>
      </c>
      <c r="I93">
        <v>0.50362776522524699</v>
      </c>
    </row>
    <row r="94" spans="1:9" x14ac:dyDescent="0.25">
      <c r="A94" s="91" t="s">
        <v>715</v>
      </c>
      <c r="B94" s="95">
        <v>92</v>
      </c>
      <c r="C94" s="99">
        <v>0</v>
      </c>
      <c r="D94">
        <v>0</v>
      </c>
      <c r="E94">
        <v>3.3068120479583997E-2</v>
      </c>
      <c r="F94">
        <v>3.3068120479583997E-2</v>
      </c>
      <c r="G94">
        <v>4.8366216981389999E-3</v>
      </c>
      <c r="H94">
        <v>9.0094092496560002E-3</v>
      </c>
      <c r="I94">
        <v>6.3988505066372401</v>
      </c>
    </row>
    <row r="95" spans="1:9" x14ac:dyDescent="0.25">
      <c r="A95" s="91" t="s">
        <v>716</v>
      </c>
      <c r="B95" s="95">
        <v>93</v>
      </c>
      <c r="C95" s="99">
        <v>1.0484E-2</v>
      </c>
      <c r="D95">
        <v>0</v>
      </c>
      <c r="E95">
        <v>4.6408705413342001E-2</v>
      </c>
      <c r="F95">
        <v>4.6408705413342001E-2</v>
      </c>
      <c r="G95">
        <v>1.6527557357325001E-2</v>
      </c>
      <c r="H95">
        <v>1.2190718644385E-2</v>
      </c>
      <c r="I95">
        <v>83.414581982418795</v>
      </c>
    </row>
    <row r="96" spans="1:9" x14ac:dyDescent="0.25">
      <c r="A96" s="91" t="s">
        <v>717</v>
      </c>
      <c r="B96" s="95">
        <v>94</v>
      </c>
      <c r="C96" s="99">
        <v>5.6189999999999999E-3</v>
      </c>
      <c r="D96">
        <v>0</v>
      </c>
      <c r="E96">
        <v>1.9691508263350001E-2</v>
      </c>
      <c r="F96">
        <v>1.9691508263350001E-2</v>
      </c>
      <c r="G96">
        <v>4.8938115223940001E-3</v>
      </c>
      <c r="H96">
        <v>3.8108852973440001E-3</v>
      </c>
      <c r="I96">
        <v>2.9264992903918001</v>
      </c>
    </row>
    <row r="97" spans="1:9" x14ac:dyDescent="0.25">
      <c r="A97" s="91" t="s">
        <v>718</v>
      </c>
      <c r="B97" s="95">
        <v>95</v>
      </c>
      <c r="C97" s="99">
        <v>6.3590000000000001E-3</v>
      </c>
      <c r="D97">
        <v>0</v>
      </c>
      <c r="E97">
        <v>2.1564388647676E-2</v>
      </c>
      <c r="F97">
        <v>2.1564388647676E-2</v>
      </c>
      <c r="G97">
        <v>9.9595933274000004E-3</v>
      </c>
      <c r="H97">
        <v>6.848413845867E-3</v>
      </c>
      <c r="I97">
        <v>1.0557168927043601</v>
      </c>
    </row>
    <row r="98" spans="1:9" x14ac:dyDescent="0.25">
      <c r="A98" s="91" t="s">
        <v>719</v>
      </c>
      <c r="B98" s="95">
        <v>96</v>
      </c>
      <c r="C98" s="99">
        <v>4.3039999999999997E-3</v>
      </c>
      <c r="D98">
        <v>0</v>
      </c>
      <c r="E98">
        <v>2.1856250241398999E-2</v>
      </c>
      <c r="F98">
        <v>2.1856250241398999E-2</v>
      </c>
      <c r="G98">
        <v>3.5097252930760001E-3</v>
      </c>
      <c r="H98">
        <v>3.2720961684549999E-3</v>
      </c>
      <c r="I98">
        <v>1.337205336662</v>
      </c>
    </row>
    <row r="99" spans="1:9" x14ac:dyDescent="0.25">
      <c r="A99" s="91" t="s">
        <v>720</v>
      </c>
      <c r="B99" s="95">
        <v>97</v>
      </c>
      <c r="C99" s="99">
        <v>0</v>
      </c>
      <c r="D99">
        <v>0</v>
      </c>
      <c r="E99">
        <v>0.20507694780826599</v>
      </c>
      <c r="F99">
        <v>0.20507694780826599</v>
      </c>
      <c r="G99">
        <v>9.6972238193220005E-3</v>
      </c>
      <c r="H99">
        <v>2.1630819699134E-2</v>
      </c>
      <c r="I99">
        <v>143.75164589763099</v>
      </c>
    </row>
    <row r="100" spans="1:9" x14ac:dyDescent="0.25">
      <c r="A100" s="91" t="s">
        <v>1074</v>
      </c>
      <c r="B100" s="95">
        <v>98</v>
      </c>
      <c r="C100" s="99">
        <v>3.2599999999999999E-3</v>
      </c>
      <c r="D100">
        <v>0</v>
      </c>
      <c r="E100">
        <v>5.1840548403559996E-3</v>
      </c>
      <c r="F100">
        <v>5.1840548403559996E-3</v>
      </c>
      <c r="G100">
        <v>2.5497923170099998E-3</v>
      </c>
      <c r="H100">
        <v>1.614731133697E-3</v>
      </c>
      <c r="I100">
        <v>128.31064897659201</v>
      </c>
    </row>
    <row r="101" spans="1:9" x14ac:dyDescent="0.25">
      <c r="A101" s="91" t="s">
        <v>721</v>
      </c>
      <c r="B101" s="95">
        <v>99</v>
      </c>
      <c r="C101" s="99">
        <v>4.7060000000000001E-3</v>
      </c>
      <c r="D101">
        <v>0</v>
      </c>
      <c r="E101">
        <v>7.1110152639449996E-3</v>
      </c>
      <c r="F101">
        <v>7.1110152639449996E-3</v>
      </c>
      <c r="G101">
        <v>4.3824941756289999E-3</v>
      </c>
      <c r="H101">
        <v>1.550578209019E-3</v>
      </c>
      <c r="I101">
        <v>84.849469734355793</v>
      </c>
    </row>
    <row r="102" spans="1:9" x14ac:dyDescent="0.25">
      <c r="A102" s="91" t="s">
        <v>722</v>
      </c>
      <c r="B102" s="95">
        <v>100</v>
      </c>
      <c r="C102" s="99">
        <v>5.7489999999999998E-3</v>
      </c>
      <c r="D102">
        <v>0</v>
      </c>
      <c r="E102">
        <v>1.2239435687660999E-2</v>
      </c>
      <c r="F102">
        <v>1.2239435687660999E-2</v>
      </c>
      <c r="G102">
        <v>5.2572005023230001E-3</v>
      </c>
      <c r="H102">
        <v>2.4435952422509999E-3</v>
      </c>
      <c r="I102">
        <v>10.840347435790999</v>
      </c>
    </row>
    <row r="103" spans="1:9" x14ac:dyDescent="0.25">
      <c r="A103" s="91" t="s">
        <v>723</v>
      </c>
      <c r="B103" s="95">
        <v>101</v>
      </c>
      <c r="C103" s="99">
        <v>5.0394000000000001E-2</v>
      </c>
      <c r="D103">
        <v>0</v>
      </c>
      <c r="E103">
        <v>0.183411225676537</v>
      </c>
      <c r="F103">
        <v>0.183411225676537</v>
      </c>
      <c r="G103">
        <v>5.5812877096184002E-2</v>
      </c>
      <c r="H103">
        <v>3.2767115281279999E-2</v>
      </c>
      <c r="I103">
        <v>39.906207123771303</v>
      </c>
    </row>
    <row r="104" spans="1:9" x14ac:dyDescent="0.25">
      <c r="A104" s="91" t="s">
        <v>724</v>
      </c>
      <c r="B104" s="95">
        <v>102</v>
      </c>
      <c r="C104" s="99">
        <v>0</v>
      </c>
      <c r="D104">
        <v>0</v>
      </c>
      <c r="E104">
        <v>2.661637729034E-3</v>
      </c>
      <c r="F104">
        <v>2.661637729034E-3</v>
      </c>
      <c r="G104">
        <v>8.8721257634500001E-4</v>
      </c>
      <c r="H104">
        <v>1.254708058175E-3</v>
      </c>
      <c r="I104">
        <v>0.43650858756154798</v>
      </c>
    </row>
    <row r="105" spans="1:9" x14ac:dyDescent="0.25">
      <c r="A105" s="91" t="s">
        <v>725</v>
      </c>
      <c r="B105" s="95">
        <v>103</v>
      </c>
      <c r="C105" s="99">
        <v>2.4301E-2</v>
      </c>
      <c r="D105">
        <v>0</v>
      </c>
      <c r="E105">
        <v>0.276880532503128</v>
      </c>
      <c r="F105">
        <v>0.276880532503128</v>
      </c>
      <c r="G105">
        <v>3.7714155566844001E-2</v>
      </c>
      <c r="H105">
        <v>4.1596909718722E-2</v>
      </c>
      <c r="I105">
        <v>945.53159421635701</v>
      </c>
    </row>
    <row r="106" spans="1:9" x14ac:dyDescent="0.25">
      <c r="A106" s="91" t="s">
        <v>726</v>
      </c>
      <c r="B106" s="95">
        <v>104</v>
      </c>
      <c r="C106" s="99">
        <v>2.6610000000000002E-3</v>
      </c>
      <c r="D106">
        <v>0</v>
      </c>
      <c r="E106">
        <v>3.3405169378970001E-3</v>
      </c>
      <c r="F106">
        <v>3.3405169378970001E-3</v>
      </c>
      <c r="G106">
        <v>1.608043140292E-3</v>
      </c>
      <c r="H106">
        <v>1.3657894544150001E-3</v>
      </c>
      <c r="I106">
        <v>0.25567885930649897</v>
      </c>
    </row>
    <row r="107" spans="1:9" x14ac:dyDescent="0.25">
      <c r="A107" s="91" t="s">
        <v>727</v>
      </c>
      <c r="B107" s="95">
        <v>105</v>
      </c>
      <c r="C107" s="99">
        <v>0</v>
      </c>
      <c r="D107">
        <v>0</v>
      </c>
      <c r="E107">
        <v>3.3405169378970001E-3</v>
      </c>
      <c r="F107">
        <v>3.3405169378970001E-3</v>
      </c>
      <c r="G107">
        <v>6.5531788792099995E-4</v>
      </c>
      <c r="H107">
        <v>1.1903214179459999E-3</v>
      </c>
      <c r="I107">
        <v>0.20380386314354801</v>
      </c>
    </row>
    <row r="108" spans="1:9" x14ac:dyDescent="0.25">
      <c r="A108" s="91" t="s">
        <v>728</v>
      </c>
      <c r="B108" s="95">
        <v>106</v>
      </c>
      <c r="C108" s="99">
        <v>0</v>
      </c>
      <c r="D108">
        <v>0</v>
      </c>
      <c r="E108">
        <v>3.3405169378970001E-3</v>
      </c>
      <c r="F108">
        <v>3.3405169378970001E-3</v>
      </c>
      <c r="G108">
        <v>9.4916373712400001E-4</v>
      </c>
      <c r="H108">
        <v>1.410553450942E-3</v>
      </c>
      <c r="I108">
        <v>0.67960123578086495</v>
      </c>
    </row>
    <row r="109" spans="1:9" x14ac:dyDescent="0.25">
      <c r="A109" s="91" t="s">
        <v>729</v>
      </c>
      <c r="B109" s="95">
        <v>107</v>
      </c>
      <c r="C109" s="99">
        <v>0</v>
      </c>
      <c r="D109">
        <v>0</v>
      </c>
      <c r="E109">
        <v>3.3405169378970001E-3</v>
      </c>
      <c r="F109">
        <v>3.3405169378970001E-3</v>
      </c>
      <c r="G109">
        <v>8.0696325335899996E-4</v>
      </c>
      <c r="H109">
        <v>1.2842116003279999E-3</v>
      </c>
      <c r="I109">
        <v>0.98207427933812097</v>
      </c>
    </row>
    <row r="110" spans="1:9" x14ac:dyDescent="0.25">
      <c r="A110" s="91" t="s">
        <v>730</v>
      </c>
      <c r="B110" s="95">
        <v>108</v>
      </c>
      <c r="C110" s="99">
        <v>0</v>
      </c>
      <c r="D110">
        <v>0</v>
      </c>
      <c r="E110">
        <v>3.3405169378970001E-3</v>
      </c>
      <c r="F110">
        <v>3.3405169378970001E-3</v>
      </c>
      <c r="G110">
        <v>7.0087659335500002E-4</v>
      </c>
      <c r="H110">
        <v>1.2883551219209999E-3</v>
      </c>
      <c r="I110">
        <v>0.37286634766496701</v>
      </c>
    </row>
    <row r="111" spans="1:9" x14ac:dyDescent="0.25">
      <c r="A111" s="91" t="s">
        <v>731</v>
      </c>
      <c r="B111" s="95">
        <v>109</v>
      </c>
      <c r="C111" s="99">
        <v>0</v>
      </c>
      <c r="D111">
        <v>0</v>
      </c>
      <c r="E111">
        <v>3.1348718330260002E-3</v>
      </c>
      <c r="F111">
        <v>3.1348718330260002E-3</v>
      </c>
      <c r="G111">
        <v>6.0709880956E-5</v>
      </c>
      <c r="H111">
        <v>3.4649747003399998E-4</v>
      </c>
      <c r="I111">
        <v>0.25388872215989999</v>
      </c>
    </row>
    <row r="112" spans="1:9" x14ac:dyDescent="0.25">
      <c r="A112" s="91" t="s">
        <v>732</v>
      </c>
      <c r="B112" s="95">
        <v>110</v>
      </c>
      <c r="C112" s="99">
        <v>0</v>
      </c>
      <c r="D112">
        <v>0</v>
      </c>
      <c r="E112">
        <v>4.285600967705E-3</v>
      </c>
      <c r="F112">
        <v>4.285600967705E-3</v>
      </c>
      <c r="G112">
        <v>9.1930209586699998E-4</v>
      </c>
      <c r="H112">
        <v>1.4468751689340001E-3</v>
      </c>
      <c r="I112">
        <v>0.66281681112013802</v>
      </c>
    </row>
    <row r="113" spans="1:9" x14ac:dyDescent="0.25">
      <c r="A113" s="91" t="s">
        <v>1075</v>
      </c>
      <c r="B113" s="95">
        <v>111</v>
      </c>
      <c r="C113" s="99">
        <v>0</v>
      </c>
      <c r="D113">
        <v>0</v>
      </c>
      <c r="E113">
        <v>5.0032236613329999E-3</v>
      </c>
      <c r="F113">
        <v>5.0032236613329999E-3</v>
      </c>
      <c r="G113">
        <v>9.0619396133599997E-4</v>
      </c>
      <c r="H113">
        <v>1.351683922096E-3</v>
      </c>
      <c r="I113">
        <v>14.748306720750399</v>
      </c>
    </row>
    <row r="114" spans="1:9" x14ac:dyDescent="0.25">
      <c r="A114" s="91" t="s">
        <v>733</v>
      </c>
      <c r="B114" s="95">
        <v>112</v>
      </c>
      <c r="C114" s="99">
        <v>5.1539999999999997E-3</v>
      </c>
      <c r="D114">
        <v>0</v>
      </c>
      <c r="E114">
        <v>6.3810028135777005E-2</v>
      </c>
      <c r="F114">
        <v>6.3810028135777005E-2</v>
      </c>
      <c r="G114">
        <v>8.8225123084909995E-3</v>
      </c>
      <c r="H114">
        <v>9.3108805533439996E-3</v>
      </c>
      <c r="I114">
        <v>76.102991173043804</v>
      </c>
    </row>
    <row r="115" spans="1:9" x14ac:dyDescent="0.25">
      <c r="A115" s="91" t="s">
        <v>734</v>
      </c>
      <c r="B115" s="95">
        <v>113</v>
      </c>
      <c r="C115" s="99">
        <v>5.2589999999999998E-3</v>
      </c>
      <c r="D115">
        <v>0</v>
      </c>
      <c r="E115">
        <v>6.8373735994099998E-3</v>
      </c>
      <c r="F115">
        <v>6.8373735994099998E-3</v>
      </c>
      <c r="G115">
        <v>4.8407775845740004E-3</v>
      </c>
      <c r="H115">
        <v>1.369470912305E-3</v>
      </c>
      <c r="I115">
        <v>9.5653765071183408</v>
      </c>
    </row>
    <row r="116" spans="1:9" x14ac:dyDescent="0.25">
      <c r="A116" s="91" t="s">
        <v>732</v>
      </c>
      <c r="B116" s="95">
        <v>114</v>
      </c>
      <c r="C116" s="99">
        <v>0</v>
      </c>
      <c r="D116">
        <v>0</v>
      </c>
      <c r="E116">
        <v>0</v>
      </c>
      <c r="F116">
        <v>0</v>
      </c>
      <c r="G116">
        <v>0</v>
      </c>
      <c r="H116">
        <v>0</v>
      </c>
      <c r="I116">
        <v>0</v>
      </c>
    </row>
    <row r="117" spans="1:9" x14ac:dyDescent="0.25">
      <c r="A117" s="91" t="s">
        <v>735</v>
      </c>
      <c r="B117" s="95">
        <v>115</v>
      </c>
      <c r="C117" s="99">
        <v>3.9399999999999999E-3</v>
      </c>
      <c r="D117">
        <v>0</v>
      </c>
      <c r="E117">
        <v>4.1044745594259998E-3</v>
      </c>
      <c r="F117">
        <v>4.1044745594259998E-3</v>
      </c>
      <c r="G117">
        <v>3.673296071432E-3</v>
      </c>
      <c r="H117">
        <v>8.4937186198299998E-4</v>
      </c>
      <c r="I117">
        <v>0.39304267964325801</v>
      </c>
    </row>
    <row r="118" spans="1:9" x14ac:dyDescent="0.25">
      <c r="A118" s="91" t="s">
        <v>736</v>
      </c>
      <c r="B118" s="95">
        <v>116</v>
      </c>
      <c r="C118" s="99">
        <v>0</v>
      </c>
      <c r="D118">
        <v>0</v>
      </c>
      <c r="E118">
        <v>4.1223410516979999E-3</v>
      </c>
      <c r="F118">
        <v>4.1223410516979999E-3</v>
      </c>
      <c r="G118">
        <v>4.4306385696300002E-4</v>
      </c>
      <c r="H118">
        <v>1.10048912264E-3</v>
      </c>
      <c r="I118">
        <v>0.82764328480698202</v>
      </c>
    </row>
    <row r="119" spans="1:9" x14ac:dyDescent="0.25">
      <c r="A119" s="91" t="s">
        <v>737</v>
      </c>
      <c r="B119" s="95">
        <v>117</v>
      </c>
      <c r="C119" s="99">
        <v>0</v>
      </c>
      <c r="D119">
        <v>0</v>
      </c>
      <c r="E119">
        <v>3.2012194860729999E-3</v>
      </c>
      <c r="F119">
        <v>3.2012194860729999E-3</v>
      </c>
      <c r="G119">
        <v>8.3801557230000003E-6</v>
      </c>
      <c r="H119">
        <v>1.6357411404600001E-4</v>
      </c>
      <c r="I119">
        <v>3.2012194860729999E-3</v>
      </c>
    </row>
    <row r="120" spans="1:9" x14ac:dyDescent="0.25">
      <c r="A120" s="91" t="s">
        <v>738</v>
      </c>
      <c r="B120" s="95">
        <v>118</v>
      </c>
      <c r="C120" s="99">
        <v>0</v>
      </c>
      <c r="D120">
        <v>0</v>
      </c>
      <c r="E120">
        <v>0</v>
      </c>
      <c r="F120">
        <v>0</v>
      </c>
      <c r="G120">
        <v>0</v>
      </c>
      <c r="H120">
        <v>0</v>
      </c>
      <c r="I120">
        <v>0</v>
      </c>
    </row>
    <row r="121" spans="1:9" x14ac:dyDescent="0.25">
      <c r="A121" s="91" t="s">
        <v>739</v>
      </c>
      <c r="B121" s="95">
        <v>119</v>
      </c>
      <c r="C121" s="99">
        <v>0</v>
      </c>
      <c r="D121">
        <v>0</v>
      </c>
      <c r="E121">
        <v>4.1223410516979999E-3</v>
      </c>
      <c r="F121">
        <v>4.1223410516979999E-3</v>
      </c>
      <c r="G121">
        <v>1.7872411951799999E-4</v>
      </c>
      <c r="H121">
        <v>8.3171096807100003E-4</v>
      </c>
      <c r="I121">
        <v>8.0604577902704005E-2</v>
      </c>
    </row>
    <row r="122" spans="1:9" x14ac:dyDescent="0.25">
      <c r="A122" s="91" t="s">
        <v>740</v>
      </c>
      <c r="B122" s="95">
        <v>120</v>
      </c>
      <c r="C122" s="99">
        <v>0</v>
      </c>
      <c r="D122">
        <v>0</v>
      </c>
      <c r="E122">
        <v>4.311269614846E-3</v>
      </c>
      <c r="F122">
        <v>4.311269614846E-3</v>
      </c>
      <c r="G122">
        <v>2.4515146110800002E-4</v>
      </c>
      <c r="H122">
        <v>7.8142437024900004E-4</v>
      </c>
      <c r="I122">
        <v>0.24441600672434999</v>
      </c>
    </row>
    <row r="123" spans="1:9" x14ac:dyDescent="0.25">
      <c r="A123" s="91" t="s">
        <v>741</v>
      </c>
      <c r="B123" s="95">
        <v>121</v>
      </c>
      <c r="C123" s="99">
        <v>0</v>
      </c>
      <c r="D123">
        <v>0</v>
      </c>
      <c r="E123">
        <v>3.7956368178129998E-3</v>
      </c>
      <c r="F123">
        <v>3.7956368178129998E-3</v>
      </c>
      <c r="G123">
        <v>1.81018561166E-4</v>
      </c>
      <c r="H123">
        <v>6.6955709695599996E-4</v>
      </c>
      <c r="I123">
        <v>1.5377526771044301</v>
      </c>
    </row>
    <row r="124" spans="1:9" x14ac:dyDescent="0.25">
      <c r="A124" s="91" t="s">
        <v>742</v>
      </c>
      <c r="B124" s="95">
        <v>122</v>
      </c>
      <c r="C124" s="99">
        <v>0</v>
      </c>
      <c r="D124">
        <v>0</v>
      </c>
      <c r="E124">
        <v>5.4244147613640003E-3</v>
      </c>
      <c r="F124">
        <v>5.4244147613640003E-3</v>
      </c>
      <c r="G124">
        <v>2.1106507888700001E-4</v>
      </c>
      <c r="H124">
        <v>8.3774598269500001E-4</v>
      </c>
      <c r="I124">
        <v>0.33327175956219401</v>
      </c>
    </row>
    <row r="125" spans="1:9" x14ac:dyDescent="0.25">
      <c r="A125" s="91" t="s">
        <v>743</v>
      </c>
      <c r="B125" s="95">
        <v>123</v>
      </c>
      <c r="C125" s="99">
        <v>0</v>
      </c>
      <c r="D125">
        <v>0</v>
      </c>
      <c r="E125">
        <v>4.8046335577960004E-3</v>
      </c>
      <c r="F125">
        <v>4.8046335577960004E-3</v>
      </c>
      <c r="G125">
        <v>3.93696290664E-4</v>
      </c>
      <c r="H125">
        <v>1.1720707474739999E-3</v>
      </c>
      <c r="I125">
        <v>0.88345447625033602</v>
      </c>
    </row>
    <row r="126" spans="1:9" x14ac:dyDescent="0.25">
      <c r="A126" s="91" t="s">
        <v>744</v>
      </c>
      <c r="B126" s="95">
        <v>124</v>
      </c>
      <c r="C126" s="99">
        <v>0</v>
      </c>
      <c r="D126">
        <v>0</v>
      </c>
      <c r="E126">
        <v>3.2012194860729999E-3</v>
      </c>
      <c r="F126">
        <v>3.2012194860729999E-3</v>
      </c>
      <c r="G126">
        <v>9.7153853900000008E-6</v>
      </c>
      <c r="H126">
        <v>1.7608717248199999E-4</v>
      </c>
      <c r="I126">
        <v>6.4024389721449998E-3</v>
      </c>
    </row>
    <row r="127" spans="1:9" x14ac:dyDescent="0.25">
      <c r="A127" s="91" t="s">
        <v>745</v>
      </c>
      <c r="B127" s="95">
        <v>125</v>
      </c>
      <c r="C127" s="99">
        <v>0</v>
      </c>
      <c r="D127">
        <v>0</v>
      </c>
      <c r="E127">
        <v>3.6637859884650001E-3</v>
      </c>
      <c r="F127">
        <v>3.6637859884650001E-3</v>
      </c>
      <c r="G127">
        <v>2.27122684386E-4</v>
      </c>
      <c r="H127">
        <v>7.6200873155800005E-4</v>
      </c>
      <c r="I127">
        <v>0.42153970221988901</v>
      </c>
    </row>
    <row r="128" spans="1:9" x14ac:dyDescent="0.25">
      <c r="A128" s="91" t="s">
        <v>746</v>
      </c>
      <c r="B128" s="95">
        <v>126</v>
      </c>
      <c r="C128" s="99">
        <v>0</v>
      </c>
      <c r="D128">
        <v>0</v>
      </c>
      <c r="E128">
        <v>3.8971668109299999E-3</v>
      </c>
      <c r="F128">
        <v>3.8971668109299999E-3</v>
      </c>
      <c r="G128">
        <v>9.8001858446999994E-5</v>
      </c>
      <c r="H128">
        <v>5.71093520638E-4</v>
      </c>
      <c r="I128">
        <v>4.0866774972527997E-2</v>
      </c>
    </row>
    <row r="129" spans="1:9" x14ac:dyDescent="0.25">
      <c r="A129" s="91" t="s">
        <v>747</v>
      </c>
      <c r="B129" s="95">
        <v>127</v>
      </c>
      <c r="C129" s="99">
        <v>0</v>
      </c>
      <c r="D129">
        <v>0</v>
      </c>
      <c r="E129">
        <v>5.3020236082380002E-3</v>
      </c>
      <c r="F129">
        <v>5.3020236082380002E-3</v>
      </c>
      <c r="G129">
        <v>3.7851110836999998E-4</v>
      </c>
      <c r="H129">
        <v>1.147600755262E-3</v>
      </c>
      <c r="I129">
        <v>1.84107803110964</v>
      </c>
    </row>
    <row r="130" spans="1:9" x14ac:dyDescent="0.25">
      <c r="A130" s="91" t="s">
        <v>748</v>
      </c>
      <c r="B130" s="95">
        <v>128</v>
      </c>
      <c r="C130" s="99">
        <v>0</v>
      </c>
      <c r="D130">
        <v>0</v>
      </c>
      <c r="E130">
        <v>2.2851559333499998E-3</v>
      </c>
      <c r="F130">
        <v>2.2851559333499998E-3</v>
      </c>
      <c r="G130">
        <v>2.7297084528E-5</v>
      </c>
      <c r="H130">
        <v>2.4825987160399999E-4</v>
      </c>
      <c r="I130">
        <v>3.1992183066905003E-2</v>
      </c>
    </row>
    <row r="131" spans="1:9" x14ac:dyDescent="0.25">
      <c r="A131" s="91" t="s">
        <v>749</v>
      </c>
      <c r="B131" s="95">
        <v>129</v>
      </c>
      <c r="C131" s="99">
        <v>0</v>
      </c>
      <c r="D131">
        <v>0</v>
      </c>
      <c r="E131">
        <v>0</v>
      </c>
      <c r="F131">
        <v>0</v>
      </c>
      <c r="G131">
        <v>0</v>
      </c>
      <c r="H131">
        <v>0</v>
      </c>
      <c r="I131">
        <v>0</v>
      </c>
    </row>
    <row r="132" spans="1:9" x14ac:dyDescent="0.25">
      <c r="A132" s="91" t="s">
        <v>263</v>
      </c>
      <c r="B132" s="95">
        <v>130</v>
      </c>
      <c r="C132" s="99">
        <v>3.2009999999999999E-3</v>
      </c>
      <c r="D132">
        <v>0</v>
      </c>
      <c r="E132">
        <v>1.1482847854495E-2</v>
      </c>
      <c r="F132">
        <v>1.1482847854495E-2</v>
      </c>
      <c r="G132">
        <v>2.4461247613999999E-3</v>
      </c>
      <c r="H132">
        <v>2.1035033369779998E-3</v>
      </c>
      <c r="I132">
        <v>1.8199168224819</v>
      </c>
    </row>
    <row r="133" spans="1:9" x14ac:dyDescent="0.25">
      <c r="A133" s="91" t="s">
        <v>750</v>
      </c>
      <c r="B133" s="95">
        <v>131</v>
      </c>
      <c r="C133" s="99">
        <v>3.5829999999999998E-3</v>
      </c>
      <c r="D133">
        <v>0</v>
      </c>
      <c r="E133">
        <v>1.2115464545786001E-2</v>
      </c>
      <c r="F133">
        <v>1.2115464545786001E-2</v>
      </c>
      <c r="G133">
        <v>3.5562986048540001E-3</v>
      </c>
      <c r="H133">
        <v>2.1144874141699999E-3</v>
      </c>
      <c r="I133">
        <v>12.301236874191</v>
      </c>
    </row>
    <row r="134" spans="1:9" x14ac:dyDescent="0.25">
      <c r="A134" s="91" t="s">
        <v>751</v>
      </c>
      <c r="B134" s="95">
        <v>132</v>
      </c>
      <c r="C134" s="99">
        <v>0</v>
      </c>
      <c r="D134">
        <v>0</v>
      </c>
      <c r="E134">
        <v>4.3340534903110002E-3</v>
      </c>
      <c r="F134">
        <v>4.3340534903110002E-3</v>
      </c>
      <c r="G134">
        <v>7.2486583589599998E-4</v>
      </c>
      <c r="H134">
        <v>1.4664887118659999E-3</v>
      </c>
      <c r="I134">
        <v>1.1394890940282401</v>
      </c>
    </row>
    <row r="135" spans="1:9" x14ac:dyDescent="0.25">
      <c r="A135" s="91" t="s">
        <v>752</v>
      </c>
      <c r="B135" s="95">
        <v>133</v>
      </c>
      <c r="C135" s="99">
        <v>4.7060000000000001E-3</v>
      </c>
      <c r="D135">
        <v>0</v>
      </c>
      <c r="E135">
        <v>1.3630278408527E-2</v>
      </c>
      <c r="F135">
        <v>1.3630278408527E-2</v>
      </c>
      <c r="G135">
        <v>4.0943488022049997E-3</v>
      </c>
      <c r="H135">
        <v>3.3695870960810002E-3</v>
      </c>
      <c r="I135">
        <v>31.919543261988998</v>
      </c>
    </row>
    <row r="136" spans="1:9" x14ac:dyDescent="0.25">
      <c r="A136" s="91" t="s">
        <v>753</v>
      </c>
      <c r="B136" s="95">
        <v>134</v>
      </c>
      <c r="C136" s="99">
        <v>4.5669999999999999E-3</v>
      </c>
      <c r="D136">
        <v>0</v>
      </c>
      <c r="E136">
        <v>0.107556365430355</v>
      </c>
      <c r="F136">
        <v>0.107556365430355</v>
      </c>
      <c r="G136">
        <v>1.3145215698358E-2</v>
      </c>
      <c r="H136">
        <v>2.3333259120250999E-2</v>
      </c>
      <c r="I136">
        <v>90.504810083191799</v>
      </c>
    </row>
    <row r="137" spans="1:9" x14ac:dyDescent="0.25">
      <c r="A137" s="91" t="s">
        <v>754</v>
      </c>
      <c r="B137" s="95">
        <v>135</v>
      </c>
      <c r="C137" s="99">
        <v>0</v>
      </c>
      <c r="D137">
        <v>0</v>
      </c>
      <c r="E137">
        <v>2.2851559333499998E-3</v>
      </c>
      <c r="F137">
        <v>2.2851559333499998E-3</v>
      </c>
      <c r="G137">
        <v>2.3878327409999999E-6</v>
      </c>
      <c r="H137">
        <v>7.3829996689999997E-5</v>
      </c>
      <c r="I137">
        <v>2.2851559333499998E-3</v>
      </c>
    </row>
    <row r="138" spans="1:9" x14ac:dyDescent="0.25">
      <c r="A138" s="91" t="s">
        <v>755</v>
      </c>
      <c r="B138" s="95">
        <v>136</v>
      </c>
      <c r="C138" s="99">
        <v>0</v>
      </c>
      <c r="D138">
        <v>0</v>
      </c>
      <c r="E138">
        <v>3.3405169378970001E-3</v>
      </c>
      <c r="F138">
        <v>3.3405169378970001E-3</v>
      </c>
      <c r="G138">
        <v>1.3751436231380001E-3</v>
      </c>
      <c r="H138">
        <v>1.4481095735070001E-3</v>
      </c>
      <c r="I138">
        <v>0.728826120262966</v>
      </c>
    </row>
    <row r="139" spans="1:9" x14ac:dyDescent="0.25">
      <c r="A139" s="91" t="s">
        <v>756</v>
      </c>
      <c r="B139" s="95">
        <v>137</v>
      </c>
      <c r="C139" s="99">
        <v>0</v>
      </c>
      <c r="D139">
        <v>0</v>
      </c>
      <c r="E139">
        <v>3.3405169378970001E-3</v>
      </c>
      <c r="F139">
        <v>3.3405169378970001E-3</v>
      </c>
      <c r="G139">
        <v>1.3006022510149999E-3</v>
      </c>
      <c r="H139">
        <v>1.4738958159319999E-3</v>
      </c>
      <c r="I139">
        <v>0.71273003355599895</v>
      </c>
    </row>
    <row r="140" spans="1:9" x14ac:dyDescent="0.25">
      <c r="A140" s="91" t="s">
        <v>757</v>
      </c>
      <c r="B140" s="95">
        <v>138</v>
      </c>
      <c r="C140" s="99">
        <v>2.7669999999999999E-3</v>
      </c>
      <c r="D140">
        <v>0</v>
      </c>
      <c r="E140">
        <v>4.0634875185790002E-3</v>
      </c>
      <c r="F140">
        <v>4.0634875185790002E-3</v>
      </c>
      <c r="G140">
        <v>1.9300748952520001E-3</v>
      </c>
      <c r="H140">
        <v>1.614972896634E-3</v>
      </c>
      <c r="I140">
        <v>2.91634316672571</v>
      </c>
    </row>
    <row r="141" spans="1:9" x14ac:dyDescent="0.25">
      <c r="A141" s="91" t="s">
        <v>758</v>
      </c>
      <c r="B141" s="95">
        <v>139</v>
      </c>
      <c r="C141" s="99">
        <v>4.823E-3</v>
      </c>
      <c r="D141">
        <v>0</v>
      </c>
      <c r="E141">
        <v>3.4994941204786002E-2</v>
      </c>
      <c r="F141">
        <v>3.4994941204786002E-2</v>
      </c>
      <c r="G141">
        <v>4.9286642749029998E-3</v>
      </c>
      <c r="H141">
        <v>4.2055812755510003E-3</v>
      </c>
      <c r="I141">
        <v>19.975876306183601</v>
      </c>
    </row>
    <row r="142" spans="1:9" x14ac:dyDescent="0.25">
      <c r="A142" s="91" t="s">
        <v>1078</v>
      </c>
      <c r="B142" s="95">
        <v>140</v>
      </c>
      <c r="C142" s="99">
        <v>0</v>
      </c>
      <c r="D142">
        <v>0</v>
      </c>
      <c r="E142">
        <v>5.1571289077399999E-3</v>
      </c>
      <c r="F142">
        <v>5.1571289077399999E-3</v>
      </c>
      <c r="G142">
        <v>1.610402747736E-3</v>
      </c>
      <c r="H142">
        <v>1.7680639268030001E-3</v>
      </c>
      <c r="I142">
        <v>7.7347643973771403</v>
      </c>
    </row>
    <row r="143" spans="1:9" x14ac:dyDescent="0.25">
      <c r="A143" s="91" t="s">
        <v>759</v>
      </c>
      <c r="B143" s="95">
        <v>141</v>
      </c>
      <c r="C143" s="99">
        <v>3.2416E-2</v>
      </c>
      <c r="D143">
        <v>0</v>
      </c>
      <c r="E143">
        <v>6.5665446221828003E-2</v>
      </c>
      <c r="F143">
        <v>6.5665446221828003E-2</v>
      </c>
      <c r="G143">
        <v>3.1085247391555999E-2</v>
      </c>
      <c r="H143">
        <v>1.0719051595702999E-2</v>
      </c>
      <c r="I143">
        <v>30.991991649381799</v>
      </c>
    </row>
    <row r="144" spans="1:9" x14ac:dyDescent="0.25">
      <c r="A144" s="91" t="s">
        <v>760</v>
      </c>
      <c r="B144" s="95">
        <v>142</v>
      </c>
      <c r="C144" s="99">
        <v>1.2489E-2</v>
      </c>
      <c r="D144">
        <v>0</v>
      </c>
      <c r="E144">
        <v>3.8284342736005998E-2</v>
      </c>
      <c r="F144">
        <v>3.8284342736005998E-2</v>
      </c>
      <c r="G144">
        <v>1.4074698402997E-2</v>
      </c>
      <c r="H144">
        <v>6.7628215934239996E-3</v>
      </c>
      <c r="I144">
        <v>26.178939029574298</v>
      </c>
    </row>
    <row r="145" spans="1:9" x14ac:dyDescent="0.25">
      <c r="A145" s="91" t="s">
        <v>761</v>
      </c>
      <c r="B145" s="95">
        <v>143</v>
      </c>
      <c r="C145" s="99">
        <v>4.9189999999999998E-3</v>
      </c>
      <c r="D145">
        <v>0</v>
      </c>
      <c r="E145">
        <v>1.5347379259765001E-2</v>
      </c>
      <c r="F145">
        <v>1.5347379259765001E-2</v>
      </c>
      <c r="G145">
        <v>5.4084591228280004E-3</v>
      </c>
      <c r="H145">
        <v>2.5611791032739998E-3</v>
      </c>
      <c r="I145">
        <v>4.7810778645798502</v>
      </c>
    </row>
    <row r="146" spans="1:9" x14ac:dyDescent="0.25">
      <c r="A146" s="91" t="s">
        <v>762</v>
      </c>
      <c r="B146" s="95">
        <v>144</v>
      </c>
      <c r="C146" s="99">
        <v>1.4996000000000001E-2</v>
      </c>
      <c r="D146">
        <v>1.2579862028360001E-2</v>
      </c>
      <c r="E146">
        <v>1.6440659761429E-2</v>
      </c>
      <c r="F146">
        <v>3.860797733068E-3</v>
      </c>
      <c r="G146">
        <v>1.4827656293554E-2</v>
      </c>
      <c r="H146">
        <v>1.0086915888369999E-3</v>
      </c>
      <c r="I146">
        <v>0.72655515838414397</v>
      </c>
    </row>
    <row r="147" spans="1:9" x14ac:dyDescent="0.25">
      <c r="A147" s="91" t="s">
        <v>763</v>
      </c>
      <c r="B147" s="95">
        <v>145</v>
      </c>
      <c r="C147" s="99">
        <v>3.2516999999999997E-2</v>
      </c>
      <c r="D147">
        <v>1.9635656848549999E-2</v>
      </c>
      <c r="E147">
        <v>3.5868376493454E-2</v>
      </c>
      <c r="F147">
        <v>1.6232719644904001E-2</v>
      </c>
      <c r="G147">
        <v>3.1541173708521997E-2</v>
      </c>
      <c r="H147">
        <v>3.7778452117250001E-3</v>
      </c>
      <c r="I147">
        <v>2.27096450701355</v>
      </c>
    </row>
    <row r="148" spans="1:9" x14ac:dyDescent="0.25">
      <c r="A148" s="91" t="s">
        <v>764</v>
      </c>
      <c r="B148" s="95">
        <v>146</v>
      </c>
      <c r="C148" s="99">
        <v>6.2449999999999997E-3</v>
      </c>
      <c r="D148">
        <v>2.7859751135110001E-3</v>
      </c>
      <c r="E148">
        <v>1.2075565755367E-2</v>
      </c>
      <c r="F148">
        <v>9.2895906418559993E-3</v>
      </c>
      <c r="G148">
        <v>6.5985389731859998E-3</v>
      </c>
      <c r="H148">
        <v>2.3417463199820001E-3</v>
      </c>
      <c r="I148">
        <v>1.95316753606312</v>
      </c>
    </row>
    <row r="149" spans="1:9" x14ac:dyDescent="0.25">
      <c r="A149" s="91" t="s">
        <v>765</v>
      </c>
      <c r="B149" s="95">
        <v>147</v>
      </c>
      <c r="C149" s="99">
        <v>2.1718999999999999E-2</v>
      </c>
      <c r="D149">
        <v>0</v>
      </c>
      <c r="E149">
        <v>0.18353442847728699</v>
      </c>
      <c r="F149">
        <v>0.18353442847728699</v>
      </c>
      <c r="G149">
        <v>3.2037734591746997E-2</v>
      </c>
      <c r="H149">
        <v>3.4373069893011997E-2</v>
      </c>
      <c r="I149">
        <v>85.508713625371399</v>
      </c>
    </row>
    <row r="150" spans="1:9" x14ac:dyDescent="0.25">
      <c r="A150" s="91" t="s">
        <v>766</v>
      </c>
      <c r="B150" s="95">
        <v>148</v>
      </c>
      <c r="C150" s="99">
        <v>6.241E-3</v>
      </c>
      <c r="D150">
        <v>0</v>
      </c>
      <c r="E150">
        <v>5.1348324865102997E-2</v>
      </c>
      <c r="F150">
        <v>5.1348324865102997E-2</v>
      </c>
      <c r="G150">
        <v>1.4791612274645E-2</v>
      </c>
      <c r="H150">
        <v>1.5691464829165998E-2</v>
      </c>
      <c r="I150">
        <v>6.4343513394705898</v>
      </c>
    </row>
    <row r="151" spans="1:9" x14ac:dyDescent="0.25">
      <c r="A151" s="91" t="s">
        <v>767</v>
      </c>
      <c r="B151" s="95">
        <v>149</v>
      </c>
      <c r="C151" s="99">
        <v>5.7559999999999998E-3</v>
      </c>
      <c r="D151">
        <v>0</v>
      </c>
      <c r="E151">
        <v>8.9705936610699005E-2</v>
      </c>
      <c r="F151">
        <v>8.9705936610699005E-2</v>
      </c>
      <c r="G151">
        <v>1.5080580562353001E-2</v>
      </c>
      <c r="H151">
        <v>1.7305021639850999E-2</v>
      </c>
      <c r="I151">
        <v>10.5564063936471</v>
      </c>
    </row>
    <row r="152" spans="1:9" x14ac:dyDescent="0.25">
      <c r="A152" s="91" t="s">
        <v>768</v>
      </c>
      <c r="B152" s="95">
        <v>150</v>
      </c>
      <c r="C152" s="99">
        <v>4.5880000000000001E-3</v>
      </c>
      <c r="D152">
        <v>0</v>
      </c>
      <c r="E152">
        <v>5.5201731622219002E-2</v>
      </c>
      <c r="F152">
        <v>5.5201731622219002E-2</v>
      </c>
      <c r="G152">
        <v>8.9713118035979998E-3</v>
      </c>
      <c r="H152">
        <v>9.8775316247569998E-3</v>
      </c>
      <c r="I152">
        <v>4.0550329352263299</v>
      </c>
    </row>
    <row r="153" spans="1:9" x14ac:dyDescent="0.25">
      <c r="A153" s="91" t="s">
        <v>1079</v>
      </c>
      <c r="B153" s="95">
        <v>151</v>
      </c>
      <c r="C153" s="99">
        <v>7.3852000000000001E-2</v>
      </c>
      <c r="D153">
        <v>0</v>
      </c>
      <c r="E153">
        <v>0.21345910429954501</v>
      </c>
      <c r="F153">
        <v>0.21345910429954501</v>
      </c>
      <c r="G153">
        <v>7.3264964796209003E-2</v>
      </c>
      <c r="H153">
        <v>5.1710919892275997E-2</v>
      </c>
      <c r="I153">
        <v>309.61774122877898</v>
      </c>
    </row>
    <row r="154" spans="1:9" x14ac:dyDescent="0.25">
      <c r="A154" s="91" t="s">
        <v>769</v>
      </c>
      <c r="B154" s="95">
        <v>152</v>
      </c>
      <c r="C154" s="99">
        <v>0.112648</v>
      </c>
      <c r="D154">
        <v>0</v>
      </c>
      <c r="E154">
        <v>0.232883214950562</v>
      </c>
      <c r="F154">
        <v>0.232883214950562</v>
      </c>
      <c r="G154">
        <v>0.10711520216588299</v>
      </c>
      <c r="H154">
        <v>4.1737409347844999E-2</v>
      </c>
      <c r="I154">
        <v>49.701453804969702</v>
      </c>
    </row>
    <row r="155" spans="1:9" x14ac:dyDescent="0.25">
      <c r="A155" s="91" t="s">
        <v>770</v>
      </c>
      <c r="B155" s="95">
        <v>153</v>
      </c>
      <c r="C155" s="99">
        <v>1.7583999999999999E-2</v>
      </c>
      <c r="D155">
        <v>1.3255652971565999E-2</v>
      </c>
      <c r="E155">
        <v>2.3381115868688001E-2</v>
      </c>
      <c r="F155">
        <v>1.0125462897122E-2</v>
      </c>
      <c r="G155">
        <v>1.7761335232632E-2</v>
      </c>
      <c r="H155">
        <v>2.7168870326379998E-3</v>
      </c>
      <c r="I155">
        <v>0.83478275593370199</v>
      </c>
    </row>
    <row r="156" spans="1:9" x14ac:dyDescent="0.25">
      <c r="A156" s="91" t="s">
        <v>771</v>
      </c>
      <c r="B156" s="95">
        <v>154</v>
      </c>
      <c r="C156" s="99">
        <v>0.102372</v>
      </c>
      <c r="D156">
        <v>0</v>
      </c>
      <c r="E156">
        <v>0.41463869810104398</v>
      </c>
      <c r="F156">
        <v>0.41463869810104398</v>
      </c>
      <c r="G156">
        <v>0.111713324981463</v>
      </c>
      <c r="H156">
        <v>8.9627114734825999E-2</v>
      </c>
      <c r="I156">
        <v>113.165598206222</v>
      </c>
    </row>
    <row r="157" spans="1:9" x14ac:dyDescent="0.25">
      <c r="A157" s="91" t="s">
        <v>772</v>
      </c>
      <c r="B157" s="95">
        <v>155</v>
      </c>
      <c r="C157" s="99">
        <v>6.4782000000000006E-2</v>
      </c>
      <c r="D157">
        <v>0</v>
      </c>
      <c r="E157">
        <v>0.49814203381538402</v>
      </c>
      <c r="F157">
        <v>0.49814203381538402</v>
      </c>
      <c r="G157">
        <v>8.6267549164751003E-2</v>
      </c>
      <c r="H157">
        <v>0.100557207809922</v>
      </c>
      <c r="I157">
        <v>105.764015275985</v>
      </c>
    </row>
    <row r="158" spans="1:9" x14ac:dyDescent="0.25">
      <c r="A158" s="91" t="s">
        <v>773</v>
      </c>
      <c r="B158" s="95">
        <v>156</v>
      </c>
      <c r="C158" s="99">
        <v>3.0099000000000001E-2</v>
      </c>
      <c r="D158">
        <v>0</v>
      </c>
      <c r="E158">
        <v>0.54807472229003895</v>
      </c>
      <c r="F158">
        <v>0.54807472229003895</v>
      </c>
      <c r="G158">
        <v>6.1818307596182002E-2</v>
      </c>
      <c r="H158">
        <v>8.7323353652907998E-2</v>
      </c>
      <c r="I158">
        <v>484.03734847810102</v>
      </c>
    </row>
    <row r="159" spans="1:9" x14ac:dyDescent="0.25">
      <c r="A159" s="91" t="s">
        <v>774</v>
      </c>
      <c r="B159" s="95">
        <v>157</v>
      </c>
      <c r="C159" s="99">
        <v>2.7446000000000002E-2</v>
      </c>
      <c r="D159">
        <v>0</v>
      </c>
      <c r="E159">
        <v>7.8651055693626001E-2</v>
      </c>
      <c r="F159">
        <v>7.8651055693626001E-2</v>
      </c>
      <c r="G159">
        <v>2.6325722985292999E-2</v>
      </c>
      <c r="H159">
        <v>1.6921749233590001E-2</v>
      </c>
      <c r="I159">
        <v>52.1775829568505</v>
      </c>
    </row>
    <row r="160" spans="1:9" x14ac:dyDescent="0.25">
      <c r="A160" s="91" t="s">
        <v>775</v>
      </c>
      <c r="B160" s="95">
        <v>158</v>
      </c>
      <c r="C160" s="99">
        <v>1.7950000000000001E-2</v>
      </c>
      <c r="D160">
        <v>0</v>
      </c>
      <c r="E160">
        <v>7.9247429966927005E-2</v>
      </c>
      <c r="F160">
        <v>7.9247429966927005E-2</v>
      </c>
      <c r="G160">
        <v>1.8718484495473E-2</v>
      </c>
      <c r="H160">
        <v>1.5585612535676001E-2</v>
      </c>
      <c r="I160">
        <v>18.699766010977299</v>
      </c>
    </row>
    <row r="161" spans="1:9" x14ac:dyDescent="0.25">
      <c r="A161" s="91" t="s">
        <v>776</v>
      </c>
      <c r="B161" s="95">
        <v>159</v>
      </c>
      <c r="C161" s="99">
        <v>1.0142E-2</v>
      </c>
      <c r="D161">
        <v>0</v>
      </c>
      <c r="E161">
        <v>1.6006834805011999E-2</v>
      </c>
      <c r="F161">
        <v>1.6006834805011999E-2</v>
      </c>
      <c r="G161">
        <v>9.2622576329810004E-3</v>
      </c>
      <c r="H161">
        <v>4.7564392617210002E-3</v>
      </c>
      <c r="I161">
        <v>3.5659691886976299</v>
      </c>
    </row>
    <row r="162" spans="1:9" x14ac:dyDescent="0.25">
      <c r="A162" s="91" t="s">
        <v>777</v>
      </c>
      <c r="B162" s="95">
        <v>160</v>
      </c>
      <c r="C162" s="99">
        <v>1.0845E-2</v>
      </c>
      <c r="D162">
        <v>0</v>
      </c>
      <c r="E162">
        <v>8.5081972181797E-2</v>
      </c>
      <c r="F162">
        <v>8.5081972181797E-2</v>
      </c>
      <c r="G162">
        <v>1.2758218016304E-2</v>
      </c>
      <c r="H162">
        <v>1.1571211644409E-2</v>
      </c>
      <c r="I162">
        <v>16.317760842852199</v>
      </c>
    </row>
    <row r="163" spans="1:9" x14ac:dyDescent="0.25">
      <c r="A163" s="91" t="s">
        <v>778</v>
      </c>
      <c r="B163" s="95">
        <v>161</v>
      </c>
      <c r="C163" s="99">
        <v>0.12013</v>
      </c>
      <c r="D163">
        <v>0</v>
      </c>
      <c r="E163">
        <v>0.40898671746254001</v>
      </c>
      <c r="F163">
        <v>0.40898671746254001</v>
      </c>
      <c r="G163">
        <v>0.122279744017632</v>
      </c>
      <c r="H163">
        <v>6.5182651178657E-2</v>
      </c>
      <c r="I163">
        <v>969.55609031580298</v>
      </c>
    </row>
    <row r="164" spans="1:9" x14ac:dyDescent="0.25">
      <c r="A164" s="91" t="s">
        <v>779</v>
      </c>
      <c r="B164" s="95">
        <v>162</v>
      </c>
      <c r="C164" s="99">
        <v>1.2921999999999999E-2</v>
      </c>
      <c r="D164">
        <v>0</v>
      </c>
      <c r="E164">
        <v>3.7735711783170998E-2</v>
      </c>
      <c r="F164">
        <v>3.7735711783170998E-2</v>
      </c>
      <c r="G164">
        <v>1.4048145201507E-2</v>
      </c>
      <c r="H164">
        <v>6.6614025110510004E-3</v>
      </c>
      <c r="I164">
        <v>103.52078198990699</v>
      </c>
    </row>
    <row r="165" spans="1:9" x14ac:dyDescent="0.25">
      <c r="A165" s="91" t="s">
        <v>780</v>
      </c>
      <c r="B165" s="95">
        <v>163</v>
      </c>
      <c r="C165" s="99">
        <v>2.9413999999999999E-2</v>
      </c>
      <c r="D165">
        <v>0</v>
      </c>
      <c r="E165">
        <v>9.8551370203494998E-2</v>
      </c>
      <c r="F165">
        <v>9.8551370203494998E-2</v>
      </c>
      <c r="G165">
        <v>3.1434065673209999E-2</v>
      </c>
      <c r="H165">
        <v>2.0948851481901998E-2</v>
      </c>
      <c r="I165">
        <v>212.46284988522501</v>
      </c>
    </row>
    <row r="166" spans="1:9" x14ac:dyDescent="0.25">
      <c r="A166" s="91" t="s">
        <v>781</v>
      </c>
      <c r="B166" s="95">
        <v>164</v>
      </c>
      <c r="C166" s="99">
        <v>2.5961000000000001E-2</v>
      </c>
      <c r="D166">
        <v>0</v>
      </c>
      <c r="E166">
        <v>8.9543074369431E-2</v>
      </c>
      <c r="F166">
        <v>8.9543074369431E-2</v>
      </c>
      <c r="G166">
        <v>2.8504790453465999E-2</v>
      </c>
      <c r="H166">
        <v>1.9916643150022E-2</v>
      </c>
      <c r="I166">
        <v>90.103642623405904</v>
      </c>
    </row>
    <row r="167" spans="1:9" x14ac:dyDescent="0.25">
      <c r="A167" s="91" t="s">
        <v>782</v>
      </c>
      <c r="B167" s="95">
        <v>165</v>
      </c>
      <c r="C167" s="99">
        <v>1.8461000000000002E-2</v>
      </c>
      <c r="D167">
        <v>0</v>
      </c>
      <c r="E167">
        <v>7.5759999454020996E-2</v>
      </c>
      <c r="F167">
        <v>7.5759999454020996E-2</v>
      </c>
      <c r="G167">
        <v>2.5334900149021001E-2</v>
      </c>
      <c r="H167">
        <v>2.1256587617014999E-2</v>
      </c>
      <c r="I167">
        <v>91.813678140053497</v>
      </c>
    </row>
    <row r="168" spans="1:9" x14ac:dyDescent="0.25">
      <c r="A168" s="91" t="s">
        <v>783</v>
      </c>
      <c r="B168" s="95">
        <v>166</v>
      </c>
      <c r="C168" s="99">
        <v>1.9366000000000001E-2</v>
      </c>
      <c r="D168">
        <v>0</v>
      </c>
      <c r="E168">
        <v>5.7134639471769E-2</v>
      </c>
      <c r="F168">
        <v>5.7134639471769E-2</v>
      </c>
      <c r="G168">
        <v>2.4830875117364998E-2</v>
      </c>
      <c r="H168">
        <v>1.760540963865E-2</v>
      </c>
      <c r="I168">
        <v>55.323189761489601</v>
      </c>
    </row>
    <row r="169" spans="1:9" x14ac:dyDescent="0.25">
      <c r="A169" s="91" t="s">
        <v>784</v>
      </c>
      <c r="B169" s="95">
        <v>167</v>
      </c>
      <c r="C169" s="99">
        <v>1.2992999999999999E-2</v>
      </c>
      <c r="D169">
        <v>0</v>
      </c>
      <c r="E169">
        <v>6.7969329655169997E-2</v>
      </c>
      <c r="F169">
        <v>6.7969329655169997E-2</v>
      </c>
      <c r="G169">
        <v>1.5471035763173E-2</v>
      </c>
      <c r="H169">
        <v>1.1732019688185E-2</v>
      </c>
      <c r="I169">
        <v>96.307197625748799</v>
      </c>
    </row>
    <row r="170" spans="1:9" x14ac:dyDescent="0.25">
      <c r="A170" s="91" t="s">
        <v>785</v>
      </c>
      <c r="B170" s="95">
        <v>168</v>
      </c>
      <c r="C170" s="99">
        <v>1.4619999999999999E-2</v>
      </c>
      <c r="D170">
        <v>0</v>
      </c>
      <c r="E170">
        <v>8.5279501974583005E-2</v>
      </c>
      <c r="F170">
        <v>8.5279501974583005E-2</v>
      </c>
      <c r="G170">
        <v>2.0591910602051001E-2</v>
      </c>
      <c r="H170">
        <v>1.8759182477918999E-2</v>
      </c>
      <c r="I170">
        <v>348.29157592309599</v>
      </c>
    </row>
    <row r="171" spans="1:9" x14ac:dyDescent="0.25">
      <c r="A171" s="91" t="s">
        <v>786</v>
      </c>
      <c r="B171" s="95">
        <v>169</v>
      </c>
      <c r="C171" s="99">
        <v>0</v>
      </c>
      <c r="D171">
        <v>0</v>
      </c>
      <c r="E171">
        <v>1.6475720331073002E-2</v>
      </c>
      <c r="F171">
        <v>1.6475720331073002E-2</v>
      </c>
      <c r="G171">
        <v>1.992432093474E-3</v>
      </c>
      <c r="H171">
        <v>2.7791405647310001E-3</v>
      </c>
      <c r="I171">
        <v>28.459900023182801</v>
      </c>
    </row>
    <row r="172" spans="1:9" x14ac:dyDescent="0.25">
      <c r="A172" s="91" t="s">
        <v>787</v>
      </c>
      <c r="B172" s="95">
        <v>170</v>
      </c>
      <c r="C172" s="99">
        <v>5.5750000000000001E-3</v>
      </c>
      <c r="D172">
        <v>0</v>
      </c>
      <c r="E172">
        <v>3.6501888185740003E-2</v>
      </c>
      <c r="F172">
        <v>3.6501888185740003E-2</v>
      </c>
      <c r="G172">
        <v>5.3447048836719998E-3</v>
      </c>
      <c r="H172">
        <v>4.3010138253919998E-3</v>
      </c>
      <c r="I172">
        <v>95.718319761683205</v>
      </c>
    </row>
    <row r="173" spans="1:9" x14ac:dyDescent="0.25">
      <c r="A173" s="91" t="s">
        <v>788</v>
      </c>
      <c r="B173" s="95">
        <v>171</v>
      </c>
      <c r="C173" s="99">
        <v>0</v>
      </c>
      <c r="D173">
        <v>0</v>
      </c>
      <c r="E173">
        <v>1.0967839509249001E-2</v>
      </c>
      <c r="F173">
        <v>1.0967839509249001E-2</v>
      </c>
      <c r="G173">
        <v>8.1118220162599999E-4</v>
      </c>
      <c r="H173">
        <v>1.611348074366E-3</v>
      </c>
      <c r="I173">
        <v>15.816430567297999</v>
      </c>
    </row>
    <row r="174" spans="1:9" x14ac:dyDescent="0.25">
      <c r="A174" s="91" t="s">
        <v>1080</v>
      </c>
      <c r="B174" s="95">
        <v>172</v>
      </c>
      <c r="C174" s="99">
        <v>3.437E-3</v>
      </c>
      <c r="D174">
        <v>0</v>
      </c>
      <c r="E174">
        <v>5.4121543653309996E-3</v>
      </c>
      <c r="F174">
        <v>5.4121543653309996E-3</v>
      </c>
      <c r="G174">
        <v>2.1932386060540001E-3</v>
      </c>
      <c r="H174">
        <v>1.8466452062670001E-3</v>
      </c>
      <c r="I174">
        <v>43.798974962905</v>
      </c>
    </row>
    <row r="175" spans="1:9" x14ac:dyDescent="0.25">
      <c r="A175" s="91" t="s">
        <v>789</v>
      </c>
      <c r="B175" s="95">
        <v>173</v>
      </c>
      <c r="C175" s="99">
        <v>0</v>
      </c>
      <c r="D175">
        <v>0</v>
      </c>
      <c r="E175">
        <v>5.0737094134089998E-3</v>
      </c>
      <c r="F175">
        <v>5.0737094134089998E-3</v>
      </c>
      <c r="G175">
        <v>7.6200809716299998E-4</v>
      </c>
      <c r="H175">
        <v>1.593164713469E-3</v>
      </c>
      <c r="I175">
        <v>4.6231031254865202</v>
      </c>
    </row>
    <row r="176" spans="1:9" x14ac:dyDescent="0.25">
      <c r="A176" s="91" t="s">
        <v>790</v>
      </c>
      <c r="B176" s="95">
        <v>174</v>
      </c>
      <c r="C176" s="99">
        <v>4.6950000000000004E-3</v>
      </c>
      <c r="D176">
        <v>0</v>
      </c>
      <c r="E176">
        <v>8.0522056669000003E-3</v>
      </c>
      <c r="F176">
        <v>8.0522056669000003E-3</v>
      </c>
      <c r="G176">
        <v>4.4477512334470002E-3</v>
      </c>
      <c r="H176">
        <v>1.782730323323E-3</v>
      </c>
      <c r="I176">
        <v>8.0504297325387597</v>
      </c>
    </row>
    <row r="177" spans="1:9" x14ac:dyDescent="0.25">
      <c r="A177" s="91" t="s">
        <v>791</v>
      </c>
      <c r="B177" s="95">
        <v>175</v>
      </c>
      <c r="C177" s="99">
        <v>2.7000000000000001E-3</v>
      </c>
      <c r="D177">
        <v>0</v>
      </c>
      <c r="E177">
        <v>3.8453340530400001E-3</v>
      </c>
      <c r="F177">
        <v>3.8453340530400001E-3</v>
      </c>
      <c r="G177">
        <v>2.2123580050120001E-3</v>
      </c>
      <c r="H177">
        <v>1.235759611827E-3</v>
      </c>
      <c r="I177">
        <v>0.61946024140343103</v>
      </c>
    </row>
    <row r="178" spans="1:9" x14ac:dyDescent="0.25">
      <c r="A178" s="91" t="s">
        <v>792</v>
      </c>
      <c r="B178" s="95">
        <v>176</v>
      </c>
      <c r="C178" s="99">
        <v>0</v>
      </c>
      <c r="D178">
        <v>0</v>
      </c>
      <c r="E178">
        <v>2.3791540879759998E-3</v>
      </c>
      <c r="F178">
        <v>2.3791540879759998E-3</v>
      </c>
      <c r="G178">
        <v>1.2995379472100001E-4</v>
      </c>
      <c r="H178">
        <v>5.4064046574100002E-4</v>
      </c>
      <c r="I178">
        <v>9.2787009431049006E-2</v>
      </c>
    </row>
    <row r="179" spans="1:9" x14ac:dyDescent="0.25">
      <c r="A179" s="91" t="s">
        <v>793</v>
      </c>
      <c r="B179" s="95">
        <v>177</v>
      </c>
      <c r="C179" s="99">
        <v>4.986E-3</v>
      </c>
      <c r="D179">
        <v>0</v>
      </c>
      <c r="E179">
        <v>7.2917211800809997E-3</v>
      </c>
      <c r="F179">
        <v>7.2917211800809997E-3</v>
      </c>
      <c r="G179">
        <v>4.9480282032120003E-3</v>
      </c>
      <c r="H179">
        <v>1.062824198152E-3</v>
      </c>
      <c r="I179">
        <v>160.80102054797999</v>
      </c>
    </row>
    <row r="180" spans="1:9" x14ac:dyDescent="0.25">
      <c r="A180" s="91" t="s">
        <v>794</v>
      </c>
      <c r="B180" s="95">
        <v>178</v>
      </c>
      <c r="C180" s="99">
        <v>0</v>
      </c>
      <c r="D180">
        <v>0</v>
      </c>
      <c r="E180">
        <v>0</v>
      </c>
      <c r="F180">
        <v>0</v>
      </c>
      <c r="G180">
        <v>0</v>
      </c>
      <c r="H180">
        <v>0</v>
      </c>
      <c r="I180">
        <v>0</v>
      </c>
    </row>
    <row r="181" spans="1:9" x14ac:dyDescent="0.25">
      <c r="A181" s="91" t="s">
        <v>1081</v>
      </c>
      <c r="B181" s="95">
        <v>179</v>
      </c>
      <c r="C181" s="99">
        <v>2.2889999999999998E-3</v>
      </c>
      <c r="D181">
        <v>0</v>
      </c>
      <c r="E181">
        <v>4.5798062346879996E-3</v>
      </c>
      <c r="F181">
        <v>4.5798062346879996E-3</v>
      </c>
      <c r="G181">
        <v>1.716050468384E-3</v>
      </c>
      <c r="H181">
        <v>1.625779109542E-3</v>
      </c>
      <c r="I181">
        <v>14.2191941810306</v>
      </c>
    </row>
    <row r="182" spans="1:9" x14ac:dyDescent="0.25">
      <c r="A182" s="91" t="s">
        <v>795</v>
      </c>
      <c r="B182" s="95">
        <v>180</v>
      </c>
      <c r="C182" s="99">
        <v>4.6909999999999999E-3</v>
      </c>
      <c r="D182">
        <v>0</v>
      </c>
      <c r="E182">
        <v>6.5911849960679997E-3</v>
      </c>
      <c r="F182">
        <v>6.5911849960679997E-3</v>
      </c>
      <c r="G182">
        <v>4.631355961289E-3</v>
      </c>
      <c r="H182">
        <v>1.1322818588740001E-3</v>
      </c>
      <c r="I182">
        <v>15.4548348428215</v>
      </c>
    </row>
    <row r="183" spans="1:9" x14ac:dyDescent="0.25">
      <c r="A183" s="91" t="s">
        <v>796</v>
      </c>
      <c r="B183" s="95">
        <v>181</v>
      </c>
      <c r="C183" s="99">
        <v>2.6610000000000002E-3</v>
      </c>
      <c r="D183">
        <v>0</v>
      </c>
      <c r="E183">
        <v>3.866536542773E-3</v>
      </c>
      <c r="F183">
        <v>3.866536542773E-3</v>
      </c>
      <c r="G183">
        <v>2.2324214669729998E-3</v>
      </c>
      <c r="H183">
        <v>1.076199646294E-3</v>
      </c>
      <c r="I183">
        <v>1.0023572386708099</v>
      </c>
    </row>
    <row r="184" spans="1:9" x14ac:dyDescent="0.25">
      <c r="A184" s="91" t="s">
        <v>797</v>
      </c>
      <c r="B184" s="95">
        <v>182</v>
      </c>
      <c r="C184" s="99">
        <v>2.8310000000000002E-3</v>
      </c>
      <c r="D184">
        <v>2.274408238009E-3</v>
      </c>
      <c r="E184">
        <v>2.831678604707E-3</v>
      </c>
      <c r="F184">
        <v>5.5727036669899995E-4</v>
      </c>
      <c r="G184">
        <v>2.6913794161130002E-3</v>
      </c>
      <c r="H184">
        <v>2.1084074175500001E-4</v>
      </c>
      <c r="I184">
        <v>0.201853456208482</v>
      </c>
    </row>
    <row r="185" spans="1:9" x14ac:dyDescent="0.25">
      <c r="A185" s="91" t="s">
        <v>798</v>
      </c>
      <c r="B185" s="95">
        <v>183</v>
      </c>
      <c r="C185" s="99">
        <v>0</v>
      </c>
      <c r="D185">
        <v>0</v>
      </c>
      <c r="E185">
        <v>4.1223410516979999E-3</v>
      </c>
      <c r="F185">
        <v>4.1223410516979999E-3</v>
      </c>
      <c r="G185">
        <v>1.61482526475E-4</v>
      </c>
      <c r="H185">
        <v>5.62048678215E-4</v>
      </c>
      <c r="I185">
        <v>0.748148545157164</v>
      </c>
    </row>
    <row r="186" spans="1:9" x14ac:dyDescent="0.25">
      <c r="A186" s="91" t="s">
        <v>799</v>
      </c>
      <c r="B186" s="95">
        <v>184</v>
      </c>
      <c r="C186" s="99">
        <v>0.150561</v>
      </c>
      <c r="D186">
        <v>0</v>
      </c>
      <c r="E186">
        <v>0.85254758596420299</v>
      </c>
      <c r="F186">
        <v>0.85254758596420299</v>
      </c>
      <c r="G186">
        <v>0.19773730092601299</v>
      </c>
      <c r="H186">
        <v>0.161036676029987</v>
      </c>
      <c r="I186">
        <v>5582.5194797431996</v>
      </c>
    </row>
    <row r="187" spans="1:9" x14ac:dyDescent="0.25">
      <c r="A187" s="91" t="s">
        <v>800</v>
      </c>
      <c r="B187" s="95">
        <v>185</v>
      </c>
      <c r="C187" s="99">
        <v>3.2799999999999999E-3</v>
      </c>
      <c r="D187">
        <v>0</v>
      </c>
      <c r="E187">
        <v>1.0893178172409999E-2</v>
      </c>
      <c r="F187">
        <v>1.0893178172409999E-2</v>
      </c>
      <c r="G187">
        <v>3.3014334348209998E-3</v>
      </c>
      <c r="H187">
        <v>2.2177601300850001E-3</v>
      </c>
      <c r="I187">
        <v>62.189101611729697</v>
      </c>
    </row>
    <row r="188" spans="1:9" x14ac:dyDescent="0.25">
      <c r="A188" s="91" t="s">
        <v>801</v>
      </c>
      <c r="B188" s="95">
        <v>186</v>
      </c>
      <c r="C188" s="99">
        <v>0</v>
      </c>
      <c r="D188">
        <v>0</v>
      </c>
      <c r="E188">
        <v>3.3405169378970001E-3</v>
      </c>
      <c r="F188">
        <v>3.3405169378970001E-3</v>
      </c>
      <c r="G188">
        <v>2.9219405480999998E-4</v>
      </c>
      <c r="H188">
        <v>8.3316383155399997E-4</v>
      </c>
      <c r="I188">
        <v>0.85875832708552502</v>
      </c>
    </row>
    <row r="189" spans="1:9" x14ac:dyDescent="0.25">
      <c r="A189" s="91" t="s">
        <v>802</v>
      </c>
      <c r="B189" s="95">
        <v>187</v>
      </c>
      <c r="C189" s="99">
        <v>1.6652E-2</v>
      </c>
      <c r="D189">
        <v>0</v>
      </c>
      <c r="E189">
        <v>0.169439017772675</v>
      </c>
      <c r="F189">
        <v>0.169439017772675</v>
      </c>
      <c r="G189">
        <v>4.2121169970028002E-2</v>
      </c>
      <c r="H189">
        <v>4.7172960265667002E-2</v>
      </c>
      <c r="I189">
        <v>353.43873721850099</v>
      </c>
    </row>
    <row r="190" spans="1:9" x14ac:dyDescent="0.25">
      <c r="A190" s="91" t="s">
        <v>803</v>
      </c>
      <c r="B190" s="95">
        <v>188</v>
      </c>
      <c r="C190" s="99">
        <v>2.6610000000000002E-3</v>
      </c>
      <c r="D190">
        <v>0</v>
      </c>
      <c r="E190">
        <v>4.8053078353400003E-3</v>
      </c>
      <c r="F190">
        <v>4.8053078353400003E-3</v>
      </c>
      <c r="G190">
        <v>2.2492491334560002E-3</v>
      </c>
      <c r="H190">
        <v>1.2994077692340001E-3</v>
      </c>
      <c r="I190">
        <v>0.57580777816474404</v>
      </c>
    </row>
    <row r="191" spans="1:9" x14ac:dyDescent="0.25">
      <c r="A191" s="91" t="s">
        <v>804</v>
      </c>
      <c r="B191" s="95">
        <v>189</v>
      </c>
      <c r="C191" s="99">
        <v>2.7230000000000002E-3</v>
      </c>
      <c r="D191">
        <v>0</v>
      </c>
      <c r="E191">
        <v>1.3958307914436001E-2</v>
      </c>
      <c r="F191">
        <v>1.3958307914436001E-2</v>
      </c>
      <c r="G191">
        <v>4.5549935397380002E-3</v>
      </c>
      <c r="H191">
        <v>3.72715741938E-3</v>
      </c>
      <c r="I191">
        <v>0.68324903096072398</v>
      </c>
    </row>
    <row r="192" spans="1:9" x14ac:dyDescent="0.25">
      <c r="A192" s="91" t="s">
        <v>805</v>
      </c>
      <c r="B192" s="95">
        <v>190</v>
      </c>
      <c r="C192" s="99">
        <v>0</v>
      </c>
      <c r="D192">
        <v>0</v>
      </c>
      <c r="E192">
        <v>0</v>
      </c>
      <c r="F192">
        <v>0</v>
      </c>
      <c r="G192">
        <v>0</v>
      </c>
      <c r="H192">
        <v>0</v>
      </c>
      <c r="I192">
        <v>0</v>
      </c>
    </row>
    <row r="193" spans="1:9" x14ac:dyDescent="0.25">
      <c r="A193" s="91" t="s">
        <v>806</v>
      </c>
      <c r="B193" s="95">
        <v>191</v>
      </c>
      <c r="C193" s="99">
        <v>0</v>
      </c>
      <c r="D193">
        <v>0</v>
      </c>
      <c r="E193">
        <v>1.8491322174668E-2</v>
      </c>
      <c r="F193">
        <v>1.8491322174668E-2</v>
      </c>
      <c r="G193">
        <v>2.313754124257E-3</v>
      </c>
      <c r="H193">
        <v>3.7845179532929999E-3</v>
      </c>
      <c r="I193">
        <v>6.6821219108533096</v>
      </c>
    </row>
    <row r="194" spans="1:9" x14ac:dyDescent="0.25">
      <c r="A194" s="91" t="s">
        <v>807</v>
      </c>
      <c r="B194" s="95">
        <v>192</v>
      </c>
      <c r="C194" s="99">
        <v>3.8767000000000003E-2</v>
      </c>
      <c r="D194">
        <v>0</v>
      </c>
      <c r="E194">
        <v>2.4800000190734801</v>
      </c>
      <c r="F194">
        <v>2.4800000190734801</v>
      </c>
      <c r="G194">
        <v>0.146872675050566</v>
      </c>
      <c r="H194">
        <v>0.270230412199645</v>
      </c>
      <c r="I194">
        <v>451.48660310544</v>
      </c>
    </row>
    <row r="195" spans="1:9" x14ac:dyDescent="0.25">
      <c r="A195" s="91" t="s">
        <v>808</v>
      </c>
      <c r="B195" s="95">
        <v>193</v>
      </c>
      <c r="C195" s="99">
        <v>9.6050000000000007E-3</v>
      </c>
      <c r="D195">
        <v>0</v>
      </c>
      <c r="E195">
        <v>5.8897230774163999E-2</v>
      </c>
      <c r="F195">
        <v>5.8897230774163999E-2</v>
      </c>
      <c r="G195">
        <v>1.2067673604393E-2</v>
      </c>
      <c r="H195">
        <v>9.7862382966409991E-3</v>
      </c>
      <c r="I195">
        <v>49.537800146033902</v>
      </c>
    </row>
    <row r="196" spans="1:9" x14ac:dyDescent="0.25">
      <c r="A196" s="91" t="s">
        <v>809</v>
      </c>
      <c r="B196" s="95">
        <v>194</v>
      </c>
      <c r="C196" s="99">
        <v>2.7230000000000002E-3</v>
      </c>
      <c r="D196">
        <v>0</v>
      </c>
      <c r="E196">
        <v>2.7752993628379998E-3</v>
      </c>
      <c r="F196">
        <v>2.7752993628379998E-3</v>
      </c>
      <c r="G196">
        <v>2.488133967949E-3</v>
      </c>
      <c r="H196">
        <v>6.1358787193900003E-4</v>
      </c>
      <c r="I196">
        <v>0.73151138657703996</v>
      </c>
    </row>
    <row r="197" spans="1:9" x14ac:dyDescent="0.25">
      <c r="A197" s="91" t="s">
        <v>305</v>
      </c>
      <c r="B197" s="95">
        <v>195</v>
      </c>
      <c r="C197" s="99">
        <v>2.0209999999999998E-3</v>
      </c>
      <c r="D197">
        <v>0</v>
      </c>
      <c r="E197">
        <v>3.8424197118729999E-3</v>
      </c>
      <c r="F197">
        <v>3.8424197118729999E-3</v>
      </c>
      <c r="G197">
        <v>1.513589188946E-3</v>
      </c>
      <c r="H197">
        <v>1.2997295884700001E-3</v>
      </c>
      <c r="I197">
        <v>5.8273183774435804</v>
      </c>
    </row>
    <row r="198" spans="1:9" x14ac:dyDescent="0.25">
      <c r="A198" s="91" t="s">
        <v>810</v>
      </c>
      <c r="B198" s="95">
        <v>196</v>
      </c>
      <c r="C198" s="99">
        <v>4.6030000000000003E-3</v>
      </c>
      <c r="D198">
        <v>0</v>
      </c>
      <c r="E198">
        <v>3.8133081048727001E-2</v>
      </c>
      <c r="F198">
        <v>3.8133081048727001E-2</v>
      </c>
      <c r="G198">
        <v>5.267892968379E-3</v>
      </c>
      <c r="H198">
        <v>4.7146160177180003E-3</v>
      </c>
      <c r="I198">
        <v>32.455488578183498</v>
      </c>
    </row>
    <row r="199" spans="1:9" x14ac:dyDescent="0.25">
      <c r="A199" s="91" t="s">
        <v>811</v>
      </c>
      <c r="B199" s="95">
        <v>197</v>
      </c>
      <c r="C199" s="99">
        <v>3.2959999999999999E-3</v>
      </c>
      <c r="D199">
        <v>0</v>
      </c>
      <c r="E199">
        <v>1.3983071781695E-2</v>
      </c>
      <c r="F199">
        <v>1.3983071781695E-2</v>
      </c>
      <c r="G199">
        <v>3.8349870979730001E-3</v>
      </c>
      <c r="H199">
        <v>3.4169764056580002E-3</v>
      </c>
      <c r="I199">
        <v>17.702300444245299</v>
      </c>
    </row>
    <row r="200" spans="1:9" x14ac:dyDescent="0.25">
      <c r="A200" s="91" t="s">
        <v>812</v>
      </c>
      <c r="B200" s="95">
        <v>198</v>
      </c>
      <c r="C200" s="99">
        <v>0</v>
      </c>
      <c r="D200">
        <v>0</v>
      </c>
      <c r="E200">
        <v>3.648560261354E-3</v>
      </c>
      <c r="F200">
        <v>3.648560261354E-3</v>
      </c>
      <c r="G200">
        <v>1.467501267516E-3</v>
      </c>
      <c r="H200">
        <v>1.4940490253549999E-3</v>
      </c>
      <c r="I200">
        <v>4.2073261339682997</v>
      </c>
    </row>
    <row r="201" spans="1:9" x14ac:dyDescent="0.25">
      <c r="A201" s="91" t="s">
        <v>813</v>
      </c>
      <c r="B201" s="95">
        <v>199</v>
      </c>
      <c r="C201" s="99">
        <v>3.5990000000000002E-3</v>
      </c>
      <c r="D201">
        <v>0</v>
      </c>
      <c r="E201">
        <v>2.3274378851055998E-2</v>
      </c>
      <c r="F201">
        <v>2.3274378851055998E-2</v>
      </c>
      <c r="G201">
        <v>4.0246886758519996E-3</v>
      </c>
      <c r="H201">
        <v>2.5256349853120001E-3</v>
      </c>
      <c r="I201">
        <v>25.077835139236399</v>
      </c>
    </row>
    <row r="202" spans="1:9" x14ac:dyDescent="0.25">
      <c r="A202" s="91" t="s">
        <v>814</v>
      </c>
      <c r="B202" s="95">
        <v>200</v>
      </c>
      <c r="C202" s="99">
        <v>0</v>
      </c>
      <c r="D202">
        <v>0</v>
      </c>
      <c r="E202">
        <v>3.4246153663840002E-3</v>
      </c>
      <c r="F202">
        <v>3.4246153663840002E-3</v>
      </c>
      <c r="G202">
        <v>8.1213367317999996E-4</v>
      </c>
      <c r="H202">
        <v>1.285958176326E-3</v>
      </c>
      <c r="I202">
        <v>1.2864197383169</v>
      </c>
    </row>
    <row r="203" spans="1:9" x14ac:dyDescent="0.25">
      <c r="A203" s="91" t="s">
        <v>815</v>
      </c>
      <c r="B203" s="95">
        <v>201</v>
      </c>
      <c r="C203" s="99">
        <v>0</v>
      </c>
      <c r="D203">
        <v>0</v>
      </c>
      <c r="E203">
        <v>0</v>
      </c>
      <c r="F203">
        <v>0</v>
      </c>
      <c r="G203">
        <v>0</v>
      </c>
      <c r="H203">
        <v>0</v>
      </c>
      <c r="I203">
        <v>0</v>
      </c>
    </row>
    <row r="204" spans="1:9" x14ac:dyDescent="0.25">
      <c r="A204" s="91" t="s">
        <v>816</v>
      </c>
      <c r="B204" s="95">
        <v>202</v>
      </c>
      <c r="C204" s="99">
        <v>0</v>
      </c>
      <c r="D204">
        <v>0</v>
      </c>
      <c r="E204">
        <v>0</v>
      </c>
      <c r="F204">
        <v>0</v>
      </c>
      <c r="G204">
        <v>0</v>
      </c>
      <c r="H204">
        <v>0</v>
      </c>
      <c r="I204">
        <v>0</v>
      </c>
    </row>
    <row r="205" spans="1:9" x14ac:dyDescent="0.25">
      <c r="A205" s="91" t="s">
        <v>817</v>
      </c>
      <c r="B205" s="95">
        <v>203</v>
      </c>
      <c r="C205" s="99">
        <v>0</v>
      </c>
      <c r="D205">
        <v>0</v>
      </c>
      <c r="E205">
        <v>0</v>
      </c>
      <c r="F205">
        <v>0</v>
      </c>
      <c r="G205">
        <v>0</v>
      </c>
      <c r="H205">
        <v>0</v>
      </c>
      <c r="I205">
        <v>0</v>
      </c>
    </row>
    <row r="206" spans="1:9" x14ac:dyDescent="0.25">
      <c r="A206" s="91" t="s">
        <v>818</v>
      </c>
      <c r="B206" s="95">
        <v>204</v>
      </c>
      <c r="C206" s="99">
        <v>0</v>
      </c>
      <c r="D206">
        <v>0</v>
      </c>
      <c r="E206">
        <v>0</v>
      </c>
      <c r="F206">
        <v>0</v>
      </c>
      <c r="G206">
        <v>0</v>
      </c>
      <c r="H206">
        <v>0</v>
      </c>
      <c r="I206">
        <v>0</v>
      </c>
    </row>
    <row r="207" spans="1:9" x14ac:dyDescent="0.25">
      <c r="A207" s="91" t="s">
        <v>819</v>
      </c>
      <c r="B207" s="95">
        <v>205</v>
      </c>
      <c r="C207" s="99">
        <v>0</v>
      </c>
      <c r="D207">
        <v>0</v>
      </c>
      <c r="E207">
        <v>0</v>
      </c>
      <c r="F207">
        <v>0</v>
      </c>
      <c r="G207">
        <v>0</v>
      </c>
      <c r="H207">
        <v>0</v>
      </c>
      <c r="I207">
        <v>0</v>
      </c>
    </row>
    <row r="208" spans="1:9" x14ac:dyDescent="0.25">
      <c r="A208" s="91" t="s">
        <v>820</v>
      </c>
      <c r="B208" s="95">
        <v>206</v>
      </c>
      <c r="C208" s="99">
        <v>2.264E-3</v>
      </c>
      <c r="D208">
        <v>0</v>
      </c>
      <c r="E208">
        <v>5.6230677291749997E-3</v>
      </c>
      <c r="F208">
        <v>5.6230677291749997E-3</v>
      </c>
      <c r="G208">
        <v>2.3812942208370001E-3</v>
      </c>
      <c r="H208">
        <v>7.71467848872E-4</v>
      </c>
      <c r="I208">
        <v>5.1364516343455699</v>
      </c>
    </row>
    <row r="209" spans="1:9" x14ac:dyDescent="0.25">
      <c r="A209" s="91" t="s">
        <v>1094</v>
      </c>
      <c r="B209" s="95">
        <v>207</v>
      </c>
      <c r="C209" s="99">
        <v>1.5841000000000001E-2</v>
      </c>
      <c r="D209">
        <v>0</v>
      </c>
      <c r="E209">
        <v>0.13816864788532299</v>
      </c>
      <c r="F209">
        <v>0.13816864788532299</v>
      </c>
      <c r="G209">
        <v>2.9296126256323E-2</v>
      </c>
      <c r="H209">
        <v>3.4363062791399002E-2</v>
      </c>
      <c r="I209">
        <v>27.509062554687201</v>
      </c>
    </row>
    <row r="210" spans="1:9" x14ac:dyDescent="0.25">
      <c r="A210" s="91" t="s">
        <v>821</v>
      </c>
      <c r="B210" s="95">
        <v>208</v>
      </c>
      <c r="C210" s="99">
        <v>8.6719999999999992E-3</v>
      </c>
      <c r="D210">
        <v>0</v>
      </c>
      <c r="E210">
        <v>5.4348774254322003E-2</v>
      </c>
      <c r="F210">
        <v>5.4348774254322003E-2</v>
      </c>
      <c r="G210">
        <v>9.311937813753E-3</v>
      </c>
      <c r="H210">
        <v>1.066294549952E-2</v>
      </c>
      <c r="I210">
        <v>5.95032826298847</v>
      </c>
    </row>
    <row r="211" spans="1:9" x14ac:dyDescent="0.25">
      <c r="A211" s="91" t="s">
        <v>822</v>
      </c>
      <c r="B211" s="95">
        <v>209</v>
      </c>
      <c r="C211" s="99">
        <v>0</v>
      </c>
      <c r="D211">
        <v>0</v>
      </c>
      <c r="E211">
        <v>1.1292614042759001E-2</v>
      </c>
      <c r="F211">
        <v>1.1292614042759001E-2</v>
      </c>
      <c r="G211">
        <v>9.1798425658099999E-4</v>
      </c>
      <c r="H211">
        <v>2.2473765252229998E-3</v>
      </c>
      <c r="I211">
        <v>2.6309428793611001</v>
      </c>
    </row>
    <row r="212" spans="1:9" x14ac:dyDescent="0.25">
      <c r="A212" s="91" t="s">
        <v>823</v>
      </c>
      <c r="B212" s="95">
        <v>210</v>
      </c>
      <c r="C212" s="99">
        <v>0</v>
      </c>
      <c r="D212">
        <v>0</v>
      </c>
      <c r="E212">
        <v>1.2707332149148E-2</v>
      </c>
      <c r="F212">
        <v>1.2707332149148E-2</v>
      </c>
      <c r="G212">
        <v>1.210085301223E-3</v>
      </c>
      <c r="H212">
        <v>2.6909779787890001E-3</v>
      </c>
      <c r="I212">
        <v>7.8643443726468796</v>
      </c>
    </row>
    <row r="213" spans="1:9" x14ac:dyDescent="0.25">
      <c r="A213" s="91" t="s">
        <v>824</v>
      </c>
      <c r="B213" s="95">
        <v>211</v>
      </c>
      <c r="C213" s="99">
        <v>0</v>
      </c>
      <c r="D213">
        <v>0</v>
      </c>
      <c r="E213">
        <v>1.5076503157616E-2</v>
      </c>
      <c r="F213">
        <v>1.5076503157616E-2</v>
      </c>
      <c r="G213">
        <v>1.3671459129479999E-3</v>
      </c>
      <c r="H213">
        <v>3.4837074501079999E-3</v>
      </c>
      <c r="I213">
        <v>9.0969889047555608</v>
      </c>
    </row>
    <row r="214" spans="1:9" x14ac:dyDescent="0.25">
      <c r="A214" s="91" t="s">
        <v>825</v>
      </c>
      <c r="B214" s="95">
        <v>212</v>
      </c>
      <c r="C214" s="99">
        <v>0</v>
      </c>
      <c r="D214">
        <v>0</v>
      </c>
      <c r="E214">
        <v>1.4687984250485999E-2</v>
      </c>
      <c r="F214">
        <v>1.4687984250485999E-2</v>
      </c>
      <c r="G214">
        <v>1.237742047063E-3</v>
      </c>
      <c r="H214">
        <v>3.062194942281E-3</v>
      </c>
      <c r="I214">
        <v>16.619162465911302</v>
      </c>
    </row>
    <row r="215" spans="1:9" x14ac:dyDescent="0.25">
      <c r="A215" s="91" t="s">
        <v>826</v>
      </c>
      <c r="B215" s="95">
        <v>213</v>
      </c>
      <c r="C215" s="99">
        <v>0</v>
      </c>
      <c r="D215">
        <v>0</v>
      </c>
      <c r="E215">
        <v>2.6754385326060001E-3</v>
      </c>
      <c r="F215">
        <v>2.6754385326060001E-3</v>
      </c>
      <c r="G215">
        <v>9.2333354090000002E-6</v>
      </c>
      <c r="H215">
        <v>1.56901137205E-4</v>
      </c>
      <c r="I215">
        <v>7.7587717445567E-2</v>
      </c>
    </row>
    <row r="216" spans="1:9" x14ac:dyDescent="0.25">
      <c r="A216" s="91" t="s">
        <v>827</v>
      </c>
      <c r="B216" s="95">
        <v>214</v>
      </c>
      <c r="C216" s="99">
        <v>7.5440000000000004E-3</v>
      </c>
      <c r="D216">
        <v>4.4054533354939999E-3</v>
      </c>
      <c r="E216">
        <v>1.1360270902514E-2</v>
      </c>
      <c r="F216">
        <v>6.9548175670209999E-3</v>
      </c>
      <c r="G216">
        <v>7.7867172958870001E-3</v>
      </c>
      <c r="H216">
        <v>1.9985432158970001E-3</v>
      </c>
      <c r="I216">
        <v>0.24138823617249699</v>
      </c>
    </row>
    <row r="217" spans="1:9" x14ac:dyDescent="0.25">
      <c r="A217" s="91" t="s">
        <v>828</v>
      </c>
      <c r="B217" s="95">
        <v>215</v>
      </c>
      <c r="C217" s="99">
        <v>7.6290000000000004E-3</v>
      </c>
      <c r="D217">
        <v>3.212411655113E-3</v>
      </c>
      <c r="E217">
        <v>0.82954347133636497</v>
      </c>
      <c r="F217">
        <v>0.82633105968125198</v>
      </c>
      <c r="G217">
        <v>5.7432329492168997E-2</v>
      </c>
      <c r="H217">
        <v>0.14358384092444401</v>
      </c>
      <c r="I217">
        <v>5.8580976082012004</v>
      </c>
    </row>
    <row r="218" spans="1:9" x14ac:dyDescent="0.25">
      <c r="A218" s="91" t="s">
        <v>829</v>
      </c>
      <c r="B218" s="95">
        <v>216</v>
      </c>
      <c r="C218" s="99">
        <v>8.0243999999999996E-2</v>
      </c>
      <c r="D218">
        <v>0</v>
      </c>
      <c r="E218">
        <v>3.1799998283386199</v>
      </c>
      <c r="F218">
        <v>3.1799998283386199</v>
      </c>
      <c r="G218">
        <v>0.35910523092972002</v>
      </c>
      <c r="H218">
        <v>0.65081704422319497</v>
      </c>
      <c r="I218">
        <v>361.97807277715702</v>
      </c>
    </row>
    <row r="219" spans="1:9" x14ac:dyDescent="0.25">
      <c r="A219" s="91" t="s">
        <v>830</v>
      </c>
      <c r="B219" s="95">
        <v>217</v>
      </c>
      <c r="C219" s="99">
        <v>0</v>
      </c>
      <c r="D219">
        <v>0</v>
      </c>
      <c r="E219">
        <v>1.7456427216529999E-2</v>
      </c>
      <c r="F219">
        <v>1.7456427216529999E-2</v>
      </c>
      <c r="G219">
        <v>1.734316108027E-3</v>
      </c>
      <c r="H219">
        <v>2.416481378184E-3</v>
      </c>
      <c r="I219">
        <v>1.70483273419085</v>
      </c>
    </row>
    <row r="220" spans="1:9" x14ac:dyDescent="0.25">
      <c r="A220" s="91" t="s">
        <v>831</v>
      </c>
      <c r="B220" s="95">
        <v>218</v>
      </c>
      <c r="C220" s="99">
        <v>0</v>
      </c>
      <c r="D220">
        <v>0</v>
      </c>
      <c r="E220">
        <v>2.8396025300029999E-3</v>
      </c>
      <c r="F220">
        <v>2.8396025300029999E-3</v>
      </c>
      <c r="G220">
        <v>2.81031744089E-4</v>
      </c>
      <c r="H220">
        <v>7.50227828714E-4</v>
      </c>
      <c r="I220">
        <v>3.3723809290676997E-2</v>
      </c>
    </row>
    <row r="221" spans="1:9" x14ac:dyDescent="0.25">
      <c r="A221" s="91" t="s">
        <v>832</v>
      </c>
      <c r="B221" s="95">
        <v>219</v>
      </c>
      <c r="C221" s="99">
        <v>0</v>
      </c>
      <c r="D221">
        <v>0</v>
      </c>
      <c r="E221">
        <v>2.2547978442159998E-3</v>
      </c>
      <c r="F221">
        <v>2.2547978442159998E-3</v>
      </c>
      <c r="G221">
        <v>4.7572043882799999E-4</v>
      </c>
      <c r="H221">
        <v>9.1897906462200002E-4</v>
      </c>
      <c r="I221">
        <v>9.2289765132591003E-2</v>
      </c>
    </row>
    <row r="222" spans="1:9" x14ac:dyDescent="0.25">
      <c r="A222" s="91" t="s">
        <v>833</v>
      </c>
      <c r="B222" s="95">
        <v>220</v>
      </c>
      <c r="C222" s="99">
        <v>0</v>
      </c>
      <c r="D222">
        <v>0</v>
      </c>
      <c r="E222">
        <v>3.3405169378970001E-3</v>
      </c>
      <c r="F222">
        <v>3.3405169378970001E-3</v>
      </c>
      <c r="G222">
        <v>3.3260558256100001E-4</v>
      </c>
      <c r="H222">
        <v>1.0002240292219999E-3</v>
      </c>
      <c r="I222">
        <v>0.153663779143244</v>
      </c>
    </row>
    <row r="223" spans="1:9" x14ac:dyDescent="0.25">
      <c r="A223" s="91" t="s">
        <v>834</v>
      </c>
      <c r="B223" s="95">
        <v>221</v>
      </c>
      <c r="C223" s="99">
        <v>0</v>
      </c>
      <c r="D223">
        <v>0</v>
      </c>
      <c r="E223">
        <v>0</v>
      </c>
      <c r="F223">
        <v>0</v>
      </c>
      <c r="G223">
        <v>0</v>
      </c>
      <c r="H223">
        <v>0</v>
      </c>
      <c r="I223">
        <v>0</v>
      </c>
    </row>
    <row r="224" spans="1:9" x14ac:dyDescent="0.25">
      <c r="A224" s="91" t="s">
        <v>1093</v>
      </c>
      <c r="B224" s="95">
        <v>222</v>
      </c>
      <c r="C224" s="99">
        <v>0</v>
      </c>
      <c r="D224">
        <v>0</v>
      </c>
      <c r="E224">
        <v>0</v>
      </c>
      <c r="F224">
        <v>0</v>
      </c>
      <c r="G224">
        <v>0</v>
      </c>
      <c r="H224">
        <v>0</v>
      </c>
      <c r="I224">
        <v>0</v>
      </c>
    </row>
    <row r="225" spans="1:9" x14ac:dyDescent="0.25">
      <c r="A225" s="91" t="s">
        <v>1092</v>
      </c>
      <c r="B225" s="95">
        <v>223</v>
      </c>
      <c r="C225" s="99">
        <v>0</v>
      </c>
      <c r="D225">
        <v>0</v>
      </c>
      <c r="E225">
        <v>0</v>
      </c>
      <c r="F225">
        <v>0</v>
      </c>
      <c r="G225">
        <v>0</v>
      </c>
      <c r="H225">
        <v>0</v>
      </c>
      <c r="I225">
        <v>0</v>
      </c>
    </row>
    <row r="226" spans="1:9" x14ac:dyDescent="0.25">
      <c r="A226" s="91" t="s">
        <v>1091</v>
      </c>
      <c r="B226" s="95">
        <v>224</v>
      </c>
      <c r="C226" s="99">
        <v>0</v>
      </c>
      <c r="D226">
        <v>0</v>
      </c>
      <c r="E226">
        <v>0</v>
      </c>
      <c r="F226">
        <v>0</v>
      </c>
      <c r="G226">
        <v>0</v>
      </c>
      <c r="H226">
        <v>0</v>
      </c>
      <c r="I226">
        <v>0</v>
      </c>
    </row>
    <row r="227" spans="1:9" x14ac:dyDescent="0.25">
      <c r="A227" s="91" t="s">
        <v>1090</v>
      </c>
      <c r="B227" s="95">
        <v>225</v>
      </c>
      <c r="C227" s="99">
        <v>0</v>
      </c>
      <c r="D227">
        <v>0</v>
      </c>
      <c r="E227">
        <v>0</v>
      </c>
      <c r="F227">
        <v>0</v>
      </c>
      <c r="G227">
        <v>0</v>
      </c>
      <c r="H227">
        <v>0</v>
      </c>
      <c r="I227">
        <v>0</v>
      </c>
    </row>
    <row r="228" spans="1:9" x14ac:dyDescent="0.25">
      <c r="A228" s="91" t="s">
        <v>1089</v>
      </c>
      <c r="B228" s="95">
        <v>226</v>
      </c>
      <c r="C228" s="99">
        <v>0</v>
      </c>
      <c r="D228">
        <v>0</v>
      </c>
      <c r="E228">
        <v>0</v>
      </c>
      <c r="F228">
        <v>0</v>
      </c>
      <c r="G228">
        <v>0</v>
      </c>
      <c r="H228">
        <v>0</v>
      </c>
      <c r="I228">
        <v>0</v>
      </c>
    </row>
    <row r="229" spans="1:9" x14ac:dyDescent="0.25">
      <c r="A229" s="91" t="s">
        <v>1088</v>
      </c>
      <c r="B229" s="95">
        <v>227</v>
      </c>
      <c r="C229" s="99">
        <v>0</v>
      </c>
      <c r="D229">
        <v>0</v>
      </c>
      <c r="E229">
        <v>0</v>
      </c>
      <c r="F229">
        <v>0</v>
      </c>
      <c r="G229">
        <v>0</v>
      </c>
      <c r="H229">
        <v>0</v>
      </c>
      <c r="I229">
        <v>0</v>
      </c>
    </row>
    <row r="230" spans="1:9" x14ac:dyDescent="0.25">
      <c r="A230" s="91" t="s">
        <v>1087</v>
      </c>
      <c r="B230" s="95">
        <v>228</v>
      </c>
      <c r="C230" s="99">
        <v>0</v>
      </c>
      <c r="D230">
        <v>0</v>
      </c>
      <c r="E230">
        <v>0</v>
      </c>
      <c r="F230">
        <v>0</v>
      </c>
      <c r="G230">
        <v>0</v>
      </c>
      <c r="H230">
        <v>0</v>
      </c>
      <c r="I230">
        <v>0</v>
      </c>
    </row>
    <row r="231" spans="1:9" x14ac:dyDescent="0.25">
      <c r="A231" s="91" t="s">
        <v>1086</v>
      </c>
      <c r="B231" s="95">
        <v>229</v>
      </c>
      <c r="C231" s="99">
        <v>0</v>
      </c>
      <c r="D231">
        <v>0</v>
      </c>
      <c r="E231">
        <v>0</v>
      </c>
      <c r="F231">
        <v>0</v>
      </c>
      <c r="G231">
        <v>0</v>
      </c>
      <c r="H231">
        <v>0</v>
      </c>
      <c r="I231">
        <v>0</v>
      </c>
    </row>
    <row r="232" spans="1:9" x14ac:dyDescent="0.25">
      <c r="A232" s="91" t="s">
        <v>1085</v>
      </c>
      <c r="B232" s="95">
        <v>230</v>
      </c>
      <c r="C232" s="99">
        <v>0</v>
      </c>
      <c r="D232">
        <v>0</v>
      </c>
      <c r="E232">
        <v>5.8246767148380004E-3</v>
      </c>
      <c r="F232">
        <v>5.8246767148380004E-3</v>
      </c>
      <c r="G232">
        <v>2.9281556355200002E-4</v>
      </c>
      <c r="H232">
        <v>9.993536352439999E-4</v>
      </c>
      <c r="I232">
        <v>2.11822778673376</v>
      </c>
    </row>
    <row r="233" spans="1:9" x14ac:dyDescent="0.25">
      <c r="A233" s="91" t="s">
        <v>835</v>
      </c>
      <c r="B233" s="95">
        <v>231</v>
      </c>
      <c r="C233" s="99">
        <v>0</v>
      </c>
      <c r="D233">
        <v>0</v>
      </c>
      <c r="E233">
        <v>0</v>
      </c>
      <c r="F233">
        <v>0</v>
      </c>
      <c r="G233">
        <v>0</v>
      </c>
      <c r="H233">
        <v>0</v>
      </c>
      <c r="I233">
        <v>0</v>
      </c>
    </row>
    <row r="234" spans="1:9" x14ac:dyDescent="0.25">
      <c r="A234" s="91" t="s">
        <v>836</v>
      </c>
      <c r="B234" s="95">
        <v>232</v>
      </c>
      <c r="C234" s="99">
        <v>0</v>
      </c>
      <c r="D234">
        <v>0</v>
      </c>
      <c r="E234">
        <v>0</v>
      </c>
      <c r="F234">
        <v>0</v>
      </c>
      <c r="G234">
        <v>0</v>
      </c>
      <c r="H234">
        <v>0</v>
      </c>
      <c r="I234">
        <v>0</v>
      </c>
    </row>
    <row r="235" spans="1:9" x14ac:dyDescent="0.25">
      <c r="A235" s="91" t="s">
        <v>837</v>
      </c>
      <c r="B235" s="95">
        <v>233</v>
      </c>
      <c r="C235" s="99">
        <v>0</v>
      </c>
      <c r="D235">
        <v>0</v>
      </c>
      <c r="E235">
        <v>0</v>
      </c>
      <c r="F235">
        <v>0</v>
      </c>
      <c r="G235">
        <v>0</v>
      </c>
      <c r="H235">
        <v>0</v>
      </c>
      <c r="I235">
        <v>0</v>
      </c>
    </row>
    <row r="236" spans="1:9" x14ac:dyDescent="0.25">
      <c r="A236" s="91" t="s">
        <v>838</v>
      </c>
      <c r="B236" s="95">
        <v>234</v>
      </c>
      <c r="C236" s="99">
        <v>0</v>
      </c>
      <c r="D236">
        <v>0</v>
      </c>
      <c r="E236">
        <v>0</v>
      </c>
      <c r="F236">
        <v>0</v>
      </c>
      <c r="G236">
        <v>0</v>
      </c>
      <c r="H236">
        <v>0</v>
      </c>
      <c r="I236">
        <v>0</v>
      </c>
    </row>
    <row r="237" spans="1:9" x14ac:dyDescent="0.25">
      <c r="A237" s="91" t="s">
        <v>839</v>
      </c>
      <c r="B237" s="95">
        <v>235</v>
      </c>
      <c r="C237" s="99">
        <v>0</v>
      </c>
      <c r="D237">
        <v>0</v>
      </c>
      <c r="E237">
        <v>1.1764349415898E-2</v>
      </c>
      <c r="F237">
        <v>1.1764349415898E-2</v>
      </c>
      <c r="G237">
        <v>1.2784787862610001E-3</v>
      </c>
      <c r="H237">
        <v>2.7432793572799998E-3</v>
      </c>
      <c r="I237">
        <v>8.5798711345996708</v>
      </c>
    </row>
    <row r="238" spans="1:9" x14ac:dyDescent="0.25">
      <c r="A238" s="91" t="s">
        <v>840</v>
      </c>
      <c r="B238" s="95">
        <v>236</v>
      </c>
      <c r="C238" s="99">
        <v>0</v>
      </c>
      <c r="D238">
        <v>0</v>
      </c>
      <c r="E238">
        <v>1.0454213246703E-2</v>
      </c>
      <c r="F238">
        <v>1.0454213246703E-2</v>
      </c>
      <c r="G238">
        <v>1.09247610053E-4</v>
      </c>
      <c r="H238">
        <v>9.3433483363599995E-4</v>
      </c>
      <c r="I238">
        <v>0.23805054230615499</v>
      </c>
    </row>
    <row r="239" spans="1:9" x14ac:dyDescent="0.25">
      <c r="A239" s="91" t="s">
        <v>841</v>
      </c>
      <c r="B239" s="95">
        <v>237</v>
      </c>
      <c r="C239" s="99">
        <v>0</v>
      </c>
      <c r="D239">
        <v>0</v>
      </c>
      <c r="E239">
        <v>3.3405169378970001E-3</v>
      </c>
      <c r="F239">
        <v>3.3405169378970001E-3</v>
      </c>
      <c r="G239">
        <v>2.1482424038000001E-5</v>
      </c>
      <c r="H239">
        <v>2.67022296491E-4</v>
      </c>
      <c r="I239">
        <v>6.681033875793E-3</v>
      </c>
    </row>
    <row r="240" spans="1:9" x14ac:dyDescent="0.25">
      <c r="A240" s="91" t="s">
        <v>842</v>
      </c>
      <c r="B240" s="95">
        <v>238</v>
      </c>
      <c r="C240" s="99">
        <v>0</v>
      </c>
      <c r="D240">
        <v>0</v>
      </c>
      <c r="E240">
        <v>3.3405169378970001E-3</v>
      </c>
      <c r="F240">
        <v>3.3405169378970001E-3</v>
      </c>
      <c r="G240">
        <v>1.5021596508699999E-4</v>
      </c>
      <c r="H240">
        <v>6.92267390211E-4</v>
      </c>
      <c r="I240">
        <v>7.0150855695829004E-2</v>
      </c>
    </row>
    <row r="241" spans="1:9" x14ac:dyDescent="0.25">
      <c r="A241" s="91" t="s">
        <v>843</v>
      </c>
      <c r="B241" s="95">
        <v>239</v>
      </c>
      <c r="C241" s="99">
        <v>0</v>
      </c>
      <c r="D241">
        <v>0</v>
      </c>
      <c r="E241">
        <v>4.1223410516979999E-3</v>
      </c>
      <c r="F241">
        <v>4.1223410516979999E-3</v>
      </c>
      <c r="G241">
        <v>9.7172630070000003E-6</v>
      </c>
      <c r="H241">
        <v>1.9121401692099999E-4</v>
      </c>
      <c r="I241">
        <v>7.4628579895940003E-3</v>
      </c>
    </row>
    <row r="242" spans="1:9" x14ac:dyDescent="0.25">
      <c r="A242" s="91" t="s">
        <v>844</v>
      </c>
      <c r="B242" s="95">
        <v>240</v>
      </c>
      <c r="C242" s="99">
        <v>0</v>
      </c>
      <c r="D242">
        <v>0</v>
      </c>
      <c r="E242">
        <v>4.1223410516979999E-3</v>
      </c>
      <c r="F242">
        <v>4.1223410516979999E-3</v>
      </c>
      <c r="G242">
        <v>2.7462728641200002E-4</v>
      </c>
      <c r="H242">
        <v>9.5999706814099998E-4</v>
      </c>
      <c r="I242">
        <v>0.21201226511038801</v>
      </c>
    </row>
    <row r="243" spans="1:9" x14ac:dyDescent="0.25">
      <c r="A243" s="91" t="s">
        <v>845</v>
      </c>
      <c r="B243" s="95">
        <v>241</v>
      </c>
      <c r="C243" s="99">
        <v>0</v>
      </c>
      <c r="D243">
        <v>0</v>
      </c>
      <c r="E243">
        <v>3.3405169378970001E-3</v>
      </c>
      <c r="F243">
        <v>3.3405169378970001E-3</v>
      </c>
      <c r="G243">
        <v>5.3094308946999999E-5</v>
      </c>
      <c r="H243">
        <v>4.17783954574E-4</v>
      </c>
      <c r="I243">
        <v>4.0086203254758999E-2</v>
      </c>
    </row>
    <row r="244" spans="1:9" x14ac:dyDescent="0.25">
      <c r="A244" s="91" t="s">
        <v>846</v>
      </c>
      <c r="B244" s="95">
        <v>242</v>
      </c>
      <c r="C244" s="99">
        <v>0</v>
      </c>
      <c r="D244">
        <v>0</v>
      </c>
      <c r="E244">
        <v>3.3405169378970001E-3</v>
      </c>
      <c r="F244">
        <v>3.3405169378970001E-3</v>
      </c>
      <c r="G244">
        <v>6.4925407570399997E-4</v>
      </c>
      <c r="H244">
        <v>1.321859819372E-3</v>
      </c>
      <c r="I244">
        <v>0.20711205014959</v>
      </c>
    </row>
    <row r="245" spans="1:9" x14ac:dyDescent="0.25">
      <c r="A245" s="91" t="s">
        <v>847</v>
      </c>
      <c r="B245" s="95">
        <v>243</v>
      </c>
      <c r="C245" s="99">
        <v>0</v>
      </c>
      <c r="D245">
        <v>0</v>
      </c>
      <c r="E245">
        <v>3.3405169378970001E-3</v>
      </c>
      <c r="F245">
        <v>3.3405169378970001E-3</v>
      </c>
      <c r="G245">
        <v>1.5907223514000001E-5</v>
      </c>
      <c r="H245">
        <v>2.2996806261500001E-4</v>
      </c>
      <c r="I245">
        <v>2.6724135503172999E-2</v>
      </c>
    </row>
    <row r="246" spans="1:9" x14ac:dyDescent="0.25">
      <c r="A246" s="91" t="s">
        <v>848</v>
      </c>
      <c r="B246" s="95">
        <v>244</v>
      </c>
      <c r="C246" s="99">
        <v>0</v>
      </c>
      <c r="D246">
        <v>0</v>
      </c>
      <c r="E246">
        <v>4.8551093786949997E-3</v>
      </c>
      <c r="F246">
        <v>4.8551093786949997E-3</v>
      </c>
      <c r="G246">
        <v>1.3543203337799999E-4</v>
      </c>
      <c r="H246">
        <v>6.0078745109400002E-4</v>
      </c>
      <c r="I246">
        <v>1.4290788162034</v>
      </c>
    </row>
    <row r="247" spans="1:9" x14ac:dyDescent="0.25">
      <c r="A247" s="91" t="s">
        <v>849</v>
      </c>
      <c r="B247" s="95">
        <v>245</v>
      </c>
      <c r="C247" s="99">
        <v>0</v>
      </c>
      <c r="D247">
        <v>0</v>
      </c>
      <c r="E247">
        <v>1.9764246419071999E-2</v>
      </c>
      <c r="F247">
        <v>1.9764246419071999E-2</v>
      </c>
      <c r="G247">
        <v>2.9705831001169999E-3</v>
      </c>
      <c r="H247">
        <v>3.7043983524279998E-3</v>
      </c>
      <c r="I247">
        <v>6.01840136083774</v>
      </c>
    </row>
    <row r="248" spans="1:9" x14ac:dyDescent="0.25">
      <c r="A248" s="91" t="s">
        <v>850</v>
      </c>
      <c r="B248" s="95">
        <v>246</v>
      </c>
      <c r="C248" s="99">
        <v>0</v>
      </c>
      <c r="D248">
        <v>0</v>
      </c>
      <c r="E248">
        <v>3.3405169378970001E-3</v>
      </c>
      <c r="F248">
        <v>3.3405169378970001E-3</v>
      </c>
      <c r="G248">
        <v>1.2272938435679999E-3</v>
      </c>
      <c r="H248">
        <v>1.3782785169050001E-3</v>
      </c>
      <c r="I248">
        <v>0.278595702489838</v>
      </c>
    </row>
    <row r="249" spans="1:9" x14ac:dyDescent="0.25">
      <c r="A249" s="91" t="s">
        <v>851</v>
      </c>
      <c r="B249" s="95">
        <v>247</v>
      </c>
      <c r="C249" s="99">
        <v>0</v>
      </c>
      <c r="D249">
        <v>0</v>
      </c>
      <c r="E249">
        <v>7.4083078652620003E-3</v>
      </c>
      <c r="F249">
        <v>7.4083078652620003E-3</v>
      </c>
      <c r="G249">
        <v>1.506196469582E-3</v>
      </c>
      <c r="H249">
        <v>1.6938865200680001E-3</v>
      </c>
      <c r="I249">
        <v>3.2066922837402601</v>
      </c>
    </row>
    <row r="250" spans="1:9" x14ac:dyDescent="0.25">
      <c r="A250" s="91" t="s">
        <v>852</v>
      </c>
      <c r="B250" s="95">
        <v>248</v>
      </c>
      <c r="C250" s="99">
        <v>0</v>
      </c>
      <c r="D250">
        <v>0</v>
      </c>
      <c r="E250">
        <v>1.4071788638829999E-2</v>
      </c>
      <c r="F250">
        <v>1.4071788638829999E-2</v>
      </c>
      <c r="G250">
        <v>1.6210779045349999E-3</v>
      </c>
      <c r="H250">
        <v>2.9085660713890002E-3</v>
      </c>
      <c r="I250">
        <v>1.62594113824889</v>
      </c>
    </row>
    <row r="251" spans="1:9" x14ac:dyDescent="0.25">
      <c r="A251" s="91" t="s">
        <v>853</v>
      </c>
      <c r="B251" s="95">
        <v>249</v>
      </c>
      <c r="C251" s="99">
        <v>2.8340000000000001E-3</v>
      </c>
      <c r="D251">
        <v>2.661637729034E-3</v>
      </c>
      <c r="E251">
        <v>4.3801432475449997E-3</v>
      </c>
      <c r="F251">
        <v>1.7185055185109999E-3</v>
      </c>
      <c r="G251">
        <v>3.0489327929290001E-3</v>
      </c>
      <c r="H251">
        <v>4.5712682082100001E-4</v>
      </c>
      <c r="I251">
        <v>9.1467983787879001E-2</v>
      </c>
    </row>
    <row r="252" spans="1:9" x14ac:dyDescent="0.25">
      <c r="A252" s="91" t="s">
        <v>854</v>
      </c>
      <c r="B252" s="95">
        <v>250</v>
      </c>
      <c r="C252" s="99">
        <v>2.905E-3</v>
      </c>
      <c r="D252">
        <v>0</v>
      </c>
      <c r="E252">
        <v>5.6734373793010003E-3</v>
      </c>
      <c r="F252">
        <v>5.6734373793010003E-3</v>
      </c>
      <c r="G252">
        <v>2.7462201298119999E-3</v>
      </c>
      <c r="H252">
        <v>1.384436765103E-3</v>
      </c>
      <c r="I252">
        <v>0.17026564804837099</v>
      </c>
    </row>
    <row r="253" spans="1:9" x14ac:dyDescent="0.25">
      <c r="A253" s="91" t="s">
        <v>855</v>
      </c>
      <c r="B253" s="95">
        <v>251</v>
      </c>
      <c r="C253" s="99">
        <v>6.8512000000000003E-2</v>
      </c>
      <c r="D253">
        <v>3.0815298669039999E-3</v>
      </c>
      <c r="E253">
        <v>0.14130310714244801</v>
      </c>
      <c r="F253">
        <v>0.13822157727554399</v>
      </c>
      <c r="G253">
        <v>6.8773226486017996E-2</v>
      </c>
      <c r="H253">
        <v>3.3065394653503999E-2</v>
      </c>
      <c r="I253">
        <v>31.979550315998399</v>
      </c>
    </row>
    <row r="254" spans="1:9" x14ac:dyDescent="0.25">
      <c r="A254" s="91" t="s">
        <v>1084</v>
      </c>
      <c r="B254" s="95">
        <v>252</v>
      </c>
      <c r="C254" s="99">
        <v>8.0180000000000008E-3</v>
      </c>
      <c r="D254">
        <v>0</v>
      </c>
      <c r="E254">
        <v>2.5028081610798999E-2</v>
      </c>
      <c r="F254">
        <v>2.5028081610798999E-2</v>
      </c>
      <c r="G254">
        <v>7.1275555257970004E-3</v>
      </c>
      <c r="H254">
        <v>7.4056834583609999E-3</v>
      </c>
      <c r="I254">
        <v>0.61296977521851703</v>
      </c>
    </row>
    <row r="255" spans="1:9" x14ac:dyDescent="0.25">
      <c r="A255" s="91" t="s">
        <v>856</v>
      </c>
      <c r="B255" s="95">
        <v>253</v>
      </c>
      <c r="C255" s="99">
        <v>3.2910000000000002E-2</v>
      </c>
      <c r="D255">
        <v>0</v>
      </c>
      <c r="E255">
        <v>0.14838373661041299</v>
      </c>
      <c r="F255">
        <v>0.14838373661041299</v>
      </c>
      <c r="G255">
        <v>3.6506367852744998E-2</v>
      </c>
      <c r="H255">
        <v>2.6962436265226E-2</v>
      </c>
      <c r="I255">
        <v>189.68708736286399</v>
      </c>
    </row>
    <row r="256" spans="1:9" x14ac:dyDescent="0.25">
      <c r="A256" s="91" t="s">
        <v>857</v>
      </c>
      <c r="B256" s="95">
        <v>254</v>
      </c>
      <c r="C256" s="99">
        <v>1.2725999999999999E-2</v>
      </c>
      <c r="D256">
        <v>0</v>
      </c>
      <c r="E256">
        <v>0.156636252999306</v>
      </c>
      <c r="F256">
        <v>0.156636252999306</v>
      </c>
      <c r="G256">
        <v>2.3876428432190001E-2</v>
      </c>
      <c r="H256">
        <v>2.4921730077658001E-2</v>
      </c>
      <c r="I256">
        <v>298.98063682788001</v>
      </c>
    </row>
    <row r="257" spans="1:9" x14ac:dyDescent="0.25">
      <c r="A257" s="91" t="s">
        <v>858</v>
      </c>
      <c r="B257" s="95">
        <v>255</v>
      </c>
      <c r="C257" s="99">
        <v>3.0609999999999999E-3</v>
      </c>
      <c r="D257">
        <v>0</v>
      </c>
      <c r="E257">
        <v>6.2013389542699996E-3</v>
      </c>
      <c r="F257">
        <v>6.2013389542699996E-3</v>
      </c>
      <c r="G257">
        <v>2.611075988077E-3</v>
      </c>
      <c r="H257">
        <v>1.8684778471809999E-3</v>
      </c>
      <c r="I257">
        <v>23.110633570468</v>
      </c>
    </row>
    <row r="258" spans="1:9" x14ac:dyDescent="0.25">
      <c r="A258" s="91" t="s">
        <v>859</v>
      </c>
      <c r="B258" s="95">
        <v>256</v>
      </c>
      <c r="C258" s="99">
        <v>0</v>
      </c>
      <c r="D258">
        <v>0</v>
      </c>
      <c r="E258">
        <v>1.1292614042759001E-2</v>
      </c>
      <c r="F258">
        <v>1.1292614042759001E-2</v>
      </c>
      <c r="G258">
        <v>3.65217800642E-4</v>
      </c>
      <c r="H258">
        <v>1.69964781632E-3</v>
      </c>
      <c r="I258">
        <v>3.1142121860757399</v>
      </c>
    </row>
    <row r="259" spans="1:9" x14ac:dyDescent="0.25">
      <c r="A259" s="91" t="s">
        <v>860</v>
      </c>
      <c r="B259" s="95">
        <v>257</v>
      </c>
      <c r="C259" s="99">
        <v>2.6610000000000002E-3</v>
      </c>
      <c r="D259">
        <v>0</v>
      </c>
      <c r="E259">
        <v>8.4681101143359999E-3</v>
      </c>
      <c r="F259">
        <v>8.4681101143359999E-3</v>
      </c>
      <c r="G259">
        <v>2.4587756367730001E-3</v>
      </c>
      <c r="H259">
        <v>2.5975108312009999E-3</v>
      </c>
      <c r="I259">
        <v>46.419225246645503</v>
      </c>
    </row>
    <row r="260" spans="1:9" x14ac:dyDescent="0.25">
      <c r="A260" s="91" t="s">
        <v>861</v>
      </c>
      <c r="B260" s="95">
        <v>258</v>
      </c>
      <c r="C260" s="99">
        <v>2.6610000000000002E-3</v>
      </c>
      <c r="D260">
        <v>0</v>
      </c>
      <c r="E260">
        <v>3.25346714817E-3</v>
      </c>
      <c r="F260">
        <v>3.25346714817E-3</v>
      </c>
      <c r="G260">
        <v>1.952260635506E-3</v>
      </c>
      <c r="H260">
        <v>1.3468806449090001E-3</v>
      </c>
      <c r="I260">
        <v>0.860946940258145</v>
      </c>
    </row>
    <row r="261" spans="1:9" x14ac:dyDescent="0.25">
      <c r="A261" s="91" t="s">
        <v>862</v>
      </c>
      <c r="B261" s="95">
        <v>259</v>
      </c>
      <c r="C261" s="99">
        <v>0</v>
      </c>
      <c r="D261">
        <v>0</v>
      </c>
      <c r="E261">
        <v>4.9913967959580004E-3</v>
      </c>
      <c r="F261">
        <v>4.9913967959580004E-3</v>
      </c>
      <c r="G261">
        <v>3.2187583105700002E-4</v>
      </c>
      <c r="H261">
        <v>1.1188712951140001E-3</v>
      </c>
      <c r="I261">
        <v>0.83269277494400695</v>
      </c>
    </row>
    <row r="262" spans="1:9" x14ac:dyDescent="0.25">
      <c r="A262" s="91" t="s">
        <v>863</v>
      </c>
      <c r="B262" s="95">
        <v>260</v>
      </c>
      <c r="C262" s="99">
        <v>4.1399999999999996E-3</v>
      </c>
      <c r="D262">
        <v>0</v>
      </c>
      <c r="E262">
        <v>1.1394797824323E-2</v>
      </c>
      <c r="F262">
        <v>1.1394797824323E-2</v>
      </c>
      <c r="G262">
        <v>3.4847083944859998E-3</v>
      </c>
      <c r="H262">
        <v>2.4446699875620001E-3</v>
      </c>
      <c r="I262">
        <v>13.0850800212938</v>
      </c>
    </row>
    <row r="263" spans="1:9" x14ac:dyDescent="0.25">
      <c r="A263" s="91" t="s">
        <v>864</v>
      </c>
      <c r="B263" s="95">
        <v>261</v>
      </c>
      <c r="C263" s="99">
        <v>2.6610000000000002E-3</v>
      </c>
      <c r="D263">
        <v>0</v>
      </c>
      <c r="E263">
        <v>7.5447498820720004E-3</v>
      </c>
      <c r="F263">
        <v>7.5447498820720004E-3</v>
      </c>
      <c r="G263">
        <v>2.265417561886E-3</v>
      </c>
      <c r="H263">
        <v>2.3475160358830001E-3</v>
      </c>
      <c r="I263">
        <v>81.244670021929693</v>
      </c>
    </row>
    <row r="264" spans="1:9" x14ac:dyDescent="0.25">
      <c r="A264" s="91" t="s">
        <v>865</v>
      </c>
      <c r="B264" s="95">
        <v>262</v>
      </c>
      <c r="C264" s="99">
        <v>6.3400000000000001E-3</v>
      </c>
      <c r="D264">
        <v>0</v>
      </c>
      <c r="E264">
        <v>1.8455859273672E-2</v>
      </c>
      <c r="F264">
        <v>1.8455859273672E-2</v>
      </c>
      <c r="G264">
        <v>6.6201724493490004E-3</v>
      </c>
      <c r="H264">
        <v>2.5641215798619999E-3</v>
      </c>
      <c r="I264">
        <v>324.55395432934102</v>
      </c>
    </row>
    <row r="265" spans="1:9" x14ac:dyDescent="0.25">
      <c r="A265" s="91" t="s">
        <v>866</v>
      </c>
      <c r="B265" s="95">
        <v>263</v>
      </c>
      <c r="C265" s="99">
        <v>4.4600000000000004E-3</v>
      </c>
      <c r="D265">
        <v>0</v>
      </c>
      <c r="E265">
        <v>1.3441063463688001E-2</v>
      </c>
      <c r="F265">
        <v>1.3441063463688001E-2</v>
      </c>
      <c r="G265">
        <v>3.742380067131E-3</v>
      </c>
      <c r="H265">
        <v>2.5927375662999999E-3</v>
      </c>
      <c r="I265">
        <v>71.153872216353093</v>
      </c>
    </row>
    <row r="266" spans="1:9" x14ac:dyDescent="0.25">
      <c r="A266" s="91" t="s">
        <v>867</v>
      </c>
      <c r="B266" s="95">
        <v>264</v>
      </c>
      <c r="C266" s="99">
        <v>0</v>
      </c>
      <c r="D266">
        <v>0</v>
      </c>
      <c r="E266">
        <v>7.6409578323359999E-3</v>
      </c>
      <c r="F266">
        <v>7.6409578323359999E-3</v>
      </c>
      <c r="G266">
        <v>1.9879523872639998E-3</v>
      </c>
      <c r="H266">
        <v>2.2687910490449999E-3</v>
      </c>
      <c r="I266">
        <v>92.920870485482695</v>
      </c>
    </row>
    <row r="267" spans="1:9" x14ac:dyDescent="0.25">
      <c r="A267" s="91" t="s">
        <v>868</v>
      </c>
      <c r="B267" s="95">
        <v>265</v>
      </c>
      <c r="C267" s="99">
        <v>2.48E-3</v>
      </c>
      <c r="D267">
        <v>0</v>
      </c>
      <c r="E267">
        <v>3.3441595733165998E-2</v>
      </c>
      <c r="F267">
        <v>3.3441595733165998E-2</v>
      </c>
      <c r="G267">
        <v>3.9534112989450003E-3</v>
      </c>
      <c r="H267">
        <v>5.3563328893059996E-3</v>
      </c>
      <c r="I267">
        <v>25.163462917785999</v>
      </c>
    </row>
    <row r="268" spans="1:9" x14ac:dyDescent="0.25">
      <c r="A268" s="91" t="s">
        <v>869</v>
      </c>
      <c r="B268" s="95">
        <v>266</v>
      </c>
      <c r="C268" s="99">
        <v>7.0280000000000004E-3</v>
      </c>
      <c r="D268">
        <v>0</v>
      </c>
      <c r="E268">
        <v>4.4718466699123001E-2</v>
      </c>
      <c r="F268">
        <v>4.4718466699123001E-2</v>
      </c>
      <c r="G268">
        <v>8.109418759226E-3</v>
      </c>
      <c r="H268">
        <v>6.6019987142239998E-3</v>
      </c>
      <c r="I268">
        <v>35.592238934244897</v>
      </c>
    </row>
    <row r="269" spans="1:9" x14ac:dyDescent="0.25">
      <c r="A269" s="91" t="s">
        <v>870</v>
      </c>
      <c r="B269" s="95">
        <v>267</v>
      </c>
      <c r="C269" s="99">
        <v>2.6442E-2</v>
      </c>
      <c r="D269">
        <v>0</v>
      </c>
      <c r="E269">
        <v>0.33615320920944203</v>
      </c>
      <c r="F269">
        <v>0.33615320920944203</v>
      </c>
      <c r="G269">
        <v>3.8289950104778002E-2</v>
      </c>
      <c r="H269">
        <v>4.3047600947793002E-2</v>
      </c>
      <c r="I269">
        <v>334.53929406544103</v>
      </c>
    </row>
    <row r="270" spans="1:9" x14ac:dyDescent="0.25">
      <c r="A270" s="91" t="s">
        <v>871</v>
      </c>
      <c r="B270" s="95">
        <v>268</v>
      </c>
      <c r="C270" s="99">
        <v>3.0539999999999999E-3</v>
      </c>
      <c r="D270">
        <v>0</v>
      </c>
      <c r="E270">
        <v>5.823817569762E-3</v>
      </c>
      <c r="F270">
        <v>5.823817569762E-3</v>
      </c>
      <c r="G270">
        <v>2.0450246543889999E-3</v>
      </c>
      <c r="H270">
        <v>1.844468674005E-3</v>
      </c>
      <c r="I270">
        <v>14.5564854899421</v>
      </c>
    </row>
    <row r="271" spans="1:9" x14ac:dyDescent="0.25">
      <c r="A271" s="91" t="s">
        <v>872</v>
      </c>
      <c r="B271" s="95">
        <v>269</v>
      </c>
      <c r="C271" s="99">
        <v>8.0289999999999997E-3</v>
      </c>
      <c r="D271">
        <v>0</v>
      </c>
      <c r="E271">
        <v>2.6369336992502001E-2</v>
      </c>
      <c r="F271">
        <v>2.6369336992502001E-2</v>
      </c>
      <c r="G271">
        <v>9.0606415525329997E-3</v>
      </c>
      <c r="H271">
        <v>3.4357354353529998E-3</v>
      </c>
      <c r="I271">
        <v>63.768795246723997</v>
      </c>
    </row>
    <row r="272" spans="1:9" x14ac:dyDescent="0.25">
      <c r="A272" s="91" t="s">
        <v>873</v>
      </c>
      <c r="B272" s="95">
        <v>270</v>
      </c>
      <c r="C272" s="99">
        <v>5.8370000000000002E-3</v>
      </c>
      <c r="D272">
        <v>2.9658963903779999E-3</v>
      </c>
      <c r="E272">
        <v>1.5501555986702E-2</v>
      </c>
      <c r="F272">
        <v>1.2535659596324E-2</v>
      </c>
      <c r="G272">
        <v>6.6245049519240004E-3</v>
      </c>
      <c r="H272">
        <v>2.5466570850879999E-3</v>
      </c>
      <c r="I272">
        <v>44.344436148181501</v>
      </c>
    </row>
    <row r="273" spans="1:9" x14ac:dyDescent="0.25">
      <c r="A273" s="91" t="s">
        <v>874</v>
      </c>
      <c r="B273" s="95">
        <v>271</v>
      </c>
      <c r="C273" s="99">
        <v>5.3969999999999999E-3</v>
      </c>
      <c r="D273">
        <v>0</v>
      </c>
      <c r="E273">
        <v>2.1697236225008999E-2</v>
      </c>
      <c r="F273">
        <v>2.1697236225008999E-2</v>
      </c>
      <c r="G273">
        <v>6.6183918815329998E-3</v>
      </c>
      <c r="H273">
        <v>4.321802953055E-3</v>
      </c>
      <c r="I273">
        <v>53.456751227146</v>
      </c>
    </row>
    <row r="274" spans="1:9" x14ac:dyDescent="0.25">
      <c r="A274" s="91" t="s">
        <v>875</v>
      </c>
      <c r="B274" s="95">
        <v>272</v>
      </c>
      <c r="C274" s="99">
        <v>0</v>
      </c>
      <c r="D274">
        <v>0</v>
      </c>
      <c r="E274">
        <v>4.671580623835E-3</v>
      </c>
      <c r="F274">
        <v>4.671580623835E-3</v>
      </c>
      <c r="G274">
        <v>4.3880170126500001E-4</v>
      </c>
      <c r="H274">
        <v>1.0703191245420001E-3</v>
      </c>
      <c r="I274">
        <v>3.3182184649631301</v>
      </c>
    </row>
    <row r="275" spans="1:9" x14ac:dyDescent="0.25">
      <c r="A275" s="91" t="s">
        <v>876</v>
      </c>
      <c r="B275" s="95">
        <v>273</v>
      </c>
      <c r="C275" s="99">
        <v>6.6449999999999999E-3</v>
      </c>
      <c r="D275">
        <v>0</v>
      </c>
      <c r="E275">
        <v>3.3945098519325E-2</v>
      </c>
      <c r="F275">
        <v>3.3945098519325E-2</v>
      </c>
      <c r="G275">
        <v>8.3656194695689995E-3</v>
      </c>
      <c r="H275">
        <v>6.7135668616010004E-3</v>
      </c>
      <c r="I275">
        <v>50.837869516573797</v>
      </c>
    </row>
    <row r="276" spans="1:9" x14ac:dyDescent="0.25">
      <c r="A276" s="91" t="s">
        <v>877</v>
      </c>
      <c r="B276" s="95">
        <v>274</v>
      </c>
      <c r="C276" s="99">
        <v>2.6649999999999998E-3</v>
      </c>
      <c r="D276">
        <v>0</v>
      </c>
      <c r="E276">
        <v>1.0275885462761E-2</v>
      </c>
      <c r="F276">
        <v>1.0275885462761E-2</v>
      </c>
      <c r="G276">
        <v>3.0004372842519999E-3</v>
      </c>
      <c r="H276">
        <v>3.2039535857799999E-3</v>
      </c>
      <c r="I276">
        <v>9.7274176755454302</v>
      </c>
    </row>
    <row r="277" spans="1:9" x14ac:dyDescent="0.25">
      <c r="A277" s="91" t="s">
        <v>878</v>
      </c>
      <c r="B277" s="95">
        <v>275</v>
      </c>
      <c r="C277" s="99">
        <v>0</v>
      </c>
      <c r="D277">
        <v>0</v>
      </c>
      <c r="E277">
        <v>3.5982432309539999E-3</v>
      </c>
      <c r="F277">
        <v>3.5982432309539999E-3</v>
      </c>
      <c r="G277">
        <v>5.1151733065799997E-4</v>
      </c>
      <c r="H277">
        <v>1.109630708225E-3</v>
      </c>
      <c r="I277">
        <v>1.7585965828038701</v>
      </c>
    </row>
    <row r="278" spans="1:9" x14ac:dyDescent="0.25">
      <c r="A278" s="91" t="s">
        <v>879</v>
      </c>
      <c r="B278" s="95">
        <v>276</v>
      </c>
      <c r="C278" s="99">
        <v>0</v>
      </c>
      <c r="D278">
        <v>0</v>
      </c>
      <c r="E278">
        <v>4.1406252421440004E-3</v>
      </c>
      <c r="F278">
        <v>4.1406252421440004E-3</v>
      </c>
      <c r="G278">
        <v>4.7583798145600003E-4</v>
      </c>
      <c r="H278">
        <v>1.3205472246730001E-3</v>
      </c>
      <c r="I278">
        <v>0.472031277604401</v>
      </c>
    </row>
    <row r="279" spans="1:9" x14ac:dyDescent="0.25">
      <c r="A279" s="91" t="s">
        <v>880</v>
      </c>
      <c r="B279" s="95">
        <v>277</v>
      </c>
      <c r="C279" s="99">
        <v>0</v>
      </c>
      <c r="D279">
        <v>0</v>
      </c>
      <c r="E279">
        <v>4.1406252421440004E-3</v>
      </c>
      <c r="F279">
        <v>4.1406252421440004E-3</v>
      </c>
      <c r="G279">
        <v>1.4533378035999999E-4</v>
      </c>
      <c r="H279">
        <v>7.49555702878E-4</v>
      </c>
      <c r="I279">
        <v>0.30403826851397803</v>
      </c>
    </row>
    <row r="280" spans="1:9" x14ac:dyDescent="0.25">
      <c r="A280" s="91" t="s">
        <v>881</v>
      </c>
      <c r="B280" s="95">
        <v>278</v>
      </c>
      <c r="C280" s="99">
        <v>0</v>
      </c>
      <c r="D280">
        <v>0</v>
      </c>
      <c r="E280">
        <v>4.8531470820310004E-3</v>
      </c>
      <c r="F280">
        <v>4.8531470820310004E-3</v>
      </c>
      <c r="G280">
        <v>2.16480116462E-4</v>
      </c>
      <c r="H280">
        <v>9.3317075029000004E-4</v>
      </c>
      <c r="I280">
        <v>0.41304406221024698</v>
      </c>
    </row>
    <row r="281" spans="1:9" x14ac:dyDescent="0.25">
      <c r="A281" s="91" t="s">
        <v>882</v>
      </c>
      <c r="B281" s="95">
        <v>279</v>
      </c>
      <c r="C281" s="99">
        <v>0</v>
      </c>
      <c r="D281">
        <v>0</v>
      </c>
      <c r="E281">
        <v>4.6235793270170003E-3</v>
      </c>
      <c r="F281">
        <v>4.6235793270170003E-3</v>
      </c>
      <c r="G281">
        <v>7.0279228581400001E-4</v>
      </c>
      <c r="H281">
        <v>1.4766076827009999E-3</v>
      </c>
      <c r="I281">
        <v>1.6522646639495999</v>
      </c>
    </row>
    <row r="282" spans="1:9" x14ac:dyDescent="0.25">
      <c r="A282" s="91" t="s">
        <v>883</v>
      </c>
      <c r="B282" s="95">
        <v>280</v>
      </c>
      <c r="C282" s="99">
        <v>0</v>
      </c>
      <c r="D282">
        <v>0</v>
      </c>
      <c r="E282">
        <v>4.4661550782619996E-3</v>
      </c>
      <c r="F282">
        <v>4.4661550782619996E-3</v>
      </c>
      <c r="G282">
        <v>1.431449797314E-3</v>
      </c>
      <c r="H282">
        <v>1.7784909755599999E-3</v>
      </c>
      <c r="I282">
        <v>1.9281628769822401</v>
      </c>
    </row>
    <row r="283" spans="1:9" x14ac:dyDescent="0.25">
      <c r="A283" s="91" t="s">
        <v>884</v>
      </c>
      <c r="B283" s="95">
        <v>281</v>
      </c>
      <c r="C283" s="99">
        <v>0</v>
      </c>
      <c r="D283">
        <v>0</v>
      </c>
      <c r="E283">
        <v>4.3281768448650004E-3</v>
      </c>
      <c r="F283">
        <v>4.3281768448650004E-3</v>
      </c>
      <c r="G283">
        <v>1.364566270752E-3</v>
      </c>
      <c r="H283">
        <v>1.873311824623E-3</v>
      </c>
      <c r="I283">
        <v>1.22947420994751</v>
      </c>
    </row>
    <row r="284" spans="1:9" x14ac:dyDescent="0.25">
      <c r="A284" s="91" t="s">
        <v>885</v>
      </c>
      <c r="B284" s="95">
        <v>282</v>
      </c>
      <c r="C284" s="99">
        <v>0</v>
      </c>
      <c r="D284">
        <v>0</v>
      </c>
      <c r="E284">
        <v>4.1406252421440004E-3</v>
      </c>
      <c r="F284">
        <v>4.1406252421440004E-3</v>
      </c>
      <c r="G284">
        <v>4.15743603545E-4</v>
      </c>
      <c r="H284">
        <v>1.0753831750170001E-3</v>
      </c>
      <c r="I284">
        <v>1.8700147287454401</v>
      </c>
    </row>
    <row r="285" spans="1:9" x14ac:dyDescent="0.25">
      <c r="A285" s="91" t="s">
        <v>886</v>
      </c>
      <c r="B285" s="95">
        <v>283</v>
      </c>
      <c r="C285" s="99">
        <v>0</v>
      </c>
      <c r="D285">
        <v>0</v>
      </c>
      <c r="E285">
        <v>4.1406252421440004E-3</v>
      </c>
      <c r="F285">
        <v>4.1406252421440004E-3</v>
      </c>
      <c r="G285">
        <v>1.2604094927399999E-4</v>
      </c>
      <c r="H285">
        <v>7.1133818624699997E-4</v>
      </c>
      <c r="I285">
        <v>1.4492188347503501</v>
      </c>
    </row>
    <row r="286" spans="1:9" x14ac:dyDescent="0.25">
      <c r="A286" s="91" t="s">
        <v>887</v>
      </c>
      <c r="B286" s="95">
        <v>284</v>
      </c>
      <c r="C286" s="99">
        <v>0</v>
      </c>
      <c r="D286">
        <v>0</v>
      </c>
      <c r="E286">
        <v>4.4819540344180004E-3</v>
      </c>
      <c r="F286">
        <v>4.4819540344180004E-3</v>
      </c>
      <c r="G286">
        <v>4.6055441162000003E-5</v>
      </c>
      <c r="H286">
        <v>4.0612012875800002E-4</v>
      </c>
      <c r="I286">
        <v>7.1155656594782998E-2</v>
      </c>
    </row>
    <row r="287" spans="1:9" x14ac:dyDescent="0.25">
      <c r="A287" s="91" t="s">
        <v>888</v>
      </c>
      <c r="B287" s="95">
        <v>285</v>
      </c>
      <c r="C287" s="99">
        <v>4.7260000000000002E-3</v>
      </c>
      <c r="D287">
        <v>0</v>
      </c>
      <c r="E287">
        <v>2.5585537776350999E-2</v>
      </c>
      <c r="F287">
        <v>2.5585537776350999E-2</v>
      </c>
      <c r="G287">
        <v>4.932971710622E-3</v>
      </c>
      <c r="H287">
        <v>4.8195837754749999E-3</v>
      </c>
      <c r="I287">
        <v>17.112478864146301</v>
      </c>
    </row>
    <row r="288" spans="1:9" x14ac:dyDescent="0.25">
      <c r="A288" s="91" t="s">
        <v>889</v>
      </c>
      <c r="B288" s="95">
        <v>286</v>
      </c>
      <c r="C288" s="99">
        <v>0</v>
      </c>
      <c r="D288">
        <v>0</v>
      </c>
      <c r="E288">
        <v>3.663306823E-3</v>
      </c>
      <c r="F288">
        <v>3.663306823E-3</v>
      </c>
      <c r="G288">
        <v>2.1521352825799999E-4</v>
      </c>
      <c r="H288">
        <v>7.9809996359899999E-4</v>
      </c>
      <c r="I288">
        <v>1.1791549213230601</v>
      </c>
    </row>
    <row r="289" spans="1:9" x14ac:dyDescent="0.25">
      <c r="A289" s="91" t="s">
        <v>890</v>
      </c>
      <c r="B289" s="95">
        <v>287</v>
      </c>
      <c r="C289" s="99">
        <v>0</v>
      </c>
      <c r="D289">
        <v>0</v>
      </c>
      <c r="E289">
        <v>3.2012194860729999E-3</v>
      </c>
      <c r="F289">
        <v>3.2012194860729999E-3</v>
      </c>
      <c r="G289">
        <v>2.1735102271999999E-5</v>
      </c>
      <c r="H289">
        <v>2.4849147969699999E-4</v>
      </c>
      <c r="I289">
        <v>0.11145760444924201</v>
      </c>
    </row>
    <row r="290" spans="1:9" x14ac:dyDescent="0.25">
      <c r="A290" s="91" t="s">
        <v>891</v>
      </c>
      <c r="B290" s="95">
        <v>288</v>
      </c>
      <c r="C290" s="99">
        <v>0</v>
      </c>
      <c r="D290">
        <v>0</v>
      </c>
      <c r="E290">
        <v>2.6184432208539998E-3</v>
      </c>
      <c r="F290">
        <v>2.6184432208539998E-3</v>
      </c>
      <c r="G290">
        <v>1.17444732564E-4</v>
      </c>
      <c r="H290">
        <v>5.2249565581699998E-4</v>
      </c>
      <c r="I290">
        <v>0.57148606865666796</v>
      </c>
    </row>
    <row r="291" spans="1:9" x14ac:dyDescent="0.25">
      <c r="A291" s="91" t="s">
        <v>892</v>
      </c>
      <c r="B291" s="95">
        <v>289</v>
      </c>
      <c r="C291" s="99">
        <v>5.3480000000000003E-3</v>
      </c>
      <c r="D291">
        <v>0</v>
      </c>
      <c r="E291">
        <v>2.9229447245597999E-2</v>
      </c>
      <c r="F291">
        <v>2.9229447245597999E-2</v>
      </c>
      <c r="G291">
        <v>5.5674205395260003E-3</v>
      </c>
      <c r="H291">
        <v>4.023828396442E-3</v>
      </c>
      <c r="I291">
        <v>37.786083201761301</v>
      </c>
    </row>
    <row r="292" spans="1:9" x14ac:dyDescent="0.25">
      <c r="A292" s="91" t="s">
        <v>893</v>
      </c>
      <c r="B292" s="95">
        <v>290</v>
      </c>
      <c r="C292" s="99">
        <v>1.4609E-2</v>
      </c>
      <c r="D292">
        <v>3.7485840730370002E-3</v>
      </c>
      <c r="E292">
        <v>0.102346882224083</v>
      </c>
      <c r="F292">
        <v>9.8598298151045996E-2</v>
      </c>
      <c r="G292">
        <v>1.9811603448487002E-2</v>
      </c>
      <c r="H292">
        <v>1.362103852123E-2</v>
      </c>
      <c r="I292">
        <v>138.68122413940699</v>
      </c>
    </row>
    <row r="293" spans="1:9" x14ac:dyDescent="0.25">
      <c r="A293" s="91" t="s">
        <v>894</v>
      </c>
      <c r="B293" s="95">
        <v>291</v>
      </c>
      <c r="C293" s="99">
        <v>2.0192000000000002E-2</v>
      </c>
      <c r="D293">
        <v>3.5397468600420002E-3</v>
      </c>
      <c r="E293">
        <v>0.30896478891372697</v>
      </c>
      <c r="F293">
        <v>0.30542504205368498</v>
      </c>
      <c r="G293">
        <v>3.1594930237162998E-2</v>
      </c>
      <c r="H293">
        <v>3.3944953073901003E-2</v>
      </c>
      <c r="I293">
        <v>295.06505348486797</v>
      </c>
    </row>
    <row r="294" spans="1:9" x14ac:dyDescent="0.25">
      <c r="A294" s="91" t="s">
        <v>895</v>
      </c>
      <c r="B294" s="95">
        <v>292</v>
      </c>
      <c r="C294" s="99">
        <v>8.4679999999999998E-3</v>
      </c>
      <c r="D294">
        <v>0</v>
      </c>
      <c r="E294">
        <v>0.136176973581314</v>
      </c>
      <c r="F294">
        <v>0.136176973581314</v>
      </c>
      <c r="G294">
        <v>1.7831140990757E-2</v>
      </c>
      <c r="H294">
        <v>1.7719248717942001E-2</v>
      </c>
      <c r="I294">
        <v>22.021459123585299</v>
      </c>
    </row>
    <row r="295" spans="1:9" x14ac:dyDescent="0.25">
      <c r="A295" s="91" t="s">
        <v>896</v>
      </c>
      <c r="B295" s="95">
        <v>293</v>
      </c>
      <c r="C295" s="99">
        <v>1.332E-2</v>
      </c>
      <c r="D295">
        <v>1.0127259418368E-2</v>
      </c>
      <c r="E295">
        <v>1.7483808100223999E-2</v>
      </c>
      <c r="F295">
        <v>7.3565486818549996E-3</v>
      </c>
      <c r="G295">
        <v>1.3341811523602001E-2</v>
      </c>
      <c r="H295">
        <v>1.506022351022E-3</v>
      </c>
      <c r="I295">
        <v>0.65374876465648402</v>
      </c>
    </row>
    <row r="296" spans="1:9" x14ac:dyDescent="0.25">
      <c r="A296" s="91" t="s">
        <v>897</v>
      </c>
      <c r="B296" s="95">
        <v>294</v>
      </c>
      <c r="C296" s="99">
        <v>2.1763000000000001E-2</v>
      </c>
      <c r="D296">
        <v>0</v>
      </c>
      <c r="E296">
        <v>0.330871522426605</v>
      </c>
      <c r="F296">
        <v>0.330871522426605</v>
      </c>
      <c r="G296">
        <v>3.8536484614907003E-2</v>
      </c>
      <c r="H296">
        <v>4.5882373387255003E-2</v>
      </c>
      <c r="I296">
        <v>169.290776913287</v>
      </c>
    </row>
    <row r="297" spans="1:9" x14ac:dyDescent="0.25">
      <c r="A297" s="91" t="s">
        <v>898</v>
      </c>
      <c r="B297" s="95">
        <v>295</v>
      </c>
      <c r="C297" s="99">
        <v>1.867E-3</v>
      </c>
      <c r="D297">
        <v>0</v>
      </c>
      <c r="E297">
        <v>1.3474855571985E-2</v>
      </c>
      <c r="F297">
        <v>1.3474855571985E-2</v>
      </c>
      <c r="G297">
        <v>2.3745307450079999E-3</v>
      </c>
      <c r="H297">
        <v>2.7808718677100001E-3</v>
      </c>
      <c r="I297">
        <v>11.0344443720532</v>
      </c>
    </row>
    <row r="298" spans="1:9" x14ac:dyDescent="0.25">
      <c r="A298" s="91" t="s">
        <v>899</v>
      </c>
      <c r="B298" s="95">
        <v>296</v>
      </c>
      <c r="C298" s="99">
        <v>1.7381000000000001E-2</v>
      </c>
      <c r="D298">
        <v>0</v>
      </c>
      <c r="E298">
        <v>6.1049848794937002E-2</v>
      </c>
      <c r="F298">
        <v>6.1049848794937002E-2</v>
      </c>
      <c r="G298">
        <v>2.1709697460894999E-2</v>
      </c>
      <c r="H298">
        <v>1.3274093810575999E-2</v>
      </c>
      <c r="I298">
        <v>72.727486493997205</v>
      </c>
    </row>
    <row r="299" spans="1:9" x14ac:dyDescent="0.25">
      <c r="A299" s="91" t="s">
        <v>900</v>
      </c>
      <c r="B299" s="95">
        <v>297</v>
      </c>
      <c r="C299" s="99">
        <v>4.0330000000000001E-3</v>
      </c>
      <c r="D299">
        <v>0</v>
      </c>
      <c r="E299">
        <v>1.9705750048161001E-2</v>
      </c>
      <c r="F299">
        <v>1.9705750048161001E-2</v>
      </c>
      <c r="G299">
        <v>3.8344777515390001E-3</v>
      </c>
      <c r="H299">
        <v>2.7896817002749999E-3</v>
      </c>
      <c r="I299">
        <v>6.8368738309945902</v>
      </c>
    </row>
    <row r="300" spans="1:9" x14ac:dyDescent="0.25">
      <c r="A300" s="91" t="s">
        <v>901</v>
      </c>
      <c r="B300" s="95">
        <v>298</v>
      </c>
      <c r="C300" s="99">
        <v>3.0820000000000001E-3</v>
      </c>
      <c r="D300">
        <v>0</v>
      </c>
      <c r="E300">
        <v>1.0418740101159001E-2</v>
      </c>
      <c r="F300">
        <v>1.0418740101159001E-2</v>
      </c>
      <c r="G300">
        <v>2.5550002103840001E-3</v>
      </c>
      <c r="H300">
        <v>1.994262264173E-3</v>
      </c>
      <c r="I300">
        <v>5.05634541634935</v>
      </c>
    </row>
    <row r="301" spans="1:9" x14ac:dyDescent="0.25">
      <c r="A301" s="91" t="s">
        <v>902</v>
      </c>
      <c r="B301" s="95">
        <v>299</v>
      </c>
      <c r="C301" s="99">
        <v>2.0999999999999999E-3</v>
      </c>
      <c r="D301">
        <v>0</v>
      </c>
      <c r="E301">
        <v>3.237723838538E-3</v>
      </c>
      <c r="F301">
        <v>3.237723838538E-3</v>
      </c>
      <c r="G301">
        <v>1.8889352830729999E-3</v>
      </c>
      <c r="H301">
        <v>7.3223719483999999E-4</v>
      </c>
      <c r="I301">
        <v>0.15678162849508201</v>
      </c>
    </row>
    <row r="302" spans="1:9" x14ac:dyDescent="0.25">
      <c r="A302" s="91" t="s">
        <v>903</v>
      </c>
      <c r="B302" s="95">
        <v>300</v>
      </c>
      <c r="C302" s="99">
        <v>2.4629999999999999E-3</v>
      </c>
      <c r="D302">
        <v>0</v>
      </c>
      <c r="E302">
        <v>2.948741428554E-3</v>
      </c>
      <c r="F302">
        <v>2.948741428554E-3</v>
      </c>
      <c r="G302">
        <v>2.26588304812E-3</v>
      </c>
      <c r="H302">
        <v>7.4585048667800003E-4</v>
      </c>
      <c r="I302">
        <v>0.308160094544291</v>
      </c>
    </row>
    <row r="303" spans="1:9" x14ac:dyDescent="0.25">
      <c r="A303" s="91" t="s">
        <v>904</v>
      </c>
      <c r="B303" s="95">
        <v>301</v>
      </c>
      <c r="C303" s="99">
        <v>0</v>
      </c>
      <c r="D303">
        <v>0</v>
      </c>
      <c r="E303">
        <v>4.8025422729549997E-3</v>
      </c>
      <c r="F303">
        <v>4.8025422729549997E-3</v>
      </c>
      <c r="G303">
        <v>1.050221157406E-3</v>
      </c>
      <c r="H303">
        <v>1.437484650469E-3</v>
      </c>
      <c r="I303">
        <v>1.40729635092429</v>
      </c>
    </row>
    <row r="304" spans="1:9" x14ac:dyDescent="0.25">
      <c r="A304" s="91" t="s">
        <v>905</v>
      </c>
      <c r="B304" s="95">
        <v>302</v>
      </c>
      <c r="C304" s="99">
        <v>1.8699999999999999E-3</v>
      </c>
      <c r="D304">
        <v>0</v>
      </c>
      <c r="E304">
        <v>3.2012194860729999E-3</v>
      </c>
      <c r="F304">
        <v>3.2012194860729999E-3</v>
      </c>
      <c r="G304">
        <v>1.261823449137E-3</v>
      </c>
      <c r="H304">
        <v>1.006768884706E-3</v>
      </c>
      <c r="I304">
        <v>2.3974645533599001E-2</v>
      </c>
    </row>
    <row r="305" spans="1:9" x14ac:dyDescent="0.25">
      <c r="A305" s="91" t="s">
        <v>906</v>
      </c>
      <c r="B305" s="95">
        <v>303</v>
      </c>
      <c r="C305" s="99">
        <v>0</v>
      </c>
      <c r="D305">
        <v>0</v>
      </c>
      <c r="E305">
        <v>4.532500635833E-3</v>
      </c>
      <c r="F305">
        <v>4.532500635833E-3</v>
      </c>
      <c r="G305">
        <v>2.7690237752599998E-4</v>
      </c>
      <c r="H305">
        <v>9.9900054626499992E-4</v>
      </c>
      <c r="I305">
        <v>5.8703304035589002E-2</v>
      </c>
    </row>
    <row r="306" spans="1:9" x14ac:dyDescent="0.25">
      <c r="A306" s="91" t="s">
        <v>907</v>
      </c>
      <c r="B306" s="95">
        <v>304</v>
      </c>
      <c r="C306" s="99">
        <v>0</v>
      </c>
      <c r="D306">
        <v>0</v>
      </c>
      <c r="E306">
        <v>4.1223410516979999E-3</v>
      </c>
      <c r="F306">
        <v>4.1223410516979999E-3</v>
      </c>
      <c r="G306">
        <v>2.6595748720599998E-4</v>
      </c>
      <c r="H306">
        <v>1.012735939184E-3</v>
      </c>
      <c r="I306">
        <v>8.2446821033950006E-3</v>
      </c>
    </row>
    <row r="307" spans="1:9" x14ac:dyDescent="0.25">
      <c r="A307" s="91" t="s">
        <v>908</v>
      </c>
      <c r="B307" s="95">
        <v>305</v>
      </c>
      <c r="C307" s="99">
        <v>2.588E-3</v>
      </c>
      <c r="D307">
        <v>0</v>
      </c>
      <c r="E307">
        <v>4.479681141675E-3</v>
      </c>
      <c r="F307">
        <v>4.479681141675E-3</v>
      </c>
      <c r="G307">
        <v>1.6877331365029999E-3</v>
      </c>
      <c r="H307">
        <v>1.542131709717E-3</v>
      </c>
      <c r="I307">
        <v>0.32235702907200903</v>
      </c>
    </row>
    <row r="308" spans="1:9" x14ac:dyDescent="0.25">
      <c r="A308" s="91" t="s">
        <v>909</v>
      </c>
      <c r="B308" s="95">
        <v>306</v>
      </c>
      <c r="C308" s="99">
        <v>0</v>
      </c>
      <c r="D308">
        <v>0</v>
      </c>
      <c r="E308">
        <v>5.3564566187560003E-3</v>
      </c>
      <c r="F308">
        <v>5.3564566187560003E-3</v>
      </c>
      <c r="G308">
        <v>3.10117223154E-4</v>
      </c>
      <c r="H308">
        <v>9.41506781456E-4</v>
      </c>
      <c r="I308">
        <v>0.263909756904468</v>
      </c>
    </row>
    <row r="309" spans="1:9" x14ac:dyDescent="0.25">
      <c r="A309" s="91" t="s">
        <v>910</v>
      </c>
      <c r="B309" s="95">
        <v>307</v>
      </c>
      <c r="C309" s="99">
        <v>0</v>
      </c>
      <c r="D309">
        <v>0</v>
      </c>
      <c r="E309">
        <v>4.2112218216059996E-3</v>
      </c>
      <c r="F309">
        <v>4.2112218216059996E-3</v>
      </c>
      <c r="G309">
        <v>1.07333813222E-4</v>
      </c>
      <c r="H309">
        <v>5.8229840616300002E-4</v>
      </c>
      <c r="I309">
        <v>3.0590136768296E-2</v>
      </c>
    </row>
    <row r="310" spans="1:9" x14ac:dyDescent="0.25">
      <c r="A310" s="91" t="s">
        <v>911</v>
      </c>
      <c r="B310" s="95">
        <v>308</v>
      </c>
      <c r="C310" s="99">
        <v>0</v>
      </c>
      <c r="D310">
        <v>0</v>
      </c>
      <c r="E310">
        <v>4.2609102092680002E-3</v>
      </c>
      <c r="F310">
        <v>4.2609102092680002E-3</v>
      </c>
      <c r="G310">
        <v>1.434683718759E-3</v>
      </c>
      <c r="H310">
        <v>1.6735402970219999E-3</v>
      </c>
      <c r="I310">
        <v>0.23098407872021201</v>
      </c>
    </row>
    <row r="311" spans="1:9" x14ac:dyDescent="0.25">
      <c r="A311" s="91" t="s">
        <v>912</v>
      </c>
      <c r="B311" s="95">
        <v>309</v>
      </c>
      <c r="C311" s="99">
        <v>0</v>
      </c>
      <c r="D311">
        <v>0</v>
      </c>
      <c r="E311">
        <v>2.1367443259809999E-3</v>
      </c>
      <c r="F311">
        <v>2.1367443259809999E-3</v>
      </c>
      <c r="G311">
        <v>6.3102715925900002E-4</v>
      </c>
      <c r="H311">
        <v>8.9314697067600002E-4</v>
      </c>
      <c r="I311">
        <v>5.3006281377748002E-2</v>
      </c>
    </row>
    <row r="312" spans="1:9" x14ac:dyDescent="0.25">
      <c r="A312" s="91" t="s">
        <v>913</v>
      </c>
      <c r="B312" s="95">
        <v>310</v>
      </c>
      <c r="C312" s="99">
        <v>0</v>
      </c>
      <c r="D312">
        <v>0</v>
      </c>
      <c r="E312">
        <v>4.2505897581579999E-3</v>
      </c>
      <c r="F312">
        <v>4.2505897581579999E-3</v>
      </c>
      <c r="G312">
        <v>1.89515517128E-4</v>
      </c>
      <c r="H312">
        <v>6.4043961417199996E-4</v>
      </c>
      <c r="I312">
        <v>0.15350756887346501</v>
      </c>
    </row>
    <row r="313" spans="1:9" x14ac:dyDescent="0.25">
      <c r="A313" s="91" t="s">
        <v>914</v>
      </c>
      <c r="B313" s="95">
        <v>311</v>
      </c>
      <c r="C313" s="99">
        <v>0</v>
      </c>
      <c r="D313">
        <v>0</v>
      </c>
      <c r="E313">
        <v>4.5099044218659999E-3</v>
      </c>
      <c r="F313">
        <v>4.5099044218659999E-3</v>
      </c>
      <c r="G313">
        <v>8.72072410564E-4</v>
      </c>
      <c r="H313">
        <v>1.339109379481E-3</v>
      </c>
      <c r="I313">
        <v>0.33574787806719503</v>
      </c>
    </row>
    <row r="314" spans="1:9" x14ac:dyDescent="0.25">
      <c r="A314" s="91" t="s">
        <v>915</v>
      </c>
      <c r="B314" s="95">
        <v>312</v>
      </c>
      <c r="C314" s="99">
        <v>0</v>
      </c>
      <c r="D314">
        <v>0</v>
      </c>
      <c r="E314">
        <v>4.1223410516979999E-3</v>
      </c>
      <c r="F314">
        <v>4.1223410516979999E-3</v>
      </c>
      <c r="G314">
        <v>1.224510449806E-3</v>
      </c>
      <c r="H314">
        <v>1.4602977476100001E-3</v>
      </c>
      <c r="I314">
        <v>0.37225117674097402</v>
      </c>
    </row>
    <row r="315" spans="1:9" x14ac:dyDescent="0.25">
      <c r="A315" s="91" t="s">
        <v>916</v>
      </c>
      <c r="B315" s="95">
        <v>313</v>
      </c>
      <c r="C315" s="99">
        <v>0</v>
      </c>
      <c r="D315">
        <v>0</v>
      </c>
      <c r="E315">
        <v>4.1223410516979999E-3</v>
      </c>
      <c r="F315">
        <v>4.1223410516979999E-3</v>
      </c>
      <c r="G315">
        <v>3.9300389642700002E-4</v>
      </c>
      <c r="H315">
        <v>9.4274495319399999E-4</v>
      </c>
      <c r="I315">
        <v>4.0086397435516001E-2</v>
      </c>
    </row>
    <row r="316" spans="1:9" x14ac:dyDescent="0.25">
      <c r="A316" s="91" t="s">
        <v>917</v>
      </c>
      <c r="B316" s="95">
        <v>314</v>
      </c>
      <c r="C316" s="99">
        <v>0</v>
      </c>
      <c r="D316">
        <v>0</v>
      </c>
      <c r="E316">
        <v>0</v>
      </c>
      <c r="F316">
        <v>0</v>
      </c>
      <c r="G316">
        <v>0</v>
      </c>
      <c r="H316">
        <v>0</v>
      </c>
      <c r="I316">
        <v>0</v>
      </c>
    </row>
    <row r="317" spans="1:9" x14ac:dyDescent="0.25">
      <c r="A317" s="91" t="s">
        <v>918</v>
      </c>
      <c r="B317" s="95">
        <v>315</v>
      </c>
      <c r="C317" s="99">
        <v>0</v>
      </c>
      <c r="D317">
        <v>0</v>
      </c>
      <c r="E317">
        <v>3.8074208423499998E-3</v>
      </c>
      <c r="F317">
        <v>3.8074208423499998E-3</v>
      </c>
      <c r="G317">
        <v>3.8785189619199999E-4</v>
      </c>
      <c r="H317">
        <v>9.7629175003399998E-4</v>
      </c>
      <c r="I317">
        <v>0.236589656677097</v>
      </c>
    </row>
    <row r="318" spans="1:9" x14ac:dyDescent="0.25">
      <c r="A318" s="91" t="s">
        <v>919</v>
      </c>
      <c r="B318" s="95">
        <v>316</v>
      </c>
      <c r="C318" s="99">
        <v>0</v>
      </c>
      <c r="D318">
        <v>0</v>
      </c>
      <c r="E318">
        <v>0</v>
      </c>
      <c r="F318">
        <v>0</v>
      </c>
      <c r="G318">
        <v>0</v>
      </c>
      <c r="H318">
        <v>0</v>
      </c>
      <c r="I318">
        <v>0</v>
      </c>
    </row>
    <row r="319" spans="1:9" x14ac:dyDescent="0.25">
      <c r="A319" s="91" t="s">
        <v>920</v>
      </c>
      <c r="B319" s="95">
        <v>317</v>
      </c>
      <c r="C319" s="99">
        <v>3.8549999999999999E-3</v>
      </c>
      <c r="D319">
        <v>0</v>
      </c>
      <c r="E319">
        <v>5.2524642087520002E-3</v>
      </c>
      <c r="F319">
        <v>5.2524642087520002E-3</v>
      </c>
      <c r="G319">
        <v>3.6086154131889999E-3</v>
      </c>
      <c r="H319">
        <v>1.2926864019300001E-3</v>
      </c>
      <c r="I319">
        <v>0.39333908003754903</v>
      </c>
    </row>
    <row r="320" spans="1:9" x14ac:dyDescent="0.25">
      <c r="A320" s="91" t="s">
        <v>921</v>
      </c>
      <c r="B320" s="95">
        <v>318</v>
      </c>
      <c r="C320" s="99">
        <v>2.1519999999999998E-3</v>
      </c>
      <c r="D320">
        <v>0</v>
      </c>
      <c r="E320">
        <v>6.2269647605720001E-3</v>
      </c>
      <c r="F320">
        <v>6.2269647605720001E-3</v>
      </c>
      <c r="G320">
        <v>1.61395397587E-3</v>
      </c>
      <c r="H320">
        <v>1.5772833225760001E-3</v>
      </c>
      <c r="I320">
        <v>0.79567931010387805</v>
      </c>
    </row>
    <row r="321" spans="1:9" x14ac:dyDescent="0.25">
      <c r="A321" s="91" t="s">
        <v>922</v>
      </c>
      <c r="B321" s="95">
        <v>319</v>
      </c>
      <c r="C321" s="99">
        <v>0</v>
      </c>
      <c r="D321">
        <v>0</v>
      </c>
      <c r="E321">
        <v>4.8004016280169997E-3</v>
      </c>
      <c r="F321">
        <v>4.8004016280169997E-3</v>
      </c>
      <c r="G321">
        <v>1.171440186305E-3</v>
      </c>
      <c r="H321">
        <v>1.359273460695E-3</v>
      </c>
      <c r="I321">
        <v>0.86217997712083205</v>
      </c>
    </row>
    <row r="322" spans="1:9" x14ac:dyDescent="0.25">
      <c r="A322" s="91" t="s">
        <v>85</v>
      </c>
      <c r="B322" s="95">
        <v>320</v>
      </c>
      <c r="C322" s="99">
        <v>2.7209999999999999E-3</v>
      </c>
      <c r="D322">
        <v>0</v>
      </c>
      <c r="E322">
        <v>6.1760428361590002E-3</v>
      </c>
      <c r="F322">
        <v>6.1760428361590002E-3</v>
      </c>
      <c r="G322">
        <v>2.225609625063E-3</v>
      </c>
      <c r="H322">
        <v>1.643478063636E-3</v>
      </c>
      <c r="I322">
        <v>1.2107316360343201</v>
      </c>
    </row>
    <row r="323" spans="1:9" x14ac:dyDescent="0.25">
      <c r="A323" s="91" t="s">
        <v>125</v>
      </c>
      <c r="B323" s="95">
        <v>321</v>
      </c>
      <c r="C323" s="99">
        <v>2.7659999999999998E-3</v>
      </c>
      <c r="D323">
        <v>0</v>
      </c>
      <c r="E323">
        <v>6.6003911197190001E-3</v>
      </c>
      <c r="F323">
        <v>6.6003911197190001E-3</v>
      </c>
      <c r="G323">
        <v>2.0730461254479999E-3</v>
      </c>
      <c r="H323">
        <v>1.707977069853E-3</v>
      </c>
      <c r="I323">
        <v>0.64471734501421496</v>
      </c>
    </row>
    <row r="324" spans="1:9" x14ac:dyDescent="0.25">
      <c r="A324" s="91" t="s">
        <v>145</v>
      </c>
      <c r="B324" s="95">
        <v>322</v>
      </c>
      <c r="C324" s="99">
        <v>0</v>
      </c>
      <c r="D324">
        <v>0</v>
      </c>
      <c r="E324">
        <v>5.5068675428629997E-3</v>
      </c>
      <c r="F324">
        <v>5.5068675428629997E-3</v>
      </c>
      <c r="G324">
        <v>1.453182429473E-3</v>
      </c>
      <c r="H324">
        <v>1.6642186481270001E-3</v>
      </c>
      <c r="I324">
        <v>0.149677790235728</v>
      </c>
    </row>
    <row r="325" spans="1:9" x14ac:dyDescent="0.25">
      <c r="A325" s="91" t="s">
        <v>235</v>
      </c>
      <c r="B325" s="95">
        <v>323</v>
      </c>
      <c r="C325" s="99">
        <v>2.6610000000000002E-3</v>
      </c>
      <c r="D325">
        <v>0</v>
      </c>
      <c r="E325">
        <v>4.996398929507E-3</v>
      </c>
      <c r="F325">
        <v>4.996398929507E-3</v>
      </c>
      <c r="G325">
        <v>2.15018608329E-3</v>
      </c>
      <c r="H325">
        <v>1.2970559204849999E-3</v>
      </c>
      <c r="I325">
        <v>0.18706618924625201</v>
      </c>
    </row>
    <row r="326" spans="1:9" x14ac:dyDescent="0.25">
      <c r="A326" s="91" t="s">
        <v>287</v>
      </c>
      <c r="B326" s="95">
        <v>324</v>
      </c>
      <c r="C326" s="99">
        <v>0</v>
      </c>
      <c r="D326">
        <v>0</v>
      </c>
      <c r="E326">
        <v>3.3405169378970001E-3</v>
      </c>
      <c r="F326">
        <v>3.3405169378970001E-3</v>
      </c>
      <c r="G326">
        <v>6.93314836167E-4</v>
      </c>
      <c r="H326">
        <v>1.354748866566E-3</v>
      </c>
      <c r="I326">
        <v>3.6745686316863001E-2</v>
      </c>
    </row>
    <row r="327" spans="1:9" x14ac:dyDescent="0.25">
      <c r="A327" s="91" t="s">
        <v>923</v>
      </c>
      <c r="B327" s="95">
        <v>325</v>
      </c>
      <c r="C327" s="99">
        <v>0</v>
      </c>
      <c r="D327">
        <v>0</v>
      </c>
      <c r="E327">
        <v>0</v>
      </c>
      <c r="F327">
        <v>0</v>
      </c>
      <c r="G327">
        <v>0</v>
      </c>
      <c r="H327">
        <v>0</v>
      </c>
      <c r="I327">
        <v>0</v>
      </c>
    </row>
    <row r="328" spans="1:9" x14ac:dyDescent="0.25">
      <c r="A328" s="91" t="s">
        <v>924</v>
      </c>
      <c r="B328" s="95">
        <v>326</v>
      </c>
      <c r="C328" s="99">
        <v>0</v>
      </c>
      <c r="D328">
        <v>0</v>
      </c>
      <c r="E328">
        <v>3.7982829380779999E-3</v>
      </c>
      <c r="F328">
        <v>3.7982829380779999E-3</v>
      </c>
      <c r="G328">
        <v>1.0657453423609999E-3</v>
      </c>
      <c r="H328">
        <v>1.4005868792260001E-3</v>
      </c>
      <c r="I328">
        <v>2.4512142874300001E-2</v>
      </c>
    </row>
    <row r="329" spans="1:9" x14ac:dyDescent="0.25">
      <c r="A329" s="91" t="s">
        <v>925</v>
      </c>
      <c r="B329" s="95">
        <v>327</v>
      </c>
      <c r="C329" s="99">
        <v>0</v>
      </c>
      <c r="D329">
        <v>0</v>
      </c>
      <c r="E329">
        <v>5.0291288644079999E-3</v>
      </c>
      <c r="F329">
        <v>5.0291288644079999E-3</v>
      </c>
      <c r="G329">
        <v>1.3854803436319999E-3</v>
      </c>
      <c r="H329">
        <v>1.621332344541E-3</v>
      </c>
      <c r="I329">
        <v>0.18288340535946199</v>
      </c>
    </row>
    <row r="330" spans="1:9" x14ac:dyDescent="0.25">
      <c r="A330" s="91" t="s">
        <v>926</v>
      </c>
      <c r="B330" s="95">
        <v>328</v>
      </c>
      <c r="C330" s="99">
        <v>2.2200000000000002E-3</v>
      </c>
      <c r="D330">
        <v>0</v>
      </c>
      <c r="E330">
        <v>4.1140499524769999E-3</v>
      </c>
      <c r="F330">
        <v>4.1140499524769999E-3</v>
      </c>
      <c r="G330">
        <v>1.7575183301229999E-3</v>
      </c>
      <c r="H330">
        <v>1.7680019941080001E-3</v>
      </c>
      <c r="I330">
        <v>7.7330806525423998E-2</v>
      </c>
    </row>
    <row r="331" spans="1:9" x14ac:dyDescent="0.25">
      <c r="A331" s="91" t="s">
        <v>927</v>
      </c>
      <c r="B331" s="95">
        <v>329</v>
      </c>
      <c r="C331" s="99">
        <v>1.867E-3</v>
      </c>
      <c r="D331">
        <v>0</v>
      </c>
      <c r="E331">
        <v>4.6325027942660003E-3</v>
      </c>
      <c r="F331">
        <v>4.6325027942660003E-3</v>
      </c>
      <c r="G331">
        <v>1.4191093171639999E-3</v>
      </c>
      <c r="H331">
        <v>1.600361660309E-3</v>
      </c>
      <c r="I331">
        <v>0.31929959636181598</v>
      </c>
    </row>
    <row r="332" spans="1:9" x14ac:dyDescent="0.25">
      <c r="A332" s="91" t="s">
        <v>928</v>
      </c>
      <c r="B332" s="95">
        <v>330</v>
      </c>
      <c r="C332" s="99">
        <v>3.2009999999999999E-3</v>
      </c>
      <c r="D332">
        <v>0</v>
      </c>
      <c r="E332">
        <v>4.1223410516979999E-3</v>
      </c>
      <c r="F332">
        <v>4.1223410516979999E-3</v>
      </c>
      <c r="G332">
        <v>2.779579685571E-3</v>
      </c>
      <c r="H332">
        <v>1.2099884219699999E-3</v>
      </c>
      <c r="I332">
        <v>3.6134535912424E-2</v>
      </c>
    </row>
    <row r="333" spans="1:9" x14ac:dyDescent="0.25">
      <c r="A333" s="91" t="s">
        <v>929</v>
      </c>
      <c r="B333" s="95">
        <v>331</v>
      </c>
      <c r="C333" s="99">
        <v>0</v>
      </c>
      <c r="D333">
        <v>0</v>
      </c>
      <c r="E333">
        <v>4.1223410516979999E-3</v>
      </c>
      <c r="F333">
        <v>4.1223410516979999E-3</v>
      </c>
      <c r="G333">
        <v>1.0288417487940001E-3</v>
      </c>
      <c r="H333">
        <v>1.2496203739839999E-3</v>
      </c>
      <c r="I333">
        <v>0.24177781096659601</v>
      </c>
    </row>
    <row r="334" spans="1:9" x14ac:dyDescent="0.25">
      <c r="A334" s="91" t="s">
        <v>930</v>
      </c>
      <c r="B334" s="95">
        <v>332</v>
      </c>
      <c r="C334" s="99">
        <v>0</v>
      </c>
      <c r="D334">
        <v>0</v>
      </c>
      <c r="E334">
        <v>0</v>
      </c>
      <c r="F334">
        <v>0</v>
      </c>
      <c r="G334">
        <v>0</v>
      </c>
      <c r="H334">
        <v>0</v>
      </c>
      <c r="I334">
        <v>0</v>
      </c>
    </row>
    <row r="335" spans="1:9" x14ac:dyDescent="0.25">
      <c r="A335" s="91" t="s">
        <v>931</v>
      </c>
      <c r="B335" s="95">
        <v>333</v>
      </c>
      <c r="C335" s="99">
        <v>4.9199999999999999E-3</v>
      </c>
      <c r="D335">
        <v>0</v>
      </c>
      <c r="E335">
        <v>2.3931935429573E-2</v>
      </c>
      <c r="F335">
        <v>2.3931935429573E-2</v>
      </c>
      <c r="G335">
        <v>5.3289569537650003E-3</v>
      </c>
      <c r="H335">
        <v>5.3217317611350002E-3</v>
      </c>
      <c r="I335">
        <v>28.030313576804399</v>
      </c>
    </row>
    <row r="336" spans="1:9" x14ac:dyDescent="0.25">
      <c r="A336" s="91" t="s">
        <v>932</v>
      </c>
      <c r="B336" s="95">
        <v>334</v>
      </c>
      <c r="C336" s="99">
        <v>3.2529999999999998E-3</v>
      </c>
      <c r="D336">
        <v>0</v>
      </c>
      <c r="E336">
        <v>1.5108937397599E-2</v>
      </c>
      <c r="F336">
        <v>1.5108937397599E-2</v>
      </c>
      <c r="G336">
        <v>2.752353013302E-3</v>
      </c>
      <c r="H336">
        <v>2.2819979910169998E-3</v>
      </c>
      <c r="I336">
        <v>9.8616808466613204</v>
      </c>
    </row>
    <row r="337" spans="1:9" x14ac:dyDescent="0.25">
      <c r="A337" s="91" t="s">
        <v>933</v>
      </c>
      <c r="B337" s="95">
        <v>335</v>
      </c>
      <c r="C337" s="99">
        <v>2.565E-3</v>
      </c>
      <c r="D337">
        <v>0</v>
      </c>
      <c r="E337">
        <v>5.4546203464270002E-3</v>
      </c>
      <c r="F337">
        <v>5.4546203464270002E-3</v>
      </c>
      <c r="G337">
        <v>1.619576384517E-3</v>
      </c>
      <c r="H337">
        <v>1.6319204610919999E-3</v>
      </c>
      <c r="I337">
        <v>1.5288801069836999</v>
      </c>
    </row>
    <row r="338" spans="1:9" x14ac:dyDescent="0.25">
      <c r="A338" s="91" t="s">
        <v>934</v>
      </c>
      <c r="B338" s="95">
        <v>336</v>
      </c>
      <c r="C338" s="99">
        <v>9.3559999999999997E-3</v>
      </c>
      <c r="D338">
        <v>0</v>
      </c>
      <c r="E338">
        <v>5.3230661898850999E-2</v>
      </c>
      <c r="F338">
        <v>5.3230661898850999E-2</v>
      </c>
      <c r="G338">
        <v>1.3397113598567E-2</v>
      </c>
      <c r="H338">
        <v>1.063276801576E-2</v>
      </c>
      <c r="I338">
        <v>190.60073516680799</v>
      </c>
    </row>
    <row r="339" spans="1:9" x14ac:dyDescent="0.25">
      <c r="A339" s="91" t="s">
        <v>935</v>
      </c>
      <c r="B339" s="95">
        <v>337</v>
      </c>
      <c r="C339" s="99">
        <v>1.7138E-2</v>
      </c>
      <c r="D339">
        <v>0</v>
      </c>
      <c r="E339">
        <v>8.8958844542502996E-2</v>
      </c>
      <c r="F339">
        <v>8.8958844542502996E-2</v>
      </c>
      <c r="G339">
        <v>2.1009967838276002E-2</v>
      </c>
      <c r="H339">
        <v>2.2109829209090999E-2</v>
      </c>
      <c r="I339">
        <v>304.93867320474197</v>
      </c>
    </row>
    <row r="340" spans="1:9" x14ac:dyDescent="0.25">
      <c r="A340" s="91" t="s">
        <v>936</v>
      </c>
      <c r="B340" s="95">
        <v>338</v>
      </c>
      <c r="C340" s="99">
        <v>9.1850000000000005E-3</v>
      </c>
      <c r="D340">
        <v>0</v>
      </c>
      <c r="E340">
        <v>5.0552137196064002E-2</v>
      </c>
      <c r="F340">
        <v>5.0552137196064002E-2</v>
      </c>
      <c r="G340">
        <v>1.1112669234971E-2</v>
      </c>
      <c r="H340">
        <v>1.1599857328964E-2</v>
      </c>
      <c r="I340">
        <v>39.605553153436603</v>
      </c>
    </row>
    <row r="341" spans="1:9" x14ac:dyDescent="0.25">
      <c r="A341" s="91" t="s">
        <v>937</v>
      </c>
      <c r="B341" s="95">
        <v>339</v>
      </c>
      <c r="C341" s="99">
        <v>2.4094999999999998E-2</v>
      </c>
      <c r="D341">
        <v>0</v>
      </c>
      <c r="E341">
        <v>9.3218371272087E-2</v>
      </c>
      <c r="F341">
        <v>9.3218371272087E-2</v>
      </c>
      <c r="G341">
        <v>2.6837620127711001E-2</v>
      </c>
      <c r="H341">
        <v>2.4781157912309001E-2</v>
      </c>
      <c r="I341">
        <v>271.16731377039099</v>
      </c>
    </row>
    <row r="342" spans="1:9" x14ac:dyDescent="0.25">
      <c r="A342" s="91" t="s">
        <v>938</v>
      </c>
      <c r="B342" s="95">
        <v>340</v>
      </c>
      <c r="C342" s="99">
        <v>6.0610000000000004E-3</v>
      </c>
      <c r="D342">
        <v>0</v>
      </c>
      <c r="E342">
        <v>5.728616937995E-2</v>
      </c>
      <c r="F342">
        <v>5.728616937995E-2</v>
      </c>
      <c r="G342">
        <v>8.554521027597E-3</v>
      </c>
      <c r="H342">
        <v>1.0169718935452E-2</v>
      </c>
      <c r="I342">
        <v>32.395971131510997</v>
      </c>
    </row>
    <row r="343" spans="1:9" x14ac:dyDescent="0.25">
      <c r="A343" s="91" t="s">
        <v>939</v>
      </c>
      <c r="B343" s="95">
        <v>341</v>
      </c>
      <c r="C343" s="99">
        <v>4.777E-3</v>
      </c>
      <c r="D343">
        <v>0</v>
      </c>
      <c r="E343">
        <v>3.8484614342450998E-2</v>
      </c>
      <c r="F343">
        <v>3.8484614342450998E-2</v>
      </c>
      <c r="G343">
        <v>6.8850100244499998E-3</v>
      </c>
      <c r="H343">
        <v>8.2230888838020003E-3</v>
      </c>
      <c r="I343">
        <v>43.6922736151609</v>
      </c>
    </row>
    <row r="344" spans="1:9" x14ac:dyDescent="0.25">
      <c r="A344" s="91" t="s">
        <v>940</v>
      </c>
      <c r="B344" s="95">
        <v>342</v>
      </c>
      <c r="C344" s="99">
        <v>2.0931000000000002E-2</v>
      </c>
      <c r="D344">
        <v>0</v>
      </c>
      <c r="E344">
        <v>9.8379284143448001E-2</v>
      </c>
      <c r="F344">
        <v>9.8379284143448001E-2</v>
      </c>
      <c r="G344">
        <v>2.0840961870054998E-2</v>
      </c>
      <c r="H344">
        <v>1.8699893570449998E-2</v>
      </c>
      <c r="I344">
        <v>291.356646943371</v>
      </c>
    </row>
    <row r="345" spans="1:9" x14ac:dyDescent="0.25">
      <c r="A345" s="91" t="s">
        <v>941</v>
      </c>
      <c r="B345" s="95">
        <v>343</v>
      </c>
      <c r="C345" s="99">
        <v>4.0946999999999997E-2</v>
      </c>
      <c r="D345">
        <v>0</v>
      </c>
      <c r="E345">
        <v>8.3653621375560996E-2</v>
      </c>
      <c r="F345">
        <v>8.3653621375560996E-2</v>
      </c>
      <c r="G345">
        <v>3.6917868007472002E-2</v>
      </c>
      <c r="H345">
        <v>2.114506710166E-2</v>
      </c>
      <c r="I345">
        <v>58.551738659851203</v>
      </c>
    </row>
    <row r="346" spans="1:9" x14ac:dyDescent="0.25">
      <c r="A346" s="91" t="s">
        <v>942</v>
      </c>
      <c r="B346" s="95">
        <v>344</v>
      </c>
      <c r="C346" s="99">
        <v>0</v>
      </c>
      <c r="D346">
        <v>0</v>
      </c>
      <c r="E346">
        <v>8.5799306631087993E-2</v>
      </c>
      <c r="F346">
        <v>8.5799306631087993E-2</v>
      </c>
      <c r="G346">
        <v>1.1549101802262001E-2</v>
      </c>
      <c r="H346">
        <v>2.0711393285774999E-2</v>
      </c>
      <c r="I346">
        <v>147.747659356333</v>
      </c>
    </row>
    <row r="347" spans="1:9" x14ac:dyDescent="0.25">
      <c r="A347" s="91" t="s">
        <v>943</v>
      </c>
      <c r="B347" s="95">
        <v>345</v>
      </c>
      <c r="C347" s="99">
        <v>0</v>
      </c>
      <c r="D347">
        <v>0</v>
      </c>
      <c r="E347">
        <v>0</v>
      </c>
      <c r="F347">
        <v>0</v>
      </c>
      <c r="G347">
        <v>0</v>
      </c>
      <c r="H347">
        <v>0</v>
      </c>
      <c r="I347">
        <v>0</v>
      </c>
    </row>
    <row r="348" spans="1:9" x14ac:dyDescent="0.25">
      <c r="A348" s="91" t="s">
        <v>944</v>
      </c>
      <c r="B348" s="95">
        <v>346</v>
      </c>
      <c r="C348" s="99">
        <v>0</v>
      </c>
      <c r="D348">
        <v>0</v>
      </c>
      <c r="E348">
        <v>3.3405169378970001E-3</v>
      </c>
      <c r="F348">
        <v>3.3405169378970001E-3</v>
      </c>
      <c r="G348">
        <v>1.58600210701E-4</v>
      </c>
      <c r="H348">
        <v>7.1038909293899999E-4</v>
      </c>
      <c r="I348">
        <v>5.3448271006345999E-2</v>
      </c>
    </row>
    <row r="349" spans="1:9" x14ac:dyDescent="0.25">
      <c r="A349" s="91" t="s">
        <v>945</v>
      </c>
      <c r="B349" s="95">
        <v>347</v>
      </c>
      <c r="C349" s="99">
        <v>0</v>
      </c>
      <c r="D349">
        <v>0</v>
      </c>
      <c r="E349">
        <v>0</v>
      </c>
      <c r="F349">
        <v>0</v>
      </c>
      <c r="G349">
        <v>0</v>
      </c>
      <c r="H349">
        <v>0</v>
      </c>
      <c r="I349">
        <v>0</v>
      </c>
    </row>
    <row r="350" spans="1:9" x14ac:dyDescent="0.25">
      <c r="A350" s="91" t="s">
        <v>946</v>
      </c>
      <c r="B350" s="95">
        <v>348</v>
      </c>
      <c r="C350" s="99">
        <v>0</v>
      </c>
      <c r="D350">
        <v>0</v>
      </c>
      <c r="E350">
        <v>0</v>
      </c>
      <c r="F350">
        <v>0</v>
      </c>
      <c r="G350">
        <v>0</v>
      </c>
      <c r="H350">
        <v>0</v>
      </c>
      <c r="I350">
        <v>0</v>
      </c>
    </row>
    <row r="351" spans="1:9" x14ac:dyDescent="0.25">
      <c r="A351" s="91" t="s">
        <v>947</v>
      </c>
      <c r="B351" s="95">
        <v>349</v>
      </c>
      <c r="C351" s="99">
        <v>0</v>
      </c>
      <c r="D351">
        <v>0</v>
      </c>
      <c r="E351">
        <v>4.1223410516979999E-3</v>
      </c>
      <c r="F351">
        <v>4.1223410516979999E-3</v>
      </c>
      <c r="G351">
        <v>7.2747195030000003E-5</v>
      </c>
      <c r="H351">
        <v>5.42767532267E-4</v>
      </c>
      <c r="I351">
        <v>1.2367023155093E-2</v>
      </c>
    </row>
    <row r="352" spans="1:9" x14ac:dyDescent="0.25">
      <c r="A352" s="91" t="s">
        <v>948</v>
      </c>
      <c r="B352" s="95">
        <v>350</v>
      </c>
      <c r="C352" s="99">
        <v>0</v>
      </c>
      <c r="D352">
        <v>0</v>
      </c>
      <c r="E352">
        <v>0</v>
      </c>
      <c r="F352">
        <v>0</v>
      </c>
      <c r="G352">
        <v>0</v>
      </c>
      <c r="H352">
        <v>0</v>
      </c>
      <c r="I352">
        <v>0</v>
      </c>
    </row>
    <row r="353" spans="1:9" x14ac:dyDescent="0.25">
      <c r="A353" s="91" t="s">
        <v>949</v>
      </c>
      <c r="B353" s="95">
        <v>351</v>
      </c>
      <c r="C353" s="99">
        <v>0</v>
      </c>
      <c r="D353">
        <v>0</v>
      </c>
      <c r="E353">
        <v>3.3405169378970001E-3</v>
      </c>
      <c r="F353">
        <v>3.3405169378970001E-3</v>
      </c>
      <c r="G353">
        <v>1.90110720043E-4</v>
      </c>
      <c r="H353">
        <v>7.7390309115800003E-4</v>
      </c>
      <c r="I353">
        <v>2.3383618565276001E-2</v>
      </c>
    </row>
    <row r="354" spans="1:9" x14ac:dyDescent="0.25">
      <c r="A354" s="91" t="s">
        <v>950</v>
      </c>
      <c r="B354" s="95">
        <v>352</v>
      </c>
      <c r="C354" s="99">
        <v>0</v>
      </c>
      <c r="D354">
        <v>0</v>
      </c>
      <c r="E354">
        <v>4.1223410516979999E-3</v>
      </c>
      <c r="F354">
        <v>4.1223410516979999E-3</v>
      </c>
      <c r="G354">
        <v>2.5909749023E-4</v>
      </c>
      <c r="H354">
        <v>9.0778240068000002E-4</v>
      </c>
      <c r="I354">
        <v>6.5033470047638001E-2</v>
      </c>
    </row>
    <row r="355" spans="1:9" x14ac:dyDescent="0.25">
      <c r="A355" s="91" t="s">
        <v>951</v>
      </c>
      <c r="B355" s="95">
        <v>353</v>
      </c>
      <c r="C355" s="99">
        <v>0</v>
      </c>
      <c r="D355">
        <v>0</v>
      </c>
      <c r="E355">
        <v>0</v>
      </c>
      <c r="F355">
        <v>0</v>
      </c>
      <c r="G355">
        <v>0</v>
      </c>
      <c r="H355">
        <v>0</v>
      </c>
      <c r="I355">
        <v>0</v>
      </c>
    </row>
    <row r="356" spans="1:9" x14ac:dyDescent="0.25">
      <c r="A356" s="91" t="s">
        <v>952</v>
      </c>
      <c r="B356" s="95">
        <v>354</v>
      </c>
      <c r="C356" s="99">
        <v>0</v>
      </c>
      <c r="D356">
        <v>0</v>
      </c>
      <c r="E356">
        <v>2.7727272827180001E-3</v>
      </c>
      <c r="F356">
        <v>2.7727272827180001E-3</v>
      </c>
      <c r="G356">
        <v>2.7831641483000001E-5</v>
      </c>
      <c r="H356">
        <v>2.7639636646399998E-4</v>
      </c>
      <c r="I356">
        <v>2.2181818261743001E-2</v>
      </c>
    </row>
    <row r="357" spans="1:9" x14ac:dyDescent="0.25">
      <c r="A357" s="91" t="s">
        <v>953</v>
      </c>
      <c r="B357" s="95">
        <v>355</v>
      </c>
      <c r="C357" s="99">
        <v>0</v>
      </c>
      <c r="D357">
        <v>0</v>
      </c>
      <c r="E357">
        <v>0</v>
      </c>
      <c r="F357">
        <v>0</v>
      </c>
      <c r="G357">
        <v>0</v>
      </c>
      <c r="H357">
        <v>0</v>
      </c>
      <c r="I357">
        <v>0</v>
      </c>
    </row>
    <row r="358" spans="1:9" x14ac:dyDescent="0.25">
      <c r="A358" s="91" t="s">
        <v>954</v>
      </c>
      <c r="B358" s="95">
        <v>356</v>
      </c>
      <c r="C358" s="99">
        <v>0</v>
      </c>
      <c r="D358">
        <v>0</v>
      </c>
      <c r="E358">
        <v>9.0340906754140006E-3</v>
      </c>
      <c r="F358">
        <v>9.0340906754140006E-3</v>
      </c>
      <c r="G358">
        <v>6.8900299716199997E-4</v>
      </c>
      <c r="H358">
        <v>2.3364164165410001E-3</v>
      </c>
      <c r="I358">
        <v>4.2132533276453596</v>
      </c>
    </row>
    <row r="359" spans="1:9" x14ac:dyDescent="0.25">
      <c r="A359" s="91" t="s">
        <v>955</v>
      </c>
      <c r="B359" s="95">
        <v>357</v>
      </c>
      <c r="C359" s="99">
        <v>0</v>
      </c>
      <c r="D359">
        <v>0</v>
      </c>
      <c r="E359">
        <v>9.0340906754140006E-3</v>
      </c>
      <c r="F359">
        <v>9.0340906754140006E-3</v>
      </c>
      <c r="G359">
        <v>2.03837479927E-4</v>
      </c>
      <c r="H359">
        <v>1.175821856715E-3</v>
      </c>
      <c r="I359">
        <v>1.01266460027545</v>
      </c>
    </row>
    <row r="360" spans="1:9" x14ac:dyDescent="0.25">
      <c r="A360" s="91" t="s">
        <v>956</v>
      </c>
      <c r="B360" s="95">
        <v>358</v>
      </c>
      <c r="C360" s="99">
        <v>0</v>
      </c>
      <c r="D360">
        <v>0</v>
      </c>
      <c r="E360">
        <v>4.531912039965E-3</v>
      </c>
      <c r="F360">
        <v>4.531912039965E-3</v>
      </c>
      <c r="G360">
        <v>1.2392942309E-3</v>
      </c>
      <c r="H360">
        <v>1.4144262827269999E-3</v>
      </c>
      <c r="I360">
        <v>1.5181354328524299</v>
      </c>
    </row>
    <row r="361" spans="1:9" x14ac:dyDescent="0.25">
      <c r="A361" s="91" t="s">
        <v>957</v>
      </c>
      <c r="B361" s="95">
        <v>359</v>
      </c>
      <c r="C361" s="99">
        <v>1.8699999999999999E-3</v>
      </c>
      <c r="D361">
        <v>0</v>
      </c>
      <c r="E361">
        <v>4.1223410516979999E-3</v>
      </c>
      <c r="F361">
        <v>4.1223410516979999E-3</v>
      </c>
      <c r="G361">
        <v>1.468481582423E-3</v>
      </c>
      <c r="H361">
        <v>1.299248711423E-3</v>
      </c>
      <c r="I361">
        <v>0.14831663982477</v>
      </c>
    </row>
    <row r="362" spans="1:9" x14ac:dyDescent="0.25">
      <c r="A362" s="91" t="s">
        <v>958</v>
      </c>
      <c r="B362" s="95">
        <v>360</v>
      </c>
      <c r="C362" s="99">
        <v>1.8699999999999999E-3</v>
      </c>
      <c r="D362">
        <v>0</v>
      </c>
      <c r="E362">
        <v>3.8999081589280002E-3</v>
      </c>
      <c r="F362">
        <v>3.8999081589280002E-3</v>
      </c>
      <c r="G362">
        <v>1.569224460795E-3</v>
      </c>
      <c r="H362">
        <v>1.511460990742E-3</v>
      </c>
      <c r="I362">
        <v>0.508428725297563</v>
      </c>
    </row>
    <row r="363" spans="1:9" x14ac:dyDescent="0.25">
      <c r="A363" s="91" t="s">
        <v>959</v>
      </c>
      <c r="B363" s="95">
        <v>361</v>
      </c>
      <c r="C363" s="99">
        <v>3.787E-3</v>
      </c>
      <c r="D363">
        <v>0</v>
      </c>
      <c r="E363">
        <v>5.9459423646330001E-3</v>
      </c>
      <c r="F363">
        <v>5.9459423646330001E-3</v>
      </c>
      <c r="G363">
        <v>2.7744992056379998E-3</v>
      </c>
      <c r="H363">
        <v>1.826423237346E-3</v>
      </c>
      <c r="I363">
        <v>0.41894938005134502</v>
      </c>
    </row>
    <row r="364" spans="1:9" x14ac:dyDescent="0.25">
      <c r="A364" s="91" t="s">
        <v>960</v>
      </c>
      <c r="B364" s="95">
        <v>362</v>
      </c>
      <c r="C364" s="99">
        <v>0</v>
      </c>
      <c r="D364">
        <v>0</v>
      </c>
      <c r="E364">
        <v>3.7468043155970002E-3</v>
      </c>
      <c r="F364">
        <v>3.7468043155970002E-3</v>
      </c>
      <c r="G364">
        <v>5.2113028608399999E-4</v>
      </c>
      <c r="H364">
        <v>1.1579087784359999E-3</v>
      </c>
      <c r="I364">
        <v>1.3142905815038799</v>
      </c>
    </row>
    <row r="365" spans="1:9" x14ac:dyDescent="0.25">
      <c r="A365" s="91" t="s">
        <v>961</v>
      </c>
      <c r="B365" s="95">
        <v>363</v>
      </c>
      <c r="C365" s="99">
        <v>0</v>
      </c>
      <c r="D365">
        <v>0</v>
      </c>
      <c r="E365">
        <v>3.3405169378970001E-3</v>
      </c>
      <c r="F365">
        <v>3.3405169378970001E-3</v>
      </c>
      <c r="G365">
        <v>2.7837641149100001E-4</v>
      </c>
      <c r="H365">
        <v>9.2327010740300003E-4</v>
      </c>
      <c r="I365">
        <v>1.002155081369E-2</v>
      </c>
    </row>
    <row r="366" spans="1:9" x14ac:dyDescent="0.25">
      <c r="A366" s="91" t="s">
        <v>962</v>
      </c>
      <c r="B366" s="95">
        <v>364</v>
      </c>
      <c r="C366" s="99">
        <v>0</v>
      </c>
      <c r="D366">
        <v>0</v>
      </c>
      <c r="E366">
        <v>3.3405169378970001E-3</v>
      </c>
      <c r="F366">
        <v>3.3405169378970001E-3</v>
      </c>
      <c r="G366">
        <v>9.4333534791100004E-4</v>
      </c>
      <c r="H366">
        <v>1.5037772870989999E-3</v>
      </c>
      <c r="I366">
        <v>0.85183181916363504</v>
      </c>
    </row>
    <row r="367" spans="1:9" x14ac:dyDescent="0.25">
      <c r="A367" s="91" t="s">
        <v>963</v>
      </c>
      <c r="B367" s="95">
        <v>365</v>
      </c>
      <c r="C367" s="99">
        <v>0</v>
      </c>
      <c r="D367">
        <v>0</v>
      </c>
      <c r="E367">
        <v>3.3405169378970001E-3</v>
      </c>
      <c r="F367">
        <v>3.3405169378970001E-3</v>
      </c>
      <c r="G367">
        <v>7.3595763787999999E-4</v>
      </c>
      <c r="H367">
        <v>1.384501827431E-3</v>
      </c>
      <c r="I367">
        <v>0.47101288824342202</v>
      </c>
    </row>
    <row r="368" spans="1:9" x14ac:dyDescent="0.25">
      <c r="A368" s="91" t="s">
        <v>964</v>
      </c>
      <c r="B368" s="95">
        <v>366</v>
      </c>
      <c r="C368" s="99">
        <v>0</v>
      </c>
      <c r="D368">
        <v>0</v>
      </c>
      <c r="E368">
        <v>3.64075251855E-3</v>
      </c>
      <c r="F368">
        <v>3.64075251855E-3</v>
      </c>
      <c r="G368">
        <v>5.3732494912400004E-4</v>
      </c>
      <c r="H368">
        <v>1.2165858989130001E-3</v>
      </c>
      <c r="I368">
        <v>2.2374210881534902</v>
      </c>
    </row>
    <row r="369" spans="1:9" x14ac:dyDescent="0.25">
      <c r="A369" s="91" t="s">
        <v>965</v>
      </c>
      <c r="B369" s="95">
        <v>367</v>
      </c>
      <c r="C369" s="99">
        <v>0</v>
      </c>
      <c r="D369">
        <v>0</v>
      </c>
      <c r="E369">
        <v>3.6301612853999999E-3</v>
      </c>
      <c r="F369">
        <v>3.6301612853999999E-3</v>
      </c>
      <c r="G369">
        <v>7.5644613484700002E-4</v>
      </c>
      <c r="H369">
        <v>1.375770984282E-3</v>
      </c>
      <c r="I369">
        <v>2.01668539550155</v>
      </c>
    </row>
    <row r="370" spans="1:9" x14ac:dyDescent="0.25">
      <c r="A370" s="91" t="s">
        <v>966</v>
      </c>
      <c r="B370" s="95">
        <v>368</v>
      </c>
      <c r="C370" s="99">
        <v>0</v>
      </c>
      <c r="D370">
        <v>0</v>
      </c>
      <c r="E370">
        <v>9.0340906754140006E-3</v>
      </c>
      <c r="F370">
        <v>9.0340906754140006E-3</v>
      </c>
      <c r="G370">
        <v>2.82471739845E-4</v>
      </c>
      <c r="H370">
        <v>1.1303417375229999E-3</v>
      </c>
      <c r="I370">
        <v>0.35026495740748897</v>
      </c>
    </row>
    <row r="371" spans="1:9" x14ac:dyDescent="0.25">
      <c r="A371" s="91" t="s">
        <v>967</v>
      </c>
      <c r="B371" s="95">
        <v>369</v>
      </c>
      <c r="C371" s="99">
        <v>0</v>
      </c>
      <c r="D371">
        <v>0</v>
      </c>
      <c r="E371">
        <v>0</v>
      </c>
      <c r="F371">
        <v>0</v>
      </c>
      <c r="G371">
        <v>0</v>
      </c>
      <c r="H371">
        <v>0</v>
      </c>
      <c r="I371">
        <v>0</v>
      </c>
    </row>
    <row r="372" spans="1:9" x14ac:dyDescent="0.25">
      <c r="A372" s="91" t="s">
        <v>968</v>
      </c>
      <c r="B372" s="95">
        <v>370</v>
      </c>
      <c r="C372" s="99">
        <v>0</v>
      </c>
      <c r="D372">
        <v>0</v>
      </c>
      <c r="E372">
        <v>0</v>
      </c>
      <c r="F372">
        <v>0</v>
      </c>
      <c r="G372">
        <v>0</v>
      </c>
      <c r="H372">
        <v>0</v>
      </c>
      <c r="I372">
        <v>0</v>
      </c>
    </row>
    <row r="373" spans="1:9" x14ac:dyDescent="0.25">
      <c r="A373" s="91" t="s">
        <v>969</v>
      </c>
      <c r="B373" s="95">
        <v>371</v>
      </c>
      <c r="C373" s="99">
        <v>0</v>
      </c>
      <c r="D373">
        <v>0</v>
      </c>
      <c r="E373">
        <v>1.867259852588E-3</v>
      </c>
      <c r="F373">
        <v>1.867259852588E-3</v>
      </c>
      <c r="G373">
        <v>3.5011122236E-4</v>
      </c>
      <c r="H373">
        <v>7.28814627619E-4</v>
      </c>
      <c r="I373">
        <v>4.4814236462115999E-2</v>
      </c>
    </row>
    <row r="374" spans="1:9" x14ac:dyDescent="0.25">
      <c r="A374" s="91" t="s">
        <v>970</v>
      </c>
      <c r="B374" s="95">
        <v>372</v>
      </c>
      <c r="C374" s="99">
        <v>0</v>
      </c>
      <c r="D374">
        <v>0</v>
      </c>
      <c r="E374">
        <v>1.867259852588E-3</v>
      </c>
      <c r="F374">
        <v>1.867259852588E-3</v>
      </c>
      <c r="G374">
        <v>1.6027981567E-5</v>
      </c>
      <c r="H374">
        <v>1.7225420257700001E-4</v>
      </c>
      <c r="I374">
        <v>3.734519705176E-3</v>
      </c>
    </row>
    <row r="375" spans="1:9" x14ac:dyDescent="0.25">
      <c r="A375" s="91" t="s">
        <v>971</v>
      </c>
      <c r="B375" s="95">
        <v>373</v>
      </c>
      <c r="C375" s="99">
        <v>0</v>
      </c>
      <c r="D375">
        <v>0</v>
      </c>
      <c r="E375">
        <v>0</v>
      </c>
      <c r="F375">
        <v>0</v>
      </c>
      <c r="G375">
        <v>0</v>
      </c>
      <c r="H375">
        <v>0</v>
      </c>
      <c r="I375">
        <v>0</v>
      </c>
    </row>
    <row r="376" spans="1:9" x14ac:dyDescent="0.25">
      <c r="A376" s="91" t="s">
        <v>972</v>
      </c>
      <c r="B376" s="95">
        <v>374</v>
      </c>
      <c r="C376" s="99">
        <v>0</v>
      </c>
      <c r="D376">
        <v>0</v>
      </c>
      <c r="E376">
        <v>9.0340906754140006E-3</v>
      </c>
      <c r="F376">
        <v>9.0340906754140006E-3</v>
      </c>
      <c r="G376">
        <v>1.3288141221300001E-4</v>
      </c>
      <c r="H376">
        <v>1.064451407214E-3</v>
      </c>
      <c r="I376">
        <v>0.142980399541557</v>
      </c>
    </row>
    <row r="377" spans="1:9" x14ac:dyDescent="0.25">
      <c r="A377" s="91" t="s">
        <v>973</v>
      </c>
      <c r="B377" s="95">
        <v>375</v>
      </c>
      <c r="C377" s="99">
        <v>0</v>
      </c>
      <c r="D377">
        <v>0</v>
      </c>
      <c r="E377">
        <v>3.0817128717899999E-3</v>
      </c>
      <c r="F377">
        <v>3.0817128717899999E-3</v>
      </c>
      <c r="G377">
        <v>1.2751218931249999E-3</v>
      </c>
      <c r="H377">
        <v>1.370317780953E-3</v>
      </c>
      <c r="I377">
        <v>0.26905071944929698</v>
      </c>
    </row>
    <row r="378" spans="1:9" x14ac:dyDescent="0.25">
      <c r="A378" s="91" t="s">
        <v>974</v>
      </c>
      <c r="B378" s="95">
        <v>376</v>
      </c>
      <c r="C378" s="99">
        <v>0</v>
      </c>
      <c r="D378">
        <v>0</v>
      </c>
      <c r="E378">
        <v>4.1223410516979999E-3</v>
      </c>
      <c r="F378">
        <v>4.1223410516979999E-3</v>
      </c>
      <c r="G378">
        <v>3.2678073543399998E-4</v>
      </c>
      <c r="H378">
        <v>1.012748279365E-3</v>
      </c>
      <c r="I378">
        <v>0.207505767000839</v>
      </c>
    </row>
    <row r="379" spans="1:9" x14ac:dyDescent="0.25">
      <c r="A379" s="91" t="s">
        <v>975</v>
      </c>
      <c r="B379" s="95">
        <v>377</v>
      </c>
      <c r="C379" s="99">
        <v>0</v>
      </c>
      <c r="D379">
        <v>0</v>
      </c>
      <c r="E379">
        <v>2.661637729034E-3</v>
      </c>
      <c r="F379">
        <v>2.661637729034E-3</v>
      </c>
      <c r="G379">
        <v>1.02865226243E-4</v>
      </c>
      <c r="H379">
        <v>5.1303870458599995E-4</v>
      </c>
      <c r="I379">
        <v>2.1293101832271E-2</v>
      </c>
    </row>
    <row r="380" spans="1:9" x14ac:dyDescent="0.25">
      <c r="A380" s="91" t="s">
        <v>976</v>
      </c>
      <c r="B380" s="95">
        <v>378</v>
      </c>
      <c r="C380" s="99">
        <v>0</v>
      </c>
      <c r="D380">
        <v>0</v>
      </c>
      <c r="E380">
        <v>1.1292614042759001E-2</v>
      </c>
      <c r="F380">
        <v>1.1292614042759001E-2</v>
      </c>
      <c r="G380">
        <v>4.2360601884499998E-4</v>
      </c>
      <c r="H380">
        <v>1.5922597291750001E-3</v>
      </c>
      <c r="I380">
        <v>0.31728090811520798</v>
      </c>
    </row>
    <row r="381" spans="1:9" x14ac:dyDescent="0.25">
      <c r="A381" s="91" t="s">
        <v>977</v>
      </c>
      <c r="B381" s="95">
        <v>379</v>
      </c>
      <c r="C381" s="99">
        <v>0</v>
      </c>
      <c r="D381">
        <v>0</v>
      </c>
      <c r="E381">
        <v>5.0719631835819999E-3</v>
      </c>
      <c r="F381">
        <v>5.0719631835819999E-3</v>
      </c>
      <c r="G381">
        <v>4.2921552557900002E-4</v>
      </c>
      <c r="H381">
        <v>1.262702826104E-3</v>
      </c>
      <c r="I381">
        <v>0.10043643298558901</v>
      </c>
    </row>
    <row r="382" spans="1:9" x14ac:dyDescent="0.25">
      <c r="A382" s="91" t="s">
        <v>978</v>
      </c>
      <c r="B382" s="95">
        <v>380</v>
      </c>
      <c r="C382" s="99">
        <v>0</v>
      </c>
      <c r="D382">
        <v>0</v>
      </c>
      <c r="E382">
        <v>4.8889867030079996E-3</v>
      </c>
      <c r="F382">
        <v>4.8889867030079996E-3</v>
      </c>
      <c r="G382">
        <v>5.6119026702099997E-4</v>
      </c>
      <c r="H382">
        <v>1.259838401169E-3</v>
      </c>
      <c r="I382">
        <v>0.28003394324332498</v>
      </c>
    </row>
    <row r="383" spans="1:9" x14ac:dyDescent="0.25">
      <c r="A383" s="91" t="s">
        <v>979</v>
      </c>
      <c r="B383" s="95">
        <v>381</v>
      </c>
      <c r="C383" s="99">
        <v>0</v>
      </c>
      <c r="D383">
        <v>0</v>
      </c>
      <c r="E383">
        <v>4.9759903922679998E-3</v>
      </c>
      <c r="F383">
        <v>4.9759903922679998E-3</v>
      </c>
      <c r="G383">
        <v>6.0669918713899997E-4</v>
      </c>
      <c r="H383">
        <v>1.3597151273390001E-3</v>
      </c>
      <c r="I383">
        <v>0.33368455292657001</v>
      </c>
    </row>
    <row r="384" spans="1:9" x14ac:dyDescent="0.25">
      <c r="A384" s="91" t="s">
        <v>980</v>
      </c>
      <c r="B384" s="95">
        <v>382</v>
      </c>
      <c r="C384" s="99">
        <v>0</v>
      </c>
      <c r="D384">
        <v>0</v>
      </c>
      <c r="E384">
        <v>0</v>
      </c>
      <c r="F384">
        <v>0</v>
      </c>
      <c r="G384">
        <v>0</v>
      </c>
      <c r="H384">
        <v>0</v>
      </c>
      <c r="I384">
        <v>0</v>
      </c>
    </row>
    <row r="385" spans="1:9" x14ac:dyDescent="0.25">
      <c r="A385" s="91" t="s">
        <v>981</v>
      </c>
      <c r="B385" s="95">
        <v>383</v>
      </c>
      <c r="C385" s="99">
        <v>0</v>
      </c>
      <c r="D385">
        <v>0</v>
      </c>
      <c r="E385">
        <v>3.4597802441570001E-3</v>
      </c>
      <c r="F385">
        <v>3.4597802441570001E-3</v>
      </c>
      <c r="G385">
        <v>1.2319929637900001E-4</v>
      </c>
      <c r="H385">
        <v>5.7537708455899996E-4</v>
      </c>
      <c r="I385">
        <v>5.2975697442888998E-2</v>
      </c>
    </row>
    <row r="386" spans="1:9" x14ac:dyDescent="0.25">
      <c r="A386" s="91" t="s">
        <v>982</v>
      </c>
      <c r="B386" s="95">
        <v>384</v>
      </c>
      <c r="C386" s="99">
        <v>0</v>
      </c>
      <c r="D386">
        <v>0</v>
      </c>
      <c r="E386">
        <v>4.4281166046860002E-3</v>
      </c>
      <c r="F386">
        <v>4.4281166046860002E-3</v>
      </c>
      <c r="G386">
        <v>9.3092184662000004E-4</v>
      </c>
      <c r="H386">
        <v>1.3645487904880001E-3</v>
      </c>
      <c r="I386">
        <v>4.0960561251267999E-2</v>
      </c>
    </row>
    <row r="387" spans="1:9" x14ac:dyDescent="0.25">
      <c r="A387" s="91" t="s">
        <v>983</v>
      </c>
      <c r="B387" s="95">
        <v>385</v>
      </c>
      <c r="C387" s="99">
        <v>2.7659999999999998E-3</v>
      </c>
      <c r="D387">
        <v>0</v>
      </c>
      <c r="E387">
        <v>2.7665770612660002E-3</v>
      </c>
      <c r="F387">
        <v>2.7665770612660002E-3</v>
      </c>
      <c r="G387">
        <v>2.4998651698549998E-3</v>
      </c>
      <c r="H387">
        <v>7.63901105887E-4</v>
      </c>
      <c r="I387">
        <v>0.46997465193271598</v>
      </c>
    </row>
    <row r="388" spans="1:9" x14ac:dyDescent="0.25">
      <c r="A388" s="91" t="s">
        <v>984</v>
      </c>
      <c r="B388" s="95">
        <v>386</v>
      </c>
      <c r="C388" s="99">
        <v>2.7659999999999998E-3</v>
      </c>
      <c r="D388">
        <v>0</v>
      </c>
      <c r="E388">
        <v>3.7475097924469999E-3</v>
      </c>
      <c r="F388">
        <v>3.7475097924469999E-3</v>
      </c>
      <c r="G388">
        <v>2.2839243289009999E-3</v>
      </c>
      <c r="H388">
        <v>1.183706205294E-3</v>
      </c>
      <c r="I388">
        <v>0.82449668273329701</v>
      </c>
    </row>
    <row r="389" spans="1:9" x14ac:dyDescent="0.25">
      <c r="A389" s="91" t="s">
        <v>313</v>
      </c>
      <c r="B389" s="95">
        <v>387</v>
      </c>
      <c r="C389" s="99">
        <v>1.797E-3</v>
      </c>
      <c r="D389">
        <v>0</v>
      </c>
      <c r="E389">
        <v>4.1223410516979999E-3</v>
      </c>
      <c r="F389">
        <v>4.1223410516979999E-3</v>
      </c>
      <c r="G389">
        <v>1.6370396019499999E-3</v>
      </c>
      <c r="H389">
        <v>1.7291832594659999E-3</v>
      </c>
      <c r="I389">
        <v>0.18662251462228599</v>
      </c>
    </row>
    <row r="390" spans="1:9" x14ac:dyDescent="0.25">
      <c r="A390" s="91" t="s">
        <v>77</v>
      </c>
      <c r="B390" s="95">
        <v>395</v>
      </c>
      <c r="C390" s="99">
        <v>7.5630000000000003E-3</v>
      </c>
      <c r="D390">
        <v>5.2733034826820003E-3</v>
      </c>
      <c r="E390">
        <v>1.1322755366564E-2</v>
      </c>
      <c r="F390">
        <v>6.0494518838819997E-3</v>
      </c>
      <c r="G390">
        <v>7.732281769859E-3</v>
      </c>
      <c r="H390">
        <v>1.6174354551270001E-3</v>
      </c>
      <c r="I390">
        <v>0.61858254158869397</v>
      </c>
    </row>
    <row r="391" spans="1:9" x14ac:dyDescent="0.25">
      <c r="A391" s="91" t="s">
        <v>986</v>
      </c>
      <c r="B391" s="95">
        <v>396</v>
      </c>
      <c r="C391" s="99">
        <v>6.3507999999999995E-2</v>
      </c>
      <c r="D391">
        <v>0</v>
      </c>
      <c r="E391">
        <v>0.54710710048675504</v>
      </c>
      <c r="F391">
        <v>0.54710710048675504</v>
      </c>
      <c r="G391">
        <v>9.4727210495041E-2</v>
      </c>
      <c r="H391">
        <v>0.101869907893398</v>
      </c>
      <c r="I391">
        <v>161.225712262559</v>
      </c>
    </row>
    <row r="392" spans="1:9" x14ac:dyDescent="0.25">
      <c r="A392" s="91" t="s">
        <v>987</v>
      </c>
      <c r="B392" s="95">
        <v>397</v>
      </c>
      <c r="C392" s="99">
        <v>7.2189999999999997E-3</v>
      </c>
      <c r="D392">
        <v>0</v>
      </c>
      <c r="E392">
        <v>0.12899121642112699</v>
      </c>
      <c r="F392">
        <v>0.12899121642112699</v>
      </c>
      <c r="G392">
        <v>1.8994056051302999E-2</v>
      </c>
      <c r="H392">
        <v>2.6930832923379E-2</v>
      </c>
      <c r="I392">
        <v>6.6289255619049001</v>
      </c>
    </row>
    <row r="393" spans="1:9" x14ac:dyDescent="0.25">
      <c r="A393" s="91" t="s">
        <v>988</v>
      </c>
      <c r="B393" s="95">
        <v>398</v>
      </c>
      <c r="C393" s="99">
        <v>9.5060000000000006E-3</v>
      </c>
      <c r="D393">
        <v>2.9601915739479998E-3</v>
      </c>
      <c r="E393">
        <v>1.6746710985898999E-2</v>
      </c>
      <c r="F393">
        <v>1.3786519411951E-2</v>
      </c>
      <c r="G393">
        <v>9.4220086002459996E-3</v>
      </c>
      <c r="H393">
        <v>3.3810655317150001E-3</v>
      </c>
      <c r="I393">
        <v>2.74180450267158</v>
      </c>
    </row>
    <row r="394" spans="1:9" x14ac:dyDescent="0.25">
      <c r="A394" s="91" t="s">
        <v>989</v>
      </c>
      <c r="B394" s="95">
        <v>399</v>
      </c>
      <c r="C394" s="99">
        <v>8.1099999999999992E-3</v>
      </c>
      <c r="D394">
        <v>0</v>
      </c>
      <c r="E394">
        <v>1.4853975735605001E-2</v>
      </c>
      <c r="F394">
        <v>1.4853975735605001E-2</v>
      </c>
      <c r="G394">
        <v>7.481489689913E-3</v>
      </c>
      <c r="H394">
        <v>2.9144777496830001E-3</v>
      </c>
      <c r="I394">
        <v>8.1623052516952104</v>
      </c>
    </row>
    <row r="395" spans="1:9" x14ac:dyDescent="0.25">
      <c r="A395" s="91" t="s">
        <v>990</v>
      </c>
      <c r="B395" s="95">
        <v>400</v>
      </c>
      <c r="C395" s="99">
        <v>7.1399999999999996E-3</v>
      </c>
      <c r="D395">
        <v>0</v>
      </c>
      <c r="E395">
        <v>1.4067710377275999E-2</v>
      </c>
      <c r="F395">
        <v>1.4067710377275999E-2</v>
      </c>
      <c r="G395">
        <v>6.5912139860139999E-3</v>
      </c>
      <c r="H395">
        <v>2.600409803567E-3</v>
      </c>
      <c r="I395">
        <v>10.9150503608398</v>
      </c>
    </row>
    <row r="396" spans="1:9" x14ac:dyDescent="0.25">
      <c r="A396" s="91" t="s">
        <v>991</v>
      </c>
      <c r="B396" s="95">
        <v>401</v>
      </c>
      <c r="C396" s="99">
        <v>4.7829999999999999E-3</v>
      </c>
      <c r="D396">
        <v>0</v>
      </c>
      <c r="E396">
        <v>4.7839502803980003E-3</v>
      </c>
      <c r="F396">
        <v>4.7839502803980003E-3</v>
      </c>
      <c r="G396">
        <v>2.7777775821669999E-3</v>
      </c>
      <c r="H396">
        <v>2.3606570159809999E-3</v>
      </c>
      <c r="I396">
        <v>8.6111105047166001E-2</v>
      </c>
    </row>
    <row r="397" spans="1:9" x14ac:dyDescent="0.25">
      <c r="A397" s="91" t="s">
        <v>992</v>
      </c>
      <c r="B397" s="95">
        <v>402</v>
      </c>
      <c r="C397" s="99">
        <v>9.9369999999999997E-3</v>
      </c>
      <c r="D397">
        <v>0</v>
      </c>
      <c r="E397">
        <v>2.1531946957111001E-2</v>
      </c>
      <c r="F397">
        <v>2.1531946957111001E-2</v>
      </c>
      <c r="G397">
        <v>9.8184688531469996E-3</v>
      </c>
      <c r="H397">
        <v>4.687626669233E-3</v>
      </c>
      <c r="I397">
        <v>23.6821468737907</v>
      </c>
    </row>
    <row r="398" spans="1:9" x14ac:dyDescent="0.25">
      <c r="A398" s="91" t="s">
        <v>993</v>
      </c>
      <c r="B398" s="95">
        <v>403</v>
      </c>
      <c r="C398" s="99">
        <v>5.1809999999999998E-3</v>
      </c>
      <c r="D398">
        <v>0</v>
      </c>
      <c r="E398">
        <v>9.4410162419080006E-3</v>
      </c>
      <c r="F398">
        <v>9.4410162419080006E-3</v>
      </c>
      <c r="G398">
        <v>5.5634805233080002E-3</v>
      </c>
      <c r="H398">
        <v>2.0312891952180001E-3</v>
      </c>
      <c r="I398">
        <v>10.909985306207</v>
      </c>
    </row>
    <row r="399" spans="1:9" x14ac:dyDescent="0.25">
      <c r="A399" s="91" t="s">
        <v>994</v>
      </c>
      <c r="B399" s="95">
        <v>405</v>
      </c>
      <c r="C399" s="99">
        <v>3.643E-3</v>
      </c>
      <c r="D399">
        <v>0</v>
      </c>
      <c r="E399">
        <v>9.0588713064789998E-3</v>
      </c>
      <c r="F399">
        <v>9.0588713064789998E-3</v>
      </c>
      <c r="G399">
        <v>3.7614551900219998E-3</v>
      </c>
      <c r="H399">
        <v>2.8881380400780001E-3</v>
      </c>
      <c r="I399">
        <v>4.9651208508293996</v>
      </c>
    </row>
    <row r="400" spans="1:9" x14ac:dyDescent="0.25">
      <c r="A400" s="91" t="s">
        <v>995</v>
      </c>
      <c r="B400" s="95">
        <v>406</v>
      </c>
      <c r="C400" s="99">
        <v>3.1199999999999999E-3</v>
      </c>
      <c r="D400">
        <v>0</v>
      </c>
      <c r="E400">
        <v>9.5768701285119991E-3</v>
      </c>
      <c r="F400">
        <v>9.5768701285119991E-3</v>
      </c>
      <c r="G400">
        <v>4.1492582548109998E-3</v>
      </c>
      <c r="H400">
        <v>2.7359743264889999E-3</v>
      </c>
      <c r="I400">
        <v>7.6263366723433101</v>
      </c>
    </row>
    <row r="401" spans="1:9" x14ac:dyDescent="0.25">
      <c r="A401" s="91" t="s">
        <v>996</v>
      </c>
      <c r="B401" s="95">
        <v>407</v>
      </c>
      <c r="C401" s="99">
        <v>2.5869999999999999E-3</v>
      </c>
      <c r="D401">
        <v>0</v>
      </c>
      <c r="E401">
        <v>5.8750873431560003E-3</v>
      </c>
      <c r="F401">
        <v>5.8750873431560003E-3</v>
      </c>
      <c r="G401">
        <v>2.5671967944469998E-3</v>
      </c>
      <c r="H401">
        <v>2.5542144951749999E-3</v>
      </c>
      <c r="I401">
        <v>15.5315406064037</v>
      </c>
    </row>
    <row r="402" spans="1:9" x14ac:dyDescent="0.25">
      <c r="A402" s="91" t="s">
        <v>997</v>
      </c>
      <c r="B402" s="95">
        <v>408</v>
      </c>
      <c r="C402" s="99">
        <v>6.9959999999999996E-3</v>
      </c>
      <c r="D402">
        <v>0</v>
      </c>
      <c r="E402">
        <v>1.4482923783362E-2</v>
      </c>
      <c r="F402">
        <v>1.4482923783362E-2</v>
      </c>
      <c r="G402">
        <v>6.394180035758E-3</v>
      </c>
      <c r="H402">
        <v>3.2099461666160001E-3</v>
      </c>
      <c r="I402">
        <v>33.793241488980101</v>
      </c>
    </row>
    <row r="403" spans="1:9" x14ac:dyDescent="0.25">
      <c r="A403" s="91" t="s">
        <v>998</v>
      </c>
      <c r="B403" s="95">
        <v>409</v>
      </c>
      <c r="C403" s="99">
        <v>7.9740000000000002E-3</v>
      </c>
      <c r="D403">
        <v>0</v>
      </c>
      <c r="E403">
        <v>2.9245227575301999E-2</v>
      </c>
      <c r="F403">
        <v>2.9245227575301999E-2</v>
      </c>
      <c r="G403">
        <v>9.9409184997979998E-3</v>
      </c>
      <c r="H403">
        <v>5.7581302244009997E-3</v>
      </c>
      <c r="I403">
        <v>28.540377012919599</v>
      </c>
    </row>
    <row r="404" spans="1:9" x14ac:dyDescent="0.25">
      <c r="A404" s="91" t="s">
        <v>999</v>
      </c>
      <c r="B404" s="95">
        <v>410</v>
      </c>
      <c r="C404" s="99">
        <v>0</v>
      </c>
      <c r="D404">
        <v>0</v>
      </c>
      <c r="E404">
        <v>8.5300030186770005E-3</v>
      </c>
      <c r="F404">
        <v>8.5300030186770005E-3</v>
      </c>
      <c r="G404">
        <v>8.4456241108599997E-4</v>
      </c>
      <c r="H404">
        <v>1.747973075736E-3</v>
      </c>
      <c r="I404">
        <v>6.8130849702283696</v>
      </c>
    </row>
    <row r="405" spans="1:9" x14ac:dyDescent="0.25">
      <c r="A405" s="91" t="s">
        <v>1000</v>
      </c>
      <c r="B405" s="95">
        <v>411</v>
      </c>
      <c r="C405" s="99">
        <v>0</v>
      </c>
      <c r="D405">
        <v>0</v>
      </c>
      <c r="E405">
        <v>6.4370301552120002E-3</v>
      </c>
      <c r="F405">
        <v>6.4370301552120002E-3</v>
      </c>
      <c r="G405">
        <v>7.0031549019400005E-4</v>
      </c>
      <c r="H405">
        <v>1.479661538711E-3</v>
      </c>
      <c r="I405">
        <v>10.086644005263199</v>
      </c>
    </row>
    <row r="406" spans="1:9" x14ac:dyDescent="0.25">
      <c r="A406" s="91" t="s">
        <v>1001</v>
      </c>
      <c r="B406" s="95">
        <v>412</v>
      </c>
      <c r="C406" s="99">
        <v>0</v>
      </c>
      <c r="D406">
        <v>0</v>
      </c>
      <c r="E406">
        <v>5.1939170807600004E-3</v>
      </c>
      <c r="F406">
        <v>5.1939170807600004E-3</v>
      </c>
      <c r="G406">
        <v>9.1305846146299999E-4</v>
      </c>
      <c r="H406">
        <v>1.712420660385E-3</v>
      </c>
      <c r="I406">
        <v>1.7841162336990199</v>
      </c>
    </row>
    <row r="407" spans="1:9" x14ac:dyDescent="0.25">
      <c r="A407" s="91" t="s">
        <v>1083</v>
      </c>
      <c r="B407" s="95">
        <v>413</v>
      </c>
      <c r="C407" s="99">
        <v>0</v>
      </c>
      <c r="D407">
        <v>0</v>
      </c>
      <c r="E407">
        <v>4.8611112870279999E-3</v>
      </c>
      <c r="F407">
        <v>4.8611112870279999E-3</v>
      </c>
      <c r="G407">
        <v>3.7536878694700002E-4</v>
      </c>
      <c r="H407">
        <v>1.1058923898870001E-3</v>
      </c>
      <c r="I407">
        <v>0.98609380330890395</v>
      </c>
    </row>
    <row r="408" spans="1:9" x14ac:dyDescent="0.25">
      <c r="A408" s="91" t="s">
        <v>1002</v>
      </c>
      <c r="B408" s="95">
        <v>414</v>
      </c>
      <c r="C408" s="99">
        <v>0</v>
      </c>
      <c r="D408">
        <v>0</v>
      </c>
      <c r="E408">
        <v>0</v>
      </c>
      <c r="F408">
        <v>0</v>
      </c>
      <c r="G408">
        <v>0</v>
      </c>
      <c r="H408">
        <v>0</v>
      </c>
      <c r="I408">
        <v>0</v>
      </c>
    </row>
    <row r="409" spans="1:9" x14ac:dyDescent="0.25">
      <c r="A409" s="91" t="s">
        <v>1003</v>
      </c>
      <c r="B409" s="95">
        <v>415</v>
      </c>
      <c r="C409" s="99">
        <v>0</v>
      </c>
      <c r="D409">
        <v>0</v>
      </c>
      <c r="E409">
        <v>0</v>
      </c>
      <c r="F409">
        <v>0</v>
      </c>
      <c r="G409">
        <v>0</v>
      </c>
      <c r="H409">
        <v>0</v>
      </c>
      <c r="I409">
        <v>0</v>
      </c>
    </row>
    <row r="410" spans="1:9" x14ac:dyDescent="0.25">
      <c r="A410" s="91" t="s">
        <v>1004</v>
      </c>
      <c r="B410" s="95">
        <v>416</v>
      </c>
      <c r="C410" s="99">
        <v>0</v>
      </c>
      <c r="D410">
        <v>0</v>
      </c>
      <c r="E410">
        <v>4.7839502803980003E-3</v>
      </c>
      <c r="F410">
        <v>4.7839502803980003E-3</v>
      </c>
      <c r="G410">
        <v>5.6574963849900003E-4</v>
      </c>
      <c r="H410">
        <v>1.380419649533E-3</v>
      </c>
      <c r="I410">
        <v>14.202013175236001</v>
      </c>
    </row>
    <row r="411" spans="1:9" x14ac:dyDescent="0.25">
      <c r="A411" s="91" t="s">
        <v>1005</v>
      </c>
      <c r="B411" s="95">
        <v>417</v>
      </c>
      <c r="C411" s="99">
        <v>1.4567999999999999E-2</v>
      </c>
      <c r="D411">
        <v>0</v>
      </c>
      <c r="E411">
        <v>3.1311687082052002E-2</v>
      </c>
      <c r="F411">
        <v>3.1311687082052002E-2</v>
      </c>
      <c r="G411">
        <v>1.3513675653042999E-2</v>
      </c>
      <c r="H411">
        <v>5.2350311031030003E-3</v>
      </c>
      <c r="I411">
        <v>15.135316731408199</v>
      </c>
    </row>
    <row r="412" spans="1:9" x14ac:dyDescent="0.25">
      <c r="A412" s="91" t="s">
        <v>1006</v>
      </c>
      <c r="B412" s="95">
        <v>418</v>
      </c>
      <c r="C412" s="99">
        <v>0</v>
      </c>
      <c r="D412">
        <v>0</v>
      </c>
      <c r="E412">
        <v>1.0245196521282E-2</v>
      </c>
      <c r="F412">
        <v>1.0245196521282E-2</v>
      </c>
      <c r="G412">
        <v>2.7510936166490001E-3</v>
      </c>
      <c r="H412">
        <v>3.7945373507090002E-3</v>
      </c>
      <c r="I412">
        <v>1.4525774295907401</v>
      </c>
    </row>
    <row r="413" spans="1:9" x14ac:dyDescent="0.25">
      <c r="A413" s="91" t="s">
        <v>1007</v>
      </c>
      <c r="B413" s="95">
        <v>419</v>
      </c>
      <c r="C413" s="99">
        <v>5.3740000000000003E-3</v>
      </c>
      <c r="D413">
        <v>0</v>
      </c>
      <c r="E413">
        <v>1.0676743462681999E-2</v>
      </c>
      <c r="F413">
        <v>1.0676743462681999E-2</v>
      </c>
      <c r="G413">
        <v>5.474899794415E-3</v>
      </c>
      <c r="H413">
        <v>2.4322181497960001E-3</v>
      </c>
      <c r="I413">
        <v>2.11878622043877</v>
      </c>
    </row>
    <row r="414" spans="1:9" x14ac:dyDescent="0.25">
      <c r="A414" s="91" t="s">
        <v>1008</v>
      </c>
      <c r="B414" s="95">
        <v>420</v>
      </c>
      <c r="C414" s="99">
        <v>6.5630000000000003E-3</v>
      </c>
      <c r="D414">
        <v>0</v>
      </c>
      <c r="E414">
        <v>8.9159859344360003E-3</v>
      </c>
      <c r="F414">
        <v>8.9159859344360003E-3</v>
      </c>
      <c r="G414">
        <v>5.5691994907839997E-3</v>
      </c>
      <c r="H414">
        <v>2.2001366441090002E-3</v>
      </c>
      <c r="I414">
        <v>4.4943439890630499</v>
      </c>
    </row>
    <row r="415" spans="1:9" x14ac:dyDescent="0.25">
      <c r="A415" s="91" t="s">
        <v>1009</v>
      </c>
      <c r="B415" s="95">
        <v>421</v>
      </c>
      <c r="C415" s="99">
        <v>7.3099999999999997E-3</v>
      </c>
      <c r="D415">
        <v>4.8611112870279999E-3</v>
      </c>
      <c r="E415">
        <v>9.5646912232040006E-3</v>
      </c>
      <c r="F415">
        <v>4.7035799361769999E-3</v>
      </c>
      <c r="G415">
        <v>7.4866789568000004E-3</v>
      </c>
      <c r="H415">
        <v>1.152369472988E-3</v>
      </c>
      <c r="I415">
        <v>1.7144494811072899</v>
      </c>
    </row>
    <row r="416" spans="1:9" x14ac:dyDescent="0.25">
      <c r="A416" s="91" t="s">
        <v>1010</v>
      </c>
      <c r="B416" s="95">
        <v>422</v>
      </c>
      <c r="C416" s="99">
        <v>8.6560000000000005E-3</v>
      </c>
      <c r="D416">
        <v>1.867259852588E-3</v>
      </c>
      <c r="E416">
        <v>9.8430616781120008E-3</v>
      </c>
      <c r="F416">
        <v>7.975801825523E-3</v>
      </c>
      <c r="G416">
        <v>7.4545184033919997E-3</v>
      </c>
      <c r="H416">
        <v>2.7155308217739998E-3</v>
      </c>
      <c r="I416">
        <v>0.73054280353244405</v>
      </c>
    </row>
    <row r="417" spans="1:9" x14ac:dyDescent="0.25">
      <c r="A417" s="91" t="s">
        <v>1011</v>
      </c>
      <c r="B417" s="95">
        <v>423</v>
      </c>
      <c r="C417" s="99">
        <v>7.365E-3</v>
      </c>
      <c r="D417">
        <v>5.5826902389530001E-3</v>
      </c>
      <c r="E417">
        <v>1.3214216567575999E-2</v>
      </c>
      <c r="F417">
        <v>7.6315263286229999E-3</v>
      </c>
      <c r="G417">
        <v>7.7698591274460004E-3</v>
      </c>
      <c r="H417">
        <v>1.5823918314790001E-3</v>
      </c>
      <c r="I417">
        <v>2.3853467521257699</v>
      </c>
    </row>
    <row r="418" spans="1:9" x14ac:dyDescent="0.25">
      <c r="A418" s="91" t="s">
        <v>1012</v>
      </c>
      <c r="B418" s="95">
        <v>424</v>
      </c>
      <c r="C418" s="99">
        <v>6.8370000000000002E-3</v>
      </c>
      <c r="D418">
        <v>0</v>
      </c>
      <c r="E418">
        <v>9.8506659269330006E-3</v>
      </c>
      <c r="F418">
        <v>9.8506659269330006E-3</v>
      </c>
      <c r="G418">
        <v>6.5136945636929998E-3</v>
      </c>
      <c r="H418">
        <v>2.2789925493289999E-3</v>
      </c>
      <c r="I418">
        <v>2.9702447210438501</v>
      </c>
    </row>
    <row r="419" spans="1:9" x14ac:dyDescent="0.25">
      <c r="A419" s="91" t="s">
        <v>1013</v>
      </c>
      <c r="B419" s="95">
        <v>425</v>
      </c>
      <c r="C419" s="99">
        <v>4.8609999999999999E-3</v>
      </c>
      <c r="D419">
        <v>0</v>
      </c>
      <c r="E419">
        <v>5.5744210258129997E-3</v>
      </c>
      <c r="F419">
        <v>5.5744210258129997E-3</v>
      </c>
      <c r="G419">
        <v>4.5368624488090004E-3</v>
      </c>
      <c r="H419">
        <v>6.9608745073300004E-4</v>
      </c>
      <c r="I419">
        <v>1.68771283095702</v>
      </c>
    </row>
    <row r="420" spans="1:9" x14ac:dyDescent="0.25">
      <c r="A420" s="91" t="s">
        <v>1014</v>
      </c>
      <c r="B420" s="95">
        <v>426</v>
      </c>
      <c r="C420" s="99">
        <v>2.7659999999999998E-3</v>
      </c>
      <c r="D420">
        <v>2.7665770612660002E-3</v>
      </c>
      <c r="E420">
        <v>4.6718744561079998E-3</v>
      </c>
      <c r="F420">
        <v>1.905297394842E-3</v>
      </c>
      <c r="G420">
        <v>3.2864661234449999E-3</v>
      </c>
      <c r="H420">
        <v>7.5006089358800002E-4</v>
      </c>
      <c r="I420">
        <v>0.33521954459138198</v>
      </c>
    </row>
    <row r="421" spans="1:9" x14ac:dyDescent="0.25">
      <c r="A421" s="91" t="s">
        <v>1015</v>
      </c>
      <c r="B421" s="95">
        <v>427</v>
      </c>
      <c r="C421" s="99">
        <v>0</v>
      </c>
      <c r="D421">
        <v>0</v>
      </c>
      <c r="E421">
        <v>9.9990963935850004E-3</v>
      </c>
      <c r="F421">
        <v>9.9990963935850004E-3</v>
      </c>
      <c r="G421">
        <v>1.367436976235E-3</v>
      </c>
      <c r="H421">
        <v>2.3571172435670001E-3</v>
      </c>
      <c r="I421">
        <v>4.4756212232168702</v>
      </c>
    </row>
    <row r="422" spans="1:9" x14ac:dyDescent="0.25">
      <c r="A422" s="91" t="s">
        <v>1016</v>
      </c>
      <c r="B422" s="95">
        <v>428</v>
      </c>
      <c r="C422" s="99">
        <v>0</v>
      </c>
      <c r="D422">
        <v>0</v>
      </c>
      <c r="E422">
        <v>1.197683531791E-2</v>
      </c>
      <c r="F422">
        <v>1.197683531791E-2</v>
      </c>
      <c r="G422">
        <v>1.4729604893680001E-3</v>
      </c>
      <c r="H422">
        <v>2.8420601802750002E-3</v>
      </c>
      <c r="I422">
        <v>3.01073124026879</v>
      </c>
    </row>
    <row r="423" spans="1:9" x14ac:dyDescent="0.25">
      <c r="A423" s="91" t="s">
        <v>1017</v>
      </c>
      <c r="B423" s="95">
        <v>429</v>
      </c>
      <c r="C423" s="99">
        <v>0</v>
      </c>
      <c r="D423">
        <v>0</v>
      </c>
      <c r="E423">
        <v>9.0340906754140006E-3</v>
      </c>
      <c r="F423">
        <v>9.0340906754140006E-3</v>
      </c>
      <c r="G423">
        <v>1.6465191296189999E-3</v>
      </c>
      <c r="H423">
        <v>2.608962188014E-3</v>
      </c>
      <c r="I423">
        <v>0.63720290316268802</v>
      </c>
    </row>
    <row r="424" spans="1:9" x14ac:dyDescent="0.25">
      <c r="A424" s="91" t="s">
        <v>1018</v>
      </c>
      <c r="B424" s="95">
        <v>430</v>
      </c>
      <c r="C424" s="99">
        <v>0</v>
      </c>
      <c r="D424">
        <v>0</v>
      </c>
      <c r="E424">
        <v>0</v>
      </c>
      <c r="F424">
        <v>0</v>
      </c>
      <c r="G424">
        <v>0</v>
      </c>
      <c r="H424">
        <v>0</v>
      </c>
      <c r="I424">
        <v>0</v>
      </c>
    </row>
    <row r="425" spans="1:9" x14ac:dyDescent="0.25">
      <c r="A425" s="91" t="s">
        <v>1019</v>
      </c>
      <c r="B425" s="95">
        <v>431</v>
      </c>
      <c r="C425" s="99">
        <v>0</v>
      </c>
      <c r="D425">
        <v>0</v>
      </c>
      <c r="E425">
        <v>0</v>
      </c>
      <c r="F425">
        <v>0</v>
      </c>
      <c r="G425">
        <v>0</v>
      </c>
      <c r="H425">
        <v>0</v>
      </c>
      <c r="I425">
        <v>0</v>
      </c>
    </row>
    <row r="426" spans="1:9" x14ac:dyDescent="0.25">
      <c r="A426" s="91" t="s">
        <v>1020</v>
      </c>
      <c r="B426" s="95">
        <v>432</v>
      </c>
      <c r="C426" s="99">
        <v>8.8570000000000003E-3</v>
      </c>
      <c r="D426">
        <v>0</v>
      </c>
      <c r="E426">
        <v>1.2671463191509E-2</v>
      </c>
      <c r="F426">
        <v>1.2671463191509E-2</v>
      </c>
      <c r="G426">
        <v>7.8433312288899992E-3</v>
      </c>
      <c r="H426">
        <v>3.086622079141E-3</v>
      </c>
      <c r="I426">
        <v>2.8157559111714301</v>
      </c>
    </row>
    <row r="427" spans="1:9" x14ac:dyDescent="0.25">
      <c r="A427" s="91" t="s">
        <v>1021</v>
      </c>
      <c r="B427" s="95">
        <v>433</v>
      </c>
      <c r="C427" s="99">
        <v>3.7950000000000002E-3</v>
      </c>
      <c r="D427">
        <v>0</v>
      </c>
      <c r="E427">
        <v>1.0096956975757999E-2</v>
      </c>
      <c r="F427">
        <v>1.0096956975757999E-2</v>
      </c>
      <c r="G427">
        <v>3.8312734006249998E-3</v>
      </c>
      <c r="H427">
        <v>2.672708375356E-3</v>
      </c>
      <c r="I427">
        <v>3.8964050484355499</v>
      </c>
    </row>
    <row r="428" spans="1:9" x14ac:dyDescent="0.25">
      <c r="A428" s="91" t="s">
        <v>1022</v>
      </c>
      <c r="B428" s="95">
        <v>434</v>
      </c>
      <c r="C428" s="99">
        <v>2.6610000000000002E-3</v>
      </c>
      <c r="D428">
        <v>0</v>
      </c>
      <c r="E428">
        <v>6.6137472167610003E-3</v>
      </c>
      <c r="F428">
        <v>6.6137472167610003E-3</v>
      </c>
      <c r="G428">
        <v>2.4303536436579998E-3</v>
      </c>
      <c r="H428">
        <v>1.5711962840189999E-3</v>
      </c>
      <c r="I428">
        <v>2.90670295781455</v>
      </c>
    </row>
    <row r="429" spans="1:9" x14ac:dyDescent="0.25">
      <c r="A429" s="91" t="s">
        <v>1023</v>
      </c>
      <c r="B429" s="95">
        <v>435</v>
      </c>
      <c r="C429" s="99">
        <v>3.5360000000000001E-3</v>
      </c>
      <c r="D429">
        <v>0</v>
      </c>
      <c r="E429">
        <v>7.8125381842259999E-3</v>
      </c>
      <c r="F429">
        <v>7.8125381842259999E-3</v>
      </c>
      <c r="G429">
        <v>3.0361038317209999E-3</v>
      </c>
      <c r="H429">
        <v>2.0006530405040001E-3</v>
      </c>
      <c r="I429">
        <v>1.40267997025512</v>
      </c>
    </row>
    <row r="430" spans="1:9" x14ac:dyDescent="0.25">
      <c r="A430" s="91" t="s">
        <v>1024</v>
      </c>
      <c r="B430" s="95">
        <v>436</v>
      </c>
      <c r="C430" s="99">
        <v>2.6610000000000002E-3</v>
      </c>
      <c r="D430">
        <v>0</v>
      </c>
      <c r="E430">
        <v>4.6718744561079998E-3</v>
      </c>
      <c r="F430">
        <v>4.6718744561079998E-3</v>
      </c>
      <c r="G430">
        <v>2.0516463501619999E-3</v>
      </c>
      <c r="H430">
        <v>1.302536693745E-3</v>
      </c>
      <c r="I430">
        <v>0.88836286962032296</v>
      </c>
    </row>
    <row r="431" spans="1:9" x14ac:dyDescent="0.25">
      <c r="A431" s="91" t="s">
        <v>1025</v>
      </c>
      <c r="B431" s="95">
        <v>437</v>
      </c>
      <c r="C431" s="99">
        <v>0</v>
      </c>
      <c r="D431">
        <v>0</v>
      </c>
      <c r="E431">
        <v>3.6425364669409998E-3</v>
      </c>
      <c r="F431">
        <v>3.6425364669409998E-3</v>
      </c>
      <c r="G431">
        <v>1.0105491015370001E-3</v>
      </c>
      <c r="H431">
        <v>1.3162181233860001E-3</v>
      </c>
      <c r="I431">
        <v>0.96002164646051802</v>
      </c>
    </row>
    <row r="432" spans="1:9" x14ac:dyDescent="0.25">
      <c r="A432" s="91" t="s">
        <v>1026</v>
      </c>
      <c r="B432" s="95">
        <v>438</v>
      </c>
      <c r="C432" s="99">
        <v>3.2290000000000001E-3</v>
      </c>
      <c r="D432">
        <v>0</v>
      </c>
      <c r="E432">
        <v>6.9748079404230003E-3</v>
      </c>
      <c r="F432">
        <v>6.9748079404230003E-3</v>
      </c>
      <c r="G432">
        <v>3.9222021043460002E-3</v>
      </c>
      <c r="H432">
        <v>1.636141710012E-3</v>
      </c>
      <c r="I432">
        <v>0.65500775142572798</v>
      </c>
    </row>
    <row r="433" spans="1:9" x14ac:dyDescent="0.25">
      <c r="A433" s="91" t="s">
        <v>1027</v>
      </c>
      <c r="B433" s="95">
        <v>439</v>
      </c>
      <c r="C433" s="99">
        <v>0</v>
      </c>
      <c r="D433">
        <v>0</v>
      </c>
      <c r="E433">
        <v>5.7115829549729998E-3</v>
      </c>
      <c r="F433">
        <v>5.7115829549729998E-3</v>
      </c>
      <c r="G433">
        <v>1.0653212292830001E-3</v>
      </c>
      <c r="H433">
        <v>1.8851670932669999E-3</v>
      </c>
      <c r="I433">
        <v>0.51774611743166998</v>
      </c>
    </row>
    <row r="434" spans="1:9" x14ac:dyDescent="0.25">
      <c r="A434" s="91" t="s">
        <v>1028</v>
      </c>
      <c r="B434" s="95">
        <v>440</v>
      </c>
      <c r="C434" s="99">
        <v>2.7659999999999998E-3</v>
      </c>
      <c r="D434">
        <v>0</v>
      </c>
      <c r="E434">
        <v>6.3643362373109998E-3</v>
      </c>
      <c r="F434">
        <v>6.3643362373109998E-3</v>
      </c>
      <c r="G434">
        <v>2.7063201819339999E-3</v>
      </c>
      <c r="H434">
        <v>1.717124201298E-3</v>
      </c>
      <c r="I434">
        <v>2.4898145673796499</v>
      </c>
    </row>
    <row r="435" spans="1:9" x14ac:dyDescent="0.25">
      <c r="A435" s="91" t="s">
        <v>1029</v>
      </c>
      <c r="B435" s="95">
        <v>441</v>
      </c>
      <c r="C435" s="99">
        <v>4.3010000000000001E-3</v>
      </c>
      <c r="D435">
        <v>0</v>
      </c>
      <c r="E435">
        <v>7.5466949492689998E-3</v>
      </c>
      <c r="F435">
        <v>7.5466949492689998E-3</v>
      </c>
      <c r="G435">
        <v>3.7928411066720001E-3</v>
      </c>
      <c r="H435">
        <v>1.9262625474030001E-3</v>
      </c>
      <c r="I435">
        <v>7.2215694671030999</v>
      </c>
    </row>
    <row r="436" spans="1:9" x14ac:dyDescent="0.25">
      <c r="A436" s="91" t="s">
        <v>1030</v>
      </c>
      <c r="B436" s="95">
        <v>442</v>
      </c>
      <c r="C436" s="99">
        <v>0</v>
      </c>
      <c r="D436">
        <v>0</v>
      </c>
      <c r="E436">
        <v>2.3791540879759998E-3</v>
      </c>
      <c r="F436">
        <v>2.3791540879759998E-3</v>
      </c>
      <c r="G436">
        <v>9.5484445001999994E-5</v>
      </c>
      <c r="H436">
        <v>4.6696351937599998E-4</v>
      </c>
      <c r="I436">
        <v>2.8549849055707E-2</v>
      </c>
    </row>
    <row r="437" spans="1:9" x14ac:dyDescent="0.25">
      <c r="A437" s="91" t="s">
        <v>1082</v>
      </c>
      <c r="B437" s="95">
        <v>443</v>
      </c>
      <c r="C437" s="99">
        <v>3.6949999999999999E-3</v>
      </c>
      <c r="D437">
        <v>0</v>
      </c>
      <c r="E437">
        <v>1.3332811184227E-2</v>
      </c>
      <c r="F437">
        <v>1.3332811184227E-2</v>
      </c>
      <c r="G437">
        <v>3.2021972174839999E-3</v>
      </c>
      <c r="H437">
        <v>2.6656888242909999E-3</v>
      </c>
      <c r="I437">
        <v>19.315653615863901</v>
      </c>
    </row>
    <row r="438" spans="1:9" x14ac:dyDescent="0.25">
      <c r="A438" s="91" t="s">
        <v>1031</v>
      </c>
      <c r="B438" s="95">
        <v>444</v>
      </c>
      <c r="C438" s="99">
        <v>0</v>
      </c>
      <c r="D438">
        <v>0</v>
      </c>
      <c r="E438">
        <v>9.1778375208380007E-3</v>
      </c>
      <c r="F438">
        <v>9.1778375208380007E-3</v>
      </c>
      <c r="G438">
        <v>9.4667438714400001E-4</v>
      </c>
      <c r="H438">
        <v>2.1943194935399998E-3</v>
      </c>
      <c r="I438">
        <v>0.75165946339257095</v>
      </c>
    </row>
    <row r="439" spans="1:9" x14ac:dyDescent="0.25">
      <c r="A439" s="91" t="s">
        <v>1032</v>
      </c>
      <c r="B439" s="95">
        <v>445</v>
      </c>
      <c r="C439" s="99">
        <v>0</v>
      </c>
      <c r="D439">
        <v>0</v>
      </c>
      <c r="E439">
        <v>1.1433245614171E-2</v>
      </c>
      <c r="F439">
        <v>1.1433245614171E-2</v>
      </c>
      <c r="G439">
        <v>8.6669480688100005E-4</v>
      </c>
      <c r="H439">
        <v>1.8827764378320001E-3</v>
      </c>
      <c r="I439">
        <v>2.1138686339836501</v>
      </c>
    </row>
    <row r="440" spans="1:9" x14ac:dyDescent="0.25">
      <c r="A440" s="91" t="s">
        <v>1033</v>
      </c>
      <c r="B440" s="95">
        <v>446</v>
      </c>
      <c r="C440" s="99">
        <v>2.6610000000000002E-3</v>
      </c>
      <c r="D440">
        <v>0</v>
      </c>
      <c r="E440">
        <v>7.5776739977300002E-3</v>
      </c>
      <c r="F440">
        <v>7.5776739977300002E-3</v>
      </c>
      <c r="G440">
        <v>2.1349220184889999E-3</v>
      </c>
      <c r="H440">
        <v>1.9061966217299999E-3</v>
      </c>
      <c r="I440">
        <v>2.4701047753915102</v>
      </c>
    </row>
    <row r="441" spans="1:9" x14ac:dyDescent="0.25">
      <c r="A441" s="91" t="s">
        <v>1034</v>
      </c>
      <c r="B441" s="95">
        <v>447</v>
      </c>
      <c r="C441" s="99">
        <v>0</v>
      </c>
      <c r="D441">
        <v>0</v>
      </c>
      <c r="E441">
        <v>4.7839502803980003E-3</v>
      </c>
      <c r="F441">
        <v>4.7839502803980003E-3</v>
      </c>
      <c r="G441">
        <v>5.8895566752999997E-4</v>
      </c>
      <c r="H441">
        <v>1.1040574591260001E-3</v>
      </c>
      <c r="I441">
        <v>0.55008459347300198</v>
      </c>
    </row>
    <row r="442" spans="1:9" x14ac:dyDescent="0.25">
      <c r="A442" s="91" t="s">
        <v>1035</v>
      </c>
      <c r="B442" s="95">
        <v>448</v>
      </c>
      <c r="C442" s="99">
        <v>0</v>
      </c>
      <c r="D442">
        <v>0</v>
      </c>
      <c r="E442">
        <v>4.5138881541790001E-3</v>
      </c>
      <c r="F442">
        <v>4.5138881541790001E-3</v>
      </c>
      <c r="G442">
        <v>6.1621359782299998E-4</v>
      </c>
      <c r="H442">
        <v>1.228100969356E-3</v>
      </c>
      <c r="I442">
        <v>0.47818175191059697</v>
      </c>
    </row>
    <row r="443" spans="1:9" x14ac:dyDescent="0.25">
      <c r="A443" s="91" t="s">
        <v>1036</v>
      </c>
      <c r="B443" s="95">
        <v>449</v>
      </c>
      <c r="C443" s="99">
        <v>2.379E-3</v>
      </c>
      <c r="D443">
        <v>0</v>
      </c>
      <c r="E443">
        <v>2.7665770612660002E-3</v>
      </c>
      <c r="F443">
        <v>2.7665770612660002E-3</v>
      </c>
      <c r="G443">
        <v>1.3609942384180001E-3</v>
      </c>
      <c r="H443">
        <v>1.3210739818509999E-3</v>
      </c>
      <c r="I443">
        <v>0.68594109616242305</v>
      </c>
    </row>
    <row r="444" spans="1:9" x14ac:dyDescent="0.25">
      <c r="A444" s="91" t="s">
        <v>1037</v>
      </c>
      <c r="B444" s="95">
        <v>450</v>
      </c>
      <c r="C444" s="99">
        <v>0</v>
      </c>
      <c r="D444">
        <v>0</v>
      </c>
      <c r="E444">
        <v>5.7784691452979998E-3</v>
      </c>
      <c r="F444">
        <v>5.7784691452979998E-3</v>
      </c>
      <c r="G444">
        <v>6.5852776298199996E-4</v>
      </c>
      <c r="H444">
        <v>1.311172880323E-3</v>
      </c>
      <c r="I444">
        <v>1.3249578591203299</v>
      </c>
    </row>
    <row r="445" spans="1:9" x14ac:dyDescent="0.25">
      <c r="A445" s="91" t="s">
        <v>81</v>
      </c>
      <c r="B445" s="95">
        <v>451</v>
      </c>
      <c r="C445" s="99">
        <v>0</v>
      </c>
      <c r="D445">
        <v>0</v>
      </c>
      <c r="E445">
        <v>3.3405169378970001E-3</v>
      </c>
      <c r="F445">
        <v>3.3405169378970001E-3</v>
      </c>
      <c r="G445">
        <v>1.002965170539E-3</v>
      </c>
      <c r="H445">
        <v>1.3545583945230001E-3</v>
      </c>
      <c r="I445">
        <v>0.77228318131528795</v>
      </c>
    </row>
    <row r="446" spans="1:9" x14ac:dyDescent="0.25">
      <c r="A446" s="91" t="s">
        <v>271</v>
      </c>
      <c r="B446" s="95">
        <v>452</v>
      </c>
      <c r="C446" s="99">
        <v>0</v>
      </c>
      <c r="D446">
        <v>0</v>
      </c>
      <c r="E446">
        <v>3.1419137958440002E-3</v>
      </c>
      <c r="F446">
        <v>3.1419137958440002E-3</v>
      </c>
      <c r="G446">
        <v>3.2819751039300001E-4</v>
      </c>
      <c r="H446">
        <v>8.5935525582999999E-4</v>
      </c>
      <c r="I446">
        <v>2.7384800267172902</v>
      </c>
    </row>
    <row r="447" spans="1:9" x14ac:dyDescent="0.25">
      <c r="A447" s="91" t="s">
        <v>215</v>
      </c>
      <c r="B447" s="95">
        <v>453</v>
      </c>
      <c r="C447" s="99">
        <v>0</v>
      </c>
      <c r="D447">
        <v>0</v>
      </c>
      <c r="E447">
        <v>0</v>
      </c>
      <c r="F447">
        <v>0</v>
      </c>
      <c r="G447">
        <v>0</v>
      </c>
      <c r="H447">
        <v>0</v>
      </c>
      <c r="I447">
        <v>0</v>
      </c>
    </row>
    <row r="448" spans="1:9" x14ac:dyDescent="0.25">
      <c r="A448" s="91" t="s">
        <v>1038</v>
      </c>
      <c r="B448" s="95">
        <v>454</v>
      </c>
      <c r="C448" s="99">
        <v>0</v>
      </c>
      <c r="D448">
        <v>0</v>
      </c>
      <c r="E448">
        <v>0</v>
      </c>
      <c r="F448">
        <v>0</v>
      </c>
      <c r="G448">
        <v>0</v>
      </c>
      <c r="H448">
        <v>0</v>
      </c>
      <c r="I448">
        <v>0</v>
      </c>
    </row>
    <row r="449" spans="1:9" x14ac:dyDescent="0.25">
      <c r="A449" s="91" t="s">
        <v>1039</v>
      </c>
      <c r="B449" s="95">
        <v>455</v>
      </c>
      <c r="C449" s="99">
        <v>0</v>
      </c>
      <c r="D449">
        <v>0</v>
      </c>
      <c r="E449">
        <v>2.661637729034E-3</v>
      </c>
      <c r="F449">
        <v>2.661637729034E-3</v>
      </c>
      <c r="G449">
        <v>3.545005869E-4</v>
      </c>
      <c r="H449">
        <v>7.9254075908099999E-4</v>
      </c>
      <c r="I449">
        <v>0.39172314852476098</v>
      </c>
    </row>
    <row r="450" spans="1:9" x14ac:dyDescent="0.25">
      <c r="A450" s="91" t="s">
        <v>1040</v>
      </c>
      <c r="B450" s="95">
        <v>456</v>
      </c>
      <c r="C450" s="99">
        <v>2.6610000000000002E-3</v>
      </c>
      <c r="D450">
        <v>0</v>
      </c>
      <c r="E450">
        <v>8.864931762218E-3</v>
      </c>
      <c r="F450">
        <v>8.864931762218E-3</v>
      </c>
      <c r="G450">
        <v>2.5925418925290002E-3</v>
      </c>
      <c r="H450">
        <v>2.7558308317549999E-3</v>
      </c>
      <c r="I450">
        <v>0.593692093389109</v>
      </c>
    </row>
    <row r="451" spans="1:9" x14ac:dyDescent="0.25">
      <c r="A451" s="91" t="s">
        <v>1041</v>
      </c>
      <c r="B451" s="95">
        <v>457</v>
      </c>
      <c r="C451" s="99">
        <v>5.8100000000000001E-3</v>
      </c>
      <c r="D451">
        <v>0</v>
      </c>
      <c r="E451">
        <v>1.9865425303577999E-2</v>
      </c>
      <c r="F451">
        <v>1.9865425303577999E-2</v>
      </c>
      <c r="G451">
        <v>6.0183572163840003E-3</v>
      </c>
      <c r="H451">
        <v>2.867810179549E-3</v>
      </c>
      <c r="I451">
        <v>8.8409667508676595</v>
      </c>
    </row>
    <row r="452" spans="1:9" x14ac:dyDescent="0.25">
      <c r="A452" s="91" t="s">
        <v>1042</v>
      </c>
      <c r="B452" s="95">
        <v>458</v>
      </c>
      <c r="C452" s="99">
        <v>4.5820000000000001E-3</v>
      </c>
      <c r="D452">
        <v>0</v>
      </c>
      <c r="E452">
        <v>1.5554489567875999E-2</v>
      </c>
      <c r="F452">
        <v>1.5554489567875999E-2</v>
      </c>
      <c r="G452">
        <v>4.6846692575819998E-3</v>
      </c>
      <c r="H452">
        <v>2.4838202843640001E-3</v>
      </c>
      <c r="I452">
        <v>5.7199811635073203</v>
      </c>
    </row>
    <row r="453" spans="1:9" x14ac:dyDescent="0.25">
      <c r="A453" s="91" t="s">
        <v>1043</v>
      </c>
      <c r="B453" s="95">
        <v>459</v>
      </c>
      <c r="C453" s="99">
        <v>2.6689999999999999E-3</v>
      </c>
      <c r="D453">
        <v>0</v>
      </c>
      <c r="E453">
        <v>5.5520338937639999E-3</v>
      </c>
      <c r="F453">
        <v>5.5520338937639999E-3</v>
      </c>
      <c r="G453">
        <v>1.970919903546E-3</v>
      </c>
      <c r="H453">
        <v>1.53194420466E-3</v>
      </c>
      <c r="I453">
        <v>1.61024156119674</v>
      </c>
    </row>
    <row r="454" spans="1:9" x14ac:dyDescent="0.25">
      <c r="A454" s="91" t="s">
        <v>1044</v>
      </c>
      <c r="B454" s="95">
        <v>460</v>
      </c>
      <c r="C454" s="99">
        <v>2.379E-3</v>
      </c>
      <c r="D454">
        <v>0</v>
      </c>
      <c r="E454">
        <v>4.5138881541790001E-3</v>
      </c>
      <c r="F454">
        <v>4.5138881541790001E-3</v>
      </c>
      <c r="G454">
        <v>1.307889984997E-3</v>
      </c>
      <c r="H454">
        <v>1.2982233993710001E-3</v>
      </c>
      <c r="I454">
        <v>0.47737984452396598</v>
      </c>
    </row>
    <row r="455" spans="1:9" x14ac:dyDescent="0.25">
      <c r="A455" s="91" t="s">
        <v>1045</v>
      </c>
      <c r="B455" s="95">
        <v>461</v>
      </c>
      <c r="C455" s="99">
        <v>2.379E-3</v>
      </c>
      <c r="D455">
        <v>0</v>
      </c>
      <c r="E455">
        <v>5.3672208450730001E-3</v>
      </c>
      <c r="F455">
        <v>5.3672208450730001E-3</v>
      </c>
      <c r="G455">
        <v>1.559999481429E-3</v>
      </c>
      <c r="H455">
        <v>1.4492896277820001E-3</v>
      </c>
      <c r="I455">
        <v>3.0248389944899801</v>
      </c>
    </row>
    <row r="456" spans="1:9" x14ac:dyDescent="0.25">
      <c r="A456" s="91" t="s">
        <v>1046</v>
      </c>
      <c r="B456" s="95">
        <v>462</v>
      </c>
      <c r="C456" s="99">
        <v>0</v>
      </c>
      <c r="D456">
        <v>0</v>
      </c>
      <c r="E456">
        <v>3.078280482441E-3</v>
      </c>
      <c r="F456">
        <v>3.078280482441E-3</v>
      </c>
      <c r="G456">
        <v>1.15889090086E-3</v>
      </c>
      <c r="H456">
        <v>1.320325992545E-3</v>
      </c>
      <c r="I456">
        <v>1.26203219103626</v>
      </c>
    </row>
    <row r="457" spans="1:9" x14ac:dyDescent="0.25">
      <c r="A457" s="91" t="s">
        <v>1047</v>
      </c>
      <c r="B457" s="95">
        <v>463</v>
      </c>
      <c r="C457" s="99">
        <v>0</v>
      </c>
      <c r="D457">
        <v>0</v>
      </c>
      <c r="E457">
        <v>3.3405169378970001E-3</v>
      </c>
      <c r="F457">
        <v>3.3405169378970001E-3</v>
      </c>
      <c r="G457">
        <v>8.5652174629599999E-4</v>
      </c>
      <c r="H457">
        <v>1.2536460883389999E-3</v>
      </c>
      <c r="I457">
        <v>0.40770435123704402</v>
      </c>
    </row>
    <row r="458" spans="1:9" x14ac:dyDescent="0.25">
      <c r="A458" s="91" t="s">
        <v>1048</v>
      </c>
      <c r="B458" s="95">
        <v>464</v>
      </c>
      <c r="C458" s="99">
        <v>0</v>
      </c>
      <c r="D458">
        <v>0</v>
      </c>
      <c r="E458">
        <v>2.2851559333499998E-3</v>
      </c>
      <c r="F458">
        <v>2.2851559333499998E-3</v>
      </c>
      <c r="G458">
        <v>1.1748873693E-5</v>
      </c>
      <c r="H458">
        <v>1.6343185857500001E-4</v>
      </c>
      <c r="I458">
        <v>4.5703118667009997E-3</v>
      </c>
    </row>
    <row r="459" spans="1:9" x14ac:dyDescent="0.25">
      <c r="A459" s="91" t="s">
        <v>1049</v>
      </c>
      <c r="B459" s="95">
        <v>465</v>
      </c>
      <c r="C459" s="99">
        <v>2.379E-3</v>
      </c>
      <c r="D459">
        <v>0</v>
      </c>
      <c r="E459">
        <v>4.5138881541790001E-3</v>
      </c>
      <c r="F459">
        <v>4.5138881541790001E-3</v>
      </c>
      <c r="G459">
        <v>1.839700963323E-3</v>
      </c>
      <c r="H459">
        <v>1.238159483831E-3</v>
      </c>
      <c r="I459">
        <v>1.24363785120658</v>
      </c>
    </row>
    <row r="460" spans="1:9" x14ac:dyDescent="0.25">
      <c r="A460" s="91" t="s">
        <v>1050</v>
      </c>
      <c r="B460" s="95">
        <v>466</v>
      </c>
      <c r="C460" s="99">
        <v>0</v>
      </c>
      <c r="D460">
        <v>0</v>
      </c>
      <c r="E460">
        <v>4.5138881541790001E-3</v>
      </c>
      <c r="F460">
        <v>4.5138881541790001E-3</v>
      </c>
      <c r="G460">
        <v>1.064775496073E-3</v>
      </c>
      <c r="H460">
        <v>1.20635726188E-3</v>
      </c>
      <c r="I460">
        <v>1.19574288208968</v>
      </c>
    </row>
    <row r="461" spans="1:9" x14ac:dyDescent="0.25">
      <c r="A461" s="91" t="s">
        <v>1051</v>
      </c>
      <c r="B461" s="95">
        <v>467</v>
      </c>
      <c r="C461" s="99">
        <v>5.9649999999999998E-3</v>
      </c>
      <c r="D461">
        <v>0</v>
      </c>
      <c r="E461">
        <v>2.2697729989885999E-2</v>
      </c>
      <c r="F461">
        <v>2.2697729989885999E-2</v>
      </c>
      <c r="G461">
        <v>5.4893454986630003E-3</v>
      </c>
      <c r="H461">
        <v>2.7390981816720001E-3</v>
      </c>
      <c r="I461">
        <v>4.5232206908985901</v>
      </c>
    </row>
    <row r="462" spans="1:9" x14ac:dyDescent="0.25">
      <c r="A462" s="91" t="s">
        <v>1052</v>
      </c>
      <c r="B462" s="95">
        <v>468</v>
      </c>
      <c r="C462" s="99">
        <v>6.5380000000000004E-3</v>
      </c>
      <c r="D462">
        <v>0</v>
      </c>
      <c r="E462">
        <v>1.5337322838603999E-2</v>
      </c>
      <c r="F462">
        <v>1.5337322838603999E-2</v>
      </c>
      <c r="G462">
        <v>5.8704190169090002E-3</v>
      </c>
      <c r="H462">
        <v>3.2264636073410001E-3</v>
      </c>
      <c r="I462">
        <v>5.2129320870153597</v>
      </c>
    </row>
    <row r="463" spans="1:9" x14ac:dyDescent="0.25">
      <c r="A463" s="91" t="s">
        <v>1053</v>
      </c>
      <c r="B463" s="95">
        <v>469</v>
      </c>
      <c r="C463" s="99">
        <v>0</v>
      </c>
      <c r="D463">
        <v>0</v>
      </c>
      <c r="E463">
        <v>2.4222485721110999E-2</v>
      </c>
      <c r="F463">
        <v>2.4222485721110999E-2</v>
      </c>
      <c r="G463">
        <v>4.2531114615520001E-3</v>
      </c>
      <c r="H463">
        <v>6.1343606676300001E-3</v>
      </c>
      <c r="I463">
        <v>1.5438794605433901</v>
      </c>
    </row>
    <row r="464" spans="1:9" x14ac:dyDescent="0.25">
      <c r="A464" s="91" t="s">
        <v>1054</v>
      </c>
      <c r="B464" s="95">
        <v>470</v>
      </c>
      <c r="C464" s="99">
        <v>0</v>
      </c>
      <c r="D464">
        <v>0</v>
      </c>
      <c r="E464">
        <v>5.4124770686029998E-3</v>
      </c>
      <c r="F464">
        <v>5.4124770686029998E-3</v>
      </c>
      <c r="G464">
        <v>1.723139258349E-3</v>
      </c>
      <c r="H464">
        <v>1.882045071307E-3</v>
      </c>
      <c r="I464">
        <v>0.194714736193419</v>
      </c>
    </row>
    <row r="465" spans="1:9" x14ac:dyDescent="0.25">
      <c r="A465" s="91" t="s">
        <v>1055</v>
      </c>
      <c r="B465" s="95">
        <v>471</v>
      </c>
      <c r="C465" s="99">
        <v>5.6550000000000003E-3</v>
      </c>
      <c r="D465">
        <v>0</v>
      </c>
      <c r="E465">
        <v>3.9133206009865001E-2</v>
      </c>
      <c r="F465">
        <v>3.9133206009865001E-2</v>
      </c>
      <c r="G465">
        <v>5.2243649603470003E-3</v>
      </c>
      <c r="H465">
        <v>4.7177024949169996E-3</v>
      </c>
      <c r="I465">
        <v>4.4407102162949696</v>
      </c>
    </row>
    <row r="466" spans="1:9" x14ac:dyDescent="0.25">
      <c r="A466" s="91" t="s">
        <v>1056</v>
      </c>
      <c r="B466" s="95">
        <v>472</v>
      </c>
      <c r="C466" s="99">
        <v>4.1770000000000002E-3</v>
      </c>
      <c r="D466">
        <v>0</v>
      </c>
      <c r="E466">
        <v>2.6446195319294999E-2</v>
      </c>
      <c r="F466">
        <v>2.6446195319294999E-2</v>
      </c>
      <c r="G466">
        <v>3.8299359768300002E-3</v>
      </c>
      <c r="H466">
        <v>4.4833944722100002E-3</v>
      </c>
      <c r="I466">
        <v>3.7686570012010598</v>
      </c>
    </row>
    <row r="467" spans="1:9" x14ac:dyDescent="0.25">
      <c r="A467" s="91" t="s">
        <v>1057</v>
      </c>
      <c r="B467" s="95">
        <v>473</v>
      </c>
      <c r="C467" s="99">
        <v>2.588E-3</v>
      </c>
      <c r="D467">
        <v>2.5880583561960001E-3</v>
      </c>
      <c r="E467">
        <v>2.5880583561960001E-3</v>
      </c>
      <c r="F467">
        <v>0</v>
      </c>
      <c r="G467">
        <v>2.5880583561960001E-3</v>
      </c>
      <c r="H467">
        <v>0</v>
      </c>
      <c r="I467">
        <v>2.5880583561960001E-3</v>
      </c>
    </row>
    <row r="468" spans="1:9" x14ac:dyDescent="0.25">
      <c r="A468" s="91" t="s">
        <v>1058</v>
      </c>
      <c r="B468" s="95">
        <v>474</v>
      </c>
      <c r="C468" s="99">
        <v>2.588E-3</v>
      </c>
      <c r="D468">
        <v>2.5880583561960001E-3</v>
      </c>
      <c r="E468">
        <v>4.8611112870279999E-3</v>
      </c>
      <c r="F468">
        <v>2.2730529308319998E-3</v>
      </c>
      <c r="G468">
        <v>2.8143090894450001E-3</v>
      </c>
      <c r="H468">
        <v>6.7737113825499997E-4</v>
      </c>
      <c r="I468">
        <v>0.42777498159557598</v>
      </c>
    </row>
    <row r="469" spans="1:9" x14ac:dyDescent="0.25">
      <c r="A469" s="91" t="s">
        <v>1059</v>
      </c>
      <c r="B469" s="95">
        <v>475</v>
      </c>
      <c r="C469" s="99">
        <v>0</v>
      </c>
      <c r="D469">
        <v>0</v>
      </c>
      <c r="E469">
        <v>9.0340906754140006E-3</v>
      </c>
      <c r="F469">
        <v>9.0340906754140006E-3</v>
      </c>
      <c r="G469">
        <v>7.8557310221000003E-4</v>
      </c>
      <c r="H469">
        <v>2.5455477875330002E-3</v>
      </c>
      <c r="I469">
        <v>0.12647726945579099</v>
      </c>
    </row>
    <row r="470" spans="1:9" x14ac:dyDescent="0.25">
      <c r="A470" s="91" t="s">
        <v>1060</v>
      </c>
      <c r="B470" s="95">
        <v>476</v>
      </c>
      <c r="C470" s="99">
        <v>0</v>
      </c>
      <c r="D470">
        <v>0</v>
      </c>
      <c r="E470">
        <v>4.7839502803980003E-3</v>
      </c>
      <c r="F470">
        <v>4.7839502803980003E-3</v>
      </c>
      <c r="G470">
        <v>2.4100505191000001E-5</v>
      </c>
      <c r="H470">
        <v>3.38695710359E-4</v>
      </c>
      <c r="I470">
        <v>9.5679005607960006E-3</v>
      </c>
    </row>
    <row r="471" spans="1:9" x14ac:dyDescent="0.25">
      <c r="A471" s="91" t="s">
        <v>1061</v>
      </c>
      <c r="B471" s="95">
        <v>477</v>
      </c>
      <c r="C471" s="99">
        <v>0</v>
      </c>
      <c r="D471">
        <v>0</v>
      </c>
      <c r="E471">
        <v>4.7839502803980003E-3</v>
      </c>
      <c r="F471">
        <v>4.7839502803980003E-3</v>
      </c>
      <c r="G471">
        <v>6.44419066717E-4</v>
      </c>
      <c r="H471">
        <v>1.4043995644879999E-3</v>
      </c>
      <c r="I471">
        <v>0.37569631589576602</v>
      </c>
    </row>
    <row r="472" spans="1:9" x14ac:dyDescent="0.25">
      <c r="A472" s="91" t="s">
        <v>1062</v>
      </c>
      <c r="B472" s="95">
        <v>478</v>
      </c>
      <c r="C472" s="99">
        <v>0</v>
      </c>
      <c r="D472">
        <v>0</v>
      </c>
      <c r="E472">
        <v>9.2013580724599996E-3</v>
      </c>
      <c r="F472">
        <v>9.2013580724599996E-3</v>
      </c>
      <c r="G472">
        <v>1.5379518525919999E-3</v>
      </c>
      <c r="H472">
        <v>2.9810235641980001E-3</v>
      </c>
      <c r="I472">
        <v>0.68131267069838897</v>
      </c>
    </row>
    <row r="473" spans="1:9" x14ac:dyDescent="0.25">
      <c r="A473" s="91" t="s">
        <v>1063</v>
      </c>
      <c r="B473" s="95">
        <v>479</v>
      </c>
      <c r="C473" s="99">
        <v>0</v>
      </c>
      <c r="D473">
        <v>0</v>
      </c>
      <c r="E473">
        <v>9.0340906754140006E-3</v>
      </c>
      <c r="F473">
        <v>9.0340906754140006E-3</v>
      </c>
      <c r="G473">
        <v>8.3714856625899999E-4</v>
      </c>
      <c r="H473">
        <v>2.236302627465E-3</v>
      </c>
      <c r="I473">
        <v>0.76682808669283997</v>
      </c>
    </row>
    <row r="474" spans="1:9" x14ac:dyDescent="0.25">
      <c r="A474" s="91" t="s">
        <v>1064</v>
      </c>
      <c r="B474" s="95">
        <v>480</v>
      </c>
      <c r="C474" s="99">
        <v>0</v>
      </c>
      <c r="D474">
        <v>0</v>
      </c>
      <c r="E474">
        <v>2.661637729034E-3</v>
      </c>
      <c r="F474">
        <v>2.661637729034E-3</v>
      </c>
      <c r="G474">
        <v>1.5840753567400001E-4</v>
      </c>
      <c r="H474">
        <v>6.2970669851399996E-4</v>
      </c>
      <c r="I474">
        <v>0.21559265605173999</v>
      </c>
    </row>
    <row r="475" spans="1:9" x14ac:dyDescent="0.25">
      <c r="A475" s="91" t="s">
        <v>1065</v>
      </c>
      <c r="B475" s="95">
        <v>481</v>
      </c>
      <c r="C475" s="99">
        <v>0</v>
      </c>
      <c r="D475">
        <v>0</v>
      </c>
      <c r="E475">
        <v>2.661637729034E-3</v>
      </c>
      <c r="F475">
        <v>2.661637729034E-3</v>
      </c>
      <c r="G475">
        <v>7.3817211186000004E-5</v>
      </c>
      <c r="H475">
        <v>4.3706486209299999E-4</v>
      </c>
      <c r="I475">
        <v>9.3157320516184E-2</v>
      </c>
    </row>
    <row r="476" spans="1:9" x14ac:dyDescent="0.25">
      <c r="A476" s="91" t="s">
        <v>1066</v>
      </c>
      <c r="B476" s="95">
        <v>482</v>
      </c>
      <c r="C476" s="99">
        <v>0</v>
      </c>
      <c r="D476">
        <v>0</v>
      </c>
      <c r="E476">
        <v>0</v>
      </c>
      <c r="F476">
        <v>0</v>
      </c>
      <c r="G476">
        <v>0</v>
      </c>
      <c r="H476">
        <v>0</v>
      </c>
      <c r="I476">
        <v>0</v>
      </c>
    </row>
    <row r="477" spans="1:9" x14ac:dyDescent="0.25">
      <c r="A477" s="91" t="s">
        <v>1067</v>
      </c>
      <c r="B477" s="95">
        <v>483</v>
      </c>
      <c r="C477" s="99">
        <v>0</v>
      </c>
      <c r="D477">
        <v>0</v>
      </c>
      <c r="E477">
        <v>0</v>
      </c>
      <c r="F477">
        <v>0</v>
      </c>
      <c r="G477">
        <v>0</v>
      </c>
      <c r="H477">
        <v>0</v>
      </c>
      <c r="I477">
        <v>0</v>
      </c>
    </row>
    <row r="478" spans="1:9" x14ac:dyDescent="0.25">
      <c r="A478" s="91" t="s">
        <v>1068</v>
      </c>
      <c r="B478" s="95">
        <v>484</v>
      </c>
      <c r="C478" s="99">
        <v>8.1049999999999994E-3</v>
      </c>
      <c r="D478">
        <v>0</v>
      </c>
      <c r="E478">
        <v>1.7146257683635001E-2</v>
      </c>
      <c r="F478">
        <v>1.7146257683635001E-2</v>
      </c>
      <c r="G478">
        <v>8.6370781512100005E-3</v>
      </c>
      <c r="H478">
        <v>2.9142286597290002E-3</v>
      </c>
      <c r="I478">
        <v>9.8289949360769207</v>
      </c>
    </row>
    <row r="479" spans="1:9" x14ac:dyDescent="0.25">
      <c r="A479" s="91" t="s">
        <v>1069</v>
      </c>
      <c r="B479" s="95">
        <v>485</v>
      </c>
      <c r="C479" s="99">
        <v>8.8009999999999998E-3</v>
      </c>
      <c r="D479">
        <v>5.4421345703299998E-3</v>
      </c>
      <c r="E479">
        <v>9.7562838345770005E-3</v>
      </c>
      <c r="F479">
        <v>4.3141492642459998E-3</v>
      </c>
      <c r="G479">
        <v>8.4057778465269992E-3</v>
      </c>
      <c r="H479">
        <v>1.0934581692179999E-3</v>
      </c>
      <c r="I479">
        <v>0.97507023019716099</v>
      </c>
    </row>
    <row r="480" spans="1:9" x14ac:dyDescent="0.25">
      <c r="A480" s="91" t="s">
        <v>1070</v>
      </c>
      <c r="B480" s="95">
        <v>486</v>
      </c>
      <c r="C480" s="99">
        <v>4.0990000000000002E-3</v>
      </c>
      <c r="D480">
        <v>3.7475097924469999E-3</v>
      </c>
      <c r="E480">
        <v>0.88911694288253795</v>
      </c>
      <c r="F480">
        <v>0.88536943309009097</v>
      </c>
      <c r="G480">
        <v>0.10921368040245499</v>
      </c>
      <c r="H480">
        <v>0.241542128149798</v>
      </c>
      <c r="I480">
        <v>1524.5137647378699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Readme</vt:lpstr>
      <vt:lpstr>#1.SaltLCI tool</vt:lpstr>
      <vt:lpstr>#2.SaltLCI-raw data, TDS</vt:lpstr>
      <vt:lpstr>#3.SaltLCIraw data,S_input,LF,D</vt:lpstr>
      <vt:lpstr>#4.Midpoint CFs subcountry - FI</vt:lpstr>
      <vt:lpstr>#5.Midpoint CFs subcountry - II</vt:lpstr>
      <vt:lpstr>Sheet1</vt:lpstr>
      <vt:lpstr>#6.Damage CFs subcountry - FI</vt:lpstr>
      <vt:lpstr>#7.Damage CFs subcountry - II</vt:lpstr>
      <vt:lpstr>#8.Midpoint CFs country - FI</vt:lpstr>
      <vt:lpstr>#9.Midpoint CFs country - II</vt:lpstr>
      <vt:lpstr>#10.Damage CFs country - FI</vt:lpstr>
      <vt:lpstr>#11.Damage CFs country - II</vt:lpstr>
      <vt:lpstr>#12. Global CFs </vt:lpstr>
      <vt:lpstr>Readme!_Hlk10540124</vt:lpstr>
      <vt:lpstr>'#10.Damage CFs country - FI'!MidCF_fi</vt:lpstr>
      <vt:lpstr>'#11.Damage CFs country - II'!MidCF_fi</vt:lpstr>
      <vt:lpstr>'#4.Midpoint CFs subcountry - FI'!MidCF_fi</vt:lpstr>
      <vt:lpstr>'#8.Midpoint CFs country - FI'!MidCF_fi</vt:lpstr>
      <vt:lpstr>'#9.Midpoint CFs country - II'!MidCF_fi</vt:lpstr>
      <vt:lpstr>'#5.Midpoint CFs subcountry - II'!MidCF_ii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2020-02-03T12:55:46Z</dcterms:modified>
</cp:coreProperties>
</file>