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pjariwala/OneDrive - University of North Carolina at Chapel Hill/Redinbo Lab/Studies/ABPP Study/Jariwala Redinbo 2019 In Submission/ABPP_Manuscript/ACS Chemical Biology/Revision_1/"/>
    </mc:Choice>
  </mc:AlternateContent>
  <xr:revisionPtr revIDLastSave="30" documentId="13_ncr:1_{9AC7FF29-74A7-C44B-BE12-0391629EA33B}" xr6:coauthVersionLast="45" xr6:coauthVersionMax="45" xr10:uidLastSave="{E671C8A7-DD7E-D544-87DE-0A598E885F9C}"/>
  <bookViews>
    <workbookView xWindow="33580" yWindow="2340" windowWidth="28800" windowHeight="16720" tabRatio="500" xr2:uid="{00000000-000D-0000-FFFF-FFFF00000000}"/>
  </bookViews>
  <sheets>
    <sheet name="Identifed GUS Proteins" sheetId="1" r:id="rId1"/>
    <sheet name="Loop GUS Abundance Data" sheetId="6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6" l="1"/>
  <c r="D15" i="6"/>
  <c r="E15" i="6"/>
  <c r="B15" i="6"/>
  <c r="H8" i="6" l="1"/>
  <c r="J7" i="6"/>
  <c r="H7" i="6"/>
  <c r="G7" i="6"/>
  <c r="I6" i="6"/>
  <c r="H6" i="6"/>
  <c r="G6" i="6"/>
  <c r="J6" i="6"/>
  <c r="I7" i="6"/>
  <c r="G8" i="6"/>
  <c r="I8" i="6"/>
  <c r="J8" i="6"/>
  <c r="I5" i="6"/>
  <c r="H5" i="6"/>
  <c r="J5" i="6"/>
  <c r="G5" i="6"/>
  <c r="C9" i="6"/>
  <c r="D9" i="6"/>
  <c r="E9" i="6"/>
  <c r="B9" i="6"/>
</calcChain>
</file>

<file path=xl/sharedStrings.xml><?xml version="1.0" encoding="utf-8"?>
<sst xmlns="http://schemas.openxmlformats.org/spreadsheetml/2006/main" count="239" uniqueCount="110">
  <si>
    <t>Female 1</t>
  </si>
  <si>
    <t>Female 2</t>
  </si>
  <si>
    <t>Male 1</t>
  </si>
  <si>
    <t>Male 2</t>
  </si>
  <si>
    <t>Loop class</t>
  </si>
  <si>
    <t>Loop 1</t>
  </si>
  <si>
    <t>No loop</t>
  </si>
  <si>
    <t>Mini-Loop 1</t>
  </si>
  <si>
    <t>Loop 2</t>
  </si>
  <si>
    <t>Phylum</t>
  </si>
  <si>
    <t>Family</t>
  </si>
  <si>
    <t>Firmicutes</t>
  </si>
  <si>
    <t>Eubacteriaceae</t>
  </si>
  <si>
    <t>Streptococcaceae</t>
  </si>
  <si>
    <t>Lachnospiraceae</t>
  </si>
  <si>
    <t>Ruminococcaceae</t>
  </si>
  <si>
    <t>Bacteroidetes</t>
  </si>
  <si>
    <t>Bacteroidaceae</t>
  </si>
  <si>
    <t>MRIFKHIHKPVCWTIATIIIFSILAPSSLYAQREIQTINDSWKFRKGECTAALDSTFKDDEWEDIHLPHTWNTDAYTEKDYYRGTGWYRRQIILPQDWIGKQVFLKLDAASKATCIYINGKKVGEHTGGYTASTLNITPFLSFNSPNMLVIRVDNARMDIPPISGDFTFFGGIYRDAWLIAVPSQHFNLTNHGSDGIFITTPRVSEQQATLSIHGEIKNDAREKAALELVHSIYHPDGTLLQTQKQFIQFKAGETRNFDSNISPILQPLLWTPETPYLYRVETTLFNCKTKSIVDQSNHHTGFRWFHFESNKGFYLNGKPYKLRGICRHQDQKPIGVALTDEMHRRDMKLMKEMGANFIRISHYPQDDAIIEMCDKLGMLAWEEIPVIDIVPDTPGYGDNCERSLREMIRQHYNHPSIIIWGYMNEILLVTQRKYKTENELKPVIERTLALANRLEQVLKEEDSTRISAMAFHGSNSYNETGLSEITDIIGWNLYQGWYGGDVTGFEKFLAEQHRNYPTHPMIVSEYGAGSDKRLHSLNPRAFDFSIEYQQKFLEHYLPILENTPYVCGGTHWNFIDFSSALRDESMPRINNKGLAYSDRTPKDVFYYYKAAWRKDIPVLHIASRDWIYRTGIQQGDSSVLLPVKIYTNLPEVELSIDGKSLGRQQVDNYTAIFKAPFSSKEPLLLVQGNYQGTTVQDGIKVHFTPIPTNLNSTGLKDLELAVNVGSQCFYTSDESRLTWLPDQPYTKGSWGYIGGKELSTQTEIRRTADGPLFQTLRNGIEGYRFDVPRGVYEVELLFTDIFLQNEGIAYQLGREGEQKSRENTFGISVNGKMLEEKLSPCKESGYCQAMRKKYIITNDTDHIDIRFHPASGTCFLNGIKLRNIH</t>
  </si>
  <si>
    <t>MEAKKEKKYMSDIHLEDYTEQYETGFATVDTMIFEGGRREELLNGGWHYAVDQYDTCLRQKWYKERYRDEKGFTVPIDYSFDEWPVMQLPCSWNTIDPMYLLYEGSMVFTRKFSYIAEREETVFLKVGAANYLCRVFLNGKYVGMHRGGSTPAFWNITEYLKAENRIVLAVDGTRRPEQVPTENTDWFNYCGVYRDIALIRVPKCHIKTFKIALVPDGTFGHVMAKVTLSEKITAKAELVIEELGVSRKIQLENGAGEVVFDAKPELWTPEKPKLYDVKVTCGTDTVSDRVGFREIRVNGRDILLNGEPVFLRGISCHEDSVENGKGLTREERIENIRIAKELGCNFMRLAHYPHNEEMAKLADELGLLLWEEIPVYWAIRFEREKTYEDAQNQLRELINRDWNRASVIIWSVGNENADTDERLKFMSALAECAHREDETRMVSAACLVNAAKNKIEDRLMEYLDIIGINEYCGWYTPDFAMLPALMENSQPDKPVIVTEFGADALPHHHGTISDKGTEECQADVYEKQIATLRNIDYIKGMTPWILYDFRCPRRTSLIQKYYNRKGLLSEDKKYRKPAFYVLQKFYEELKRTVGARAFQKDQPTCTVDDIKRNREKKTRTDKNRWYEISFEVRFHTICFLHCNNPP</t>
  </si>
  <si>
    <t>MLYPILTQSRLLSDLSGVWDFKLDNGKGFDEKWYEAPLKDADTMPVPASYNDLKEGVDFRDHYGWVFYQRNISVPAYVKSQRIVLRCAAVTHFAKIYLNGKLICEHKGGFLPFEVELNDVLEDGDNLLTIAVNNVIDYSTLPVGGKANMMSGLMGGVGQSDSGKPQNNPNFDFFNYCGITRPVKIYTTPKTYIHDITVTSDIDFGKAVPSATLHYEVDIEGADKDNTACKVEVFDAEGKKVAEADGISGEIKLDTVRLWQPLNAYLYRIKVTAGEDVYTLPYGVRSVRVDGIRFLINEKPFYFKGYGKHEDTFPNGRGINLPMNTKDIAIMKWQHANSFRTSHYPYSEEMMRQCDEEGIVVIDETTAVGVNLKFGGGANFGGERISTFDKEHGVQTQEHHKDVIRDLISRDKNHACVVMWSIANEPDSSDEGAYDYFKPLYDLARELDPQKRPCTLVSVQGTTADNDCSAKLSDVICLNRYYGWYFGGPDLEVSEEGLRKELTDWGKLGKPVMFTEYGADTVSGLHDTTSVMYTEEYQVEYYEMNNRVFDEFDYVVGEQAWNFADFATSQSLLRVQGNKKGLFTRDRKPKMVAHYFRNRWNNIPEFGYKK</t>
  </si>
  <si>
    <t>MLYPILTKTRSIYDLNGLWNFKLGSHDPKKLLSSSEVMMVPTSFNDVVVDEEKRNYIGDFWYERFIELPPIGENQEAVLRFGSVTHHAKIYVNGEFLGEHSGGFTPFEVIIPEKLLSEDRIKVSICANNELNYKTLPVGNYSEEVREDGSVKKKVQENFDFFNYAGIHRPIKLIVRPKIHISDLVITSQLSDDLKSAIVNVDVTSSQEVDDINITIFDEEHKEVAILENGSTTLHNVRLWEVLDAYLYTVHVELIKDEEVVDTYDEPFGVRSIRVADGQFLINEKPFYFKGFGKHEDTFINGRGLNEAANLLDLNLLKEIGANSFRTSHYPYSEEMMRLADRLGVVVIDEVPAVGLFQNFNASLDLSPKDNGTWNVMKTKEAHEQVIAELVKRDKNHPSVVMWVVANEPASHEEGAHEYFEPLVKLYKDLDPEKRPVTLVNIMMANPKNDKAMDLVDVICLNRYYGWYVEHGNLVKAEEELGKELEEWQALYPDKPIVMTEYGADTLPGLHSMWHTPYTEEFQIDFYDMSHKVFDSIPNLVGEQVWNFADFETNLMILRVQGNHKGLFSRNRQPKSVVRHFKKRWESIPNYGYKSKKIV</t>
  </si>
  <si>
    <t>MLYPILTESRLLSDLSGVWDFKLDNGKGFDEKWYEAPLKDADTMPVPASYNDLKEGADFRDHYGWVFYQRNISVPSYVKSQRIVLRCAAVTHYAKIYLNGNLICEHKGGFLPFEVELNDVLEDGDNLLTIAVNNVIDYTTLPVGGKANMMSGMMGGMGSGASEKPQNNPNFDFFNYCGITRPVKIYTTPKTYINDITVTSDIDFGKEAPSAVLNYDVDIEGVDKDSTACKIEVIDAEGNKVAEAAGTQGKIELENVKLWQPLNSYLYQIKVTAGEDVYTLPYGVRSVRVDGVKFLINEKPFYFKGYGKHEDTFPNGRGINLPMNTKDISIMKWQHANSFRTSHYPYSEEMMRLCDEEGIVVIDETTAVGVNLQFGGGANFGGERIGTFDKEHGVQTQEHHKDVIRDLISRDKNHACVVMWSIANEPDSAAEGAYDYFKPLFDLAKEIDPQKRPCTLVSVQGTTADTDCSSKLSDVICLNRYYGWYFGGPDLEISEKGLRKELSDWGKLGKPVMFTEYGADTVSGLHDTTSVMYTEEYQVEYYEMNNKVFDEFEFVVGEQAWNFADFATSQSLLRVQGNKKGLFTRDRKPKMVAHYFRNRWSEIPEFGYKK</t>
  </si>
  <si>
    <t>LLYKILKLQEESIMLYPILTESRLLSDLSGVWDFKLDNGNGFDEKWYEAPLKDADTMPVPASYNDLKEGADFRDHYGWVFYQRNISVPSYVKSQRIVLRCAAVTHYAKIYLNGNLICEHKGGFLPFEVELNDVLEDGDNLLTIAVNNVIDYTTLPVGGKANMMSGLMGGMGAGASEKPQNNPNFDFFNYCGITRPVKIYTTPKTYINDITVTSDIDFGKETPSAVLNYAVDIEGVDKDSTACKVEVFDAEGNKVAEAAGTQGKLELENVKLWQPLNSYLYQIKVTAGEDVYTLPYGVRSVRVDGVKFLINEKPFYFKGYGKHEDTFPNGRGINLPMNTKDISIMKWQHANSFRTSHYPYSEEMMRLCDEEGIVVIDETTAVGVNLQFGGGANFGGERIGTFDKEHGVQTQEHHKDVVRDLISRDKNHACVVMWSIANEPDSAAEGAYDYFKPLFDLAKEIDPQKRPCTLVSVQGTTADTDCSSKLSDVICLNRYYGWYFGGPDLEISEKGLRKELSDWGKLGKPVMFTEYGADTVSGLHDTTSVMYTEEYQVEYYEMNNKVFDEFEFVVGEQAWNFADFATSQSLLRVQGNKKGLFTRDRKPKMVAHYFRNRWSNIPEFGYKK</t>
  </si>
  <si>
    <t>MLYPVLTSSRLLSDLSGVWDFKLDYGKGFEEEWFQKPLENPMTMPVPAAYNDLKEGIDFRDHYGWVFYQRTFSVPEFMKAQRVMLRFDAVAHGAKVYVNGDLLCAHEGGFLPFEVEITDLAGKGECLLTVAVNNIIDYTTLPVGGKNNILSGGLPGFETKGPQKPVNNPNFDFFNYCGIIRPVRIYTTPKSYISDITVTAEVNGADAALNYKIDTIGTGECLVEVFDREGNKVTEAAGCEGILKIEQVKLWQPLNAYLYNIRVTFGEDVYTLPYGVRTVRIDGTKFLINEKPFYFKGYGKHEDTFPNGRGINLPMNTKDISLMKWQGANSFRTSHYPYSEEMMRLCDQEGIVVIDETTAVGVNLEFGGGANFNGQKISTFDKEHGVQTQEHHKEVIRDLIARDKNHACVVMWSIANEPDSYSEGAYEYFAPLYELARSLDPQKRPCTLVSVQMGGGPATDVSAKLSDVICLNRYYGWYFGAPDLQGPELALREELDQWAEYGLPVIFTEYGADTVMGFHDTTPVMYTEEYQVDYYKMNHRVFDDYDFVVGEQAWNFADFATSQGLLRVQGNKKGLFTRDRRPKLAAHYFKERWHQIPDFEYKK</t>
  </si>
  <si>
    <t>MTPSRFVSDLSGIWDFAFDNGKGMEEKWYEKPLAEPLSMPVPSSYNDLTESITNREHYGWVFYQKKISVPSFVKGQRVVLRCDAVTHHARIYLNGELLATHECGFLPFEVELTEKLQPGENLLTVAVSNIIDYTTLPVGGKADMMGGMMGNAAEETEKKPVNHPNFDFFNYAGINRPIRIYTTPKDYISDISVVSEVHGNNAELIYEVETKGEGVCLVEAFDREGRKVAECSGTKGVLKIENVHLWQPLKAYLYEIKVTFGEDVYTLPYGVRTVRVDGTRFLINEKPFYFKGYGKHEDTFPAGRGLNLPMNVKDISLMKWQGANSFRTSHYPYSEEMMRLCDEEGIVVIDETTAVGVNLQFGGGANFHGKKISTFDPEYGVQTQEHHKEVVRDLIARDKNHACVVMWSIANEPDSAAEGAYEYFAPLYELARECDPQKRPCTLVSVQFANGPETDCSAKLSDVICLNRYYGWYACSADLETAEKLLRDELEGWEKIGKPVIFTEYGADTVMGLHDTTPVMYTEEYQVDYYKVNNAVFDSFDFVVGEQVWNFADFATSQSLLRVQGNKKGIFTRDRKPKLAAHYFRERWHQIPDFEYKNKEQTGRKYGTERRYRQDFRWKTIWSE</t>
  </si>
  <si>
    <t>MYMYPQSNSARSVRDLSGVWDFRFNVDEPWQPIAVPASYNDQSPDPEFRRHYGMAYYRTTFTVPEGARRVLRFDAVTHNAVVRLNGQEIASHRGGFLPFEADITALAQPGETVTLDVEVDNRIGHSSLPVGNEGGTAFFGSDNAGIPAVEAGKARQQAQGINLPNFDFFNYAGITRPVHLYTTPAAYIRDVTVAADMTGTLRYTVDTVGEGSVKVEILDAEDRVVACADGAAGTVQVENARLWQPRPGTPYLYTALVRFGKDEYRQKFGFRSVEVSGHKFLINGAPFYFKGPCKHEDSAFRGRGYDACVTVTDLKLYEWLNANCLRMSHYPYAEEVYDLCDRLGIVVIDETPAVGIGAGAACDPYQTFPLKTYHSAVLRAMIERDKNHPCVVLWSLGNEPDTEHFPESARDYWRPLYEQAHTQDPQDRPVTMVCCQNDYTKDITTRTMDVVCINRYYGWYNLSGDLDNAAYAFKKELDFWETIDKPLILSEYGADTVAGMHGFAPEMFTEEFQVEYYRTINGCLDERRFVVGEWPWNFADFSTQQGPMRVGSCNRKGLFTRERTPKLAAHYFRDRWGKKEPNDR</t>
  </si>
  <si>
    <t>MLYPQQNPSRLKLSLNGTWNFQLGSEDAAQFDPAQPLPDPQPIAVPASYNDQNDQTTALRRHYGWAWYQRTVTLPAFCTGQRIVLRFGAVTHTANVWLNGQLVAEHKGGFTPFEADVTALLAPGQTALLTVACDNRVDHSTLPVGNEAGQLAFFGSDNAGIPSVEAAKRIAAPQNRPNFDFFNYAGIHRPVWLCTTPADHIEDVTVVPHTDGTVHYAVQTTGGVPVSVRVLDAAGAAVASAEGAKGTLHIPDVHLWEPKPGVPYLYTLHITCGADQYDQTFGVRSIEVKGTQVLLNGRPLYFKGFCKHEDFTAHGRGFDPVLNIKDVNLLHWANANAVRTSHYPYAEEFYDLCDREGILVMDETPAVGIGGGTAVNPYKEYPLAEHHRQVLTEMIQRDKNHPCVVLWSLGNEPDLEHFPQDAYDYWHPLYELAHQLDPQGRPVTLVCCQNDYTKDITTRTMDIACINRYYGWYNLSGDLDAACYGLNQELDFWEAQHKPVMMSEYGADTVAGLHTAGAEMFSEEFQVEFYRRLDAEFDKRPWFVGEFVWNFADYDTVQGPMRVDGNKKGLFTRDRRPKLGAHFLRQRWADISTFGFKQEGE</t>
  </si>
  <si>
    <t>MLYPEQNEARLKLSLDGTWAFALGSCAETQFDPAKPLPDAQPIAVPASYNDQNDQTTALRRHYGWVWYQRKVTLPAFCAGQRVVLRFGSVTHTAKVWLNGQLIAQHKGGFTPFEADVTALLQPGETALLTVACDNRVNHSTLPVGNEDGQLAFFGSDNAGIPSVEAAKRAAAPQNRPNFDFFNYAGIHRPVVLYTTPKEYIEDVTIVPAVDGTVQYAVKTTGSAPVRVTVLDADGNAVASAESAEGTITIPEVHLWEPRPGTPYLYTLHATCGADVYDQTFGVRSIEVRGTQVLLNGKPLYFKGFCKHEDFTAHGRGFDPVLNVKDVNLIYWANANAVRTSHYPYAEEFYDLCDREGILVMDETPAVGIGGGAAVNPYKEYPLAEHHRQVLAEMIHRDKNHPCVVLWSLGNEPDLEHFPQDAYDYWHPLYELAHQLDPQDRPVTLVCCQNDYTKDITTRTMDIVCINRYYGWYNLSGDMDAACYGLNQELDFWAEQHKPVMMSEYGADTVAGLHTAGAEMFSEEFQVEFYRRLDAEFDKRPWFVGEFVWNFADYDTVQGPMRVDGNKKGLFTRDRRPKLGMHFLRQRWAEIPTFGFKE</t>
  </si>
  <si>
    <t>MRIEENVMLYPEQNEARLKLSLDGTWAFALGSCEENQFDPAKPLPDAQPIAVPASYNDQNDQTTALRRHYGWAWYQRKVTLPAFCAGQRVVLRFGSVTHTAKVWLNGQLIAQHKGGFTPFEADVTALLRPGETVLLTVACDNRVNHGTLPVGNEEGQLAFFGSDNAGIPSVEAAKRAAAPQNRPNFDFFNYAGIHRPVVLYTTPKEYIEDMTVVPAVDGTVQYAVKTTGSAPVHVTVLNADGSAVAQAEGAAGTLTIPEVHLWEPKLGTPYLYTLHATCGADVYDQTFGVRSIEARGTQVLLNGKPLYFKGFCKHEDFTAHGRGFDPVLNVKDVNLIHWANANAVRTSHYPYAEEFYDLCDWEGILVMDETPAVGIGGGAAVNPYKEYPLAEHHRQVLAEMIRRDKNHPCVVLWSLGNEPDLEHFPQDAYDYWHPLYELAHQLDPQNRPVTLVCCQNDYTKDITTRTMDIVCINRYYGWYNLSGDMDAACYGLNQELDFWAEQHKPVMMSEYGADTVAGLHTAGAEMFSEEFQVEFYRQLDAEFDKRPWFVGEFVWNFADYDTVQGPMRVDGNKKGLFTRDRRPKLGMHFLRQRWAELPTFGFKE</t>
  </si>
  <si>
    <t>MLYPQENKIRGIIDLNGVWDFALGTTEEPGDAVTLPEQMEPIAVPASYNDQKDDIVYRNHYGYAYYRRNITVPSYYKGQRLVLRFDAVTHFAKIYLNGVLLTQHKGGFLPFEVDITDKLCAGESAELVVAVDNRINHSTLPVGNEEGTSFMGADNAGVPGVEAAKRWRKPQNLPNFDFFNYAGINRPVRIYTTPQAYIKDVTLVTDIRENDGVVTYQVETSGADGQEVTLQILDADGNEVTQAKGASGEIVIPDAKLWEPYPGTPYLYTAAVTFGDDYYEELFGVRTVCVEGTSFLINGKPFYFKGFGKHEDSAFHGRGMDVCLDVKDVNLIHWLHANSFRTSHYPYAEEMYRLCDREGIVIIDEVPAVGIGAGAGINPYETFPIREHHEQVIKDMIARDKNHPCVVMWSLGNEPDTENFPESAYEYWHSLYELAHETDPSNRPVTLVCCQNNYEKDMVTRSMDVVCINRYYGWYNLSGDLDAACYGLNLELDFWEKQNKPVMITEYGADAVAGIHECVPEMFSEEFQVEFYKRQNAQFDKRKFFIGEHVWNFADFATVQGCMRVDGNKKGLFTRERRPKMAAHYFKERWGEIPNFEYKG</t>
  </si>
  <si>
    <t>MLYPQENKIRGIIDLNGVWDFALGTTEKPGDAVTLPEQMEPIAVPASYNDQKDDIAYRNHYGYAYYRRNITVPSYYKGQRLVLRFDAVTHFAKIYLNGVLLTQHKGGFLPFEVDITDKLCAGESAELVVAVDNRINHSTLPVGNEEGTSFMGADNAGVPGVEAAKRWRKPQNLPNFDFFNYAGINRPVRIYTTPKAYIKDVTLVTDIRGTDGIVNYQVKTSDTDGQEVVLQILDANGNEVAQAKGTSGEIVIPDAKLWEPYPGTPYLYTAAVTFGDDYYEEPFGVRTVRVEGTSFLINGKPFYFKGFGKHEDSAFHGRGMDVCLDVKDVNLIHWLHANSFRTSHYPYAEEMYRLCDREGIVIIDEVPAVGIGAGAGINPYETFPIREHHEQVIKDMIARDKNHPCVVMWSLGNEPDTENFPESAYKYWHSLYELAHETDPSNRPVTLVCCQNNYEKDMVTRSMDVVCINRYYGWYNLSGDLDAACYGLNLELDFWEKQNKPVMITEYGADAVAGIHECVPEMFSEEFQVEFYKRQNAQFDKRKFFIGEHVWNFADFATVQGCMRVDGNKKGLFTRERRPKMAAHYFKERWGEIPNFEYKG</t>
  </si>
  <si>
    <t>MLYPQENKIRGIIDLNGVWDFALGTTEEPKDTVTLPDQMEPIAVPASYNDQKDDIAYRNHYGYAYYRRNITVPSYYKGQRLVLRFDAVTHFAKIYLNGVLLTQHKGGFLPFEVDITDKLCAGESAELVVAVDNRINHSTLPVGNEEGTSFMGADNAGVPGVEAAKRWRKPQNLPNFDFFNYAGINRPVRIYTTPKAYIKDVTLVTDIRGTDGIVNYQVKTSDTDGQEVVLQILDANGNEVAQAKGTSGEIVIPDAKLWEPYPGTPYLYTAAVTFGDDYYEEPFGVRTVRVEGTSFLINGKPFYFKGFGKHEDSAFHGRGMDVCLDVKDVNLIHWLHANSFRTSHYPYAEEMYRLCDREGIVIIDEVPAVGIGAGAGINPYETFPIREHHEQVIKDMIARDKNHPCVVMWSLGNEPDTENFPESAYEYWHSLYELAHETDPSDRPVTLVCCQNNYEKDIVTRSMDVVCINRYYGWYNLSGDLDAACYGLNLELDFWEKQNKPVMITEYGADAVAGIHECVPEMFSEEFQVEFYKRQNAQFDKRKFFIGEHVWNFADFATVQGCMRVDGNKKGLFTRERRPKMAAHYFRERWGEVPDFGYKR</t>
  </si>
  <si>
    <t>MLYPKMNRARTVMDLSGLWEFKLGDYETPGDNCERLAGGERIAVPASYNDQKDDPAYKNHYGWAWYEREVTVPAFFKGQRLFLRFDAVTHRARIYINGTFVMEHKGGFLPFELELTELVVPGETLLLTVAADNRISHSTLPVGNEGGTAFFGSDNPGVPSVEAAKVWRKQGNLPNFDFFNYAGINRPVRLYTTPVSRICGLTLIPDIDDTDGILQYEAETEGEGAVHVEIFDVEGNKVAEAEGASGTITIPDARLWWPWPGTPYLYRAVFTFGEDIYEETFGIRTVKVEGTQFLINGKPFYFKGFGKHEDSPFHGRGLDLCLDVKDVNLIHWLHANSFRTSHYPYAEEMYQLCDRGGIVIIDETPAVGIGAGEHCDPYQTFPIREHHEAVLRDMIERDKNHPCVVMWSMGNEPDTEHFPESAYEYWHSLYEYTHTLDPQDRPVTFVCCQNNYEKDLVTRTMDVVCINRYYGWYNLSGDLDAACYALNMELDFWEKIGKPVMITEYGADAVAGIHQCVPEMFSEEYQMEYYRRQNEEFDKRSFFMGEQVWNFADFAAFQGCMRVDGNKKGLFTRERRPKLAAHYFRKRWENIPNFEYKAGGNTDEK</t>
  </si>
  <si>
    <t>MLYPRENEVRAVLDLSGIWKFQLGDARDPGEACESLKDSEVISVPASYNDQKEDPAYRNHYGWVYYERTIAVPASLKGQRLVLRFDAVTHRAKVYINGKLAAEHKGGFLPFEVEITDLIPAGTRGVLTVAADNRIHHGTLPVGNEGAIAFFGSDNPGVPSVEAAKLWAKPQNIPNFDFFNYAGINRPVRLYTTPEMYVDDITLVPSIDGADGIVEYDISVKGRAGEQKAVLSEMTAIEILDENRSCVARGCGCAGKLRIPQAKLWWPWPGIPYLYTARISCGEDVYEQPFGIRTVRVEGTKFLINEKPFYFKGFGKHEDSAFHGRGLDLCLDVKDVNLIHWLHANSFRTSHYPYAEEMYDLCDREGIVIIDETPAVGIGAGEAQNPYETFPIREHHEQVLREMVGRDKNHPSVVMWSMGNEPDTEHFPESAYEYWHSLYEYTHSLDPQNRPVTFVCCQNNYERDLVTRTMDVVCINRYYGWYNLSGNLDAACYAWNQELDFWEKQGKPVMVTEYGADAIAGIHETVPEMFSEEYQMEFYRRQNAEFDKRSFFIGEHVWGFADFATVQGCMRADGNKKGLFTRDRRPKMAAHYLKKRWNAIPDFDYKPF</t>
  </si>
  <si>
    <t>MEILLNDSWSFHKENEASEQVRIPHTYNSVDGQSGTSMWRGRGFYTRKLMLTEADLNQSLFLEIGAAAMVSTVYINGQKVYENTCPYALYRMSINEYVNEGENQIEIVTDNSANDAVYPQMADFSFYGGLYRDVKVIAAPKIHFDYLDGSRDGVQIRTVKEENGSCWKVVGTGSVVCEKEKSKGKVRMLLLNQGEVVCETSASMEFSGKDTFSLTLEISNPHLWMGTENPYLYQVKLELYEEETVVEERSISTGFRTIQITSEQGLFLNGKHVKLRGVARHQDFGGVGNAVSKENMECDMQLIKEIGANSVRLSHYQHDDYFYQRCDEEGILVWAEVPFISIISENEAAEDNIREQMRRLILQCGNHTSVYCWGVQNEITIAGENEEIHAHVKRMSEYTKNLDPDRYTAEANIYSVANESPINRLAELVGYNLYYGWYYDTISGLQKRLDEFHAACPGIPLLVTEYGVDTNPQYHSYEPKNKDYTEEYQLLFTDNALRSFEERPYFVGSYVWNLCDFGSANRDEGGKQGQNQKGLVTIDRKIKKDAFYLYKAYWSETPFVKLAGSRFINRHKEKNTITVLTNLKKLELLVNGESVAKTETVNPMTHFEGILLSKGKNQIAVRGYDAQGNLYEDHMILNFTEEEDKNYQYVKKDEGGNVINWFEKFDLTDAEEIQLDPEGFSSADKVGTIMKNPEGEKIILKYFGSMVEHPKFAMMKAMTLDAMGKLKNLGIPQELIAVMNKELNQIKK</t>
  </si>
  <si>
    <t>MKNLRFTFSVLLAAAFSMQGLAQRENILINQDWNFRFSHQVNHSSARRVDLPHTWNAQDALSGKIDYKRGIGNYTKNIFIRPEWKGKRLFLRFEGANSVSNVFVNGKQIGEHRGGYGAFIFEITDKVNYGKNNSILVRVNNGEQLDVMPLVGDFNFYGGIYRDVHLLLTEDICISPLDYASPGIYLMQKQVTDKQADICARINLSNKTEQPQKAILKLQINEGAKTVYESEKEVTIAPRTTVQPENMEFTLSNPHLWNGTQDPFMYQAVVTLSKDGKELDKVEQPLGLRYYTTDADKGFFLNGKHLPLHGVCRHQERAEVGNALRPMHHEEDTRIMREMGVNAIRLAHYPQATYMYDLMDKNGIVTWAEIPFVGPGGYADKGFVDQPSFRENGKEQLKEMIRQHYNHPSICFWGLFNELKEYGDNPVEYIKELNVMAHQEDPTRPTTSASNQGGALNFITDNIAWNRYDGWYGATPATLATWLDATHKSHPELKIAISEYGAGASIYHQQDSLIQTEPGSWWHPENWQTEYHIQNWKIISERPYVWGSFVWNMFDFGAAHRTEGDRPGINDKGLVTHDRKVKKDAFYFYKANWNPDPMVYIAGHRNVKRVKPVTDIEIFSNCTEVTLKVNGKQIGKMKPDALNMCVFKGVELSRGDNDIEVVARDGKKVLTDACCWVLQ</t>
  </si>
  <si>
    <t>MKNLRLTFAIWFAAAFSLPTFAQREDKLINQDWSFRFSHQVNANAAHRVDLPHTWNAQDALEGKQDYKRGIGNYTKKIFIRPDWKGKRLFLRFEGANCVSNVFVNGKHIGEHRGGYGAFVFEITDKVEYGKENTLLVRVNNGEQLDVMPLVGDFNFYGGIYRDVHLLLTDNLCISPLDYASSGVYLIQQQVTDKQAVVCARVNLSNGTGELRKAVVRLQINDGEKTVYETEKEVSLTPHTDVQAEDIEFILKNPRLWNGTRDPFMYQAVVTLIKDGKELDKVKQPLGLRYYTTDPDKGFFLNGKHLPLHGVCRHQERAEVGNALRPGHHEEDTRIMLDMGVNAIRLAHYPQAAYMYDLMDKNGIVTWTEIPFVGPGGYADKGFVDQPSFRENGKEQLKEMIRQHYNHPSICFWGLFNELKEQGDNPVEYIKELNAMAHREDPTRPTTSASNQGGALNFITDHIAWNRYDGWYGATPATLATWLDATHKSYPGIKIAISEYGAGASIYHQQDSLVQTVPGSWWHPENWQTEYHIQNWKIISERPYVWGSFVWNMFDFGAAHRTEGDRPGVNDKGLVTHDRKIKKDAYYFYRANWNPEPMVYIAGRRNVDRVKPLVDVQVFSNVEEVRLIVNGRLCGKMKPDGLKVCLFKDVPLRKGSNEIEVHAGDGKKQLIDRCTWILQ</t>
  </si>
  <si>
    <t>LDYASSGVYLIQQQITDKQAAICARINLSNGTGELRKAVLRLQVNDGKKTVYETEKEVSMIPHTDVQVENIEFILKNPRLWNGTQDPFMYQTVVTLIKDGKELDKVEQPLGVRYYITDPDKGFFLNGKHLPLHGVCRHQERAEVGNALYPVHHEEDTRIMLDMGVNAVRLAHYPQATYMYDLMDKYGIVTWAEIPFVGPGGYADKGFVDQPSFRENGKEQLKEMIRQHYNHPSICFWGLFNELKEQGDNPVEYIKELNAMAHREDPTRPTTSASNQDGALNFITDHIAWNRYDGWYGATPATLATWLDATHKNHPEIKIAISEYGAGASIYHQQDSLVQTVPGSWWHPENWQTEYHIQNWKIINERPYVWASFVWNMFDFGAAHRMEGDRSGINDKGLVTHDRKIKKDAYYFYRANWNPEPMIYIAGRRNVNRVKPLVDVQVFSNVEEVILIVNDCQCRRMKPDSLKVCLFKEVPLRKGRNEIEVRASDSKKQLIDRCTWILQ</t>
  </si>
  <si>
    <t>MKNLRRTFTVLFAAAFSMQVLAQREDKLINQDWSFRFSHQVNASAARRVDLPHTWNAQDALSGKHDYKRGIGNYTKKIFIRPEWQGKRLFLRFEGANCVSNVFVNGKHIGEHRGGYGAFVFEITDKVEYGKENALLVRVNNGEQLDVMPLVGDFNFYGGIYRDVHLLLTDNLCISPLDYASSGVYLIQQQVTDKQATICARVNLSNGTGELRKVVLRLQVNDGKKTVYETEKEVSMIPHTDVQVEDIGFILKNPRLWNGMQDPFMYQAVLTLIKDGKELDKVEQPLGLRYYVTDPDKGFFLNGKHLPLHGVCRHQEKAEVGNALCPVHHEEDTRIMLDMGVNAVRLAHYPQATYMYDLMDKHGIVTWAEIPFVGPGGYADKGFVDQPSFRENGKEQLKEMIRQHYNHPSICFWGLFNELKEQGDNPVEYIKELNAIAHQEDPTRPTTSASNQEGALNFITDHIAWNRYDGWYGATPATLATWLDATHKNHPEMKIAISEYGAGASIYHQQDSLVQTVPGSWWHPENWQTEYHIQNWKIINERPYVWASFVWNMFDFGAAHRTEGDRLGINDKGLVTHDRKIKKDAYYFYRANWNPEPMIYIAGRRNVNRVKPLVDVQVFSNVEEVILIVNDCQCGKMKPDSLKVCLFKDVPLRKGRNEIEVRANDSKKQLIDRCAWILQ</t>
  </si>
  <si>
    <t>MKQQKCNYFPSLWWRGREKGLSTFLFLLLFSISLHAQRQDILLNNNWNFRFSHQVQGDTRRVDLPHTWNAQDALAGKIDYKRGIGNYEKALYIRPEWKGKRLFLRFDGVNSIADVFINRKHIGEHRGGYGAFIFEITDLVKYGEKNSVLVRANNGEQLDIMPLVGDFNFYGGIYRDVHLLITDETCISPLDYASPGVYLVQEVVSPQEAKVCAKVNLSNRTADGTAELQVLVTDGTKVICKESRNVSLKQGADIQEQLPLLIQKPRLWNGCEDPFMYQVSISLHKDGKQIDSVTQPLGLRYYHTDPDKGFFLNGKHLPLHGVCRHQDRAEVGNALRPQHHEEDVALMREMGVNAIRLAHYPQATYMYDLMDKHGIVTWAEIPFVGPGGYADKGFVDQASFRENGKQQLIELIRQHYNHPSICFWGLFNELKEVGDNPVEYVKELNVLAKQEDPTRPTTSASNQDGNLNFITENIAWNRYDGWYGSTPKTLATFLDRTHKKHPELRIGISEYGAGASIYHQQDSLKQPSASGWWHPENWQTYYHMENWKIIAERPFVWGTFVWNMFDFGAAHRTEGDRPGINDKGLVTFDRKVRKDAFYFYKANWNKQEPMIYLAEKRCRLRYQPEQTFMAFTTAPEAELFVNGVSCGKQKADTYSTVVWKNVKLTSGENIIRVTTPGKKPLTDEVTVEYKEDRPL</t>
  </si>
  <si>
    <t>MRTPIMSCCRLMAVALFLFCSMPLFAQRQDILLNDNWKFRFSHQVQKGSEIRVDLPHTWNTQDALSGKIDYKRGIGNYEKKLFIRPEWQGKRLFLRFEGANSIADVFINRRHIGEHRGGYGAFVFEITGEVNYGKENSILVRVNNGEQLDVMPLVGDFNFYGGIYRDVHLLITDEACISPLNYASPGVRLIQDSVSHQYAKIRAVVDLANGNNAGQEVELGVRLLDGQKVVAQQKQTLTLAGNAALQQELTFEINNPHLWNGRQDPFLYQAEVSLSRGGQLVDCVTQPLGLRYYRIDPDKGFFLNGKHLPLHGVCRHQDRSEVGNALRPQHHEEDAALMLEMGVNAVRLAHYPQATYFYDLMDKNGIIVWAEIPFIGPGGYDDKGFVNLPSFRANGKEQLKELIRQHFNHPSICIWGLFNELLESGDNPVEYIKELNELAHQEDTTRPTTSASNQMGDLNFITDAIAWNRYDGWYGGTPADLGRWLDGMHRDHPEIRIAISEYGAGASIYHQQDSLVKSVPNSWWHPENWQTYYHIENWKAISSRPYIWGSFVWNMFDFGAAHRTEGDRPGINDKGLVTFDRKVRKDAFYFYKANWNKEEPVLYLAGKRNTVRSRRLQTITAFTNQPGAELFVNGKSYGKAMPDQYAILEWKNVELQPGENEIKVVSINKKVKLMDSFRCKL</t>
  </si>
  <si>
    <t>MKTVLLQSSRLVSVVLFMLYGMSMFAQRQDILLNNDWNFRFSHQVQKGTEVRVDLPHTWNAQDALSGKIDYKRGIGNYEKNLFIRPEWKGKRLFIRFEGVNNIADVFINRRHIGEHRGGYGAFIFEITGKVEYGKENSILVRVNNGEQLDIMPLVGDFNFYGGIYRDVHLLITDETCISPLDYASPGVRLIQDSVSHRYAKVRAIVDLSNGSSGNQEVELNVRLLDGQRVVKEGTKNVNLSGNEVMQQELTFEIDQPHLWNGRQDPFLYQAEVTLFRNGQMVDRVTQPLGLRFYRIDPDKGFFLNGKHLPLQGVCRHQDRSEVGNALRPQHHEEDVALMLEMGVNAVRLAHYPQATYFYDLMDKNGIIVWAEIPFVGPGGYNDKGFVDLPAFRANGKEQLKELIRQHYNHPSICVWGLFNELTELGDNPVEYIKELNVLAHQEDTTRPTTSASNQMGDLNFITDAIAWNRYDGWYGGTPADLGKWLDRMHKDHPEICIAISEYGAGASIYHQQDSLVKTVPTSWWHPENWQTYYHIENWKTISSRPYVWGSFVWNMFDFGAAHRTEGDRPGINDKGLVTFDRKVRKDAFYFYKANWNREEPMLYLTGKRNTVRTQRLQTITAFTNLSGAELFVNGKSYGKAIPDSYAILEWKNVELEPGENEIKVVSTNKKLPLSDSFHCRL</t>
  </si>
  <si>
    <t>MNKKEVKMATKNINASWQFTKDAITVAEGYSVLTQGNWEALDLPHTWNGKDGQDGGNDYHRGTCYYVKNMKREEFGSEPITYIEFNGANSSAWLYVNGKEAGHHDGGYSTWRVNVTDFLADENEIVVAVDNAPNDHVYPQMADFTFYGGLYRDVNVISVPETHFDLDYYGTHGIAVTPIVEGANASVEVEVFVTDATEEDTLEYVIKNGDEVIATKSVSANETKVTFEIENVHLWNGRKDPHLYTAEVTLKRNDTVLDERSTRFGCRTFVIDPEKGFILNGERYPLHGVSRHQDRPHIGNALTHKEHKEDIELILEMGANTIRLAHYQHDQYIYDLCDETGLVLWAEIPYISKHLPNGRENTISQMKELIIQNYNHPSIVVWGLSNEITMGGGEDDDLIENHNILNDLCHQMDPTRLTTMAVVSMCSIDAKYIQIPDVISYNHYYGWYGGTTDMNGEFFDDFHKKYPNIPIGLSEYGCEALNWHTSNPVQGDYTEEYQAYYHEELIKQLFTRDYIWATHVWNMYDFAADARAEGGENGMNHKGLVTFDRKYKKDAFYAYKAWLSDDPFVHICGKRYVDRVEDTTKVTVYSNQPEVELFVNGESLGKQTSDVHFFYFDVPNAGESTLVAKAGDCSDESKIRKVDTFNEEYRLKEEGEVLNWFDIDMPEGYFNINDKIGDIMKANEGKMFIDELMLKIMKGADGGAAEAAEAAEAAAGAGSEGLMKMLSGFTVKRMLNLMGTAGGGKQFTKEELLELNSKLNKIKR</t>
  </si>
  <si>
    <t>MSKTILLNQNWIFSKEGHDEPVTLPHTWNAIDGQDGGNDYYRGTCCYTTVLPDIVLPENGRAVLQFDAVAMTAEVYLNEQKLAEHKGGYSAFCVDITDALRNGSNLLRVNVDNSDNDTVYPQKADFTFYGGIYRDVTLHVVPAAHFALAENGAVPVRVTPIVTDLDARRCEVTVEAAVVGAESVSFTLDGQQTSVAVKDGTARAVFTLEHARLWDGLDDPYLYTVTARLDNGETETARFGCRKFEIDPQKGFILNGRPYPLRGVSRHQDRKGAGVAITKEMMEEDMALILEMGANTIRLAHYQHAQAFYDLCDEKGVVIWAEIPYITMHMHNGRANTLTQMEELIVQNYNHPCIAVWGLSNEITAASAVNEELLENHRALNELAHRLDPTRPTTMANVFMLEITSPILEIPDVNSYNLYFGWYLGELDQNDDFFDTYHAKYPDRCIGFSEYGADANPAYQSAHPEKGDYTETYQCVYHEHMAKMIADRPWLWATHVWNMFDFAADGRDEGGKNGENQKGLVTFDRKIKKDAFYLYKAYWSKQPFVHTCGSRYVDRTEDVTEVRVYSNLPEVSLYKDGHLVETKKGDKVFVFNVPITGKHSIEARAGAYSSVILVNKAAEPNPAYAMSNRQVVNNWFDGELDETCWSIKDNMAAAMADAKVGPVLKAITDKAAAARGDVAAAVKDNPALVAMMERAMQRMTVEGMLKQAGADAESIRQLNRVLQGIKKDV</t>
  </si>
  <si>
    <t>VLQFDGVAMTAVVSLNGEKIAEHKGGYSTFRVDITDALHDGANELTVSVDNSDNDTVYPQKADFTFYGGIYRDVTLHVVPAAHFALSENGAVPVRVTPIVTDLTEHRCEVTVEAFVVGAQSVTFTLDGQQTSVAVKDGTARAVFTLEHARLWDGLDDPYLYTVTARLDNGETETARFGCRKFEIDPQKGFILNGRDYPLRGVSRHQDRKGAGVAITKEMMEEDMALILEMGANTIRLAHYQHAQAFYDLCDEKGLVIWAEIPYITMHMHNGRANTLTQMEELIVQNYNHPCIAVWGLSNEITAASAVNEELLENHRALNDLAHKLDPTRPTTMANVFMLEITSPILEIPDVNSYNLYFGWYLGELDQNDDFFDTYHAKYPDRCIGFSEYGADANPAYQSAHPEKGDYTETYQCVYHEHMAKMIADRPWLWATHVWNMFDFAADGRDEGGKNGENQKGLVTFDRKIKKDAFYLYKAYWSKQPFVHTCGSRYVDRTEDVTEVRVYSNLPEVSLYKDGHLVETKKGDKVFVFNVPISGKHSIEARADSYSSVILVNKVAEPNPAYAMSNRQVVNNWFDGELDKTCWSVKDNMAAAMADAKVGPVLKAITDKAAAARGDVAAAVKDNPALVAMMERAMQRMTVEGMLKQAGADAESIRQLNRVLQGIKKDV</t>
  </si>
  <si>
    <t>MRNIINLNKDWKFIQKDAGLPNSLPTDWTSVDLPHTWNAVDGHDGNGSFDRGTYWYAKTFATPKQAFGGNRVFVEILAAGQQATVYVNGTEVVYHEGGYSTFRADVTDLCKEDGENLLVVACSNERKESVYPQSADFTFYGGLYRGVNIISVPDAHFDLEYYGGPGIEVTPTPCDCGGAMFDIVTYTKGIDENFTVLYSICDAEGQEVAGGCRPADDTKIKLFVPDAKKWEIDDPYLYTVTARLQRRNETFDEVNARVGVRSFSCDPEKGFIINGKETPLRGVSRHQDMLYKGNALSKEDHYHDAELIKELGANTIRLAHYQHNQYFYDACDELGFVIWAEIPFISVMNKDPEAHQNCISQMKELVIQNYNHPSICFWGISNEILIGGISEQLVENHKELNALVKELDPTRLTTIAHVSMTPIESPLHHITDVISYNHYFGWYGGKMEDNGPWMDNFHKVHPDLCVGMSEYGCEGIITYHGPNPACKDYSEEYQALYHEHMAKMLDERPWIWSSHVWNMFDFGCAARDEGGVAGRNNKGLVTMDRKTKKDSYYIYKAYWNKAPMVHICGRRYAQRAGETTEIRVYSNQPTVTLYLNGEKAEEKSAEKVFVFTVALAEGQNIVVAEAGGVKDSITLEKVEKEPEIYVLPEVNERAEGVANWFSTVGEMDLKAPMEFPEGKYNIHCTMEEIAESPEALAVLTEAVKLAMNMKVTPGAGMWDMMKGMTPERIGQMAGNMIPEGFIESLNLKLTKIEKK</t>
  </si>
  <si>
    <t>MRNVMKLKDNWMFVKEAENAADAASKKGTAVSLPHTWNAVDGQDGGNDYHRGTCWYVTKFQKPELEAGSQVYVEFLGASVIADVYLNGEAVAHHEGGYSTFRVNLTDKLQEENVLAVALNNADNNYVYPQKADFTFYGGLYRMVNLIVVPESHFELDYAGGNGIAVTPTVECDENRVPTGKASVKVETWVTGNADSVVITITGEESESKTVSVVDGHAEATFELEHVHLWDGVDDPYLYHAKAELSSGDVTETTFGCRSFYTDPEKGFVLNGRVYPLRGVSRHQDRTGAGNALSYEMHKEDMEIIKEIGANTIRLAHYQHAQEFYDLCDEYGMVVWAEIPYITMHMPNGRANTLSQMEELVVQNYNHPSIVCWGLSNEITAATPVDEDLLENHRLLNDLCHKLDKTRFTTMANVFMQETDSPLLEIPDVNSYNLYFGWYLGELEQNDEFFDEYHAKYPDRCIGFSEYGADANPQYQSTNPTHGDYSETYQTVYHEHMLKMIEERPYLWATHVWNMFDFAADGRDEGGKHGVNQKGLVTMDRKLKKDAFYLYKAYWNKEDAFVHICGSRYVDRKEDTTEVKVYSNQTTVSLYVDGTLLETQDGSRIFRFAVPMTGEHEIVAKAGAEEDSIHIRKVEEANPDYVMGEIKDVINWFDDEPYKPECYSIKDKMSEIKASPKAGAILAELMAQAPGAESRGDVAESVKDNPNLVRMMGRMTLESMLGHMKDSITEEQVKGLNRMLQQIKKGE</t>
  </si>
  <si>
    <t>MELKDNWMFVKEAENAEDAASKEGTAISLPHTWNAVDGQDGGNDYHRGTCWYVTKFQKPEFETGSQVYVEFLGASVIADVYLNGEAVAHHEGGYSTFRVNLTDKLQEENVLAVALNNADNNYVYPQKADFTFYGGLYRMVNLIVVPESHFELDYVGGNGIAVTPTVECDENRVPTGKASVKVETWVTGNADSVVITITGEDSESKTVAVVDGHAEATFELEHVHLWDGVDDPYLYHAKAELSSGDVTETTFGCRSFYTDPEKGFVLNGRVYPLRGVSRHQDRAGAGNALSYEMHKEDMEIIKEIGANTIRLAHYQHAQEFYDLCDEYGMVIWAEIPYITMHMPNGRANTLSQMEELVVQNYNHPSIVCWGLSNEITAATPVDEDLLENHRLLNDLCHKLDKTRFTTMANVFMQETDSPLLEIPDVNSYNLYFGWYLGELEQNDEFFDEYHAKYPDRCIGFSEYGADANPQYQSTAPTHGDYSETYQTVYHEHMLKMIEERPYLWATHVWNMFDFAADGRDEGGKHGENQKGLVTMDRKLKKDAFYLYKAYWNKEDAFVHICGSRYVDREEDTTEVKVYSNQTTVSLYVDGTLLETQEGSRIFRFAVPMTGEHEIVAKAGALEDCIHIRKVEEANPDYVMGEIKDVINWFDDEPYKPDCYSIKDKMSELQASPKAGAILAELMAQAPGAESRGDVAESVKDNPNLVRMMGRMTLESMLGHMKDSITEEQVKGLNRMLQQIKKGE</t>
  </si>
  <si>
    <t>MYNKIVFSFHLFPRLRIELVKPSNDNLIWNWKGMIGMRQITTLSNGWLFTQMAQEAPPALLPQDWEEVTLPHTWNNLDGQDGGSDYYRGACWYCRALSIPVPADGGRIYLEFQGANSICEVYLNGQKAARHEGGFSTFRADITPYLKADGENLLAVMTDNGSNDTVYPQMADFTFFGGLYRKVSLITVPESHFDLDYYGAPGLRVTPLLKDGAADIALEAYLTNARDGQTLLFEIYDSGDDCIARTQADIHQGTASIRLENPHLWNGVEDPYLYKACAKLLEGGTELDAVCARFGVRTFEVHPDTGFSLNGRPYPLHGVSRHQDRLDKGWAIGEREHEEDMKLIQEVGANTIRLAHYQHDAYFYDLCDEAGMVVWAEIPFISMFLNTPGARENTLQQMRELVVQNYNHPSICFWGISNEISIGGESEELLSNLHALNDLVHELDQTRLTTMANLSMVENDSPLNHITDVISYNHYFGWYLGKVEDNAPWLDTFHAENPEICLGISEYGCEGITTLHSASPKVRDYSEEYQAYYHEKMLETFAQRPYLWSTHVWNMFDFASDMRDEGGVQGRNNKGLVTFDRQTRKDSFYIYKAYWTKAPFVHICSRRFKERAEETVQVKVYSNCEQVSLKVNGKKTGSVAGKYVFTFDRVPLTMGENIIQAAGFLGQQEVCCESIPLVRVTEPNASYMLAEEAEKAGQNVENWFAASGGEGEEPLQFPEGYFSIKDKVGALLKNLEGEQFVSEMIGKVMPGMKVSKGMLNMAKHFTIEKVIEMAGDRITPEMVRYLNQRLNQIKK</t>
  </si>
  <si>
    <t>MIGKGEDIMRTVIELNKNWYFQKENVGLPQELPCDWAKVDLPHTWNAVDGQDGRGEYYRGACWYAKSFETPECMDGYRVYVEVLAAALSGRVYVNGQEVAYHEGGFSTFRADVTEALHAQGENLLVIEVDNGEKSHIYPQVADFTFYGGLYRGVNLILVPEVHFDLDFYGAPGLKVTPVVKGKDAEIKLESWVKNADENYTVRYQIKDADGNVVAESWRPAEQPSVVQFLPDAHLWQGVEDPYLYTCIAELVRRNETVDEVTVRFGIREFYVDKEKGFFLNGKPMKLRGVSRHQDKLYQGNALTKEDHRLDADLIREVGANTIRLAHYQHSQDFYDVCDEYGFVVWAEIPYISSQSDDPAAHENCRQQMKDLIYQNYNHACICFWGISNEITIHGEKPGLVDNHRDLNALVKELDPTRLTTMAHVTLLSQDSDLHSVTDVESYNHYFGWYGGKYEQNSVWFDDYHKKYPDRCIGLSEYGAEGIITYQPDEPKCRDYSEAYQAEYHEFMVKMLMERDYIWSSHVWNMFDFGCAARDEGGVAGRNNKGLVTIDRKIKKEAFYLYKAYWSSEPFVYVCGRRYAQRAGETTTVKVYSNQPSVQLYVDGELFAEQSGEKIFVFEGVPLHEGFTQITARYNDCTDSLALEKVAEKPEIYTLPKNEDEEGMEGAANWFDQAAAEAANAGEMVFPEGYFSIRDKITDIIENDEAAAILSGALSAMSGMKLNKGMLKMLGGKTLEEMIQMVGQMGQEIPEQGVKVLNLQLNKIKK</t>
  </si>
  <si>
    <t>MREIISLNEGWTLRFPKGERAAETVTLPHTWNAVDGMDGNGSYLRTTGVYSRTFKKPVQPLAGGRVYVEVLAAALDATVKVNGTVATTHEGGFSIFRADITDLCRDGDNELTIEVSNEDTPSMYPASADFTFYGGLYRGVNLISVPNAHFDLDYYGGPGIMVTPKPTADGGATFEIKSFVTNPDDSFTVMYSIEDPYGCEVASAVRPADSTAVTIYVPDAELWSMDEPNLYTVVARLQRNNEAFDEIYANVGVRSYTVTPDGGFSINGEATPLRGVSRHQDKLYKGNALTVEDHYQDAQIIKELGANTIRLAHYQHSQDFYDACDELGFAVWAEIPFISVFKSGKDAHTHVMEEMKELIIQNYNHPSILFWGISNEILIGGISQELVDTHHDLQKLCKELDPTRLTTIAHVSHTPTSGPMHRITDVESYNHYFGWYGGKIEQNGPWLDKFHAENPDICLGISEYGCEGIINWHSNTPQCKDYSEEYQALYHEYMAQAFEDRPWIWASHVWNMFDFGCAARSEGGVKGRNNKGLVTIDRKTRKDSFYVYQAYWAKDPMVHIAGRRHAQRAGETTEVKVYSNQDTVTLYCNGKEVGTQTAHRVFKFDVALDEGFNVLMAVADTVKDSITLEKVETEPACYTLPEFNERQEGVANWFKQMGSMDLTAPMEFPEGYYSIKDSLEELAKNEEAFAVTAKAVKLATNFDIRPGEGMWAMMKKMTPEVMAGMISIMPDGFIESLNAKLIKIKK</t>
  </si>
  <si>
    <t>MRQTMNENWKFVKYAENMSEAVGAAGEHVDLPHTWNAADGQDGGNDYYRGICWYVKELGNIVKSGDEEIYLEIPGAAMIGEVYLNGEKLYRHEGGYSLFRVNLTEKLQEKNVIAVSVDNRDNTVCYPQKADFTFYGGLYRGVNLLRVPREHFALDYCGTSGIKVTAETDPETKTARTVVEVWTAGDPKTVTISVTGQADKVVAVTENYAKAIFEMEDIRLWDGLNDPYLYEAKAVLENGETIQARFGCRKFEIDPQKGFLLNGRSYPLRGVSRHQDMAGVGNALTIEDHRRDMEIIREIGANTLRLAHYQHAQEFYDLCDENGLVVWAEIPYITMHMKDGRANTLSQMEELVVQNYNHPCICCWGLSNEITAASAVNEDLLENHRQLNELCHRLDPTRPTTMANVFMLEIDSPILEIPDVNSYNLYFGWYLGDLEQNEEFFDEYHEKYPNRAIGFSEYGADANPQYQSASPEKGDYTESYQAVYHEHMLNMIEERPWLWATHVWNMFDFAADGRDEGGKHGENQKGLVTMDRKLKKDAFYLYKAAWNREDAFVHLCGKRYADRTENVTEIKVYSNQPEVTLFVDGRKYETKTGRTVFAFHLPISGEHQIEARYGEVSDVMEIRKVEEENPAYRMKKEKPVSNWFDADSYDESCYSVFDKFSELQKNPEAAAVMMRLMEQGAKSRGDVAEAVTGNPALIRMMGRMTVESLLNQAGADEENIKQVNRILQGIKKA</t>
  </si>
  <si>
    <t>MRNIINLNKDWQFIQKDAGLPTTFPIDWQQVNLPHTWNAVDGHDGNGNYDRGRYWYAKTFATPKQAFGGDRIFVEVLAAGQQATVYVNGTEVTYHEGGYSIFRADITEFCKEEEENLLVIACSNEYKDSVYPQSADFTFYGGLYRGVNIISVPEAHFDLEYYGGPGIQVTPTPCECGGAEFEIVTYTKNVDENFTVLYSICDAEGKEVASACRPADQTNVKIYVPDAKKWEIDAPYLYTVTAQLQRRNESYDEVSVKAGVRSFSCDPNKGFIINGVETPLRGVSRHQDMLYKGNALTREDHYEDARIIKELGANTIRLAHYQHSQDFYDACDEMGFVVWAEIPFISVMNKDPEAHQNCISQLKELIIQNYNHPSICFWGISNEILIGGISEQLVENHKELNALAKEMDPTRLTTIAHVSMTPVDGPMHTLTDVISYNHYFGWYGGKMEDNGPWLDMFHEKHPDICLGMSEYGCEGIITYHGPNPACKDYSEEYQALYHEHMAKVFDERPWIWSSHVWNMFDFGCAARDEGGVSGRNNKGLVTMDRKTKKDSYYIYKAYWNKEPMVHVCGRRYAQRAGETTEIRVYSNQPMVTLYLNGEKAGELSADKVFVFEVALKEGQNTVLAVAGDVKDSITLEKVEKEPEIYVLPEVNERAEGVANWFKTVGDMDLSAPMEFPEGMYSIKDTMEELAQNAEALEIVQKAVKLAMNMNVIPGEGMWDM</t>
  </si>
  <si>
    <t>MRNVINLNKDWAFIQQDVGLPEVMPTDWQTVDLPHTWNAIDGHDGNGSYDKGRYWYAKTFETPKQPLGGGKVFVEFLAAGQQATVYVNGKEVVYHEGGYSTFRADITEVCKEEGENLLVVACSNERKESVYPQSADFTFYGGLYRSVNLISVPDTHFDLEYYGGPGIQVTPKPCECGGATFDIVSYVKEADENFTVLYSICDAEGKEVASACRPADSTAVTMYVPEVTKWEIDTPYLYTVTARLERRNETYDEISARVGVRSFSCDPNKGFIINGVETPLRGVSRHQDQLYKGNALTREDHFEDARIIKELGANTIRLAHYQHSQDFYDACDELGFVVWAEIPFISVMNKDPEAHKNCISQLKELIIQNYNHPSICFWGISNEILIGGISEQLVENHKELNALAKELDPSRLTTIAHVSMTPIEGPMHYITDTESYNHYFGWYGGKMEDNGPWLDNFHKIHPNICLGVSEYGCEGIITYHGPNPACKDYSEEYQALYHEHMAKVLDERPWIWSSHVWNMFDFGCAARDEGGVAGRNNKGLVTMDRKIKKDSYYIYKAYWNKEPMVHLCGKRYAQRAGETTEIRVYSNQPSVTLYVNGEKVEEQTADKVFVFTVALKDGFNIITAQAGDLKDTMTLEKVEKEPAIYVLPEVNERAEGVANWFSTVGDMDLKAPMEFPEGMYSIKDTLEELAKCPEAIGIAAKAIKLTMNMTVVPGEGMWDMMRSMSLDRISDLAGSLAPEGFVESLNAKLIQIKKV</t>
  </si>
  <si>
    <t>MRNVINLNKDWAFIQQDVGLPEVMPTDWQTVNLPHTWNAIDGHDGNGSYDKGRYWYAKTFETPKQPLGNGKVFVEFLAAGQQATVYVNGKEVVYHEGGYSTFRADITEVCKEEGENLLVVACSNERKESVYPQSADFTFYGGLYRGVNLISVPDAHFDLEYYGGPGIQVTPKPCDCGGATFDLVSYVKEADENFTVLYSICDAEGKEVASACRPADSTAVTVYVPEVTKWEIDAPYLYTVTARLERRNETYDEISARVGVRSFSCDPNKGFIINGVETPLRGVSRHQDQLYKGNALTREDHFEDARIIKELGANTIRLAHYQHSQDFYDACDELGFVVWAEIPFISVMNKDPEAHQNCISQLKELIIQNYNHPSICFWGISNEILIGGISEQLVENHKELNALAKELDPSRLTTIAHVSMTPIEGPMHYITDTESYNHYFGWYGGKMEDNGPWLDNFHKIHPNICLGVSEYGCEGIITYHGPNPACKDYSEEYQALYHEHMAKVLDERPWIWSSHVWNMFDFGCAARDEGGVAGRNNKGLVTMDRKIKKDSYYIYKAYWNKEPMVHLCGKRYAQRAGETTEIRVYSNQPSVTLFLNGEKVEELTADKVFVFTVALKDGFNIITAQAGDLKDTMTLEKVEKEPAIYVLPEVNERAEGVANWFSTVGDMDLKAPMEFPEGMYSIKDTLEELAKCPEAIELAAKAVKLTMNMVVSPGEGMWDMMKGMTLERLGEMAGTLAPEGFVESLNGQLIKIKKV</t>
  </si>
  <si>
    <t>MRRVINLNNDWAFIQQDAGLPEVMPTDWQTVSLPHTWNAIDGHDGNGGYDKGRYWYAKTFATPKQPLGGGKVFVEFLAAGQQATVYVNGKEVVYHEGGYSTFRADITEVCKEEGENLLVVACSNERKESVYPQSADFTFYGGLYRGVNLISVPDAHFDLEYYGGPGIQVTPKPCDCGGATFDIVSYVKEADENFTVLYSICDAEGKEVASACRPADSTAVTVYVPDVKKWDIDTPYLYTVTARLERRNETYDEISARVGVRSFSCDPNKGFIINGTETPLRGVSRHQDQLYKGNALTREDHFEDAKIIKELGANTIRLAHYQHSQDFYDACDEMGFVVWAEIPFISVMNKDPEAHQNCISQLKELIIQNYNHPSICFWGISNEILIGGISEQLVENHKELNALAKELDPSRLTTIAHVSMTPIEGPMHYITDTESYNHYFGWYGGKMEDNGPWLDNFHKIHPNICLGVSEYGCEGIITYHGPNPACKDYSEEYQALYHEHMAKVLDERPWIWSSHVWNMFDFGCAARDEGGVAGRNNKGLVTMDRKIKKDSYYIYKAYWNKEPMVHLCGKRYAQRAGETTEIRVYSNQPSVTLFLNGEKVEELTAEKVFVFTVALKDGFNVLTAQAGDLKDTMTLEKVEKEPEIYVLPEVNERAEGVANWFSTVGDMDLKAPMEFPEGMYSIKDTMEELAKCPEAIEIAAKAVKLTMNMVVAPGEGMWDMMKGMTLERLGEMAGDLAPEGFVESVNAKLIQIKKN</t>
  </si>
  <si>
    <t>MGMRNVINLNKDWAFIQQNAGLPEEMPSDWEHVDLPHTWNAVDGHDGNGSYDKGTYWYAKTFETPKQPLGNGKVYVEILAAGQQATVYVNGKEMTYHEGGYSTFRVDITDVCKEEGDNLLVVACSNELKDSVYPQSADFTFYGGLYRGVNLISVPDAHFDLEYYGGPGIQVTSRPCECGGAEFEIVSYVKGADENFTVLYSICDAEGNEVASACRPADETAVKVYVPDATLWEIDAPYLYTVTARLQRRNESYDEISARVGVRSFSCDPNKGFIINGTETPLRGVSRHQDMLYKGNALTKEDHYEDARLIKELGANTIRLAHYQHSQDFYDACDEIGFVVWAEIPFISVMNQDPDAHQNCISQLKELIIQNYNHPSICFWGISNEILIGGISEKLVENHKELNALAKELDPSRLTTIAHVSMTPIEGPMHGITDVESYNHYFGWYGGKMEDNGPWMDNFHKVHPEICLGLSEYGCEGIITYHGPNPACKDYSEEYQALYHEHMAKMLEERPWIWSSHVWNMFDFGCAARDEGGVAGRNNKGLVTLDRKVKKDSYYIYQAYWNKKPMVHLCGKRYAQRAGETTEIRVYSNQPSVTLFLNGEKVEELSAEKVFVFTVALKDGFNILTAQAGEVKDTMTLEKVEKEPKIYVLPEVNERAEGVANWFSTVGDMDLKAPMEFPEGMYSIKDSLEELAKCPEAIEIAAKAVKLTMNMVVSPGEGMWDMMKGMSLERLGEMAGSLAPEGFIESLNGKLIQIKKV</t>
  </si>
  <si>
    <t>MGMRNVINLNKDWAFIQQNAGLPKEMPSDWEHVDLPHTWNAVDGHDGNGSYDRGTYWYAKTFETPKQPLGNGKVYVEILAAGQQATVYVNGKEMTYHEGGYSTFRVDITDVCNEEGDNLLVIACSNELKDSVYPQSADFTFYGGLYRGVNLISVPDVHFDLEYYGGPGIQVTPRPCECGGAEFEIVSYVKGADENFTVLYSVCDAEGNEVASACRPADETAVKVYVPDATLWEIDAPYLYTVTARLQRRNESYDEISARVGVRSFSCDPNKGFILNGTETPLRGVSRHQDMLYKGNALTKEDHYEDARMIKELGANTIRLAHYQHSQDFYDACDEMGFVVWAEIPFISVMNQDPDAHQNCISQLKELIIQNYNHPSICFWGISNEILIGGISEKLVENHKELNALAKELDPSRLTTIAHVSMTPIEGPMHGITDVESYNHYFGWYGGKMEDNGPWMDNFHKVHPEICLGLSEYGCEGIITYHGPNPACKDYSEEYQALYHEHMAKMLEERPWIWSSHVWNMFDFGCAARDEGGVAGRNNKGLMTLDRKVKKDSYYIYQAYWNKKPMVHLCGKRYAQRAGETTEIRVYSNQPSVTLFLNGEKVEELSAEKVFVFTVALKDGFNILTAQAGDIKDTMTLEKVEKEPEIYVLPEVNERAEGVANWFSTVGDMDLKAPMEFPEGMYSIKDSLEELAKCPEAIEIAAKAVKLTMNMVVSPGEGMWDMMKGMSLERLGEMAGSLAPEGFIESLNGKLIQIKKV</t>
  </si>
  <si>
    <t>SENCAKNYKNHHCYFSQNLHTIIIQQICEKAKKNGKQRRMVMRNVISLNKNWAFIQENAGLPGEMPTDWHKVDLPHTWNAVDGHDGNGSYDRGTYWYAKTFETPKQPLGGGKVYVEILAAGQQATVYVNGKEVTYHEGGYSTFRADITDVCHEKGDNLLVIACSNEMKDSVYPQSADFTFYGGLYRGVNLISVPDAHFDLEYYGGPGIQVTPKPCECGGAAFEIVSYVKETDENFTVLYAICDAEGNEVASACRPADETTVTVYVPDAKLWEIDAPYLYTVTAKLQRRNETYDEISARVGVRSFSCDPNKGFIINGAETPLRGVSRHQDMLYKGNALTKEDHYEDARLIKELGANTIRLAHYQHSQDFYDACDEMGFVVWAEIPFISVMNQDPDAHQNCIIQLKELIIQNYNHPSICFWGISNEILIGGISEQLVENHKELNALAKEMDPTRLTTIAHVSMTPIEGPMHGITDVESYNHYFGWYGGKMEDNGPWMDNFHKIHPEICLGLSEYGCEGIITYHGPNPACKDYSEEYQALYHEHMAKMLEERPWIWSSHVWNMFDFGCAARNEGGVAGRNNKGLMTIDRKVKKDSYYIYQAYWNKKPMVHLCGKRYAQRAGEMTQIRVYSNQPSVILFLNGEKVEELSADKVFVFTVALKDGFNIITAQAGEVQDTMTLEKVEKEPEIYVLPEVNERAEGVANWFQTVGDMDLKAPMEFPEGRYSIKDTMEELAKNPEAMEIASKAVKLMANMIVSPGEGMWDMMKSMSFERLSEMAGDLAPEGFVESVNAKLIQIKKA</t>
  </si>
  <si>
    <t>MKHILPINEGWAFVKGCETAPAAIPAGAARVDLPHCWNALDGQDGGSDYWRGPCCYLKTIEKPAGKNVYVEVEAASSVGKIIVNGVEKANHKGGYSLFRANVTDALHDGENLLAIWVDNTQRDDVYPQTADFTFYGGLYRGVNLITVEDSRFDLDYCGGKGFDVSAAVEDGAAVVSLDAFITNPVEGQSVEFIVRDAAGVIVAGAVRPAAERVHAEVRIENAHLWQGVKDPYLYAVEALLTVHNETIDNVSANLGVRTYTVDPQKGFFLNGVLTPLRGVSRHQDRLGQGNALTKEQHEEDVAFIREVGANTVRLAHYQHSPYFYDACDRAGLVVWAEIPFISVMNPAPGAHENCRSQMKELIVQNYNHPSICFWGISNEITIGGERPGLLDNLRDLNALAHEMDKTRMTTIAHVSMVPMENDMHHITDVLSYNHYFGWYGGELENNEQWLDKFHALHPDRPLGISEYGAEGIVSYHSDTPKCKDYTEEYQAVYHEHLAKVIDERPWLWATHVWNMFDFGCDARDEGGVKGRNNKGLMTLDRKIRKDAFYLYKAYWSDEEFVHLCSRRYAQRAGEETTVKVYSNLPKVALYVDGRLFAEQEGSKVFVFEHVPMNDGFTQISARAGACADAMSIEKVAEPNQAYIYVDPDDTGDDAGAANWFNVDDYKDVDTIVVREGYFSVKDKIGDIMKNEEAGNVLMQFMQATVKMKLKKSMLGMVKDMTLEGMAGMASSMGIGGKAGADPEQGKRMLITLNEMLNKIKK</t>
  </si>
  <si>
    <t>MKEKGGSSMREIININEGWSFSKEQKELPIACEESWEVVDLPHTWNQYDGQDGGSDYYRGACWYVKELGPYTVKPHSRIYLEFQAAANVCAAYVNGKKVCSHEGGFSIFRADITEQLDENGENLIAVCVDNAPKSNVYPQMADFTFYGGLYRDVNLVIVNESHFDLDYYGAPGIKVSSKIQGENALVDIHSYVTNPLEGDRVEFEIYDEDGETKVFAVRPATQETQVAVELLDAHLWQGVEDPYLYTVSARLVRHNEVLDEIETRIGIREYTVDPQKGFFLNGKSMPLRGVSRHQDRYDLGNALTFEEHYEDILLIKEVGANTIRLAHYQHSQDFYDLCDEAGFIIWAEIPFISAMNADPDAHENCRSQMRELIFQNFNHPSICFWGISNEITIGGEVPGLVENLKDLHALVHELDDTRMTTMAQVSNLPMENEQNDITDVVSYNHYFGWYGGKLEDNEAWLDAFHEMHPERPIGISEYGCEGITTYHNDNPKGGDYSEEFQAVYHEHMAKIIEERPWLWATHVWNMFDFGCDARNEGGVKGRNNKGLMTIDRLIRKDAFYLYKAYWTEEEFVHICSKRYAQRTTDTVTIKVYTNCPEVTLSIGGRVIEKQAGNKVFTFENVPLQEGFTTIVAKAGNCTDTITLEKVAEANPSYIFEESEDDKVAGVTNWFDNVDLSVVRPMEFKEGYFSLKDLVKDILKNTEACQVLLNGLSSTMGINIKKSMLEVMGDRPAMDMGANSGDEKKMAVMAYINTELQKIKKED</t>
  </si>
  <si>
    <t>Total</t>
  </si>
  <si>
    <t>Genus</t>
  </si>
  <si>
    <t>Species</t>
  </si>
  <si>
    <t>Bacteroides</t>
  </si>
  <si>
    <t>Bacteroides uniformis</t>
  </si>
  <si>
    <t>Fusicatenibacter</t>
  </si>
  <si>
    <t>Fusicatenibacter saccharivorans</t>
  </si>
  <si>
    <t>Streptococcus</t>
  </si>
  <si>
    <t>Eubacterium</t>
  </si>
  <si>
    <t>Lachnoclostridium</t>
  </si>
  <si>
    <t>[Clostridium] clostridioforme</t>
  </si>
  <si>
    <t>Subdoligranulum</t>
  </si>
  <si>
    <t>Faecalibacterium</t>
  </si>
  <si>
    <t>Faecalibacterium prausnitzii</t>
  </si>
  <si>
    <t>Roseburia</t>
  </si>
  <si>
    <t>Roseburia intestinalis</t>
  </si>
  <si>
    <t>Bacteroides vulgatus</t>
  </si>
  <si>
    <t>Bacteroides fragilis</t>
  </si>
  <si>
    <t>Bacteroides thetaiotaomicron</t>
  </si>
  <si>
    <t>Roseburia hominis</t>
  </si>
  <si>
    <t>Coprococcus</t>
  </si>
  <si>
    <t>Blautia</t>
  </si>
  <si>
    <t>[Ruminococcus] gnavus</t>
  </si>
  <si>
    <t>Ruthenibacterium</t>
  </si>
  <si>
    <t>Ruthenibacterium lactatiformans</t>
  </si>
  <si>
    <t>Gemmiger</t>
  </si>
  <si>
    <t>Gemmiger formicilis</t>
  </si>
  <si>
    <t>Loop Category</t>
  </si>
  <si>
    <t>mini-Loop 1</t>
  </si>
  <si>
    <t>No Loop</t>
  </si>
  <si>
    <t>Protein Group #</t>
  </si>
  <si>
    <t>MARGSAVAWAALGPLLWGCALGLQGGMLYPQESPSRECKELDGLWSFRADFSDNRRRGFEEQWYRRPLWESGPTVDMPVPSSFNDISQDWRLRHFVGWVWYEREVILPERWTQDLRTRVVLRIGSAHSYAIVWVNGVDTLEHEGGYLPFEADISNLVQVGPLPSRLRITIAINNTLTPTTLPPGTIQYLTDTSKYPKGYFVQNTYFDFFNYAGLQRSVLLYTTPTTYIDDITVTTSVEQDSGLVNYQISVKGSNLFKLEVRLLDAENKVVANGTGTQGQLKVPGVSLWWPYLMHERPAYLYSLEVQLTAQTSLGPVSDFYTLPVGIRTVAVTKSQFLINGKPFYFHGVNKHEDADIRGKGFDWPLLVKDFNLLRWLGANAFRTSHYPYAEEVMQMCDRYGIVVIDECPGVGLALPQFFNNVSLHHHMQVMEEVVRRDKNHPAVVMWSVANEPASHLESAGYYLKMVIAHTKSLDPSRPVTFVSNSNYAADKGAPYVDVICLNSYYSWYHDYGHLELIQLQLATQFENWYKKYQKPIIQSEYGAETIAGFHQDPPLMFTEEYQKSLLEQYHLGLDQKRRKYVVGELIWNFADFMTEQSPTRVLGNKKGIFTRQRQPKSAAFLLRERYWKIANETRYPHSVAKSQCLENSLFT</t>
  </si>
  <si>
    <t>Sequence</t>
  </si>
  <si>
    <t>*Listed sequences are representative sequences from each protein group</t>
  </si>
  <si>
    <t>GUS identified protein groups</t>
  </si>
  <si>
    <t>Chordata</t>
  </si>
  <si>
    <t>Hominidae</t>
  </si>
  <si>
    <t>Homo</t>
  </si>
  <si>
    <t>Homo sapiens</t>
  </si>
  <si>
    <t>% Sequence Identity E. eligens GUS (UniProt ID: C4Z6Z2)</t>
  </si>
  <si>
    <t xml:space="preserve">*Protein groups are organized by sequence similarity. </t>
  </si>
  <si>
    <t>Female 1 (LFQ intensity)</t>
  </si>
  <si>
    <t>Female 2 (LFQ intensity)</t>
  </si>
  <si>
    <t>Male 1 (LFQ intensity)</t>
  </si>
  <si>
    <t>Male 2 (LFQ intensity)</t>
  </si>
  <si>
    <t>Bacterial GUS Abundance (LFQ Intensity)</t>
  </si>
  <si>
    <t>Human GUS Abundance (LFQ Intensity)</t>
  </si>
  <si>
    <t>Total GUS Abundance (LFQ Intensity)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</si>
</sst>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9" fontId="2" fillId="0" borderId="0" xfId="0" applyNumberFormat="1" applyFont="1" applyFill="1" applyAlignment="1">
      <alignment horizontal="left"/>
    </xf>
    <xf numFmtId="9" fontId="2" fillId="0" borderId="0" xfId="1" applyFont="1" applyFill="1" applyAlignment="1">
      <alignment horizontal="left"/>
    </xf>
    <xf numFmtId="9" fontId="2" fillId="0" borderId="0" xfId="1" applyFont="1" applyAlignment="1">
      <alignment horizontal="left"/>
    </xf>
    <xf numFmtId="2" fontId="4" fillId="0" borderId="0" xfId="0" applyNumberFormat="1" applyFont="1" applyAlignment="1">
      <alignment horizontal="left"/>
    </xf>
    <xf numFmtId="11" fontId="2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/>
  </sheetViews>
  <sheetFormatPr baseColWidth="10" defaultRowHeight="16" x14ac:dyDescent="0.2"/>
  <cols>
    <col min="1" max="1" width="14" style="1" bestFit="1" customWidth="1"/>
    <col min="2" max="5" width="16.83203125" style="2" customWidth="1"/>
    <col min="6" max="6" width="26.1640625" style="1" customWidth="1"/>
    <col min="7" max="7" width="10.83203125" style="1" bestFit="1" customWidth="1"/>
    <col min="8" max="8" width="12.83203125" style="1" bestFit="1" customWidth="1"/>
    <col min="9" max="9" width="16.5" style="1" bestFit="1" customWidth="1"/>
    <col min="10" max="10" width="19.1640625" style="1" customWidth="1"/>
    <col min="11" max="11" width="19.33203125" style="1" bestFit="1" customWidth="1"/>
    <col min="12" max="12" width="10.83203125" style="1"/>
    <col min="13" max="13" width="32.5" style="1" bestFit="1" customWidth="1"/>
    <col min="14" max="14" width="12.1640625" style="1" customWidth="1"/>
    <col min="15" max="16384" width="10.83203125" style="1"/>
  </cols>
  <sheetData>
    <row r="1" spans="1:14" x14ac:dyDescent="0.2">
      <c r="A1" s="1" t="s">
        <v>96</v>
      </c>
    </row>
    <row r="2" spans="1:14" x14ac:dyDescent="0.2">
      <c r="A2" s="1" t="s">
        <v>95</v>
      </c>
      <c r="B2" s="3"/>
      <c r="C2" s="3"/>
      <c r="D2" s="3"/>
      <c r="E2" s="3"/>
      <c r="G2" s="4"/>
    </row>
    <row r="3" spans="1:14" x14ac:dyDescent="0.2">
      <c r="A3" s="1" t="s">
        <v>102</v>
      </c>
      <c r="B3" s="3"/>
      <c r="C3" s="3"/>
      <c r="D3" s="3"/>
      <c r="E3" s="3"/>
      <c r="G3" s="4"/>
    </row>
    <row r="4" spans="1:14" x14ac:dyDescent="0.2">
      <c r="B4" s="3"/>
      <c r="C4" s="3"/>
      <c r="D4" s="3"/>
      <c r="E4" s="3"/>
      <c r="G4" s="4"/>
    </row>
    <row r="5" spans="1:14" x14ac:dyDescent="0.2">
      <c r="A5" s="4" t="s">
        <v>92</v>
      </c>
      <c r="B5" s="5" t="s">
        <v>103</v>
      </c>
      <c r="C5" s="5" t="s">
        <v>104</v>
      </c>
      <c r="D5" s="5" t="s">
        <v>105</v>
      </c>
      <c r="E5" s="5" t="s">
        <v>106</v>
      </c>
      <c r="F5" s="4" t="s">
        <v>94</v>
      </c>
      <c r="G5" s="4" t="s">
        <v>4</v>
      </c>
      <c r="H5" s="4" t="s">
        <v>9</v>
      </c>
      <c r="I5" s="4" t="s">
        <v>10</v>
      </c>
      <c r="J5" s="4" t="s">
        <v>63</v>
      </c>
      <c r="K5" s="4" t="s">
        <v>64</v>
      </c>
      <c r="M5" s="4" t="s">
        <v>101</v>
      </c>
      <c r="N5" s="4"/>
    </row>
    <row r="6" spans="1:14" s="6" customFormat="1" x14ac:dyDescent="0.2">
      <c r="A6" s="6">
        <v>1</v>
      </c>
      <c r="B6" s="2">
        <v>0</v>
      </c>
      <c r="C6" s="2">
        <v>0</v>
      </c>
      <c r="D6" s="2">
        <v>0</v>
      </c>
      <c r="E6" s="2">
        <v>91019000</v>
      </c>
      <c r="F6" s="7" t="s">
        <v>18</v>
      </c>
      <c r="G6" s="6" t="s">
        <v>8</v>
      </c>
      <c r="H6" s="6" t="s">
        <v>16</v>
      </c>
      <c r="I6" s="6" t="s">
        <v>17</v>
      </c>
      <c r="J6" s="6" t="s">
        <v>65</v>
      </c>
      <c r="K6" s="6" t="s">
        <v>66</v>
      </c>
    </row>
    <row r="7" spans="1:14" s="6" customFormat="1" x14ac:dyDescent="0.2">
      <c r="A7" s="6">
        <v>2</v>
      </c>
      <c r="B7" s="2">
        <v>2350600000</v>
      </c>
      <c r="C7" s="2">
        <v>1643900</v>
      </c>
      <c r="D7" s="2">
        <v>0</v>
      </c>
      <c r="E7" s="2">
        <v>2492900</v>
      </c>
      <c r="F7" s="7" t="s">
        <v>19</v>
      </c>
      <c r="G7" s="6" t="s">
        <v>6</v>
      </c>
      <c r="H7" s="6" t="s">
        <v>11</v>
      </c>
      <c r="I7" s="6" t="s">
        <v>14</v>
      </c>
      <c r="J7" s="1" t="s">
        <v>67</v>
      </c>
      <c r="K7" s="1" t="s">
        <v>68</v>
      </c>
    </row>
    <row r="8" spans="1:14" s="6" customFormat="1" x14ac:dyDescent="0.2">
      <c r="A8" s="6">
        <v>3</v>
      </c>
      <c r="B8" s="2">
        <v>465370000</v>
      </c>
      <c r="C8" s="2">
        <v>170220000</v>
      </c>
      <c r="D8" s="2">
        <v>620980000</v>
      </c>
      <c r="E8" s="2">
        <v>316150000</v>
      </c>
      <c r="F8" s="8" t="s">
        <v>93</v>
      </c>
      <c r="G8" s="6" t="s">
        <v>6</v>
      </c>
      <c r="H8" s="6" t="s">
        <v>97</v>
      </c>
      <c r="I8" s="6" t="s">
        <v>98</v>
      </c>
      <c r="J8" s="6" t="s">
        <v>99</v>
      </c>
      <c r="K8" s="6" t="s">
        <v>100</v>
      </c>
    </row>
    <row r="9" spans="1:14" s="6" customFormat="1" x14ac:dyDescent="0.2">
      <c r="A9" s="6">
        <v>4</v>
      </c>
      <c r="B9" s="2">
        <v>0</v>
      </c>
      <c r="C9" s="2">
        <v>789840</v>
      </c>
      <c r="D9" s="2">
        <v>0</v>
      </c>
      <c r="E9" s="2">
        <v>0</v>
      </c>
      <c r="F9" s="7" t="s">
        <v>21</v>
      </c>
      <c r="G9" s="6" t="s">
        <v>5</v>
      </c>
      <c r="H9" s="6" t="s">
        <v>11</v>
      </c>
      <c r="I9" s="6" t="s">
        <v>13</v>
      </c>
      <c r="J9" s="1" t="s">
        <v>69</v>
      </c>
    </row>
    <row r="10" spans="1:14" s="6" customFormat="1" x14ac:dyDescent="0.2">
      <c r="A10" s="6">
        <v>5</v>
      </c>
      <c r="B10" s="2">
        <v>0</v>
      </c>
      <c r="C10" s="2">
        <v>3164100000</v>
      </c>
      <c r="D10" s="2">
        <v>8253700</v>
      </c>
      <c r="E10" s="2">
        <v>378030000</v>
      </c>
      <c r="F10" s="7" t="s">
        <v>20</v>
      </c>
      <c r="G10" s="6" t="s">
        <v>5</v>
      </c>
      <c r="H10" s="6" t="s">
        <v>11</v>
      </c>
      <c r="I10" s="6" t="s">
        <v>12</v>
      </c>
      <c r="J10" s="1" t="s">
        <v>70</v>
      </c>
      <c r="M10" s="9">
        <v>0.93</v>
      </c>
      <c r="N10" s="10"/>
    </row>
    <row r="11" spans="1:14" s="6" customFormat="1" x14ac:dyDescent="0.2">
      <c r="A11" s="6">
        <v>6</v>
      </c>
      <c r="B11" s="2">
        <v>0</v>
      </c>
      <c r="C11" s="2">
        <v>0</v>
      </c>
      <c r="D11" s="2">
        <v>1221600000</v>
      </c>
      <c r="E11" s="2">
        <v>0</v>
      </c>
      <c r="F11" s="7" t="s">
        <v>22</v>
      </c>
      <c r="G11" s="6" t="s">
        <v>5</v>
      </c>
      <c r="H11" s="6" t="s">
        <v>11</v>
      </c>
      <c r="M11" s="9">
        <v>0.95</v>
      </c>
      <c r="N11" s="10"/>
    </row>
    <row r="12" spans="1:14" s="6" customFormat="1" x14ac:dyDescent="0.2">
      <c r="A12" s="6">
        <v>7</v>
      </c>
      <c r="B12" s="2">
        <v>3330400</v>
      </c>
      <c r="C12" s="2">
        <v>2985200000</v>
      </c>
      <c r="D12" s="2">
        <v>18219000000</v>
      </c>
      <c r="E12" s="2">
        <v>460170000</v>
      </c>
      <c r="F12" s="7" t="s">
        <v>23</v>
      </c>
      <c r="G12" s="6" t="s">
        <v>5</v>
      </c>
      <c r="H12" s="6" t="s">
        <v>11</v>
      </c>
      <c r="M12" s="9">
        <v>0.93</v>
      </c>
    </row>
    <row r="13" spans="1:14" s="6" customFormat="1" x14ac:dyDescent="0.2">
      <c r="A13" s="6">
        <v>8</v>
      </c>
      <c r="B13" s="2">
        <v>0</v>
      </c>
      <c r="C13" s="2">
        <v>0</v>
      </c>
      <c r="D13" s="2">
        <v>2166200</v>
      </c>
      <c r="E13" s="2">
        <v>0</v>
      </c>
      <c r="F13" s="7" t="s">
        <v>24</v>
      </c>
      <c r="G13" s="6" t="s">
        <v>5</v>
      </c>
      <c r="H13" s="6" t="s">
        <v>11</v>
      </c>
      <c r="I13" s="1" t="s">
        <v>14</v>
      </c>
      <c r="J13" s="1" t="s">
        <v>71</v>
      </c>
      <c r="K13" s="1" t="s">
        <v>72</v>
      </c>
    </row>
    <row r="14" spans="1:14" s="6" customFormat="1" x14ac:dyDescent="0.2">
      <c r="A14" s="6">
        <v>9</v>
      </c>
      <c r="B14" s="2">
        <v>0</v>
      </c>
      <c r="C14" s="2">
        <v>0</v>
      </c>
      <c r="D14" s="2">
        <v>0</v>
      </c>
      <c r="E14" s="2">
        <v>1926500</v>
      </c>
      <c r="F14" s="7" t="s">
        <v>25</v>
      </c>
      <c r="G14" s="6" t="s">
        <v>5</v>
      </c>
    </row>
    <row r="15" spans="1:14" s="6" customFormat="1" x14ac:dyDescent="0.2">
      <c r="A15" s="6">
        <v>10</v>
      </c>
      <c r="B15" s="2">
        <v>0</v>
      </c>
      <c r="C15" s="2">
        <v>16654000</v>
      </c>
      <c r="D15" s="2">
        <v>0</v>
      </c>
      <c r="E15" s="2">
        <v>0</v>
      </c>
      <c r="F15" s="7" t="s">
        <v>26</v>
      </c>
      <c r="G15" s="6" t="s">
        <v>7</v>
      </c>
      <c r="H15" s="6" t="s">
        <v>11</v>
      </c>
      <c r="I15" s="6" t="s">
        <v>15</v>
      </c>
      <c r="J15" s="1" t="s">
        <v>73</v>
      </c>
    </row>
    <row r="16" spans="1:14" s="6" customFormat="1" ht="15" customHeight="1" x14ac:dyDescent="0.2">
      <c r="A16" s="6">
        <v>11</v>
      </c>
      <c r="B16" s="2">
        <v>0</v>
      </c>
      <c r="C16" s="2">
        <v>0</v>
      </c>
      <c r="D16" s="2">
        <v>0</v>
      </c>
      <c r="E16" s="2">
        <v>21713000</v>
      </c>
      <c r="F16" s="7" t="s">
        <v>27</v>
      </c>
      <c r="G16" s="6" t="s">
        <v>7</v>
      </c>
      <c r="H16" s="6" t="s">
        <v>11</v>
      </c>
      <c r="I16" s="6" t="s">
        <v>15</v>
      </c>
      <c r="J16" s="1" t="s">
        <v>74</v>
      </c>
      <c r="K16" s="1" t="s">
        <v>75</v>
      </c>
    </row>
    <row r="17" spans="1:11" s="6" customFormat="1" x14ac:dyDescent="0.2">
      <c r="A17" s="6">
        <v>12</v>
      </c>
      <c r="B17" s="2">
        <v>0</v>
      </c>
      <c r="C17" s="2">
        <v>124530000</v>
      </c>
      <c r="D17" s="2">
        <v>0</v>
      </c>
      <c r="E17" s="2">
        <v>71079000</v>
      </c>
      <c r="F17" s="7" t="s">
        <v>28</v>
      </c>
      <c r="G17" s="6" t="s">
        <v>7</v>
      </c>
      <c r="H17" s="6" t="s">
        <v>11</v>
      </c>
      <c r="I17" s="6" t="s">
        <v>15</v>
      </c>
      <c r="J17" s="1" t="s">
        <v>74</v>
      </c>
      <c r="K17" s="1" t="s">
        <v>75</v>
      </c>
    </row>
    <row r="18" spans="1:11" s="6" customFormat="1" x14ac:dyDescent="0.2">
      <c r="A18" s="6">
        <v>13</v>
      </c>
      <c r="B18" s="2">
        <v>0</v>
      </c>
      <c r="C18" s="2">
        <v>0</v>
      </c>
      <c r="D18" s="2">
        <v>0</v>
      </c>
      <c r="E18" s="2">
        <v>14277000</v>
      </c>
      <c r="F18" s="7" t="s">
        <v>29</v>
      </c>
      <c r="G18" s="6" t="s">
        <v>7</v>
      </c>
    </row>
    <row r="19" spans="1:11" s="6" customFormat="1" x14ac:dyDescent="0.2">
      <c r="A19" s="6">
        <v>14</v>
      </c>
      <c r="B19" s="2">
        <v>0</v>
      </c>
      <c r="C19" s="2">
        <v>0</v>
      </c>
      <c r="D19" s="2">
        <v>75731000</v>
      </c>
      <c r="E19" s="2">
        <v>0</v>
      </c>
      <c r="F19" s="7" t="s">
        <v>30</v>
      </c>
      <c r="G19" s="6" t="s">
        <v>7</v>
      </c>
      <c r="H19" s="6" t="s">
        <v>11</v>
      </c>
      <c r="I19" s="6" t="s">
        <v>14</v>
      </c>
      <c r="J19" s="1" t="s">
        <v>76</v>
      </c>
      <c r="K19" s="1" t="s">
        <v>77</v>
      </c>
    </row>
    <row r="20" spans="1:11" s="6" customFormat="1" x14ac:dyDescent="0.2">
      <c r="A20" s="6">
        <v>15</v>
      </c>
      <c r="B20" s="2">
        <v>27918000</v>
      </c>
      <c r="C20" s="2">
        <v>1161700000</v>
      </c>
      <c r="D20" s="2">
        <v>305870000</v>
      </c>
      <c r="E20" s="2">
        <v>0</v>
      </c>
      <c r="F20" s="7" t="s">
        <v>31</v>
      </c>
      <c r="G20" s="6" t="s">
        <v>7</v>
      </c>
      <c r="H20" s="6" t="s">
        <v>11</v>
      </c>
      <c r="I20" s="6" t="s">
        <v>14</v>
      </c>
      <c r="J20" s="1" t="s">
        <v>76</v>
      </c>
      <c r="K20" s="1" t="s">
        <v>77</v>
      </c>
    </row>
    <row r="21" spans="1:11" s="6" customFormat="1" x14ac:dyDescent="0.2">
      <c r="A21" s="6">
        <v>16</v>
      </c>
      <c r="B21" s="2">
        <v>0</v>
      </c>
      <c r="C21" s="2">
        <v>41775000</v>
      </c>
      <c r="D21" s="2">
        <v>0</v>
      </c>
      <c r="E21" s="2">
        <v>0</v>
      </c>
      <c r="F21" s="7" t="s">
        <v>32</v>
      </c>
      <c r="G21" s="6" t="s">
        <v>7</v>
      </c>
      <c r="H21" s="6" t="s">
        <v>11</v>
      </c>
      <c r="I21" s="6" t="s">
        <v>14</v>
      </c>
      <c r="J21" s="1" t="s">
        <v>76</v>
      </c>
      <c r="K21" s="1" t="s">
        <v>77</v>
      </c>
    </row>
    <row r="22" spans="1:11" s="6" customFormat="1" x14ac:dyDescent="0.2">
      <c r="A22" s="6">
        <v>17</v>
      </c>
      <c r="B22" s="2">
        <v>0</v>
      </c>
      <c r="C22" s="2">
        <v>14144000</v>
      </c>
      <c r="D22" s="2">
        <v>0</v>
      </c>
      <c r="E22" s="2">
        <v>105240000</v>
      </c>
      <c r="F22" s="7" t="s">
        <v>33</v>
      </c>
      <c r="G22" s="6" t="s">
        <v>7</v>
      </c>
    </row>
    <row r="23" spans="1:11" s="6" customFormat="1" x14ac:dyDescent="0.2">
      <c r="A23" s="6">
        <v>18</v>
      </c>
      <c r="B23" s="2">
        <v>0</v>
      </c>
      <c r="C23" s="2">
        <v>0</v>
      </c>
      <c r="D23" s="2">
        <v>0</v>
      </c>
      <c r="E23" s="2">
        <v>11531000</v>
      </c>
      <c r="F23" s="7" t="s">
        <v>34</v>
      </c>
      <c r="G23" s="6" t="s">
        <v>7</v>
      </c>
    </row>
    <row r="24" spans="1:11" s="6" customFormat="1" x14ac:dyDescent="0.2">
      <c r="A24" s="6">
        <v>19</v>
      </c>
      <c r="B24" s="2">
        <v>0</v>
      </c>
      <c r="C24" s="2">
        <v>30442000</v>
      </c>
      <c r="D24" s="2">
        <v>0</v>
      </c>
      <c r="E24" s="2">
        <v>0</v>
      </c>
      <c r="F24" s="7" t="s">
        <v>35</v>
      </c>
      <c r="G24" s="6" t="s">
        <v>6</v>
      </c>
      <c r="H24" s="6" t="s">
        <v>11</v>
      </c>
    </row>
    <row r="25" spans="1:11" s="6" customFormat="1" x14ac:dyDescent="0.2">
      <c r="A25" s="6">
        <v>20</v>
      </c>
      <c r="B25" s="2">
        <v>0</v>
      </c>
      <c r="C25" s="2">
        <v>0</v>
      </c>
      <c r="D25" s="2">
        <v>0</v>
      </c>
      <c r="E25" s="2">
        <v>7152300</v>
      </c>
      <c r="F25" s="7" t="s">
        <v>36</v>
      </c>
      <c r="G25" s="6" t="s">
        <v>7</v>
      </c>
    </row>
    <row r="26" spans="1:11" s="6" customFormat="1" x14ac:dyDescent="0.2">
      <c r="A26" s="6">
        <v>21</v>
      </c>
      <c r="B26" s="2">
        <v>0</v>
      </c>
      <c r="C26" s="2">
        <v>0</v>
      </c>
      <c r="D26" s="2">
        <v>0</v>
      </c>
      <c r="E26" s="2">
        <v>207500000</v>
      </c>
      <c r="F26" s="7" t="s">
        <v>37</v>
      </c>
      <c r="G26" s="6" t="s">
        <v>7</v>
      </c>
      <c r="H26" s="6" t="s">
        <v>16</v>
      </c>
      <c r="I26" s="6" t="s">
        <v>17</v>
      </c>
      <c r="J26" s="1" t="s">
        <v>65</v>
      </c>
    </row>
    <row r="27" spans="1:11" s="6" customFormat="1" x14ac:dyDescent="0.2">
      <c r="A27" s="6">
        <v>22</v>
      </c>
      <c r="B27" s="2">
        <v>0</v>
      </c>
      <c r="C27" s="2">
        <v>42344000</v>
      </c>
      <c r="D27" s="2">
        <v>0</v>
      </c>
      <c r="E27" s="2">
        <v>0</v>
      </c>
      <c r="F27" s="7" t="s">
        <v>38</v>
      </c>
      <c r="G27" s="6" t="s">
        <v>7</v>
      </c>
      <c r="H27" s="6" t="s">
        <v>16</v>
      </c>
      <c r="I27" s="6" t="s">
        <v>17</v>
      </c>
      <c r="J27" s="1" t="s">
        <v>65</v>
      </c>
    </row>
    <row r="28" spans="1:11" s="6" customFormat="1" x14ac:dyDescent="0.2">
      <c r="A28" s="6">
        <v>23</v>
      </c>
      <c r="B28" s="2">
        <v>1547300000</v>
      </c>
      <c r="C28" s="2">
        <v>2166600000</v>
      </c>
      <c r="D28" s="2">
        <v>250950000</v>
      </c>
      <c r="E28" s="2">
        <v>1284800000</v>
      </c>
      <c r="F28" s="7" t="s">
        <v>39</v>
      </c>
      <c r="G28" s="6" t="s">
        <v>7</v>
      </c>
      <c r="H28" s="6" t="s">
        <v>16</v>
      </c>
      <c r="I28" s="6" t="s">
        <v>17</v>
      </c>
      <c r="J28" s="1" t="s">
        <v>65</v>
      </c>
      <c r="K28" s="1" t="s">
        <v>78</v>
      </c>
    </row>
    <row r="29" spans="1:11" s="6" customFormat="1" x14ac:dyDescent="0.2">
      <c r="A29" s="6">
        <v>24</v>
      </c>
      <c r="B29" s="2">
        <v>0</v>
      </c>
      <c r="C29" s="2">
        <v>0</v>
      </c>
      <c r="D29" s="2">
        <v>0</v>
      </c>
      <c r="E29" s="2">
        <v>37159000</v>
      </c>
      <c r="F29" s="7" t="s">
        <v>40</v>
      </c>
      <c r="G29" s="6" t="s">
        <v>7</v>
      </c>
      <c r="H29" s="6" t="s">
        <v>16</v>
      </c>
      <c r="I29" s="6" t="s">
        <v>17</v>
      </c>
      <c r="J29" s="1" t="s">
        <v>65</v>
      </c>
      <c r="K29" s="1" t="s">
        <v>79</v>
      </c>
    </row>
    <row r="30" spans="1:11" s="6" customFormat="1" x14ac:dyDescent="0.2">
      <c r="A30" s="6">
        <v>25</v>
      </c>
      <c r="B30" s="2">
        <v>132190000</v>
      </c>
      <c r="C30" s="2">
        <v>90618000</v>
      </c>
      <c r="D30" s="2">
        <v>0</v>
      </c>
      <c r="E30" s="2">
        <v>67422000</v>
      </c>
      <c r="F30" s="7" t="s">
        <v>41</v>
      </c>
      <c r="G30" s="6" t="s">
        <v>7</v>
      </c>
      <c r="H30" s="6" t="s">
        <v>16</v>
      </c>
      <c r="I30" s="6" t="s">
        <v>17</v>
      </c>
      <c r="J30" s="1" t="s">
        <v>65</v>
      </c>
      <c r="K30" s="1" t="s">
        <v>80</v>
      </c>
    </row>
    <row r="31" spans="1:11" s="6" customFormat="1" x14ac:dyDescent="0.2">
      <c r="A31" s="6">
        <v>26</v>
      </c>
      <c r="B31" s="2">
        <v>39448000</v>
      </c>
      <c r="C31" s="2">
        <v>6792000</v>
      </c>
      <c r="D31" s="2">
        <v>134860000</v>
      </c>
      <c r="E31" s="2">
        <v>28044000</v>
      </c>
      <c r="F31" s="7" t="s">
        <v>42</v>
      </c>
      <c r="G31" s="6" t="s">
        <v>7</v>
      </c>
      <c r="H31" s="6" t="s">
        <v>16</v>
      </c>
      <c r="I31" s="6" t="s">
        <v>17</v>
      </c>
      <c r="J31" s="1" t="s">
        <v>65</v>
      </c>
    </row>
    <row r="32" spans="1:11" s="6" customFormat="1" x14ac:dyDescent="0.2">
      <c r="A32" s="6">
        <v>27</v>
      </c>
      <c r="B32" s="2">
        <v>5272700</v>
      </c>
      <c r="C32" s="2">
        <v>0</v>
      </c>
      <c r="D32" s="2">
        <v>5110100000</v>
      </c>
      <c r="E32" s="2">
        <v>729570</v>
      </c>
      <c r="F32" s="7" t="s">
        <v>43</v>
      </c>
      <c r="G32" s="6" t="s">
        <v>6</v>
      </c>
      <c r="H32" s="6" t="s">
        <v>11</v>
      </c>
    </row>
    <row r="33" spans="1:11" s="6" customFormat="1" x14ac:dyDescent="0.2">
      <c r="A33" s="6">
        <v>28</v>
      </c>
      <c r="B33" s="2">
        <v>0</v>
      </c>
      <c r="C33" s="2">
        <v>74847000</v>
      </c>
      <c r="D33" s="2">
        <v>0</v>
      </c>
      <c r="E33" s="2">
        <v>29642000</v>
      </c>
      <c r="F33" s="7" t="s">
        <v>44</v>
      </c>
      <c r="G33" s="6" t="s">
        <v>6</v>
      </c>
      <c r="H33" s="6" t="s">
        <v>11</v>
      </c>
      <c r="I33" s="1" t="s">
        <v>15</v>
      </c>
      <c r="J33" s="1" t="s">
        <v>87</v>
      </c>
      <c r="K33" s="1" t="s">
        <v>88</v>
      </c>
    </row>
    <row r="34" spans="1:11" s="6" customFormat="1" x14ac:dyDescent="0.2">
      <c r="A34" s="6">
        <v>29</v>
      </c>
      <c r="B34" s="2">
        <v>0</v>
      </c>
      <c r="C34" s="2">
        <v>46324000</v>
      </c>
      <c r="D34" s="2">
        <v>0</v>
      </c>
      <c r="E34" s="2">
        <v>0</v>
      </c>
      <c r="F34" s="7" t="s">
        <v>45</v>
      </c>
      <c r="G34" s="6" t="s">
        <v>6</v>
      </c>
    </row>
    <row r="35" spans="1:11" s="6" customFormat="1" x14ac:dyDescent="0.2">
      <c r="A35" s="6">
        <v>30</v>
      </c>
      <c r="B35" s="2">
        <v>0</v>
      </c>
      <c r="C35" s="2">
        <v>16739000</v>
      </c>
      <c r="D35" s="2">
        <v>0</v>
      </c>
      <c r="E35" s="2">
        <v>35818000</v>
      </c>
      <c r="F35" s="7" t="s">
        <v>46</v>
      </c>
      <c r="G35" s="6" t="s">
        <v>6</v>
      </c>
      <c r="H35" s="1" t="s">
        <v>11</v>
      </c>
      <c r="I35" s="1" t="s">
        <v>14</v>
      </c>
    </row>
    <row r="36" spans="1:11" s="6" customFormat="1" x14ac:dyDescent="0.2">
      <c r="A36" s="6">
        <v>31</v>
      </c>
      <c r="B36" s="2">
        <v>10959000</v>
      </c>
      <c r="C36" s="2">
        <v>157570000</v>
      </c>
      <c r="D36" s="2">
        <v>0</v>
      </c>
      <c r="E36" s="2">
        <v>0</v>
      </c>
      <c r="F36" s="7" t="s">
        <v>47</v>
      </c>
      <c r="G36" s="6" t="s">
        <v>6</v>
      </c>
      <c r="H36" s="1" t="s">
        <v>11</v>
      </c>
      <c r="I36" s="1" t="s">
        <v>14</v>
      </c>
      <c r="J36" s="1" t="s">
        <v>76</v>
      </c>
      <c r="K36" s="1" t="s">
        <v>81</v>
      </c>
    </row>
    <row r="37" spans="1:11" s="6" customFormat="1" x14ac:dyDescent="0.2">
      <c r="A37" s="6">
        <v>32</v>
      </c>
      <c r="B37" s="2">
        <v>0</v>
      </c>
      <c r="C37" s="2">
        <v>14744000</v>
      </c>
      <c r="D37" s="2">
        <v>0</v>
      </c>
      <c r="E37" s="2">
        <v>0</v>
      </c>
      <c r="F37" s="7" t="s">
        <v>48</v>
      </c>
      <c r="G37" s="6" t="s">
        <v>6</v>
      </c>
    </row>
    <row r="38" spans="1:11" s="6" customFormat="1" x14ac:dyDescent="0.2">
      <c r="A38" s="6">
        <v>33</v>
      </c>
      <c r="B38" s="2">
        <v>0</v>
      </c>
      <c r="C38" s="2">
        <v>53717000</v>
      </c>
      <c r="D38" s="2">
        <v>81871000</v>
      </c>
      <c r="E38" s="2">
        <v>150540000</v>
      </c>
      <c r="F38" s="7" t="s">
        <v>49</v>
      </c>
      <c r="G38" s="6" t="s">
        <v>6</v>
      </c>
    </row>
    <row r="39" spans="1:11" s="6" customFormat="1" x14ac:dyDescent="0.2">
      <c r="A39" s="6">
        <v>34</v>
      </c>
      <c r="B39" s="2">
        <v>0</v>
      </c>
      <c r="C39" s="2">
        <v>11659000</v>
      </c>
      <c r="D39" s="2">
        <v>20146000</v>
      </c>
      <c r="E39" s="2">
        <v>398810000</v>
      </c>
      <c r="F39" s="7" t="s">
        <v>50</v>
      </c>
      <c r="G39" s="6" t="s">
        <v>6</v>
      </c>
      <c r="H39" s="1" t="s">
        <v>11</v>
      </c>
      <c r="I39" s="1" t="s">
        <v>14</v>
      </c>
      <c r="J39" s="1" t="s">
        <v>82</v>
      </c>
    </row>
    <row r="40" spans="1:11" s="6" customFormat="1" x14ac:dyDescent="0.2">
      <c r="A40" s="6">
        <v>35</v>
      </c>
      <c r="B40" s="2">
        <v>0</v>
      </c>
      <c r="C40" s="2">
        <v>52494000</v>
      </c>
      <c r="D40" s="2">
        <v>0</v>
      </c>
      <c r="E40" s="2">
        <v>0</v>
      </c>
      <c r="F40" s="7" t="s">
        <v>51</v>
      </c>
      <c r="G40" s="6" t="s">
        <v>6</v>
      </c>
      <c r="H40" s="1" t="s">
        <v>11</v>
      </c>
      <c r="I40" s="1" t="s">
        <v>15</v>
      </c>
      <c r="J40" s="1" t="s">
        <v>74</v>
      </c>
      <c r="K40" s="1" t="s">
        <v>75</v>
      </c>
    </row>
    <row r="41" spans="1:11" s="6" customFormat="1" x14ac:dyDescent="0.2">
      <c r="A41" s="6">
        <v>36</v>
      </c>
      <c r="B41" s="2">
        <v>7848600</v>
      </c>
      <c r="C41" s="2">
        <v>0</v>
      </c>
      <c r="D41" s="2">
        <v>67557000</v>
      </c>
      <c r="E41" s="2">
        <v>219450000</v>
      </c>
      <c r="F41" s="7" t="s">
        <v>52</v>
      </c>
      <c r="G41" s="6" t="s">
        <v>6</v>
      </c>
      <c r="H41" s="1" t="s">
        <v>11</v>
      </c>
      <c r="I41" s="1" t="s">
        <v>14</v>
      </c>
    </row>
    <row r="42" spans="1:11" s="6" customFormat="1" x14ac:dyDescent="0.2">
      <c r="A42" s="6">
        <v>37</v>
      </c>
      <c r="B42" s="2">
        <v>63695000</v>
      </c>
      <c r="C42" s="2">
        <v>0</v>
      </c>
      <c r="D42" s="2">
        <v>0</v>
      </c>
      <c r="E42" s="2">
        <v>0</v>
      </c>
      <c r="F42" s="7" t="s">
        <v>53</v>
      </c>
      <c r="G42" s="6" t="s">
        <v>6</v>
      </c>
    </row>
    <row r="43" spans="1:11" s="6" customFormat="1" x14ac:dyDescent="0.2">
      <c r="A43" s="6">
        <v>38</v>
      </c>
      <c r="B43" s="2">
        <v>0</v>
      </c>
      <c r="C43" s="2">
        <v>0</v>
      </c>
      <c r="D43" s="2">
        <v>0</v>
      </c>
      <c r="E43" s="2">
        <v>7026900</v>
      </c>
      <c r="F43" s="7" t="s">
        <v>54</v>
      </c>
      <c r="G43" s="6" t="s">
        <v>6</v>
      </c>
    </row>
    <row r="44" spans="1:11" s="6" customFormat="1" x14ac:dyDescent="0.2">
      <c r="A44" s="6">
        <v>39</v>
      </c>
      <c r="B44" s="2">
        <v>3120500000</v>
      </c>
      <c r="C44" s="2">
        <v>102830000</v>
      </c>
      <c r="D44" s="2">
        <v>4768300000</v>
      </c>
      <c r="E44" s="2">
        <v>338440000</v>
      </c>
      <c r="F44" s="7" t="s">
        <v>55</v>
      </c>
      <c r="G44" s="6" t="s">
        <v>6</v>
      </c>
      <c r="H44" s="1" t="s">
        <v>11</v>
      </c>
    </row>
    <row r="45" spans="1:11" s="6" customFormat="1" x14ac:dyDescent="0.2">
      <c r="A45" s="6">
        <v>40</v>
      </c>
      <c r="B45" s="2">
        <v>0</v>
      </c>
      <c r="C45" s="2">
        <v>0</v>
      </c>
      <c r="D45" s="2">
        <v>0</v>
      </c>
      <c r="E45" s="2">
        <v>1278400</v>
      </c>
      <c r="F45" s="7" t="s">
        <v>56</v>
      </c>
      <c r="G45" s="6" t="s">
        <v>6</v>
      </c>
    </row>
    <row r="46" spans="1:11" s="6" customFormat="1" x14ac:dyDescent="0.2">
      <c r="A46" s="6">
        <v>41</v>
      </c>
      <c r="B46" s="2">
        <v>1627100000</v>
      </c>
      <c r="C46" s="2">
        <v>30453000</v>
      </c>
      <c r="D46" s="2">
        <v>0</v>
      </c>
      <c r="E46" s="2">
        <v>717770000</v>
      </c>
      <c r="F46" s="7" t="s">
        <v>57</v>
      </c>
      <c r="G46" s="6" t="s">
        <v>6</v>
      </c>
      <c r="H46" s="1" t="s">
        <v>11</v>
      </c>
      <c r="I46" s="1" t="s">
        <v>14</v>
      </c>
      <c r="J46" s="1" t="s">
        <v>83</v>
      </c>
      <c r="K46" s="1" t="s">
        <v>84</v>
      </c>
    </row>
    <row r="47" spans="1:11" s="6" customFormat="1" x14ac:dyDescent="0.2">
      <c r="A47" s="6">
        <v>42</v>
      </c>
      <c r="B47" s="2">
        <v>63651000</v>
      </c>
      <c r="C47" s="2">
        <v>0</v>
      </c>
      <c r="D47" s="2">
        <v>0</v>
      </c>
      <c r="E47" s="2">
        <v>0</v>
      </c>
      <c r="F47" s="7" t="s">
        <v>58</v>
      </c>
      <c r="G47" s="6" t="s">
        <v>6</v>
      </c>
      <c r="H47" s="1" t="s">
        <v>11</v>
      </c>
      <c r="I47" s="1" t="s">
        <v>14</v>
      </c>
      <c r="J47" s="1" t="s">
        <v>83</v>
      </c>
      <c r="K47" s="1" t="s">
        <v>84</v>
      </c>
    </row>
    <row r="48" spans="1:11" s="6" customFormat="1" x14ac:dyDescent="0.2">
      <c r="A48" s="6">
        <v>43</v>
      </c>
      <c r="B48" s="2">
        <v>0</v>
      </c>
      <c r="C48" s="2">
        <v>0</v>
      </c>
      <c r="D48" s="2">
        <v>6694100</v>
      </c>
      <c r="E48" s="2">
        <v>0</v>
      </c>
      <c r="F48" s="7" t="s">
        <v>59</v>
      </c>
      <c r="G48" s="6" t="s">
        <v>6</v>
      </c>
      <c r="H48" s="1" t="s">
        <v>11</v>
      </c>
      <c r="I48" s="1" t="s">
        <v>14</v>
      </c>
      <c r="J48" s="1" t="s">
        <v>83</v>
      </c>
      <c r="K48" s="1" t="s">
        <v>84</v>
      </c>
    </row>
    <row r="49" spans="1:11" s="6" customFormat="1" x14ac:dyDescent="0.2">
      <c r="A49" s="6">
        <v>44</v>
      </c>
      <c r="B49" s="2">
        <v>1310400000</v>
      </c>
      <c r="C49" s="2">
        <v>977070000</v>
      </c>
      <c r="D49" s="2">
        <v>354870000</v>
      </c>
      <c r="E49" s="2">
        <v>260700000</v>
      </c>
      <c r="F49" s="7" t="s">
        <v>60</v>
      </c>
      <c r="G49" s="6" t="s">
        <v>6</v>
      </c>
      <c r="H49" s="1" t="s">
        <v>11</v>
      </c>
      <c r="I49" s="1" t="s">
        <v>15</v>
      </c>
      <c r="J49" s="1" t="s">
        <v>85</v>
      </c>
      <c r="K49" s="1" t="s">
        <v>86</v>
      </c>
    </row>
    <row r="50" spans="1:11" s="6" customFormat="1" x14ac:dyDescent="0.2">
      <c r="A50" s="6">
        <v>45</v>
      </c>
      <c r="B50" s="2">
        <v>0</v>
      </c>
      <c r="C50" s="2">
        <v>25434000</v>
      </c>
      <c r="D50" s="2">
        <v>69019000</v>
      </c>
      <c r="E50" s="2">
        <v>352380000</v>
      </c>
      <c r="F50" s="7" t="s">
        <v>61</v>
      </c>
      <c r="G50" s="6" t="s">
        <v>6</v>
      </c>
      <c r="H50" s="1" t="s">
        <v>11</v>
      </c>
      <c r="I50" s="1" t="s">
        <v>14</v>
      </c>
      <c r="J50" s="1" t="s">
        <v>82</v>
      </c>
    </row>
    <row r="58" spans="1:11" x14ac:dyDescent="0.2">
      <c r="G58" s="4"/>
    </row>
    <row r="60" spans="1:11" x14ac:dyDescent="0.2">
      <c r="G6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23789-D245-4446-B8F1-B3BE173CCA1B}">
  <dimension ref="A2:J31"/>
  <sheetViews>
    <sheetView workbookViewId="0"/>
  </sheetViews>
  <sheetFormatPr baseColWidth="10" defaultRowHeight="16" x14ac:dyDescent="0.2"/>
  <cols>
    <col min="1" max="1" width="38.6640625" style="1" bestFit="1" customWidth="1"/>
    <col min="2" max="4" width="17" style="1" bestFit="1" customWidth="1"/>
    <col min="5" max="5" width="15.6640625" style="1" bestFit="1" customWidth="1"/>
    <col min="6" max="6" width="14.6640625" style="1" bestFit="1" customWidth="1"/>
    <col min="7" max="8" width="14.83203125" style="1" bestFit="1" customWidth="1"/>
    <col min="9" max="9" width="13.83203125" style="1" bestFit="1" customWidth="1"/>
    <col min="10" max="10" width="11" style="1" bestFit="1" customWidth="1"/>
    <col min="11" max="16384" width="10.83203125" style="1"/>
  </cols>
  <sheetData>
    <row r="2" spans="1:10" x14ac:dyDescent="0.2">
      <c r="A2" s="4" t="s">
        <v>107</v>
      </c>
    </row>
    <row r="4" spans="1:10" x14ac:dyDescent="0.2">
      <c r="A4" s="4" t="s">
        <v>89</v>
      </c>
      <c r="B4" s="4" t="s">
        <v>0</v>
      </c>
      <c r="C4" s="4" t="s">
        <v>1</v>
      </c>
      <c r="D4" s="4" t="s">
        <v>2</v>
      </c>
      <c r="E4" s="4" t="s">
        <v>3</v>
      </c>
      <c r="G4" s="4" t="s">
        <v>0</v>
      </c>
      <c r="H4" s="4" t="s">
        <v>1</v>
      </c>
      <c r="I4" s="4" t="s">
        <v>2</v>
      </c>
      <c r="J4" s="4" t="s">
        <v>3</v>
      </c>
    </row>
    <row r="5" spans="1:10" x14ac:dyDescent="0.2">
      <c r="A5" s="1" t="s">
        <v>5</v>
      </c>
      <c r="B5" s="2">
        <v>3330399.9999998999</v>
      </c>
      <c r="C5" s="2">
        <v>6150089839.9999733</v>
      </c>
      <c r="D5" s="2">
        <v>19451019899.999908</v>
      </c>
      <c r="E5" s="2">
        <v>840126499.99999833</v>
      </c>
      <c r="G5" s="11">
        <f t="shared" ref="G5:J8" si="0">B5/B$9</f>
        <v>3.2301952412678035E-4</v>
      </c>
      <c r="H5" s="11">
        <f t="shared" si="0"/>
        <v>0.53895141920284328</v>
      </c>
      <c r="I5" s="11">
        <f t="shared" si="0"/>
        <v>0.63364587756948443</v>
      </c>
      <c r="J5" s="11">
        <f t="shared" si="0"/>
        <v>0.15845043881965654</v>
      </c>
    </row>
    <row r="6" spans="1:10" x14ac:dyDescent="0.2">
      <c r="A6" s="1" t="s">
        <v>90</v>
      </c>
      <c r="B6" s="2">
        <v>1746856000.0000091</v>
      </c>
      <c r="C6" s="2">
        <v>3665156999.9999967</v>
      </c>
      <c r="D6" s="2">
        <v>767410999.99999046</v>
      </c>
      <c r="E6" s="2">
        <v>1855917299.9999797</v>
      </c>
      <c r="G6" s="11">
        <f t="shared" si="0"/>
        <v>0.1694296762665238</v>
      </c>
      <c r="H6" s="11">
        <f t="shared" si="0"/>
        <v>0.32118905871970843</v>
      </c>
      <c r="I6" s="11">
        <f t="shared" si="0"/>
        <v>2.4999553702141443E-2</v>
      </c>
      <c r="J6" s="11">
        <f t="shared" si="0"/>
        <v>0.3500317042707134</v>
      </c>
    </row>
    <row r="7" spans="1:10" x14ac:dyDescent="0.2">
      <c r="A7" s="1" t="s">
        <v>91</v>
      </c>
      <c r="B7" s="2">
        <v>8560026300.0000315</v>
      </c>
      <c r="C7" s="2">
        <v>1595966900.0000088</v>
      </c>
      <c r="D7" s="2">
        <v>10478557100.000063</v>
      </c>
      <c r="E7" s="2">
        <v>2515077769.9999871</v>
      </c>
      <c r="G7" s="11">
        <f t="shared" si="0"/>
        <v>0.83024730420934945</v>
      </c>
      <c r="H7" s="11">
        <f t="shared" si="0"/>
        <v>0.13985952207744834</v>
      </c>
      <c r="I7" s="11">
        <f t="shared" si="0"/>
        <v>0.34135456872837411</v>
      </c>
      <c r="J7" s="11">
        <f t="shared" si="0"/>
        <v>0.47435139389373138</v>
      </c>
    </row>
    <row r="8" spans="1:10" x14ac:dyDescent="0.2">
      <c r="A8" s="1" t="s">
        <v>8</v>
      </c>
      <c r="B8" s="12">
        <v>0</v>
      </c>
      <c r="C8" s="12">
        <v>0</v>
      </c>
      <c r="D8" s="12">
        <v>0</v>
      </c>
      <c r="E8" s="12">
        <v>91019000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1.7166463015898612E-2</v>
      </c>
    </row>
    <row r="9" spans="1:10" x14ac:dyDescent="0.2">
      <c r="A9" s="4" t="s">
        <v>62</v>
      </c>
      <c r="B9" s="2">
        <f>SUM(B5:B8)</f>
        <v>10310212700.00004</v>
      </c>
      <c r="C9" s="2">
        <f t="shared" ref="C9:E9" si="1">SUM(C5:C8)</f>
        <v>11411213739.999979</v>
      </c>
      <c r="D9" s="2">
        <f t="shared" si="1"/>
        <v>30696987999.999962</v>
      </c>
      <c r="E9" s="2">
        <f t="shared" si="1"/>
        <v>5302140569.9999657</v>
      </c>
    </row>
    <row r="11" spans="1:10" x14ac:dyDescent="0.2">
      <c r="B11" s="4" t="s">
        <v>0</v>
      </c>
      <c r="C11" s="4" t="s">
        <v>1</v>
      </c>
      <c r="D11" s="4" t="s">
        <v>2</v>
      </c>
      <c r="E11" s="4" t="s">
        <v>3</v>
      </c>
    </row>
    <row r="12" spans="1:10" x14ac:dyDescent="0.2">
      <c r="A12" s="4" t="s">
        <v>108</v>
      </c>
      <c r="B12" s="2">
        <v>465369999.9999997</v>
      </c>
      <c r="C12" s="2">
        <v>170220000.00000414</v>
      </c>
      <c r="D12" s="2">
        <v>620979999.99998677</v>
      </c>
      <c r="E12" s="2">
        <v>316149999.99999791</v>
      </c>
    </row>
    <row r="14" spans="1:10" x14ac:dyDescent="0.2">
      <c r="B14" s="4" t="s">
        <v>0</v>
      </c>
      <c r="C14" s="4" t="s">
        <v>1</v>
      </c>
      <c r="D14" s="4" t="s">
        <v>2</v>
      </c>
      <c r="E14" s="4" t="s">
        <v>3</v>
      </c>
    </row>
    <row r="15" spans="1:10" x14ac:dyDescent="0.2">
      <c r="A15" s="4" t="s">
        <v>109</v>
      </c>
      <c r="B15" s="2">
        <f>SUM(B9+B12)</f>
        <v>10775582700.00004</v>
      </c>
      <c r="C15" s="2">
        <f t="shared" ref="C15:E15" si="2">SUM(C9+C12)</f>
        <v>11581433739.999983</v>
      </c>
      <c r="D15" s="2">
        <f t="shared" si="2"/>
        <v>31317967999.99995</v>
      </c>
      <c r="E15" s="2">
        <f t="shared" si="2"/>
        <v>5618290569.9999638</v>
      </c>
    </row>
    <row r="17" spans="6:9" x14ac:dyDescent="0.2">
      <c r="F17" s="13"/>
    </row>
    <row r="20" spans="6:9" x14ac:dyDescent="0.2">
      <c r="F20" s="2"/>
      <c r="G20" s="2"/>
      <c r="H20" s="2"/>
      <c r="I20" s="2"/>
    </row>
    <row r="21" spans="6:9" x14ac:dyDescent="0.2">
      <c r="F21" s="2"/>
      <c r="G21" s="2"/>
      <c r="H21" s="2"/>
      <c r="I21" s="2"/>
    </row>
    <row r="22" spans="6:9" x14ac:dyDescent="0.2">
      <c r="F22" s="2"/>
      <c r="G22" s="2"/>
      <c r="H22" s="2"/>
      <c r="I22" s="2"/>
    </row>
    <row r="23" spans="6:9" x14ac:dyDescent="0.2">
      <c r="F23" s="2"/>
      <c r="G23" s="2"/>
      <c r="H23" s="2"/>
      <c r="I23" s="2"/>
    </row>
    <row r="24" spans="6:9" x14ac:dyDescent="0.2">
      <c r="F24" s="2"/>
      <c r="G24" s="2"/>
      <c r="H24" s="2"/>
      <c r="I24" s="2"/>
    </row>
    <row r="25" spans="6:9" x14ac:dyDescent="0.2">
      <c r="F25" s="2"/>
      <c r="G25" s="2"/>
      <c r="H25" s="2"/>
      <c r="I25" s="2"/>
    </row>
    <row r="26" spans="6:9" x14ac:dyDescent="0.2">
      <c r="F26" s="2"/>
      <c r="G26" s="2"/>
      <c r="H26" s="2"/>
      <c r="I26" s="2"/>
    </row>
    <row r="27" spans="6:9" x14ac:dyDescent="0.2">
      <c r="F27" s="2"/>
      <c r="G27" s="2"/>
      <c r="H27" s="2"/>
      <c r="I27" s="2"/>
    </row>
    <row r="28" spans="6:9" x14ac:dyDescent="0.2">
      <c r="F28" s="2"/>
      <c r="G28" s="2"/>
      <c r="H28" s="2"/>
      <c r="I28" s="2"/>
    </row>
    <row r="29" spans="6:9" x14ac:dyDescent="0.2">
      <c r="F29" s="2"/>
      <c r="G29" s="2"/>
      <c r="H29" s="2"/>
      <c r="I29" s="2"/>
    </row>
    <row r="30" spans="6:9" x14ac:dyDescent="0.2">
      <c r="F30" s="2"/>
      <c r="G30" s="2"/>
      <c r="H30" s="2"/>
      <c r="I30" s="2"/>
    </row>
    <row r="31" spans="6:9" x14ac:dyDescent="0.2">
      <c r="F31" s="2"/>
      <c r="G31" s="2"/>
      <c r="H31" s="2"/>
      <c r="I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Identifed GUS Proteins</vt:lpstr>
      <vt:lpstr>Loop GUS Abundance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Goldfarb</dc:creator>
  <cp:lastModifiedBy>Jariwala, Parth</cp:lastModifiedBy>
  <dcterms:created xsi:type="dcterms:W3CDTF">2019-06-11T18:24:35Z</dcterms:created>
  <dcterms:modified xsi:type="dcterms:W3CDTF">2019-11-22T20:02:21Z</dcterms:modified>
</cp:coreProperties>
</file>